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yam\Desktop\CX305\Diapositivas\Stonks\"/>
    </mc:Choice>
  </mc:AlternateContent>
  <xr:revisionPtr revIDLastSave="0" documentId="8_{805FB32E-5B32-41CF-B782-4DEEF94BF05A}" xr6:coauthVersionLast="47" xr6:coauthVersionMax="47" xr10:uidLastSave="{00000000-0000-0000-0000-000000000000}"/>
  <bookViews>
    <workbookView xWindow="-120" yWindow="-120" windowWidth="20730" windowHeight="11160" tabRatio="890" activeTab="2" xr2:uid="{00000000-000D-0000-FFFF-FFFF00000000}"/>
  </bookViews>
  <sheets>
    <sheet name="Esquema WFO" sheetId="9" r:id="rId1"/>
    <sheet name="Periodos In Sample (Opt)" sheetId="1" r:id="rId2"/>
    <sheet name="Walk Forward (OS)" sheetId="2" r:id="rId3"/>
    <sheet name="Trades WF" sheetId="3" r:id="rId4"/>
    <sheet name="Top Parameter (IS)" sheetId="4" r:id="rId5"/>
    <sheet name="Top Parameter (OS)" sheetId="5" r:id="rId6"/>
    <sheet name="Comparador de Resultados " sheetId="6" r:id="rId7"/>
    <sheet name="Análisis de Montecarlo" sheetId="7" r:id="rId8"/>
    <sheet name="Parametros de Inicio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2" l="1"/>
  <c r="L15" i="2"/>
  <c r="L25" i="2"/>
  <c r="D41" i="2"/>
  <c r="C20" i="7"/>
  <c r="M22" i="2"/>
  <c r="E6" i="6"/>
  <c r="M2577" i="6" l="1"/>
  <c r="O2577" i="6"/>
  <c r="Q2577" i="6"/>
  <c r="M2578" i="6"/>
  <c r="O2578" i="6"/>
  <c r="Q2578" i="6"/>
  <c r="M2579" i="6"/>
  <c r="O2579" i="6"/>
  <c r="Q2579" i="6"/>
  <c r="M2580" i="6"/>
  <c r="O2580" i="6"/>
  <c r="Q2580" i="6"/>
  <c r="M2581" i="6"/>
  <c r="O2581" i="6"/>
  <c r="Q2581" i="6"/>
  <c r="M2582" i="6"/>
  <c r="O2582" i="6"/>
  <c r="Q2582" i="6"/>
  <c r="M2583" i="6"/>
  <c r="O2583" i="6"/>
  <c r="Q2583" i="6"/>
  <c r="M2584" i="6"/>
  <c r="O2584" i="6"/>
  <c r="Q2584" i="6"/>
  <c r="M2585" i="6"/>
  <c r="O2585" i="6"/>
  <c r="Q2585" i="6"/>
  <c r="M2586" i="6"/>
  <c r="O2586" i="6"/>
  <c r="Q2586" i="6"/>
  <c r="M2587" i="6"/>
  <c r="O2587" i="6"/>
  <c r="Q2587" i="6"/>
  <c r="M2588" i="6"/>
  <c r="O2588" i="6"/>
  <c r="Q2588" i="6"/>
  <c r="M2589" i="6"/>
  <c r="O2589" i="6"/>
  <c r="Q2589" i="6"/>
  <c r="M2590" i="6"/>
  <c r="O2590" i="6"/>
  <c r="Q2590" i="6"/>
  <c r="M2591" i="6"/>
  <c r="O2591" i="6"/>
  <c r="Q2591" i="6"/>
  <c r="M2592" i="6"/>
  <c r="O2592" i="6"/>
  <c r="Q2592" i="6"/>
  <c r="M2593" i="6"/>
  <c r="O2593" i="6"/>
  <c r="Q2593" i="6"/>
  <c r="M2594" i="6"/>
  <c r="O2594" i="6"/>
  <c r="Q2594" i="6"/>
  <c r="M2595" i="6"/>
  <c r="O2595" i="6"/>
  <c r="Q2595" i="6"/>
  <c r="M2596" i="6"/>
  <c r="O2596" i="6"/>
  <c r="Q2596" i="6"/>
  <c r="M2597" i="6"/>
  <c r="O2597" i="6"/>
  <c r="Q2597" i="6"/>
  <c r="M2598" i="6"/>
  <c r="O2598" i="6"/>
  <c r="Q2598" i="6"/>
  <c r="M2599" i="6"/>
  <c r="O2599" i="6"/>
  <c r="Q2599" i="6"/>
  <c r="M2600" i="6"/>
  <c r="O2600" i="6"/>
  <c r="Q2600" i="6"/>
  <c r="M2601" i="6"/>
  <c r="O2601" i="6"/>
  <c r="Q2601" i="6"/>
  <c r="M2602" i="6"/>
  <c r="O2602" i="6"/>
  <c r="Q2602" i="6"/>
  <c r="M2603" i="6"/>
  <c r="O2603" i="6"/>
  <c r="Q2603" i="6"/>
  <c r="M2604" i="6"/>
  <c r="O2604" i="6"/>
  <c r="Q2604" i="6"/>
  <c r="M2605" i="6"/>
  <c r="O2605" i="6"/>
  <c r="Q2605" i="6"/>
  <c r="M2606" i="6"/>
  <c r="O2606" i="6"/>
  <c r="Q2606" i="6"/>
  <c r="M2607" i="6"/>
  <c r="O2607" i="6"/>
  <c r="Q2607" i="6"/>
  <c r="M2608" i="6"/>
  <c r="O2608" i="6"/>
  <c r="Q2608" i="6"/>
  <c r="M2609" i="6"/>
  <c r="O2609" i="6"/>
  <c r="Q2609" i="6"/>
  <c r="M2610" i="6"/>
  <c r="O2610" i="6"/>
  <c r="Q2610" i="6"/>
  <c r="M2611" i="6"/>
  <c r="O2611" i="6"/>
  <c r="Q2611" i="6"/>
  <c r="M2612" i="6"/>
  <c r="O2612" i="6"/>
  <c r="Q2612" i="6"/>
  <c r="M2613" i="6"/>
  <c r="O2613" i="6"/>
  <c r="Q2613" i="6"/>
  <c r="M2614" i="6"/>
  <c r="O2614" i="6"/>
  <c r="Q2614" i="6"/>
  <c r="M2615" i="6"/>
  <c r="O2615" i="6"/>
  <c r="Q2615" i="6"/>
  <c r="M2616" i="6"/>
  <c r="O2616" i="6"/>
  <c r="Q2616" i="6"/>
  <c r="M2617" i="6"/>
  <c r="O2617" i="6"/>
  <c r="Q2617" i="6"/>
  <c r="M2618" i="6"/>
  <c r="O2618" i="6"/>
  <c r="Q2618" i="6"/>
  <c r="M2619" i="6"/>
  <c r="O2619" i="6"/>
  <c r="Q2619" i="6"/>
  <c r="M2620" i="6"/>
  <c r="O2620" i="6"/>
  <c r="Q2620" i="6"/>
  <c r="M2621" i="6"/>
  <c r="O2621" i="6"/>
  <c r="Q2621" i="6"/>
  <c r="M2622" i="6"/>
  <c r="O2622" i="6"/>
  <c r="Q2622" i="6"/>
  <c r="M2623" i="6"/>
  <c r="O2623" i="6"/>
  <c r="Q2623" i="6"/>
  <c r="M2624" i="6"/>
  <c r="O2624" i="6"/>
  <c r="Q2624" i="6"/>
  <c r="M2625" i="6"/>
  <c r="O2625" i="6"/>
  <c r="Q2625" i="6"/>
  <c r="M2626" i="6"/>
  <c r="O2626" i="6"/>
  <c r="Q2626" i="6"/>
  <c r="M2627" i="6"/>
  <c r="O2627" i="6"/>
  <c r="Q2627" i="6"/>
  <c r="M2628" i="6"/>
  <c r="O2628" i="6"/>
  <c r="Q2628" i="6"/>
  <c r="M2629" i="6"/>
  <c r="O2629" i="6"/>
  <c r="Q2629" i="6"/>
  <c r="M2630" i="6"/>
  <c r="O2630" i="6"/>
  <c r="Q2630" i="6"/>
  <c r="M2631" i="6"/>
  <c r="O2631" i="6"/>
  <c r="Q2631" i="6"/>
  <c r="M2632" i="6"/>
  <c r="O2632" i="6"/>
  <c r="Q2632" i="6"/>
  <c r="M2633" i="6"/>
  <c r="O2633" i="6"/>
  <c r="Q2633" i="6"/>
  <c r="M2634" i="6"/>
  <c r="O2634" i="6"/>
  <c r="Q2634" i="6"/>
  <c r="M2635" i="6"/>
  <c r="O2635" i="6"/>
  <c r="Q2635" i="6"/>
  <c r="M2636" i="6"/>
  <c r="O2636" i="6"/>
  <c r="Q2636" i="6"/>
  <c r="M2637" i="6"/>
  <c r="O2637" i="6"/>
  <c r="Q2637" i="6"/>
  <c r="M2638" i="6"/>
  <c r="O2638" i="6"/>
  <c r="Q2638" i="6"/>
  <c r="M2639" i="6"/>
  <c r="O2639" i="6"/>
  <c r="Q2639" i="6"/>
  <c r="M2640" i="6"/>
  <c r="O2640" i="6"/>
  <c r="Q2640" i="6"/>
  <c r="M2641" i="6"/>
  <c r="O2641" i="6"/>
  <c r="Q2641" i="6"/>
  <c r="M2642" i="6"/>
  <c r="O2642" i="6"/>
  <c r="Q2642" i="6"/>
  <c r="M2643" i="6"/>
  <c r="O2643" i="6"/>
  <c r="Q2643" i="6"/>
  <c r="M2644" i="6"/>
  <c r="O2644" i="6"/>
  <c r="Q2644" i="6"/>
  <c r="M2645" i="6"/>
  <c r="O2645" i="6"/>
  <c r="Q2645" i="6"/>
  <c r="M2646" i="6"/>
  <c r="O2646" i="6"/>
  <c r="Q2646" i="6"/>
  <c r="M2647" i="6"/>
  <c r="O2647" i="6"/>
  <c r="Q2647" i="6"/>
  <c r="M2648" i="6"/>
  <c r="O2648" i="6"/>
  <c r="Q2648" i="6"/>
  <c r="M2649" i="6"/>
  <c r="O2649" i="6"/>
  <c r="Q2649" i="6"/>
  <c r="M2650" i="6"/>
  <c r="O2650" i="6"/>
  <c r="Q2650" i="6"/>
  <c r="M2651" i="6"/>
  <c r="O2651" i="6"/>
  <c r="Q2651" i="6"/>
  <c r="M2652" i="6"/>
  <c r="O2652" i="6"/>
  <c r="Q2652" i="6"/>
  <c r="M2653" i="6"/>
  <c r="O2653" i="6"/>
  <c r="Q2653" i="6"/>
  <c r="M2654" i="6"/>
  <c r="O2654" i="6"/>
  <c r="Q2654" i="6"/>
  <c r="M2655" i="6"/>
  <c r="O2655" i="6"/>
  <c r="Q2655" i="6"/>
  <c r="M2656" i="6"/>
  <c r="O2656" i="6"/>
  <c r="Q2656" i="6"/>
  <c r="M2657" i="6"/>
  <c r="O2657" i="6"/>
  <c r="Q2657" i="6"/>
  <c r="M2658" i="6"/>
  <c r="O2658" i="6"/>
  <c r="Q2658" i="6"/>
  <c r="M2659" i="6"/>
  <c r="O2659" i="6"/>
  <c r="Q2659" i="6"/>
  <c r="M2660" i="6"/>
  <c r="O2660" i="6"/>
  <c r="Q2660" i="6"/>
  <c r="M2661" i="6"/>
  <c r="O2661" i="6"/>
  <c r="Q2661" i="6"/>
  <c r="M2662" i="6"/>
  <c r="O2662" i="6"/>
  <c r="Q2662" i="6"/>
  <c r="M2663" i="6"/>
  <c r="O2663" i="6"/>
  <c r="Q2663" i="6"/>
  <c r="M2664" i="6"/>
  <c r="O2664" i="6"/>
  <c r="Q2664" i="6"/>
  <c r="M2665" i="6"/>
  <c r="O2665" i="6"/>
  <c r="Q2665" i="6"/>
  <c r="M2666" i="6"/>
  <c r="O2666" i="6"/>
  <c r="Q2666" i="6"/>
  <c r="M2667" i="6"/>
  <c r="O2667" i="6"/>
  <c r="Q2667" i="6"/>
  <c r="M2668" i="6"/>
  <c r="O2668" i="6"/>
  <c r="Q2668" i="6"/>
  <c r="M2669" i="6"/>
  <c r="O2669" i="6"/>
  <c r="Q2669" i="6"/>
  <c r="M2670" i="6"/>
  <c r="O2670" i="6"/>
  <c r="Q2670" i="6"/>
  <c r="M2671" i="6"/>
  <c r="O2671" i="6"/>
  <c r="Q2671" i="6"/>
  <c r="M2672" i="6"/>
  <c r="O2672" i="6"/>
  <c r="Q2672" i="6"/>
  <c r="M2673" i="6"/>
  <c r="O2673" i="6"/>
  <c r="Q2673" i="6"/>
  <c r="M2674" i="6"/>
  <c r="O2674" i="6"/>
  <c r="Q2674" i="6"/>
  <c r="M2675" i="6"/>
  <c r="O2675" i="6"/>
  <c r="Q2675" i="6"/>
  <c r="M2676" i="6"/>
  <c r="O2676" i="6"/>
  <c r="Q2676" i="6"/>
  <c r="M2677" i="6"/>
  <c r="O2677" i="6"/>
  <c r="Q2677" i="6"/>
  <c r="M2678" i="6"/>
  <c r="O2678" i="6"/>
  <c r="Q2678" i="6"/>
  <c r="M2679" i="6"/>
  <c r="O2679" i="6"/>
  <c r="Q2679" i="6"/>
  <c r="M2680" i="6"/>
  <c r="O2680" i="6"/>
  <c r="Q2680" i="6"/>
  <c r="M2681" i="6"/>
  <c r="O2681" i="6"/>
  <c r="Q2681" i="6"/>
  <c r="M2682" i="6"/>
  <c r="O2682" i="6"/>
  <c r="Q2682" i="6"/>
  <c r="M2683" i="6"/>
  <c r="O2683" i="6"/>
  <c r="Q2683" i="6"/>
  <c r="M2684" i="6"/>
  <c r="O2684" i="6"/>
  <c r="Q2684" i="6"/>
  <c r="M2685" i="6"/>
  <c r="O2685" i="6"/>
  <c r="Q2685" i="6"/>
  <c r="M2686" i="6"/>
  <c r="O2686" i="6"/>
  <c r="Q2686" i="6"/>
  <c r="M2687" i="6"/>
  <c r="O2687" i="6"/>
  <c r="Q2687" i="6"/>
  <c r="M2688" i="6"/>
  <c r="O2688" i="6"/>
  <c r="Q2688" i="6"/>
  <c r="M2689" i="6"/>
  <c r="O2689" i="6"/>
  <c r="Q2689" i="6"/>
  <c r="M2690" i="6"/>
  <c r="O2690" i="6"/>
  <c r="Q2690" i="6"/>
  <c r="M2691" i="6"/>
  <c r="O2691" i="6"/>
  <c r="Q2691" i="6"/>
  <c r="M2692" i="6"/>
  <c r="O2692" i="6"/>
  <c r="Q2692" i="6"/>
  <c r="M2693" i="6"/>
  <c r="O2693" i="6"/>
  <c r="Q2693" i="6"/>
  <c r="M2694" i="6"/>
  <c r="O2694" i="6"/>
  <c r="Q2694" i="6"/>
  <c r="M2695" i="6"/>
  <c r="O2695" i="6"/>
  <c r="Q2695" i="6"/>
  <c r="M2696" i="6"/>
  <c r="O2696" i="6"/>
  <c r="Q2696" i="6"/>
  <c r="M2697" i="6"/>
  <c r="O2697" i="6"/>
  <c r="Q2697" i="6"/>
  <c r="M2698" i="6"/>
  <c r="O2698" i="6"/>
  <c r="Q2698" i="6"/>
  <c r="M2699" i="6"/>
  <c r="O2699" i="6"/>
  <c r="Q2699" i="6"/>
  <c r="M2700" i="6"/>
  <c r="O2700" i="6"/>
  <c r="Q2700" i="6"/>
  <c r="M2701" i="6"/>
  <c r="O2701" i="6"/>
  <c r="Q2701" i="6"/>
  <c r="M2702" i="6"/>
  <c r="O2702" i="6"/>
  <c r="Q2702" i="6"/>
  <c r="M2703" i="6"/>
  <c r="O2703" i="6"/>
  <c r="Q2703" i="6"/>
  <c r="M2704" i="6"/>
  <c r="O2704" i="6"/>
  <c r="Q2704" i="6"/>
  <c r="M2705" i="6"/>
  <c r="O2705" i="6"/>
  <c r="Q2705" i="6"/>
  <c r="M2706" i="6"/>
  <c r="O2706" i="6"/>
  <c r="Q2706" i="6"/>
  <c r="M2707" i="6"/>
  <c r="O2707" i="6"/>
  <c r="Q2707" i="6"/>
  <c r="M2708" i="6"/>
  <c r="O2708" i="6"/>
  <c r="Q2708" i="6"/>
  <c r="M2709" i="6"/>
  <c r="O2709" i="6"/>
  <c r="Q2709" i="6"/>
  <c r="M2710" i="6"/>
  <c r="O2710" i="6"/>
  <c r="Q2710" i="6"/>
  <c r="M2711" i="6"/>
  <c r="O2711" i="6"/>
  <c r="Q2711" i="6"/>
  <c r="M2712" i="6"/>
  <c r="O2712" i="6"/>
  <c r="Q2712" i="6"/>
  <c r="M2713" i="6"/>
  <c r="O2713" i="6"/>
  <c r="Q2713" i="6"/>
  <c r="M2714" i="6"/>
  <c r="O2714" i="6"/>
  <c r="Q2714" i="6"/>
  <c r="M2715" i="6"/>
  <c r="O2715" i="6"/>
  <c r="Q2715" i="6"/>
  <c r="M2716" i="6"/>
  <c r="O2716" i="6"/>
  <c r="Q2716" i="6"/>
  <c r="M2717" i="6"/>
  <c r="O2717" i="6"/>
  <c r="Q2717" i="6"/>
  <c r="M2718" i="6"/>
  <c r="O2718" i="6"/>
  <c r="Q2718" i="6"/>
  <c r="M2719" i="6"/>
  <c r="O2719" i="6"/>
  <c r="Q2719" i="6"/>
  <c r="M2720" i="6"/>
  <c r="O2720" i="6"/>
  <c r="Q2720" i="6"/>
  <c r="M2721" i="6"/>
  <c r="O2721" i="6"/>
  <c r="Q2721" i="6"/>
  <c r="M2722" i="6"/>
  <c r="O2722" i="6"/>
  <c r="Q2722" i="6"/>
  <c r="M2723" i="6"/>
  <c r="O2723" i="6"/>
  <c r="Q2723" i="6"/>
  <c r="M2724" i="6"/>
  <c r="O2724" i="6"/>
  <c r="Q2724" i="6"/>
  <c r="M2725" i="6"/>
  <c r="O2725" i="6"/>
  <c r="Q2725" i="6"/>
  <c r="M2726" i="6"/>
  <c r="O2726" i="6"/>
  <c r="Q2726" i="6"/>
  <c r="M2727" i="6"/>
  <c r="O2727" i="6"/>
  <c r="Q2727" i="6"/>
  <c r="M2728" i="6"/>
  <c r="O2728" i="6"/>
  <c r="Q2728" i="6"/>
  <c r="M2729" i="6"/>
  <c r="O2729" i="6"/>
  <c r="Q2729" i="6"/>
  <c r="M2730" i="6"/>
  <c r="O2730" i="6"/>
  <c r="Q2730" i="6"/>
  <c r="M2731" i="6"/>
  <c r="O2731" i="6"/>
  <c r="Q2731" i="6"/>
  <c r="M2732" i="6"/>
  <c r="O2732" i="6"/>
  <c r="Q2732" i="6"/>
  <c r="M2733" i="6"/>
  <c r="O2733" i="6"/>
  <c r="Q2733" i="6"/>
  <c r="M2734" i="6"/>
  <c r="O2734" i="6"/>
  <c r="Q2734" i="6"/>
  <c r="M2735" i="6"/>
  <c r="O2735" i="6"/>
  <c r="Q2735" i="6"/>
  <c r="M2736" i="6"/>
  <c r="O2736" i="6"/>
  <c r="Q2736" i="6"/>
  <c r="M2737" i="6"/>
  <c r="O2737" i="6"/>
  <c r="Q2737" i="6"/>
  <c r="M2738" i="6"/>
  <c r="O2738" i="6"/>
  <c r="Q2738" i="6"/>
  <c r="M2739" i="6"/>
  <c r="O2739" i="6"/>
  <c r="Q2739" i="6"/>
  <c r="M2740" i="6"/>
  <c r="O2740" i="6"/>
  <c r="Q2740" i="6"/>
  <c r="M2741" i="6"/>
  <c r="O2741" i="6"/>
  <c r="Q2741" i="6"/>
  <c r="M2742" i="6"/>
  <c r="O2742" i="6"/>
  <c r="Q2742" i="6"/>
  <c r="M2743" i="6"/>
  <c r="O2743" i="6"/>
  <c r="Q2743" i="6"/>
  <c r="M2744" i="6"/>
  <c r="O2744" i="6"/>
  <c r="Q2744" i="6"/>
  <c r="M2745" i="6"/>
  <c r="O2745" i="6"/>
  <c r="Q2745" i="6"/>
  <c r="M2746" i="6"/>
  <c r="O2746" i="6"/>
  <c r="Q2746" i="6"/>
  <c r="M2747" i="6"/>
  <c r="O2747" i="6"/>
  <c r="Q2747" i="6"/>
  <c r="M2748" i="6"/>
  <c r="O2748" i="6"/>
  <c r="Q2748" i="6"/>
  <c r="M2749" i="6"/>
  <c r="O2749" i="6"/>
  <c r="Q2749" i="6"/>
  <c r="M2750" i="6"/>
  <c r="O2750" i="6"/>
  <c r="Q2750" i="6"/>
  <c r="M2751" i="6"/>
  <c r="O2751" i="6"/>
  <c r="Q2751" i="6"/>
  <c r="M2752" i="6"/>
  <c r="O2752" i="6"/>
  <c r="Q2752" i="6"/>
  <c r="M2753" i="6"/>
  <c r="O2753" i="6"/>
  <c r="Q2753" i="6"/>
  <c r="M2754" i="6"/>
  <c r="O2754" i="6"/>
  <c r="Q2754" i="6"/>
  <c r="M2755" i="6"/>
  <c r="O2755" i="6"/>
  <c r="Q2755" i="6"/>
  <c r="M2756" i="6"/>
  <c r="O2756" i="6"/>
  <c r="Q2756" i="6"/>
  <c r="M2757" i="6"/>
  <c r="O2757" i="6"/>
  <c r="Q2757" i="6"/>
  <c r="M2758" i="6"/>
  <c r="O2758" i="6"/>
  <c r="Q2758" i="6"/>
  <c r="M2759" i="6"/>
  <c r="O2759" i="6"/>
  <c r="Q2759" i="6"/>
  <c r="M2760" i="6"/>
  <c r="O2760" i="6"/>
  <c r="Q2760" i="6"/>
  <c r="M2761" i="6"/>
  <c r="O2761" i="6"/>
  <c r="Q2761" i="6"/>
  <c r="M2762" i="6"/>
  <c r="O2762" i="6"/>
  <c r="Q2762" i="6"/>
  <c r="M2763" i="6"/>
  <c r="O2763" i="6"/>
  <c r="Q2763" i="6"/>
  <c r="M2764" i="6"/>
  <c r="O2764" i="6"/>
  <c r="Q2764" i="6"/>
  <c r="M2765" i="6"/>
  <c r="O2765" i="6"/>
  <c r="Q2765" i="6"/>
  <c r="M2766" i="6"/>
  <c r="O2766" i="6"/>
  <c r="Q2766" i="6"/>
  <c r="M2767" i="6"/>
  <c r="O2767" i="6"/>
  <c r="Q2767" i="6"/>
  <c r="M2768" i="6"/>
  <c r="O2768" i="6"/>
  <c r="Q2768" i="6"/>
  <c r="M2769" i="6"/>
  <c r="O2769" i="6"/>
  <c r="Q2769" i="6"/>
  <c r="M2770" i="6"/>
  <c r="O2770" i="6"/>
  <c r="Q2770" i="6"/>
  <c r="M2771" i="6"/>
  <c r="O2771" i="6"/>
  <c r="Q2771" i="6"/>
  <c r="M2772" i="6"/>
  <c r="O2772" i="6"/>
  <c r="Q2772" i="6"/>
  <c r="M2773" i="6"/>
  <c r="O2773" i="6"/>
  <c r="Q2773" i="6"/>
  <c r="M2774" i="6"/>
  <c r="O2774" i="6"/>
  <c r="Q2774" i="6"/>
  <c r="M2775" i="6"/>
  <c r="O2775" i="6"/>
  <c r="Q2775" i="6"/>
  <c r="M2776" i="6"/>
  <c r="O2776" i="6"/>
  <c r="Q2776" i="6"/>
  <c r="M2777" i="6"/>
  <c r="O2777" i="6"/>
  <c r="Q2777" i="6"/>
  <c r="M2778" i="6"/>
  <c r="O2778" i="6"/>
  <c r="Q2778" i="6"/>
  <c r="M2779" i="6"/>
  <c r="O2779" i="6"/>
  <c r="Q2779" i="6"/>
  <c r="M2780" i="6"/>
  <c r="O2780" i="6"/>
  <c r="Q2780" i="6"/>
  <c r="M2781" i="6"/>
  <c r="O2781" i="6"/>
  <c r="Q2781" i="6"/>
  <c r="M2782" i="6"/>
  <c r="O2782" i="6"/>
  <c r="Q2782" i="6"/>
  <c r="M2783" i="6"/>
  <c r="O2783" i="6"/>
  <c r="Q2783" i="6"/>
  <c r="M2784" i="6"/>
  <c r="O2784" i="6"/>
  <c r="Q2784" i="6"/>
  <c r="M2785" i="6"/>
  <c r="O2785" i="6"/>
  <c r="Q2785" i="6"/>
  <c r="M2786" i="6"/>
  <c r="O2786" i="6"/>
  <c r="Q2786" i="6"/>
  <c r="M2787" i="6"/>
  <c r="O2787" i="6"/>
  <c r="Q2787" i="6"/>
  <c r="M2788" i="6"/>
  <c r="O2788" i="6"/>
  <c r="Q2788" i="6"/>
  <c r="M2789" i="6"/>
  <c r="O2789" i="6"/>
  <c r="Q2789" i="6"/>
  <c r="M2790" i="6"/>
  <c r="O2790" i="6"/>
  <c r="Q2790" i="6"/>
  <c r="M2791" i="6"/>
  <c r="O2791" i="6"/>
  <c r="Q2791" i="6"/>
  <c r="M2792" i="6"/>
  <c r="O2792" i="6"/>
  <c r="Q2792" i="6"/>
  <c r="M2793" i="6"/>
  <c r="O2793" i="6"/>
  <c r="Q2793" i="6"/>
  <c r="M2794" i="6"/>
  <c r="O2794" i="6"/>
  <c r="Q2794" i="6"/>
  <c r="M2795" i="6"/>
  <c r="O2795" i="6"/>
  <c r="Q2795" i="6"/>
  <c r="M2796" i="6"/>
  <c r="O2796" i="6"/>
  <c r="Q2796" i="6"/>
  <c r="M2797" i="6"/>
  <c r="O2797" i="6"/>
  <c r="Q2797" i="6"/>
  <c r="M2798" i="6"/>
  <c r="O2798" i="6"/>
  <c r="Q2798" i="6"/>
  <c r="M2799" i="6"/>
  <c r="O2799" i="6"/>
  <c r="Q2799" i="6"/>
  <c r="M2800" i="6"/>
  <c r="O2800" i="6"/>
  <c r="Q2800" i="6"/>
  <c r="M2801" i="6"/>
  <c r="O2801" i="6"/>
  <c r="Q2801" i="6"/>
  <c r="M2802" i="6"/>
  <c r="O2802" i="6"/>
  <c r="Q2802" i="6"/>
  <c r="M2803" i="6"/>
  <c r="O2803" i="6"/>
  <c r="Q2803" i="6"/>
  <c r="M2804" i="6"/>
  <c r="O2804" i="6"/>
  <c r="Q2804" i="6"/>
  <c r="M2805" i="6"/>
  <c r="O2805" i="6"/>
  <c r="Q2805" i="6"/>
  <c r="M2806" i="6"/>
  <c r="O2806" i="6"/>
  <c r="Q2806" i="6"/>
  <c r="M2807" i="6"/>
  <c r="O2807" i="6"/>
  <c r="Q2807" i="6"/>
  <c r="M2808" i="6"/>
  <c r="O2808" i="6"/>
  <c r="Q2808" i="6"/>
  <c r="M2809" i="6"/>
  <c r="O2809" i="6"/>
  <c r="Q2809" i="6"/>
  <c r="M2810" i="6"/>
  <c r="O2810" i="6"/>
  <c r="Q2810" i="6"/>
  <c r="M2811" i="6"/>
  <c r="O2811" i="6"/>
  <c r="Q2811" i="6"/>
  <c r="M2812" i="6"/>
  <c r="O2812" i="6"/>
  <c r="Q2812" i="6"/>
  <c r="M2813" i="6"/>
  <c r="O2813" i="6"/>
  <c r="Q2813" i="6"/>
  <c r="M2814" i="6"/>
  <c r="O2814" i="6"/>
  <c r="Q2814" i="6"/>
  <c r="M2815" i="6"/>
  <c r="O2815" i="6"/>
  <c r="Q2815" i="6"/>
  <c r="M2816" i="6"/>
  <c r="O2816" i="6"/>
  <c r="Q2816" i="6"/>
  <c r="M2817" i="6"/>
  <c r="O2817" i="6"/>
  <c r="Q2817" i="6"/>
  <c r="M2818" i="6"/>
  <c r="O2818" i="6"/>
  <c r="Q2818" i="6"/>
  <c r="M2819" i="6"/>
  <c r="O2819" i="6"/>
  <c r="Q2819" i="6"/>
  <c r="M2820" i="6"/>
  <c r="O2820" i="6"/>
  <c r="Q2820" i="6"/>
  <c r="M2821" i="6"/>
  <c r="O2821" i="6"/>
  <c r="Q2821" i="6"/>
  <c r="M2822" i="6"/>
  <c r="O2822" i="6"/>
  <c r="Q2822" i="6"/>
  <c r="M2823" i="6"/>
  <c r="O2823" i="6"/>
  <c r="Q2823" i="6"/>
  <c r="M2824" i="6"/>
  <c r="O2824" i="6"/>
  <c r="Q2824" i="6"/>
  <c r="M2825" i="6"/>
  <c r="O2825" i="6"/>
  <c r="Q2825" i="6"/>
  <c r="M2826" i="6"/>
  <c r="O2826" i="6"/>
  <c r="Q2826" i="6"/>
  <c r="M2827" i="6"/>
  <c r="O2827" i="6"/>
  <c r="Q2827" i="6"/>
  <c r="M2828" i="6"/>
  <c r="O2828" i="6"/>
  <c r="Q2828" i="6"/>
  <c r="M2829" i="6"/>
  <c r="O2829" i="6"/>
  <c r="Q2829" i="6"/>
  <c r="M2830" i="6"/>
  <c r="O2830" i="6"/>
  <c r="Q2830" i="6"/>
  <c r="M2831" i="6"/>
  <c r="O2831" i="6"/>
  <c r="Q2831" i="6"/>
  <c r="M2832" i="6"/>
  <c r="O2832" i="6"/>
  <c r="Q2832" i="6"/>
  <c r="M2833" i="6"/>
  <c r="O2833" i="6"/>
  <c r="Q2833" i="6"/>
  <c r="M2834" i="6"/>
  <c r="O2834" i="6"/>
  <c r="Q2834" i="6"/>
  <c r="M2835" i="6"/>
  <c r="O2835" i="6"/>
  <c r="Q2835" i="6"/>
  <c r="M2836" i="6"/>
  <c r="O2836" i="6"/>
  <c r="Q2836" i="6"/>
  <c r="M2837" i="6"/>
  <c r="O2837" i="6"/>
  <c r="Q2837" i="6"/>
  <c r="M2838" i="6"/>
  <c r="O2838" i="6"/>
  <c r="Q2838" i="6"/>
  <c r="M2839" i="6"/>
  <c r="O2839" i="6"/>
  <c r="Q2839" i="6"/>
  <c r="M2840" i="6"/>
  <c r="O2840" i="6"/>
  <c r="Q2840" i="6"/>
  <c r="M2841" i="6"/>
  <c r="O2841" i="6"/>
  <c r="Q2841" i="6"/>
  <c r="M2842" i="6"/>
  <c r="O2842" i="6"/>
  <c r="Q2842" i="6"/>
  <c r="M2843" i="6"/>
  <c r="O2843" i="6"/>
  <c r="Q2843" i="6"/>
  <c r="M2844" i="6"/>
  <c r="O2844" i="6"/>
  <c r="Q2844" i="6"/>
  <c r="M2845" i="6"/>
  <c r="O2845" i="6"/>
  <c r="Q2845" i="6"/>
  <c r="M2846" i="6"/>
  <c r="O2846" i="6"/>
  <c r="Q2846" i="6"/>
  <c r="M2847" i="6"/>
  <c r="O2847" i="6"/>
  <c r="Q2847" i="6"/>
  <c r="M2848" i="6"/>
  <c r="O2848" i="6"/>
  <c r="Q2848" i="6"/>
  <c r="M2849" i="6"/>
  <c r="O2849" i="6"/>
  <c r="Q2849" i="6"/>
  <c r="M2850" i="6"/>
  <c r="O2850" i="6"/>
  <c r="Q2850" i="6"/>
  <c r="M2851" i="6"/>
  <c r="O2851" i="6"/>
  <c r="Q2851" i="6"/>
  <c r="M2852" i="6"/>
  <c r="O2852" i="6"/>
  <c r="Q2852" i="6"/>
  <c r="M2853" i="6"/>
  <c r="O2853" i="6"/>
  <c r="Q2853" i="6"/>
  <c r="M2854" i="6"/>
  <c r="O2854" i="6"/>
  <c r="Q2854" i="6"/>
  <c r="M2855" i="6"/>
  <c r="O2855" i="6"/>
  <c r="Q2855" i="6"/>
  <c r="M2856" i="6"/>
  <c r="O2856" i="6"/>
  <c r="Q2856" i="6"/>
  <c r="M2857" i="6"/>
  <c r="O2857" i="6"/>
  <c r="Q2857" i="6"/>
  <c r="M2858" i="6"/>
  <c r="O2858" i="6"/>
  <c r="Q2858" i="6"/>
  <c r="M2859" i="6"/>
  <c r="O2859" i="6"/>
  <c r="Q2859" i="6"/>
  <c r="M2860" i="6"/>
  <c r="O2860" i="6"/>
  <c r="Q2860" i="6"/>
  <c r="M2861" i="6"/>
  <c r="O2861" i="6"/>
  <c r="Q2861" i="6"/>
  <c r="M2862" i="6"/>
  <c r="O2862" i="6"/>
  <c r="Q2862" i="6"/>
  <c r="M2863" i="6"/>
  <c r="O2863" i="6"/>
  <c r="Q2863" i="6"/>
  <c r="M2864" i="6"/>
  <c r="O2864" i="6"/>
  <c r="Q2864" i="6"/>
  <c r="M2865" i="6"/>
  <c r="O2865" i="6"/>
  <c r="Q2865" i="6"/>
  <c r="M2866" i="6"/>
  <c r="O2866" i="6"/>
  <c r="Q2866" i="6"/>
  <c r="M2867" i="6"/>
  <c r="O2867" i="6"/>
  <c r="Q2867" i="6"/>
  <c r="M2868" i="6"/>
  <c r="O2868" i="6"/>
  <c r="Q2868" i="6"/>
  <c r="M2869" i="6"/>
  <c r="O2869" i="6"/>
  <c r="Q2869" i="6"/>
  <c r="M2870" i="6"/>
  <c r="O2870" i="6"/>
  <c r="Q2870" i="6"/>
  <c r="M2871" i="6"/>
  <c r="O2871" i="6"/>
  <c r="Q2871" i="6"/>
  <c r="M2872" i="6"/>
  <c r="O2872" i="6"/>
  <c r="Q2872" i="6"/>
  <c r="M2873" i="6"/>
  <c r="O2873" i="6"/>
  <c r="Q2873" i="6"/>
  <c r="M2874" i="6"/>
  <c r="O2874" i="6"/>
  <c r="Q2874" i="6"/>
  <c r="M2875" i="6"/>
  <c r="O2875" i="6"/>
  <c r="Q2875" i="6"/>
  <c r="M2876" i="6"/>
  <c r="O2876" i="6"/>
  <c r="Q2876" i="6"/>
  <c r="M2877" i="6"/>
  <c r="O2877" i="6"/>
  <c r="Q2877" i="6"/>
  <c r="M2878" i="6"/>
  <c r="O2878" i="6"/>
  <c r="Q2878" i="6"/>
  <c r="M2879" i="6"/>
  <c r="O2879" i="6"/>
  <c r="Q2879" i="6"/>
  <c r="M2880" i="6"/>
  <c r="O2880" i="6"/>
  <c r="Q2880" i="6"/>
  <c r="M2881" i="6"/>
  <c r="O2881" i="6"/>
  <c r="Q2881" i="6"/>
  <c r="M2882" i="6"/>
  <c r="O2882" i="6"/>
  <c r="Q2882" i="6"/>
  <c r="M2883" i="6"/>
  <c r="O2883" i="6"/>
  <c r="Q2883" i="6"/>
  <c r="M2884" i="6"/>
  <c r="O2884" i="6"/>
  <c r="Q2884" i="6"/>
  <c r="M2885" i="6"/>
  <c r="O2885" i="6"/>
  <c r="Q2885" i="6"/>
  <c r="M2886" i="6"/>
  <c r="O2886" i="6"/>
  <c r="Q2886" i="6"/>
  <c r="M2887" i="6"/>
  <c r="O2887" i="6"/>
  <c r="Q2887" i="6"/>
  <c r="M2888" i="6"/>
  <c r="O2888" i="6"/>
  <c r="Q2888" i="6"/>
  <c r="M2889" i="6"/>
  <c r="O2889" i="6"/>
  <c r="Q2889" i="6"/>
  <c r="M2890" i="6"/>
  <c r="O2890" i="6"/>
  <c r="Q2890" i="6"/>
  <c r="M2891" i="6"/>
  <c r="O2891" i="6"/>
  <c r="Q2891" i="6"/>
  <c r="M2892" i="6"/>
  <c r="O2892" i="6"/>
  <c r="Q2892" i="6"/>
  <c r="M2893" i="6"/>
  <c r="O2893" i="6"/>
  <c r="Q2893" i="6"/>
  <c r="M2894" i="6"/>
  <c r="O2894" i="6"/>
  <c r="Q2894" i="6"/>
  <c r="M2895" i="6"/>
  <c r="O2895" i="6"/>
  <c r="Q2895" i="6"/>
  <c r="M2896" i="6"/>
  <c r="O2896" i="6"/>
  <c r="Q2896" i="6"/>
  <c r="M2897" i="6"/>
  <c r="O2897" i="6"/>
  <c r="Q2897" i="6"/>
  <c r="M2898" i="6"/>
  <c r="O2898" i="6"/>
  <c r="Q2898" i="6"/>
  <c r="M2899" i="6"/>
  <c r="O2899" i="6"/>
  <c r="Q2899" i="6"/>
  <c r="M2900" i="6"/>
  <c r="O2900" i="6"/>
  <c r="Q2900" i="6"/>
  <c r="M2901" i="6"/>
  <c r="O2901" i="6"/>
  <c r="Q2901" i="6"/>
  <c r="M2902" i="6"/>
  <c r="O2902" i="6"/>
  <c r="Q2902" i="6"/>
  <c r="M2903" i="6"/>
  <c r="O2903" i="6"/>
  <c r="Q2903" i="6"/>
  <c r="M2904" i="6"/>
  <c r="O2904" i="6"/>
  <c r="Q2904" i="6"/>
  <c r="M2905" i="6"/>
  <c r="O2905" i="6"/>
  <c r="Q2905" i="6"/>
  <c r="M2906" i="6"/>
  <c r="O2906" i="6"/>
  <c r="Q2906" i="6"/>
  <c r="M2907" i="6"/>
  <c r="O2907" i="6"/>
  <c r="Q2907" i="6"/>
  <c r="M2908" i="6"/>
  <c r="O2908" i="6"/>
  <c r="Q2908" i="6"/>
  <c r="M2909" i="6"/>
  <c r="O2909" i="6"/>
  <c r="Q2909" i="6"/>
  <c r="M2910" i="6"/>
  <c r="O2910" i="6"/>
  <c r="Q2910" i="6"/>
  <c r="M2911" i="6"/>
  <c r="O2911" i="6"/>
  <c r="Q2911" i="6"/>
  <c r="M2912" i="6"/>
  <c r="O2912" i="6"/>
  <c r="Q2912" i="6"/>
  <c r="M2913" i="6"/>
  <c r="O2913" i="6"/>
  <c r="Q2913" i="6"/>
  <c r="M2914" i="6"/>
  <c r="O2914" i="6"/>
  <c r="Q2914" i="6"/>
  <c r="M2915" i="6"/>
  <c r="O2915" i="6"/>
  <c r="Q2915" i="6"/>
  <c r="M2916" i="6"/>
  <c r="O2916" i="6"/>
  <c r="Q2916" i="6"/>
  <c r="M2917" i="6"/>
  <c r="O2917" i="6"/>
  <c r="Q2917" i="6"/>
  <c r="M2918" i="6"/>
  <c r="O2918" i="6"/>
  <c r="Q2918" i="6"/>
  <c r="M2919" i="6"/>
  <c r="O2919" i="6"/>
  <c r="Q2919" i="6"/>
  <c r="M2920" i="6"/>
  <c r="O2920" i="6"/>
  <c r="Q2920" i="6"/>
  <c r="M2921" i="6"/>
  <c r="O2921" i="6"/>
  <c r="Q2921" i="6"/>
  <c r="M2922" i="6"/>
  <c r="O2922" i="6"/>
  <c r="Q2922" i="6"/>
  <c r="M2923" i="6"/>
  <c r="O2923" i="6"/>
  <c r="Q2923" i="6"/>
  <c r="M2924" i="6"/>
  <c r="O2924" i="6"/>
  <c r="Q2924" i="6"/>
  <c r="M2925" i="6"/>
  <c r="O2925" i="6"/>
  <c r="Q2925" i="6"/>
  <c r="M2926" i="6"/>
  <c r="O2926" i="6"/>
  <c r="Q2926" i="6"/>
  <c r="M2927" i="6"/>
  <c r="O2927" i="6"/>
  <c r="Q2927" i="6"/>
  <c r="M2928" i="6"/>
  <c r="O2928" i="6"/>
  <c r="Q2928" i="6"/>
  <c r="M2929" i="6"/>
  <c r="O2929" i="6"/>
  <c r="Q2929" i="6"/>
  <c r="M2930" i="6"/>
  <c r="O2930" i="6"/>
  <c r="Q2930" i="6"/>
  <c r="M2931" i="6"/>
  <c r="O2931" i="6"/>
  <c r="Q2931" i="6"/>
  <c r="M2932" i="6"/>
  <c r="O2932" i="6"/>
  <c r="Q2932" i="6"/>
  <c r="M2568" i="6"/>
  <c r="O2568" i="6"/>
  <c r="Q2568" i="6"/>
  <c r="M2569" i="6"/>
  <c r="O2569" i="6"/>
  <c r="Q2569" i="6"/>
  <c r="M2570" i="6"/>
  <c r="O2570" i="6"/>
  <c r="Q2570" i="6"/>
  <c r="M2571" i="6"/>
  <c r="O2571" i="6"/>
  <c r="Q2571" i="6"/>
  <c r="M2572" i="6"/>
  <c r="O2572" i="6"/>
  <c r="Q2572" i="6"/>
  <c r="M2573" i="6"/>
  <c r="O2573" i="6"/>
  <c r="Q2573" i="6"/>
  <c r="M2574" i="6"/>
  <c r="O2574" i="6"/>
  <c r="Q2574" i="6"/>
  <c r="M2575" i="6"/>
  <c r="O2575" i="6"/>
  <c r="Q2575" i="6"/>
  <c r="M2576" i="6"/>
  <c r="O2576" i="6"/>
  <c r="Q2576" i="6"/>
  <c r="AA3" i="3" l="1"/>
  <c r="AA4" i="3" s="1"/>
  <c r="AA2" i="3"/>
  <c r="K13" i="2"/>
  <c r="D20" i="2"/>
  <c r="E20" i="2"/>
  <c r="F20" i="2"/>
  <c r="G20" i="2"/>
  <c r="H20" i="2"/>
  <c r="I20" i="2"/>
  <c r="J20" i="2"/>
  <c r="C20" i="2"/>
  <c r="D30" i="2"/>
  <c r="E30" i="2"/>
  <c r="F30" i="2"/>
  <c r="G30" i="2"/>
  <c r="H30" i="2"/>
  <c r="I30" i="2"/>
  <c r="J30" i="2"/>
  <c r="C30" i="2"/>
  <c r="L26" i="2"/>
  <c r="L24" i="2"/>
  <c r="L13" i="2"/>
  <c r="L20" i="2" l="1"/>
  <c r="E7" i="6"/>
  <c r="E34" i="2" s="1"/>
  <c r="E33" i="2"/>
  <c r="E5" i="6"/>
  <c r="E32" i="2" s="1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1008" i="6"/>
  <c r="Q1009" i="6"/>
  <c r="Q1010" i="6"/>
  <c r="Q1011" i="6"/>
  <c r="Q1012" i="6"/>
  <c r="Q1013" i="6"/>
  <c r="Q1014" i="6"/>
  <c r="Q1015" i="6"/>
  <c r="Q1016" i="6"/>
  <c r="Q1017" i="6"/>
  <c r="Q1018" i="6"/>
  <c r="Q1019" i="6"/>
  <c r="Q1020" i="6"/>
  <c r="Q1021" i="6"/>
  <c r="Q1022" i="6"/>
  <c r="Q1023" i="6"/>
  <c r="Q1024" i="6"/>
  <c r="Q1025" i="6"/>
  <c r="Q1026" i="6"/>
  <c r="Q1027" i="6"/>
  <c r="Q1028" i="6"/>
  <c r="Q1029" i="6"/>
  <c r="Q1030" i="6"/>
  <c r="Q1031" i="6"/>
  <c r="Q1032" i="6"/>
  <c r="Q1033" i="6"/>
  <c r="Q1034" i="6"/>
  <c r="Q1035" i="6"/>
  <c r="Q1036" i="6"/>
  <c r="Q1037" i="6"/>
  <c r="Q1038" i="6"/>
  <c r="Q1039" i="6"/>
  <c r="Q1040" i="6"/>
  <c r="Q1041" i="6"/>
  <c r="Q1042" i="6"/>
  <c r="Q1043" i="6"/>
  <c r="Q1044" i="6"/>
  <c r="Q1045" i="6"/>
  <c r="Q1046" i="6"/>
  <c r="Q1047" i="6"/>
  <c r="Q1048" i="6"/>
  <c r="Q1049" i="6"/>
  <c r="Q1050" i="6"/>
  <c r="Q1051" i="6"/>
  <c r="Q1052" i="6"/>
  <c r="Q1053" i="6"/>
  <c r="Q1054" i="6"/>
  <c r="Q1055" i="6"/>
  <c r="Q1056" i="6"/>
  <c r="Q1057" i="6"/>
  <c r="Q1058" i="6"/>
  <c r="Q1059" i="6"/>
  <c r="Q1060" i="6"/>
  <c r="Q1061" i="6"/>
  <c r="Q1062" i="6"/>
  <c r="Q1063" i="6"/>
  <c r="Q1064" i="6"/>
  <c r="Q1065" i="6"/>
  <c r="Q1066" i="6"/>
  <c r="Q1067" i="6"/>
  <c r="Q1068" i="6"/>
  <c r="Q1069" i="6"/>
  <c r="Q1070" i="6"/>
  <c r="Q1071" i="6"/>
  <c r="Q1072" i="6"/>
  <c r="Q1073" i="6"/>
  <c r="Q1074" i="6"/>
  <c r="Q1075" i="6"/>
  <c r="Q1076" i="6"/>
  <c r="Q1077" i="6"/>
  <c r="Q1078" i="6"/>
  <c r="Q1079" i="6"/>
  <c r="Q1080" i="6"/>
  <c r="Q1081" i="6"/>
  <c r="Q1082" i="6"/>
  <c r="Q1083" i="6"/>
  <c r="Q1084" i="6"/>
  <c r="Q1085" i="6"/>
  <c r="Q1086" i="6"/>
  <c r="Q1087" i="6"/>
  <c r="Q1088" i="6"/>
  <c r="Q1089" i="6"/>
  <c r="Q1090" i="6"/>
  <c r="Q1091" i="6"/>
  <c r="Q1092" i="6"/>
  <c r="Q1093" i="6"/>
  <c r="Q1094" i="6"/>
  <c r="Q1095" i="6"/>
  <c r="Q1096" i="6"/>
  <c r="Q1097" i="6"/>
  <c r="Q1098" i="6"/>
  <c r="Q1099" i="6"/>
  <c r="Q1100" i="6"/>
  <c r="Q1101" i="6"/>
  <c r="Q1102" i="6"/>
  <c r="Q1103" i="6"/>
  <c r="Q1104" i="6"/>
  <c r="Q1105" i="6"/>
  <c r="Q1106" i="6"/>
  <c r="Q1107" i="6"/>
  <c r="Q1108" i="6"/>
  <c r="Q1109" i="6"/>
  <c r="Q1110" i="6"/>
  <c r="Q1111" i="6"/>
  <c r="Q1112" i="6"/>
  <c r="Q1113" i="6"/>
  <c r="Q1114" i="6"/>
  <c r="Q1115" i="6"/>
  <c r="Q1116" i="6"/>
  <c r="Q1117" i="6"/>
  <c r="Q1118" i="6"/>
  <c r="Q1119" i="6"/>
  <c r="Q1120" i="6"/>
  <c r="Q1121" i="6"/>
  <c r="Q1122" i="6"/>
  <c r="Q1123" i="6"/>
  <c r="Q1124" i="6"/>
  <c r="Q1125" i="6"/>
  <c r="Q1126" i="6"/>
  <c r="Q1127" i="6"/>
  <c r="Q1128" i="6"/>
  <c r="Q1129" i="6"/>
  <c r="Q1130" i="6"/>
  <c r="Q1131" i="6"/>
  <c r="Q1132" i="6"/>
  <c r="Q1133" i="6"/>
  <c r="Q1134" i="6"/>
  <c r="Q1135" i="6"/>
  <c r="Q1136" i="6"/>
  <c r="Q1137" i="6"/>
  <c r="Q1138" i="6"/>
  <c r="Q1139" i="6"/>
  <c r="Q1140" i="6"/>
  <c r="Q1141" i="6"/>
  <c r="Q1142" i="6"/>
  <c r="Q1143" i="6"/>
  <c r="Q1144" i="6"/>
  <c r="Q1145" i="6"/>
  <c r="Q1146" i="6"/>
  <c r="Q1147" i="6"/>
  <c r="Q1148" i="6"/>
  <c r="Q1149" i="6"/>
  <c r="Q1150" i="6"/>
  <c r="Q1151" i="6"/>
  <c r="Q1152" i="6"/>
  <c r="Q1153" i="6"/>
  <c r="Q1154" i="6"/>
  <c r="Q1155" i="6"/>
  <c r="Q1156" i="6"/>
  <c r="Q1157" i="6"/>
  <c r="Q1158" i="6"/>
  <c r="Q1159" i="6"/>
  <c r="Q1160" i="6"/>
  <c r="Q1161" i="6"/>
  <c r="Q1162" i="6"/>
  <c r="Q1163" i="6"/>
  <c r="Q1164" i="6"/>
  <c r="Q1165" i="6"/>
  <c r="Q1166" i="6"/>
  <c r="Q1167" i="6"/>
  <c r="Q1168" i="6"/>
  <c r="Q1169" i="6"/>
  <c r="Q1170" i="6"/>
  <c r="Q1171" i="6"/>
  <c r="Q1172" i="6"/>
  <c r="Q1173" i="6"/>
  <c r="Q1174" i="6"/>
  <c r="Q1175" i="6"/>
  <c r="Q1176" i="6"/>
  <c r="Q1177" i="6"/>
  <c r="Q1178" i="6"/>
  <c r="Q1179" i="6"/>
  <c r="Q1180" i="6"/>
  <c r="Q1181" i="6"/>
  <c r="Q1182" i="6"/>
  <c r="Q1183" i="6"/>
  <c r="Q1184" i="6"/>
  <c r="Q1185" i="6"/>
  <c r="Q1186" i="6"/>
  <c r="Q1187" i="6"/>
  <c r="Q1188" i="6"/>
  <c r="Q1189" i="6"/>
  <c r="Q1190" i="6"/>
  <c r="Q1191" i="6"/>
  <c r="Q1192" i="6"/>
  <c r="Q1193" i="6"/>
  <c r="Q1194" i="6"/>
  <c r="Q1195" i="6"/>
  <c r="Q1196" i="6"/>
  <c r="Q1197" i="6"/>
  <c r="Q1198" i="6"/>
  <c r="Q1199" i="6"/>
  <c r="Q1200" i="6"/>
  <c r="Q1201" i="6"/>
  <c r="Q1202" i="6"/>
  <c r="Q1203" i="6"/>
  <c r="Q1204" i="6"/>
  <c r="Q1205" i="6"/>
  <c r="Q1206" i="6"/>
  <c r="Q1207" i="6"/>
  <c r="Q1208" i="6"/>
  <c r="Q1209" i="6"/>
  <c r="Q1210" i="6"/>
  <c r="Q1211" i="6"/>
  <c r="Q1212" i="6"/>
  <c r="Q1213" i="6"/>
  <c r="Q1214" i="6"/>
  <c r="Q1215" i="6"/>
  <c r="Q1216" i="6"/>
  <c r="Q1217" i="6"/>
  <c r="Q1218" i="6"/>
  <c r="Q1219" i="6"/>
  <c r="Q1220" i="6"/>
  <c r="Q1221" i="6"/>
  <c r="Q1222" i="6"/>
  <c r="Q1223" i="6"/>
  <c r="Q1224" i="6"/>
  <c r="Q1225" i="6"/>
  <c r="Q1226" i="6"/>
  <c r="Q1227" i="6"/>
  <c r="Q1228" i="6"/>
  <c r="Q1229" i="6"/>
  <c r="Q1230" i="6"/>
  <c r="Q1231" i="6"/>
  <c r="Q1232" i="6"/>
  <c r="Q1233" i="6"/>
  <c r="Q1234" i="6"/>
  <c r="Q1235" i="6"/>
  <c r="Q1236" i="6"/>
  <c r="Q1237" i="6"/>
  <c r="Q1238" i="6"/>
  <c r="Q1239" i="6"/>
  <c r="Q1240" i="6"/>
  <c r="Q1241" i="6"/>
  <c r="Q1242" i="6"/>
  <c r="Q1243" i="6"/>
  <c r="Q1244" i="6"/>
  <c r="Q1245" i="6"/>
  <c r="Q1246" i="6"/>
  <c r="Q1247" i="6"/>
  <c r="Q1248" i="6"/>
  <c r="Q1249" i="6"/>
  <c r="Q1250" i="6"/>
  <c r="Q1251" i="6"/>
  <c r="Q1252" i="6"/>
  <c r="Q1253" i="6"/>
  <c r="Q1254" i="6"/>
  <c r="Q1255" i="6"/>
  <c r="Q1256" i="6"/>
  <c r="Q1257" i="6"/>
  <c r="Q1258" i="6"/>
  <c r="Q1259" i="6"/>
  <c r="Q1260" i="6"/>
  <c r="Q1261" i="6"/>
  <c r="Q1262" i="6"/>
  <c r="Q1263" i="6"/>
  <c r="Q1264" i="6"/>
  <c r="Q1265" i="6"/>
  <c r="Q1266" i="6"/>
  <c r="Q1267" i="6"/>
  <c r="Q1268" i="6"/>
  <c r="Q1269" i="6"/>
  <c r="Q1270" i="6"/>
  <c r="Q1271" i="6"/>
  <c r="Q1272" i="6"/>
  <c r="Q1273" i="6"/>
  <c r="Q1274" i="6"/>
  <c r="Q1275" i="6"/>
  <c r="Q1276" i="6"/>
  <c r="Q1277" i="6"/>
  <c r="Q1278" i="6"/>
  <c r="Q1279" i="6"/>
  <c r="Q1280" i="6"/>
  <c r="Q1281" i="6"/>
  <c r="Q1282" i="6"/>
  <c r="Q1283" i="6"/>
  <c r="Q1284" i="6"/>
  <c r="Q1285" i="6"/>
  <c r="Q1286" i="6"/>
  <c r="Q1287" i="6"/>
  <c r="Q1288" i="6"/>
  <c r="Q1289" i="6"/>
  <c r="Q1290" i="6"/>
  <c r="Q1291" i="6"/>
  <c r="Q1292" i="6"/>
  <c r="Q1293" i="6"/>
  <c r="Q1294" i="6"/>
  <c r="Q1295" i="6"/>
  <c r="Q1296" i="6"/>
  <c r="Q1297" i="6"/>
  <c r="Q1298" i="6"/>
  <c r="Q1299" i="6"/>
  <c r="Q1300" i="6"/>
  <c r="Q1301" i="6"/>
  <c r="Q1302" i="6"/>
  <c r="Q1303" i="6"/>
  <c r="Q1304" i="6"/>
  <c r="Q1305" i="6"/>
  <c r="Q1306" i="6"/>
  <c r="Q1307" i="6"/>
  <c r="Q1308" i="6"/>
  <c r="Q1309" i="6"/>
  <c r="Q1310" i="6"/>
  <c r="Q1311" i="6"/>
  <c r="Q1312" i="6"/>
  <c r="Q1313" i="6"/>
  <c r="Q1314" i="6"/>
  <c r="Q1315" i="6"/>
  <c r="Q1316" i="6"/>
  <c r="Q1317" i="6"/>
  <c r="Q1318" i="6"/>
  <c r="Q1319" i="6"/>
  <c r="Q1320" i="6"/>
  <c r="Q1321" i="6"/>
  <c r="Q1322" i="6"/>
  <c r="Q1323" i="6"/>
  <c r="Q1324" i="6"/>
  <c r="Q1325" i="6"/>
  <c r="Q1326" i="6"/>
  <c r="Q1327" i="6"/>
  <c r="Q1328" i="6"/>
  <c r="Q1329" i="6"/>
  <c r="Q1330" i="6"/>
  <c r="Q1331" i="6"/>
  <c r="Q1332" i="6"/>
  <c r="Q1333" i="6"/>
  <c r="Q1334" i="6"/>
  <c r="Q1335" i="6"/>
  <c r="Q1336" i="6"/>
  <c r="Q1337" i="6"/>
  <c r="Q1338" i="6"/>
  <c r="Q1339" i="6"/>
  <c r="Q1340" i="6"/>
  <c r="Q1341" i="6"/>
  <c r="Q1342" i="6"/>
  <c r="Q1343" i="6"/>
  <c r="Q1344" i="6"/>
  <c r="Q1345" i="6"/>
  <c r="Q1346" i="6"/>
  <c r="Q1347" i="6"/>
  <c r="Q1348" i="6"/>
  <c r="Q1349" i="6"/>
  <c r="Q1350" i="6"/>
  <c r="Q1351" i="6"/>
  <c r="Q1352" i="6"/>
  <c r="Q1353" i="6"/>
  <c r="Q1354" i="6"/>
  <c r="Q1355" i="6"/>
  <c r="Q1356" i="6"/>
  <c r="Q1357" i="6"/>
  <c r="Q1358" i="6"/>
  <c r="Q1359" i="6"/>
  <c r="Q1360" i="6"/>
  <c r="Q1361" i="6"/>
  <c r="Q1362" i="6"/>
  <c r="Q1363" i="6"/>
  <c r="Q1364" i="6"/>
  <c r="Q1365" i="6"/>
  <c r="Q1366" i="6"/>
  <c r="Q1367" i="6"/>
  <c r="Q1368" i="6"/>
  <c r="Q1369" i="6"/>
  <c r="Q1370" i="6"/>
  <c r="Q1371" i="6"/>
  <c r="Q1372" i="6"/>
  <c r="Q1373" i="6"/>
  <c r="Q1374" i="6"/>
  <c r="Q1375" i="6"/>
  <c r="Q1376" i="6"/>
  <c r="Q1377" i="6"/>
  <c r="Q1378" i="6"/>
  <c r="Q1379" i="6"/>
  <c r="Q1380" i="6"/>
  <c r="Q1381" i="6"/>
  <c r="Q1382" i="6"/>
  <c r="Q1383" i="6"/>
  <c r="Q1384" i="6"/>
  <c r="Q1385" i="6"/>
  <c r="Q1386" i="6"/>
  <c r="Q1387" i="6"/>
  <c r="Q1388" i="6"/>
  <c r="Q1389" i="6"/>
  <c r="Q1390" i="6"/>
  <c r="Q1391" i="6"/>
  <c r="Q1392" i="6"/>
  <c r="Q1393" i="6"/>
  <c r="Q1394" i="6"/>
  <c r="Q1395" i="6"/>
  <c r="Q1396" i="6"/>
  <c r="Q1397" i="6"/>
  <c r="Q1398" i="6"/>
  <c r="Q1399" i="6"/>
  <c r="Q1400" i="6"/>
  <c r="Q1401" i="6"/>
  <c r="Q1402" i="6"/>
  <c r="Q1403" i="6"/>
  <c r="Q1404" i="6"/>
  <c r="Q1405" i="6"/>
  <c r="Q1406" i="6"/>
  <c r="Q1407" i="6"/>
  <c r="Q1408" i="6"/>
  <c r="Q1409" i="6"/>
  <c r="Q1410" i="6"/>
  <c r="Q1411" i="6"/>
  <c r="Q1412" i="6"/>
  <c r="Q1413" i="6"/>
  <c r="Q1414" i="6"/>
  <c r="Q1415" i="6"/>
  <c r="Q1416" i="6"/>
  <c r="Q1417" i="6"/>
  <c r="Q1418" i="6"/>
  <c r="Q1419" i="6"/>
  <c r="Q1420" i="6"/>
  <c r="Q1421" i="6"/>
  <c r="Q1422" i="6"/>
  <c r="Q1423" i="6"/>
  <c r="Q1424" i="6"/>
  <c r="Q1425" i="6"/>
  <c r="Q1426" i="6"/>
  <c r="Q1427" i="6"/>
  <c r="Q1428" i="6"/>
  <c r="Q1429" i="6"/>
  <c r="Q1430" i="6"/>
  <c r="Q1431" i="6"/>
  <c r="Q1432" i="6"/>
  <c r="Q1433" i="6"/>
  <c r="Q1434" i="6"/>
  <c r="Q1435" i="6"/>
  <c r="Q1436" i="6"/>
  <c r="Q1437" i="6"/>
  <c r="Q1438" i="6"/>
  <c r="Q1439" i="6"/>
  <c r="Q1440" i="6"/>
  <c r="Q1441" i="6"/>
  <c r="Q1442" i="6"/>
  <c r="Q1443" i="6"/>
  <c r="Q1444" i="6"/>
  <c r="Q1445" i="6"/>
  <c r="Q1446" i="6"/>
  <c r="Q1447" i="6"/>
  <c r="Q1448" i="6"/>
  <c r="Q1449" i="6"/>
  <c r="Q1450" i="6"/>
  <c r="Q1451" i="6"/>
  <c r="Q1452" i="6"/>
  <c r="Q1453" i="6"/>
  <c r="Q1454" i="6"/>
  <c r="Q1455" i="6"/>
  <c r="Q1456" i="6"/>
  <c r="Q1457" i="6"/>
  <c r="Q1458" i="6"/>
  <c r="Q1459" i="6"/>
  <c r="Q1460" i="6"/>
  <c r="Q1461" i="6"/>
  <c r="Q1462" i="6"/>
  <c r="Q1463" i="6"/>
  <c r="Q1464" i="6"/>
  <c r="Q1465" i="6"/>
  <c r="Q1466" i="6"/>
  <c r="Q1467" i="6"/>
  <c r="Q1468" i="6"/>
  <c r="Q1469" i="6"/>
  <c r="Q1470" i="6"/>
  <c r="Q1471" i="6"/>
  <c r="Q1472" i="6"/>
  <c r="Q1473" i="6"/>
  <c r="Q1474" i="6"/>
  <c r="Q1475" i="6"/>
  <c r="Q1476" i="6"/>
  <c r="Q1477" i="6"/>
  <c r="Q1478" i="6"/>
  <c r="Q1479" i="6"/>
  <c r="Q1480" i="6"/>
  <c r="Q1481" i="6"/>
  <c r="Q1482" i="6"/>
  <c r="Q1483" i="6"/>
  <c r="Q1484" i="6"/>
  <c r="Q1485" i="6"/>
  <c r="Q1486" i="6"/>
  <c r="Q1487" i="6"/>
  <c r="Q1488" i="6"/>
  <c r="Q1489" i="6"/>
  <c r="Q1490" i="6"/>
  <c r="Q1491" i="6"/>
  <c r="Q1492" i="6"/>
  <c r="Q1493" i="6"/>
  <c r="Q1494" i="6"/>
  <c r="Q1495" i="6"/>
  <c r="Q1496" i="6"/>
  <c r="Q1497" i="6"/>
  <c r="Q1498" i="6"/>
  <c r="Q1499" i="6"/>
  <c r="Q1500" i="6"/>
  <c r="Q1501" i="6"/>
  <c r="Q1502" i="6"/>
  <c r="Q1503" i="6"/>
  <c r="Q1504" i="6"/>
  <c r="Q1505" i="6"/>
  <c r="Q1506" i="6"/>
  <c r="Q1507" i="6"/>
  <c r="Q1508" i="6"/>
  <c r="Q1509" i="6"/>
  <c r="Q1510" i="6"/>
  <c r="Q1511" i="6"/>
  <c r="Q1512" i="6"/>
  <c r="Q1513" i="6"/>
  <c r="Q1514" i="6"/>
  <c r="Q1515" i="6"/>
  <c r="Q1516" i="6"/>
  <c r="Q1517" i="6"/>
  <c r="Q1518" i="6"/>
  <c r="Q1519" i="6"/>
  <c r="Q1520" i="6"/>
  <c r="Q1521" i="6"/>
  <c r="Q1522" i="6"/>
  <c r="Q1523" i="6"/>
  <c r="Q1524" i="6"/>
  <c r="Q1525" i="6"/>
  <c r="Q1526" i="6"/>
  <c r="Q1527" i="6"/>
  <c r="Q1528" i="6"/>
  <c r="Q1529" i="6"/>
  <c r="Q1530" i="6"/>
  <c r="Q1531" i="6"/>
  <c r="Q1532" i="6"/>
  <c r="Q1533" i="6"/>
  <c r="Q1534" i="6"/>
  <c r="Q1535" i="6"/>
  <c r="Q1536" i="6"/>
  <c r="Q1537" i="6"/>
  <c r="Q1538" i="6"/>
  <c r="Q1539" i="6"/>
  <c r="Q1540" i="6"/>
  <c r="Q1541" i="6"/>
  <c r="Q1542" i="6"/>
  <c r="Q1543" i="6"/>
  <c r="Q1544" i="6"/>
  <c r="Q1545" i="6"/>
  <c r="Q1546" i="6"/>
  <c r="Q1547" i="6"/>
  <c r="Q1548" i="6"/>
  <c r="Q1549" i="6"/>
  <c r="Q1550" i="6"/>
  <c r="Q1551" i="6"/>
  <c r="Q1552" i="6"/>
  <c r="Q1553" i="6"/>
  <c r="Q1554" i="6"/>
  <c r="Q1555" i="6"/>
  <c r="Q1556" i="6"/>
  <c r="Q1557" i="6"/>
  <c r="Q1558" i="6"/>
  <c r="Q1559" i="6"/>
  <c r="Q1560" i="6"/>
  <c r="Q1561" i="6"/>
  <c r="Q1562" i="6"/>
  <c r="Q1563" i="6"/>
  <c r="Q1564" i="6"/>
  <c r="Q1565" i="6"/>
  <c r="Q1566" i="6"/>
  <c r="Q1567" i="6"/>
  <c r="Q1568" i="6"/>
  <c r="Q1569" i="6"/>
  <c r="Q1570" i="6"/>
  <c r="Q1571" i="6"/>
  <c r="Q1572" i="6"/>
  <c r="Q1573" i="6"/>
  <c r="Q1574" i="6"/>
  <c r="Q1575" i="6"/>
  <c r="Q1576" i="6"/>
  <c r="Q1577" i="6"/>
  <c r="Q1578" i="6"/>
  <c r="Q1579" i="6"/>
  <c r="Q1580" i="6"/>
  <c r="Q1581" i="6"/>
  <c r="Q1582" i="6"/>
  <c r="Q1583" i="6"/>
  <c r="Q1584" i="6"/>
  <c r="Q1585" i="6"/>
  <c r="Q1586" i="6"/>
  <c r="Q1587" i="6"/>
  <c r="Q1588" i="6"/>
  <c r="Q1589" i="6"/>
  <c r="Q1590" i="6"/>
  <c r="Q1591" i="6"/>
  <c r="Q1592" i="6"/>
  <c r="Q1593" i="6"/>
  <c r="Q1594" i="6"/>
  <c r="Q1595" i="6"/>
  <c r="Q1596" i="6"/>
  <c r="Q1597" i="6"/>
  <c r="Q1598" i="6"/>
  <c r="Q1599" i="6"/>
  <c r="Q1600" i="6"/>
  <c r="Q1601" i="6"/>
  <c r="Q1602" i="6"/>
  <c r="Q1603" i="6"/>
  <c r="Q1604" i="6"/>
  <c r="Q1605" i="6"/>
  <c r="Q1606" i="6"/>
  <c r="Q1607" i="6"/>
  <c r="Q1608" i="6"/>
  <c r="Q1609" i="6"/>
  <c r="Q1610" i="6"/>
  <c r="Q1611" i="6"/>
  <c r="Q1612" i="6"/>
  <c r="Q1613" i="6"/>
  <c r="Q1614" i="6"/>
  <c r="Q1615" i="6"/>
  <c r="Q1616" i="6"/>
  <c r="Q1617" i="6"/>
  <c r="Q1618" i="6"/>
  <c r="Q1619" i="6"/>
  <c r="Q1620" i="6"/>
  <c r="Q1621" i="6"/>
  <c r="Q1622" i="6"/>
  <c r="Q1623" i="6"/>
  <c r="Q1624" i="6"/>
  <c r="Q1625" i="6"/>
  <c r="Q1626" i="6"/>
  <c r="Q1627" i="6"/>
  <c r="Q1628" i="6"/>
  <c r="Q1629" i="6"/>
  <c r="Q1630" i="6"/>
  <c r="Q1631" i="6"/>
  <c r="Q1632" i="6"/>
  <c r="Q1633" i="6"/>
  <c r="Q1634" i="6"/>
  <c r="Q1635" i="6"/>
  <c r="Q1636" i="6"/>
  <c r="Q1637" i="6"/>
  <c r="Q1638" i="6"/>
  <c r="Q1639" i="6"/>
  <c r="Q1640" i="6"/>
  <c r="Q1641" i="6"/>
  <c r="Q1642" i="6"/>
  <c r="Q1643" i="6"/>
  <c r="Q1644" i="6"/>
  <c r="Q1645" i="6"/>
  <c r="Q1646" i="6"/>
  <c r="Q1647" i="6"/>
  <c r="Q1648" i="6"/>
  <c r="Q1649" i="6"/>
  <c r="Q1650" i="6"/>
  <c r="Q1651" i="6"/>
  <c r="Q1652" i="6"/>
  <c r="Q1653" i="6"/>
  <c r="Q1654" i="6"/>
  <c r="Q1655" i="6"/>
  <c r="Q1656" i="6"/>
  <c r="Q1657" i="6"/>
  <c r="Q1658" i="6"/>
  <c r="Q1659" i="6"/>
  <c r="Q1660" i="6"/>
  <c r="Q1661" i="6"/>
  <c r="Q1662" i="6"/>
  <c r="Q1663" i="6"/>
  <c r="Q1664" i="6"/>
  <c r="Q1665" i="6"/>
  <c r="Q1666" i="6"/>
  <c r="Q1667" i="6"/>
  <c r="Q1668" i="6"/>
  <c r="Q1669" i="6"/>
  <c r="Q1670" i="6"/>
  <c r="Q1671" i="6"/>
  <c r="Q1672" i="6"/>
  <c r="Q1673" i="6"/>
  <c r="Q1674" i="6"/>
  <c r="Q1675" i="6"/>
  <c r="Q1676" i="6"/>
  <c r="Q1677" i="6"/>
  <c r="Q1678" i="6"/>
  <c r="Q1679" i="6"/>
  <c r="Q1680" i="6"/>
  <c r="Q1681" i="6"/>
  <c r="Q1682" i="6"/>
  <c r="Q1683" i="6"/>
  <c r="Q1684" i="6"/>
  <c r="Q1685" i="6"/>
  <c r="Q1686" i="6"/>
  <c r="Q1687" i="6"/>
  <c r="Q1688" i="6"/>
  <c r="Q1689" i="6"/>
  <c r="Q1690" i="6"/>
  <c r="Q1691" i="6"/>
  <c r="Q1692" i="6"/>
  <c r="Q1693" i="6"/>
  <c r="Q1694" i="6"/>
  <c r="Q1695" i="6"/>
  <c r="Q1696" i="6"/>
  <c r="Q1697" i="6"/>
  <c r="Q1698" i="6"/>
  <c r="Q1699" i="6"/>
  <c r="Q1700" i="6"/>
  <c r="Q1701" i="6"/>
  <c r="Q1702" i="6"/>
  <c r="Q1703" i="6"/>
  <c r="Q1704" i="6"/>
  <c r="Q1705" i="6"/>
  <c r="Q1706" i="6"/>
  <c r="Q1707" i="6"/>
  <c r="Q1708" i="6"/>
  <c r="Q1709" i="6"/>
  <c r="Q1710" i="6"/>
  <c r="Q1711" i="6"/>
  <c r="Q1712" i="6"/>
  <c r="Q1713" i="6"/>
  <c r="Q1714" i="6"/>
  <c r="Q1715" i="6"/>
  <c r="Q1716" i="6"/>
  <c r="Q1717" i="6"/>
  <c r="Q1718" i="6"/>
  <c r="Q1719" i="6"/>
  <c r="Q1720" i="6"/>
  <c r="Q1721" i="6"/>
  <c r="Q1722" i="6"/>
  <c r="Q1723" i="6"/>
  <c r="Q1724" i="6"/>
  <c r="Q1725" i="6"/>
  <c r="Q1726" i="6"/>
  <c r="Q1727" i="6"/>
  <c r="Q1728" i="6"/>
  <c r="Q1729" i="6"/>
  <c r="Q1730" i="6"/>
  <c r="Q1731" i="6"/>
  <c r="Q1732" i="6"/>
  <c r="Q1733" i="6"/>
  <c r="Q1734" i="6"/>
  <c r="Q1735" i="6"/>
  <c r="Q1736" i="6"/>
  <c r="Q1737" i="6"/>
  <c r="Q1738" i="6"/>
  <c r="Q1739" i="6"/>
  <c r="Q1740" i="6"/>
  <c r="Q1741" i="6"/>
  <c r="Q1742" i="6"/>
  <c r="Q1743" i="6"/>
  <c r="Q1744" i="6"/>
  <c r="Q1745" i="6"/>
  <c r="Q1746" i="6"/>
  <c r="Q1747" i="6"/>
  <c r="Q1748" i="6"/>
  <c r="Q1749" i="6"/>
  <c r="Q1750" i="6"/>
  <c r="Q1751" i="6"/>
  <c r="Q1752" i="6"/>
  <c r="Q1753" i="6"/>
  <c r="Q1754" i="6"/>
  <c r="Q1755" i="6"/>
  <c r="Q1756" i="6"/>
  <c r="Q1757" i="6"/>
  <c r="Q1758" i="6"/>
  <c r="Q1759" i="6"/>
  <c r="Q1760" i="6"/>
  <c r="Q1761" i="6"/>
  <c r="Q1762" i="6"/>
  <c r="Q1763" i="6"/>
  <c r="Q1764" i="6"/>
  <c r="Q1765" i="6"/>
  <c r="Q1766" i="6"/>
  <c r="Q1767" i="6"/>
  <c r="Q1768" i="6"/>
  <c r="Q1769" i="6"/>
  <c r="Q1770" i="6"/>
  <c r="Q1771" i="6"/>
  <c r="Q1772" i="6"/>
  <c r="Q1773" i="6"/>
  <c r="Q1774" i="6"/>
  <c r="Q1775" i="6"/>
  <c r="Q1776" i="6"/>
  <c r="Q1777" i="6"/>
  <c r="Q1778" i="6"/>
  <c r="Q1779" i="6"/>
  <c r="Q1780" i="6"/>
  <c r="Q1781" i="6"/>
  <c r="Q1782" i="6"/>
  <c r="Q1783" i="6"/>
  <c r="Q1784" i="6"/>
  <c r="Q1785" i="6"/>
  <c r="Q1786" i="6"/>
  <c r="Q1787" i="6"/>
  <c r="Q1788" i="6"/>
  <c r="Q1789" i="6"/>
  <c r="Q1790" i="6"/>
  <c r="Q1791" i="6"/>
  <c r="Q1792" i="6"/>
  <c r="Q1793" i="6"/>
  <c r="Q1794" i="6"/>
  <c r="Q1795" i="6"/>
  <c r="Q1796" i="6"/>
  <c r="Q1797" i="6"/>
  <c r="Q1798" i="6"/>
  <c r="Q1799" i="6"/>
  <c r="Q1800" i="6"/>
  <c r="Q1801" i="6"/>
  <c r="Q1802" i="6"/>
  <c r="Q1803" i="6"/>
  <c r="Q1804" i="6"/>
  <c r="Q1805" i="6"/>
  <c r="Q1806" i="6"/>
  <c r="Q1807" i="6"/>
  <c r="Q1808" i="6"/>
  <c r="Q1809" i="6"/>
  <c r="Q1810" i="6"/>
  <c r="Q1811" i="6"/>
  <c r="Q1812" i="6"/>
  <c r="Q1813" i="6"/>
  <c r="Q1814" i="6"/>
  <c r="Q1815" i="6"/>
  <c r="Q1816" i="6"/>
  <c r="Q1817" i="6"/>
  <c r="Q1818" i="6"/>
  <c r="Q1819" i="6"/>
  <c r="Q1820" i="6"/>
  <c r="Q1821" i="6"/>
  <c r="Q1822" i="6"/>
  <c r="Q1823" i="6"/>
  <c r="Q1824" i="6"/>
  <c r="Q1825" i="6"/>
  <c r="Q1826" i="6"/>
  <c r="Q1827" i="6"/>
  <c r="Q1828" i="6"/>
  <c r="Q1829" i="6"/>
  <c r="Q1830" i="6"/>
  <c r="Q1831" i="6"/>
  <c r="Q1832" i="6"/>
  <c r="Q1833" i="6"/>
  <c r="Q1834" i="6"/>
  <c r="Q1835" i="6"/>
  <c r="Q1836" i="6"/>
  <c r="Q1837" i="6"/>
  <c r="Q1838" i="6"/>
  <c r="Q1839" i="6"/>
  <c r="Q1840" i="6"/>
  <c r="Q1841" i="6"/>
  <c r="Q1842" i="6"/>
  <c r="Q1843" i="6"/>
  <c r="Q1844" i="6"/>
  <c r="Q1845" i="6"/>
  <c r="Q1846" i="6"/>
  <c r="Q1847" i="6"/>
  <c r="Q1848" i="6"/>
  <c r="Q1849" i="6"/>
  <c r="Q1850" i="6"/>
  <c r="Q1851" i="6"/>
  <c r="Q1852" i="6"/>
  <c r="Q1853" i="6"/>
  <c r="Q1854" i="6"/>
  <c r="Q1855" i="6"/>
  <c r="Q1856" i="6"/>
  <c r="Q1857" i="6"/>
  <c r="Q1858" i="6"/>
  <c r="Q1859" i="6"/>
  <c r="Q1860" i="6"/>
  <c r="Q1861" i="6"/>
  <c r="Q1862" i="6"/>
  <c r="Q1863" i="6"/>
  <c r="Q1864" i="6"/>
  <c r="Q1865" i="6"/>
  <c r="Q1866" i="6"/>
  <c r="Q1867" i="6"/>
  <c r="Q1868" i="6"/>
  <c r="Q1869" i="6"/>
  <c r="Q1870" i="6"/>
  <c r="Q1871" i="6"/>
  <c r="Q1872" i="6"/>
  <c r="Q1873" i="6"/>
  <c r="Q1874" i="6"/>
  <c r="Q1875" i="6"/>
  <c r="Q1876" i="6"/>
  <c r="Q1877" i="6"/>
  <c r="Q1878" i="6"/>
  <c r="Q1879" i="6"/>
  <c r="Q1880" i="6"/>
  <c r="Q1881" i="6"/>
  <c r="Q1882" i="6"/>
  <c r="Q1883" i="6"/>
  <c r="Q1884" i="6"/>
  <c r="Q1885" i="6"/>
  <c r="Q1886" i="6"/>
  <c r="Q1887" i="6"/>
  <c r="Q1888" i="6"/>
  <c r="Q1889" i="6"/>
  <c r="Q1890" i="6"/>
  <c r="Q1891" i="6"/>
  <c r="Q1892" i="6"/>
  <c r="Q1893" i="6"/>
  <c r="Q1894" i="6"/>
  <c r="Q1895" i="6"/>
  <c r="Q1896" i="6"/>
  <c r="Q1897" i="6"/>
  <c r="Q1898" i="6"/>
  <c r="Q1899" i="6"/>
  <c r="Q1900" i="6"/>
  <c r="Q1901" i="6"/>
  <c r="Q1902" i="6"/>
  <c r="Q1903" i="6"/>
  <c r="Q1904" i="6"/>
  <c r="Q1905" i="6"/>
  <c r="Q1906" i="6"/>
  <c r="Q1907" i="6"/>
  <c r="Q1908" i="6"/>
  <c r="Q1909" i="6"/>
  <c r="Q1910" i="6"/>
  <c r="Q1911" i="6"/>
  <c r="Q1912" i="6"/>
  <c r="Q1913" i="6"/>
  <c r="Q1914" i="6"/>
  <c r="Q1915" i="6"/>
  <c r="Q1916" i="6"/>
  <c r="Q1917" i="6"/>
  <c r="Q1918" i="6"/>
  <c r="Q1919" i="6"/>
  <c r="Q1920" i="6"/>
  <c r="Q1921" i="6"/>
  <c r="Q1922" i="6"/>
  <c r="Q1923" i="6"/>
  <c r="Q1924" i="6"/>
  <c r="Q1925" i="6"/>
  <c r="Q1926" i="6"/>
  <c r="Q1927" i="6"/>
  <c r="Q1928" i="6"/>
  <c r="Q1929" i="6"/>
  <c r="Q1930" i="6"/>
  <c r="Q1931" i="6"/>
  <c r="Q1932" i="6"/>
  <c r="Q1933" i="6"/>
  <c r="Q1934" i="6"/>
  <c r="Q1935" i="6"/>
  <c r="Q1936" i="6"/>
  <c r="Q1937" i="6"/>
  <c r="Q1938" i="6"/>
  <c r="Q1939" i="6"/>
  <c r="Q1940" i="6"/>
  <c r="Q1941" i="6"/>
  <c r="Q1942" i="6"/>
  <c r="Q1943" i="6"/>
  <c r="Q1944" i="6"/>
  <c r="Q1945" i="6"/>
  <c r="Q1946" i="6"/>
  <c r="Q1947" i="6"/>
  <c r="Q1948" i="6"/>
  <c r="Q1949" i="6"/>
  <c r="Q1950" i="6"/>
  <c r="Q1951" i="6"/>
  <c r="Q1952" i="6"/>
  <c r="Q1953" i="6"/>
  <c r="Q1954" i="6"/>
  <c r="Q1955" i="6"/>
  <c r="Q1956" i="6"/>
  <c r="Q1957" i="6"/>
  <c r="Q1958" i="6"/>
  <c r="Q1959" i="6"/>
  <c r="Q1960" i="6"/>
  <c r="Q1961" i="6"/>
  <c r="Q1962" i="6"/>
  <c r="Q1963" i="6"/>
  <c r="Q1964" i="6"/>
  <c r="Q1965" i="6"/>
  <c r="Q1966" i="6"/>
  <c r="Q1967" i="6"/>
  <c r="Q1968" i="6"/>
  <c r="Q1969" i="6"/>
  <c r="Q1970" i="6"/>
  <c r="Q1971" i="6"/>
  <c r="Q1972" i="6"/>
  <c r="Q1973" i="6"/>
  <c r="Q1974" i="6"/>
  <c r="Q1975" i="6"/>
  <c r="Q1976" i="6"/>
  <c r="Q1977" i="6"/>
  <c r="Q1978" i="6"/>
  <c r="Q1979" i="6"/>
  <c r="Q1980" i="6"/>
  <c r="Q1981" i="6"/>
  <c r="Q1982" i="6"/>
  <c r="Q1983" i="6"/>
  <c r="Q1984" i="6"/>
  <c r="Q1985" i="6"/>
  <c r="Q1986" i="6"/>
  <c r="Q1987" i="6"/>
  <c r="Q1988" i="6"/>
  <c r="Q1989" i="6"/>
  <c r="Q1990" i="6"/>
  <c r="Q1991" i="6"/>
  <c r="Q1992" i="6"/>
  <c r="Q1993" i="6"/>
  <c r="Q1994" i="6"/>
  <c r="Q1995" i="6"/>
  <c r="Q1996" i="6"/>
  <c r="Q1997" i="6"/>
  <c r="Q1998" i="6"/>
  <c r="Q1999" i="6"/>
  <c r="Q2000" i="6"/>
  <c r="Q2001" i="6"/>
  <c r="Q2002" i="6"/>
  <c r="Q2003" i="6"/>
  <c r="Q2004" i="6"/>
  <c r="Q2005" i="6"/>
  <c r="Q2006" i="6"/>
  <c r="Q2007" i="6"/>
  <c r="Q2008" i="6"/>
  <c r="Q2009" i="6"/>
  <c r="Q2010" i="6"/>
  <c r="Q2011" i="6"/>
  <c r="Q2012" i="6"/>
  <c r="Q2013" i="6"/>
  <c r="Q2014" i="6"/>
  <c r="Q2015" i="6"/>
  <c r="Q2016" i="6"/>
  <c r="Q2017" i="6"/>
  <c r="Q2018" i="6"/>
  <c r="Q2019" i="6"/>
  <c r="Q2020" i="6"/>
  <c r="Q2021" i="6"/>
  <c r="Q2022" i="6"/>
  <c r="Q2023" i="6"/>
  <c r="Q2024" i="6"/>
  <c r="Q2025" i="6"/>
  <c r="Q2026" i="6"/>
  <c r="Q2027" i="6"/>
  <c r="Q2028" i="6"/>
  <c r="Q2029" i="6"/>
  <c r="Q2030" i="6"/>
  <c r="Q2031" i="6"/>
  <c r="Q2032" i="6"/>
  <c r="Q2033" i="6"/>
  <c r="Q2034" i="6"/>
  <c r="Q2035" i="6"/>
  <c r="Q2036" i="6"/>
  <c r="Q2037" i="6"/>
  <c r="Q2038" i="6"/>
  <c r="Q2039" i="6"/>
  <c r="Q2040" i="6"/>
  <c r="Q2041" i="6"/>
  <c r="Q2042" i="6"/>
  <c r="Q2043" i="6"/>
  <c r="Q2044" i="6"/>
  <c r="Q2045" i="6"/>
  <c r="Q2046" i="6"/>
  <c r="Q2047" i="6"/>
  <c r="Q2048" i="6"/>
  <c r="Q2049" i="6"/>
  <c r="Q2050" i="6"/>
  <c r="Q2051" i="6"/>
  <c r="Q2052" i="6"/>
  <c r="Q2053" i="6"/>
  <c r="Q2054" i="6"/>
  <c r="Q2055" i="6"/>
  <c r="Q2056" i="6"/>
  <c r="Q2057" i="6"/>
  <c r="Q2058" i="6"/>
  <c r="Q2059" i="6"/>
  <c r="Q2060" i="6"/>
  <c r="Q2061" i="6"/>
  <c r="Q2062" i="6"/>
  <c r="Q2063" i="6"/>
  <c r="Q2064" i="6"/>
  <c r="Q2065" i="6"/>
  <c r="Q2066" i="6"/>
  <c r="Q2067" i="6"/>
  <c r="Q2068" i="6"/>
  <c r="Q2069" i="6"/>
  <c r="Q2070" i="6"/>
  <c r="Q2071" i="6"/>
  <c r="Q2072" i="6"/>
  <c r="Q2073" i="6"/>
  <c r="Q2074" i="6"/>
  <c r="Q2075" i="6"/>
  <c r="Q2076" i="6"/>
  <c r="Q2077" i="6"/>
  <c r="Q2078" i="6"/>
  <c r="Q2079" i="6"/>
  <c r="Q2080" i="6"/>
  <c r="Q2081" i="6"/>
  <c r="Q2082" i="6"/>
  <c r="Q2083" i="6"/>
  <c r="Q2084" i="6"/>
  <c r="Q2085" i="6"/>
  <c r="Q2086" i="6"/>
  <c r="Q2087" i="6"/>
  <c r="Q2088" i="6"/>
  <c r="Q2089" i="6"/>
  <c r="Q2090" i="6"/>
  <c r="Q2091" i="6"/>
  <c r="Q2092" i="6"/>
  <c r="Q2093" i="6"/>
  <c r="Q2094" i="6"/>
  <c r="Q2095" i="6"/>
  <c r="Q2096" i="6"/>
  <c r="Q2097" i="6"/>
  <c r="Q2098" i="6"/>
  <c r="Q2099" i="6"/>
  <c r="Q2100" i="6"/>
  <c r="Q2101" i="6"/>
  <c r="Q2102" i="6"/>
  <c r="Q2103" i="6"/>
  <c r="Q2104" i="6"/>
  <c r="Q2105" i="6"/>
  <c r="Q2106" i="6"/>
  <c r="Q2107" i="6"/>
  <c r="Q2108" i="6"/>
  <c r="Q2109" i="6"/>
  <c r="Q2110" i="6"/>
  <c r="Q2111" i="6"/>
  <c r="Q2112" i="6"/>
  <c r="Q2113" i="6"/>
  <c r="Q2114" i="6"/>
  <c r="Q2115" i="6"/>
  <c r="Q2116" i="6"/>
  <c r="Q2117" i="6"/>
  <c r="Q2118" i="6"/>
  <c r="Q2119" i="6"/>
  <c r="Q2120" i="6"/>
  <c r="Q2121" i="6"/>
  <c r="Q2122" i="6"/>
  <c r="Q2123" i="6"/>
  <c r="Q2124" i="6"/>
  <c r="Q2125" i="6"/>
  <c r="Q2126" i="6"/>
  <c r="Q2127" i="6"/>
  <c r="Q2128" i="6"/>
  <c r="Q2129" i="6"/>
  <c r="Q2130" i="6"/>
  <c r="Q2131" i="6"/>
  <c r="Q2132" i="6"/>
  <c r="Q2133" i="6"/>
  <c r="Q2134" i="6"/>
  <c r="Q2135" i="6"/>
  <c r="Q2136" i="6"/>
  <c r="Q2137" i="6"/>
  <c r="Q2138" i="6"/>
  <c r="Q2139" i="6"/>
  <c r="Q2140" i="6"/>
  <c r="Q2141" i="6"/>
  <c r="Q2142" i="6"/>
  <c r="Q2143" i="6"/>
  <c r="Q2144" i="6"/>
  <c r="Q2145" i="6"/>
  <c r="Q2146" i="6"/>
  <c r="Q2147" i="6"/>
  <c r="Q2148" i="6"/>
  <c r="Q2149" i="6"/>
  <c r="Q2150" i="6"/>
  <c r="Q2151" i="6"/>
  <c r="Q2152" i="6"/>
  <c r="Q2153" i="6"/>
  <c r="Q2154" i="6"/>
  <c r="Q2155" i="6"/>
  <c r="Q2156" i="6"/>
  <c r="Q2157" i="6"/>
  <c r="Q2158" i="6"/>
  <c r="Q2159" i="6"/>
  <c r="Q2160" i="6"/>
  <c r="Q2161" i="6"/>
  <c r="Q2162" i="6"/>
  <c r="Q2163" i="6"/>
  <c r="Q2164" i="6"/>
  <c r="Q2165" i="6"/>
  <c r="Q2166" i="6"/>
  <c r="Q2167" i="6"/>
  <c r="Q2168" i="6"/>
  <c r="Q2169" i="6"/>
  <c r="Q2170" i="6"/>
  <c r="Q2171" i="6"/>
  <c r="Q2172" i="6"/>
  <c r="Q2173" i="6"/>
  <c r="Q2174" i="6"/>
  <c r="Q2175" i="6"/>
  <c r="Q2176" i="6"/>
  <c r="Q2177" i="6"/>
  <c r="Q2178" i="6"/>
  <c r="Q2179" i="6"/>
  <c r="Q2180" i="6"/>
  <c r="Q2181" i="6"/>
  <c r="Q2182" i="6"/>
  <c r="Q2183" i="6"/>
  <c r="Q2184" i="6"/>
  <c r="Q2185" i="6"/>
  <c r="Q2186" i="6"/>
  <c r="Q2187" i="6"/>
  <c r="Q2188" i="6"/>
  <c r="Q2189" i="6"/>
  <c r="Q2190" i="6"/>
  <c r="Q2191" i="6"/>
  <c r="Q2192" i="6"/>
  <c r="Q2193" i="6"/>
  <c r="Q2194" i="6"/>
  <c r="Q2195" i="6"/>
  <c r="Q2196" i="6"/>
  <c r="Q2197" i="6"/>
  <c r="Q2198" i="6"/>
  <c r="Q2199" i="6"/>
  <c r="Q2200" i="6"/>
  <c r="Q2201" i="6"/>
  <c r="Q2202" i="6"/>
  <c r="Q2203" i="6"/>
  <c r="Q2204" i="6"/>
  <c r="Q2205" i="6"/>
  <c r="Q2206" i="6"/>
  <c r="Q2207" i="6"/>
  <c r="Q2208" i="6"/>
  <c r="Q2209" i="6"/>
  <c r="Q2210" i="6"/>
  <c r="Q2211" i="6"/>
  <c r="Q2212" i="6"/>
  <c r="Q2213" i="6"/>
  <c r="Q2214" i="6"/>
  <c r="Q2215" i="6"/>
  <c r="Q2216" i="6"/>
  <c r="Q2217" i="6"/>
  <c r="Q2218" i="6"/>
  <c r="Q2219" i="6"/>
  <c r="Q2220" i="6"/>
  <c r="Q2221" i="6"/>
  <c r="Q2222" i="6"/>
  <c r="Q2223" i="6"/>
  <c r="Q2224" i="6"/>
  <c r="Q2225" i="6"/>
  <c r="Q2226" i="6"/>
  <c r="Q2227" i="6"/>
  <c r="Q2228" i="6"/>
  <c r="Q2229" i="6"/>
  <c r="Q2230" i="6"/>
  <c r="Q2231" i="6"/>
  <c r="Q2232" i="6"/>
  <c r="Q2233" i="6"/>
  <c r="Q2234" i="6"/>
  <c r="Q2235" i="6"/>
  <c r="Q2236" i="6"/>
  <c r="Q2237" i="6"/>
  <c r="Q2238" i="6"/>
  <c r="Q2239" i="6"/>
  <c r="Q2240" i="6"/>
  <c r="Q2241" i="6"/>
  <c r="Q2242" i="6"/>
  <c r="Q2243" i="6"/>
  <c r="Q2244" i="6"/>
  <c r="Q2245" i="6"/>
  <c r="Q2246" i="6"/>
  <c r="Q2247" i="6"/>
  <c r="Q2248" i="6"/>
  <c r="Q2249" i="6"/>
  <c r="Q2250" i="6"/>
  <c r="Q2251" i="6"/>
  <c r="Q2252" i="6"/>
  <c r="Q2253" i="6"/>
  <c r="Q2254" i="6"/>
  <c r="Q2255" i="6"/>
  <c r="Q2256" i="6"/>
  <c r="Q2257" i="6"/>
  <c r="Q2258" i="6"/>
  <c r="Q2259" i="6"/>
  <c r="Q2260" i="6"/>
  <c r="Q2261" i="6"/>
  <c r="Q2262" i="6"/>
  <c r="Q2263" i="6"/>
  <c r="Q2264" i="6"/>
  <c r="Q2265" i="6"/>
  <c r="Q2266" i="6"/>
  <c r="Q2267" i="6"/>
  <c r="Q2268" i="6"/>
  <c r="Q2269" i="6"/>
  <c r="Q2270" i="6"/>
  <c r="Q2271" i="6"/>
  <c r="Q2272" i="6"/>
  <c r="Q2273" i="6"/>
  <c r="Q2274" i="6"/>
  <c r="Q2275" i="6"/>
  <c r="Q2276" i="6"/>
  <c r="Q2277" i="6"/>
  <c r="Q2278" i="6"/>
  <c r="Q2279" i="6"/>
  <c r="Q2280" i="6"/>
  <c r="Q2281" i="6"/>
  <c r="Q2282" i="6"/>
  <c r="Q2283" i="6"/>
  <c r="Q2284" i="6"/>
  <c r="Q2285" i="6"/>
  <c r="Q2286" i="6"/>
  <c r="Q2287" i="6"/>
  <c r="Q2288" i="6"/>
  <c r="Q2289" i="6"/>
  <c r="Q2290" i="6"/>
  <c r="Q2291" i="6"/>
  <c r="Q2292" i="6"/>
  <c r="Q2293" i="6"/>
  <c r="Q2294" i="6"/>
  <c r="Q2295" i="6"/>
  <c r="Q2296" i="6"/>
  <c r="Q2297" i="6"/>
  <c r="Q2298" i="6"/>
  <c r="Q2299" i="6"/>
  <c r="Q2300" i="6"/>
  <c r="Q2301" i="6"/>
  <c r="Q2302" i="6"/>
  <c r="Q2303" i="6"/>
  <c r="Q2304" i="6"/>
  <c r="Q2305" i="6"/>
  <c r="Q2306" i="6"/>
  <c r="Q2307" i="6"/>
  <c r="Q2308" i="6"/>
  <c r="Q2309" i="6"/>
  <c r="Q2310" i="6"/>
  <c r="Q2311" i="6"/>
  <c r="Q2312" i="6"/>
  <c r="Q2313" i="6"/>
  <c r="Q2314" i="6"/>
  <c r="Q2315" i="6"/>
  <c r="Q2316" i="6"/>
  <c r="Q2317" i="6"/>
  <c r="Q2318" i="6"/>
  <c r="Q2319" i="6"/>
  <c r="Q2320" i="6"/>
  <c r="Q2321" i="6"/>
  <c r="Q2322" i="6"/>
  <c r="Q2323" i="6"/>
  <c r="Q2324" i="6"/>
  <c r="Q2325" i="6"/>
  <c r="Q2326" i="6"/>
  <c r="Q2327" i="6"/>
  <c r="Q2328" i="6"/>
  <c r="Q2329" i="6"/>
  <c r="Q2330" i="6"/>
  <c r="Q2331" i="6"/>
  <c r="Q2332" i="6"/>
  <c r="Q2333" i="6"/>
  <c r="Q2334" i="6"/>
  <c r="Q2335" i="6"/>
  <c r="Q2336" i="6"/>
  <c r="Q2337" i="6"/>
  <c r="Q2338" i="6"/>
  <c r="Q2339" i="6"/>
  <c r="Q2340" i="6"/>
  <c r="Q2341" i="6"/>
  <c r="Q2342" i="6"/>
  <c r="Q2343" i="6"/>
  <c r="Q2344" i="6"/>
  <c r="Q2345" i="6"/>
  <c r="Q2346" i="6"/>
  <c r="Q2347" i="6"/>
  <c r="Q2348" i="6"/>
  <c r="Q2349" i="6"/>
  <c r="Q2350" i="6"/>
  <c r="Q2351" i="6"/>
  <c r="Q2352" i="6"/>
  <c r="Q2353" i="6"/>
  <c r="Q2354" i="6"/>
  <c r="Q2355" i="6"/>
  <c r="Q2356" i="6"/>
  <c r="Q2357" i="6"/>
  <c r="Q2358" i="6"/>
  <c r="Q2359" i="6"/>
  <c r="Q2360" i="6"/>
  <c r="Q2361" i="6"/>
  <c r="Q2362" i="6"/>
  <c r="Q2363" i="6"/>
  <c r="Q2364" i="6"/>
  <c r="Q2365" i="6"/>
  <c r="Q2366" i="6"/>
  <c r="Q2367" i="6"/>
  <c r="Q2368" i="6"/>
  <c r="Q2369" i="6"/>
  <c r="Q2370" i="6"/>
  <c r="Q2371" i="6"/>
  <c r="Q2372" i="6"/>
  <c r="Q2373" i="6"/>
  <c r="Q2374" i="6"/>
  <c r="Q2375" i="6"/>
  <c r="Q2376" i="6"/>
  <c r="Q2377" i="6"/>
  <c r="Q2378" i="6"/>
  <c r="Q2379" i="6"/>
  <c r="Q2380" i="6"/>
  <c r="Q2381" i="6"/>
  <c r="Q2382" i="6"/>
  <c r="Q2383" i="6"/>
  <c r="Q2384" i="6"/>
  <c r="Q2385" i="6"/>
  <c r="Q2386" i="6"/>
  <c r="Q2387" i="6"/>
  <c r="Q2388" i="6"/>
  <c r="Q2389" i="6"/>
  <c r="Q2390" i="6"/>
  <c r="Q2391" i="6"/>
  <c r="Q2392" i="6"/>
  <c r="Q2393" i="6"/>
  <c r="Q2394" i="6"/>
  <c r="Q2395" i="6"/>
  <c r="Q2396" i="6"/>
  <c r="Q2397" i="6"/>
  <c r="Q2398" i="6"/>
  <c r="Q2399" i="6"/>
  <c r="Q2400" i="6"/>
  <c r="Q2401" i="6"/>
  <c r="Q2402" i="6"/>
  <c r="Q2403" i="6"/>
  <c r="Q2404" i="6"/>
  <c r="Q2405" i="6"/>
  <c r="Q2406" i="6"/>
  <c r="Q2407" i="6"/>
  <c r="Q2408" i="6"/>
  <c r="Q2409" i="6"/>
  <c r="Q2410" i="6"/>
  <c r="Q2411" i="6"/>
  <c r="Q2412" i="6"/>
  <c r="Q2413" i="6"/>
  <c r="Q2414" i="6"/>
  <c r="Q2415" i="6"/>
  <c r="Q2416" i="6"/>
  <c r="Q2417" i="6"/>
  <c r="Q2418" i="6"/>
  <c r="Q2419" i="6"/>
  <c r="Q2420" i="6"/>
  <c r="Q2421" i="6"/>
  <c r="Q2422" i="6"/>
  <c r="Q2423" i="6"/>
  <c r="Q2424" i="6"/>
  <c r="Q2425" i="6"/>
  <c r="Q2426" i="6"/>
  <c r="Q2427" i="6"/>
  <c r="Q2428" i="6"/>
  <c r="Q2429" i="6"/>
  <c r="Q2430" i="6"/>
  <c r="Q2431" i="6"/>
  <c r="Q2432" i="6"/>
  <c r="Q2433" i="6"/>
  <c r="Q2434" i="6"/>
  <c r="Q2435" i="6"/>
  <c r="Q2436" i="6"/>
  <c r="Q2437" i="6"/>
  <c r="Q2438" i="6"/>
  <c r="Q2439" i="6"/>
  <c r="Q2440" i="6"/>
  <c r="Q2441" i="6"/>
  <c r="Q2442" i="6"/>
  <c r="Q2443" i="6"/>
  <c r="Q2444" i="6"/>
  <c r="Q2445" i="6"/>
  <c r="Q2446" i="6"/>
  <c r="Q2447" i="6"/>
  <c r="Q2448" i="6"/>
  <c r="Q2449" i="6"/>
  <c r="Q2450" i="6"/>
  <c r="Q2451" i="6"/>
  <c r="Q2452" i="6"/>
  <c r="Q2453" i="6"/>
  <c r="Q2454" i="6"/>
  <c r="Q2455" i="6"/>
  <c r="Q2456" i="6"/>
  <c r="Q2457" i="6"/>
  <c r="Q2458" i="6"/>
  <c r="Q2459" i="6"/>
  <c r="Q2460" i="6"/>
  <c r="Q2461" i="6"/>
  <c r="Q2462" i="6"/>
  <c r="Q2463" i="6"/>
  <c r="Q2464" i="6"/>
  <c r="Q2465" i="6"/>
  <c r="Q2466" i="6"/>
  <c r="Q2467" i="6"/>
  <c r="Q2468" i="6"/>
  <c r="Q2469" i="6"/>
  <c r="Q2470" i="6"/>
  <c r="Q2471" i="6"/>
  <c r="Q2472" i="6"/>
  <c r="Q2473" i="6"/>
  <c r="Q2474" i="6"/>
  <c r="Q2475" i="6"/>
  <c r="Q2476" i="6"/>
  <c r="Q2477" i="6"/>
  <c r="Q2478" i="6"/>
  <c r="Q2479" i="6"/>
  <c r="Q2480" i="6"/>
  <c r="Q2481" i="6"/>
  <c r="Q2482" i="6"/>
  <c r="Q2483" i="6"/>
  <c r="Q2484" i="6"/>
  <c r="Q2485" i="6"/>
  <c r="Q2486" i="6"/>
  <c r="Q2487" i="6"/>
  <c r="Q2488" i="6"/>
  <c r="Q2489" i="6"/>
  <c r="Q2490" i="6"/>
  <c r="Q2491" i="6"/>
  <c r="Q2492" i="6"/>
  <c r="Q2493" i="6"/>
  <c r="Q2494" i="6"/>
  <c r="Q2495" i="6"/>
  <c r="Q2496" i="6"/>
  <c r="Q2497" i="6"/>
  <c r="Q2498" i="6"/>
  <c r="Q2499" i="6"/>
  <c r="Q2500" i="6"/>
  <c r="Q2501" i="6"/>
  <c r="Q2502" i="6"/>
  <c r="Q2503" i="6"/>
  <c r="Q2504" i="6"/>
  <c r="Q2505" i="6"/>
  <c r="Q2506" i="6"/>
  <c r="Q2507" i="6"/>
  <c r="Q2508" i="6"/>
  <c r="Q2509" i="6"/>
  <c r="Q2510" i="6"/>
  <c r="Q2511" i="6"/>
  <c r="Q2512" i="6"/>
  <c r="Q2513" i="6"/>
  <c r="Q2514" i="6"/>
  <c r="Q2515" i="6"/>
  <c r="Q2516" i="6"/>
  <c r="Q2517" i="6"/>
  <c r="Q2518" i="6"/>
  <c r="Q2519" i="6"/>
  <c r="Q2520" i="6"/>
  <c r="Q2521" i="6"/>
  <c r="Q2522" i="6"/>
  <c r="Q2523" i="6"/>
  <c r="Q2524" i="6"/>
  <c r="Q2525" i="6"/>
  <c r="Q2526" i="6"/>
  <c r="Q2527" i="6"/>
  <c r="Q2528" i="6"/>
  <c r="Q2529" i="6"/>
  <c r="Q2530" i="6"/>
  <c r="Q2531" i="6"/>
  <c r="Q2532" i="6"/>
  <c r="Q2533" i="6"/>
  <c r="Q2534" i="6"/>
  <c r="Q2535" i="6"/>
  <c r="Q2536" i="6"/>
  <c r="Q2537" i="6"/>
  <c r="Q2538" i="6"/>
  <c r="Q2539" i="6"/>
  <c r="Q2540" i="6"/>
  <c r="Q2541" i="6"/>
  <c r="Q2542" i="6"/>
  <c r="Q2543" i="6"/>
  <c r="Q2544" i="6"/>
  <c r="Q2545" i="6"/>
  <c r="Q2546" i="6"/>
  <c r="Q2547" i="6"/>
  <c r="Q2548" i="6"/>
  <c r="Q2549" i="6"/>
  <c r="Q2550" i="6"/>
  <c r="Q2551" i="6"/>
  <c r="Q2552" i="6"/>
  <c r="Q2553" i="6"/>
  <c r="Q2554" i="6"/>
  <c r="Q2555" i="6"/>
  <c r="Q2556" i="6"/>
  <c r="Q2557" i="6"/>
  <c r="Q2558" i="6"/>
  <c r="Q2559" i="6"/>
  <c r="Q2560" i="6"/>
  <c r="Q2561" i="6"/>
  <c r="Q2562" i="6"/>
  <c r="Q2563" i="6"/>
  <c r="Q2564" i="6"/>
  <c r="Q2565" i="6"/>
  <c r="Q2566" i="6"/>
  <c r="Q2567" i="6"/>
  <c r="Q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627" i="6"/>
  <c r="O628" i="6"/>
  <c r="O629" i="6"/>
  <c r="O630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659" i="6"/>
  <c r="O660" i="6"/>
  <c r="O661" i="6"/>
  <c r="O662" i="6"/>
  <c r="O663" i="6"/>
  <c r="O664" i="6"/>
  <c r="O665" i="6"/>
  <c r="O666" i="6"/>
  <c r="O667" i="6"/>
  <c r="O668" i="6"/>
  <c r="O669" i="6"/>
  <c r="O670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684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728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743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21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840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879" i="6"/>
  <c r="O880" i="6"/>
  <c r="O881" i="6"/>
  <c r="O882" i="6"/>
  <c r="O883" i="6"/>
  <c r="O884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897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928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971" i="6"/>
  <c r="O972" i="6"/>
  <c r="O973" i="6"/>
  <c r="O974" i="6"/>
  <c r="O975" i="6"/>
  <c r="O976" i="6"/>
  <c r="O977" i="6"/>
  <c r="O978" i="6"/>
  <c r="O979" i="6"/>
  <c r="O980" i="6"/>
  <c r="O981" i="6"/>
  <c r="O982" i="6"/>
  <c r="O983" i="6"/>
  <c r="O984" i="6"/>
  <c r="O985" i="6"/>
  <c r="O986" i="6"/>
  <c r="O987" i="6"/>
  <c r="O988" i="6"/>
  <c r="O989" i="6"/>
  <c r="O990" i="6"/>
  <c r="O991" i="6"/>
  <c r="O992" i="6"/>
  <c r="O993" i="6"/>
  <c r="O994" i="6"/>
  <c r="O995" i="6"/>
  <c r="O996" i="6"/>
  <c r="O997" i="6"/>
  <c r="O998" i="6"/>
  <c r="O999" i="6"/>
  <c r="O1000" i="6"/>
  <c r="O1001" i="6"/>
  <c r="O1002" i="6"/>
  <c r="O1003" i="6"/>
  <c r="O1004" i="6"/>
  <c r="O1005" i="6"/>
  <c r="O1006" i="6"/>
  <c r="O1007" i="6"/>
  <c r="O1008" i="6"/>
  <c r="O1009" i="6"/>
  <c r="O1010" i="6"/>
  <c r="O1011" i="6"/>
  <c r="O1012" i="6"/>
  <c r="O1013" i="6"/>
  <c r="O1014" i="6"/>
  <c r="O1015" i="6"/>
  <c r="O1016" i="6"/>
  <c r="O1017" i="6"/>
  <c r="O1018" i="6"/>
  <c r="O1019" i="6"/>
  <c r="O1020" i="6"/>
  <c r="O1021" i="6"/>
  <c r="O1022" i="6"/>
  <c r="O1023" i="6"/>
  <c r="O1024" i="6"/>
  <c r="O1025" i="6"/>
  <c r="O1026" i="6"/>
  <c r="O1027" i="6"/>
  <c r="O1028" i="6"/>
  <c r="O1029" i="6"/>
  <c r="O1030" i="6"/>
  <c r="O1031" i="6"/>
  <c r="O1032" i="6"/>
  <c r="O1033" i="6"/>
  <c r="O1034" i="6"/>
  <c r="O1035" i="6"/>
  <c r="O1036" i="6"/>
  <c r="O1037" i="6"/>
  <c r="O1038" i="6"/>
  <c r="O1039" i="6"/>
  <c r="O1040" i="6"/>
  <c r="O1041" i="6"/>
  <c r="O1042" i="6"/>
  <c r="O1043" i="6"/>
  <c r="O1044" i="6"/>
  <c r="O1045" i="6"/>
  <c r="O1046" i="6"/>
  <c r="O1047" i="6"/>
  <c r="O1048" i="6"/>
  <c r="O1049" i="6"/>
  <c r="O1050" i="6"/>
  <c r="O1051" i="6"/>
  <c r="O1052" i="6"/>
  <c r="O1053" i="6"/>
  <c r="O1054" i="6"/>
  <c r="O1055" i="6"/>
  <c r="O1056" i="6"/>
  <c r="O1057" i="6"/>
  <c r="O1058" i="6"/>
  <c r="O1059" i="6"/>
  <c r="O1060" i="6"/>
  <c r="O1061" i="6"/>
  <c r="O1062" i="6"/>
  <c r="O1063" i="6"/>
  <c r="O1064" i="6"/>
  <c r="O1065" i="6"/>
  <c r="O1066" i="6"/>
  <c r="O1067" i="6"/>
  <c r="O1068" i="6"/>
  <c r="O1069" i="6"/>
  <c r="O1070" i="6"/>
  <c r="O1071" i="6"/>
  <c r="O1072" i="6"/>
  <c r="O1073" i="6"/>
  <c r="O1074" i="6"/>
  <c r="O1075" i="6"/>
  <c r="O1076" i="6"/>
  <c r="O1077" i="6"/>
  <c r="O1078" i="6"/>
  <c r="O1079" i="6"/>
  <c r="O1080" i="6"/>
  <c r="O1081" i="6"/>
  <c r="O1082" i="6"/>
  <c r="O1083" i="6"/>
  <c r="O1084" i="6"/>
  <c r="O1085" i="6"/>
  <c r="O1086" i="6"/>
  <c r="O1087" i="6"/>
  <c r="O1088" i="6"/>
  <c r="O1089" i="6"/>
  <c r="O1090" i="6"/>
  <c r="O1091" i="6"/>
  <c r="O1092" i="6"/>
  <c r="O1093" i="6"/>
  <c r="O1094" i="6"/>
  <c r="O1095" i="6"/>
  <c r="O1096" i="6"/>
  <c r="O1097" i="6"/>
  <c r="O1098" i="6"/>
  <c r="O1099" i="6"/>
  <c r="O1100" i="6"/>
  <c r="O1101" i="6"/>
  <c r="O1102" i="6"/>
  <c r="O1103" i="6"/>
  <c r="O1104" i="6"/>
  <c r="O1105" i="6"/>
  <c r="O1106" i="6"/>
  <c r="O1107" i="6"/>
  <c r="O1108" i="6"/>
  <c r="O1109" i="6"/>
  <c r="O1110" i="6"/>
  <c r="O1111" i="6"/>
  <c r="O1112" i="6"/>
  <c r="O1113" i="6"/>
  <c r="O1114" i="6"/>
  <c r="O1115" i="6"/>
  <c r="O1116" i="6"/>
  <c r="O1117" i="6"/>
  <c r="O1118" i="6"/>
  <c r="O1119" i="6"/>
  <c r="O1120" i="6"/>
  <c r="O1121" i="6"/>
  <c r="O1122" i="6"/>
  <c r="O1123" i="6"/>
  <c r="O1124" i="6"/>
  <c r="O1125" i="6"/>
  <c r="O1126" i="6"/>
  <c r="O1127" i="6"/>
  <c r="O1128" i="6"/>
  <c r="O1129" i="6"/>
  <c r="O1130" i="6"/>
  <c r="O1131" i="6"/>
  <c r="O1132" i="6"/>
  <c r="O1133" i="6"/>
  <c r="O1134" i="6"/>
  <c r="O1135" i="6"/>
  <c r="O1136" i="6"/>
  <c r="O1137" i="6"/>
  <c r="O1138" i="6"/>
  <c r="O1139" i="6"/>
  <c r="O1140" i="6"/>
  <c r="O1141" i="6"/>
  <c r="O1142" i="6"/>
  <c r="O1143" i="6"/>
  <c r="O1144" i="6"/>
  <c r="O1145" i="6"/>
  <c r="O1146" i="6"/>
  <c r="O1147" i="6"/>
  <c r="O1148" i="6"/>
  <c r="O1149" i="6"/>
  <c r="O1150" i="6"/>
  <c r="O1151" i="6"/>
  <c r="O1152" i="6"/>
  <c r="O1153" i="6"/>
  <c r="O1154" i="6"/>
  <c r="O1155" i="6"/>
  <c r="O1156" i="6"/>
  <c r="O1157" i="6"/>
  <c r="O1158" i="6"/>
  <c r="O1159" i="6"/>
  <c r="O1160" i="6"/>
  <c r="O1161" i="6"/>
  <c r="O1162" i="6"/>
  <c r="O1163" i="6"/>
  <c r="O1164" i="6"/>
  <c r="O1165" i="6"/>
  <c r="O1166" i="6"/>
  <c r="O1167" i="6"/>
  <c r="O1168" i="6"/>
  <c r="O1169" i="6"/>
  <c r="O1170" i="6"/>
  <c r="O1171" i="6"/>
  <c r="O1172" i="6"/>
  <c r="O1173" i="6"/>
  <c r="O1174" i="6"/>
  <c r="O1175" i="6"/>
  <c r="O1176" i="6"/>
  <c r="O1177" i="6"/>
  <c r="O1178" i="6"/>
  <c r="O1179" i="6"/>
  <c r="O1180" i="6"/>
  <c r="O1181" i="6"/>
  <c r="O1182" i="6"/>
  <c r="O1183" i="6"/>
  <c r="O1184" i="6"/>
  <c r="O1185" i="6"/>
  <c r="O1186" i="6"/>
  <c r="O1187" i="6"/>
  <c r="O1188" i="6"/>
  <c r="O1189" i="6"/>
  <c r="O1190" i="6"/>
  <c r="O1191" i="6"/>
  <c r="O1192" i="6"/>
  <c r="O1193" i="6"/>
  <c r="O1194" i="6"/>
  <c r="O1195" i="6"/>
  <c r="O1196" i="6"/>
  <c r="O1197" i="6"/>
  <c r="O1198" i="6"/>
  <c r="O1199" i="6"/>
  <c r="O1200" i="6"/>
  <c r="O1201" i="6"/>
  <c r="O1202" i="6"/>
  <c r="O1203" i="6"/>
  <c r="O1204" i="6"/>
  <c r="O1205" i="6"/>
  <c r="O1206" i="6"/>
  <c r="O1207" i="6"/>
  <c r="O1208" i="6"/>
  <c r="O1209" i="6"/>
  <c r="O1210" i="6"/>
  <c r="O1211" i="6"/>
  <c r="O1212" i="6"/>
  <c r="O1213" i="6"/>
  <c r="O1214" i="6"/>
  <c r="O1215" i="6"/>
  <c r="O1216" i="6"/>
  <c r="O1217" i="6"/>
  <c r="O1218" i="6"/>
  <c r="O1219" i="6"/>
  <c r="O1220" i="6"/>
  <c r="O1221" i="6"/>
  <c r="O1222" i="6"/>
  <c r="O1223" i="6"/>
  <c r="O1224" i="6"/>
  <c r="O1225" i="6"/>
  <c r="O1226" i="6"/>
  <c r="O1227" i="6"/>
  <c r="O1228" i="6"/>
  <c r="O1229" i="6"/>
  <c r="O1230" i="6"/>
  <c r="O1231" i="6"/>
  <c r="O1232" i="6"/>
  <c r="O1233" i="6"/>
  <c r="O1234" i="6"/>
  <c r="O1235" i="6"/>
  <c r="O1236" i="6"/>
  <c r="O1237" i="6"/>
  <c r="O1238" i="6"/>
  <c r="O1239" i="6"/>
  <c r="O1240" i="6"/>
  <c r="O1241" i="6"/>
  <c r="O1242" i="6"/>
  <c r="O1243" i="6"/>
  <c r="O1244" i="6"/>
  <c r="O1245" i="6"/>
  <c r="O1246" i="6"/>
  <c r="O1247" i="6"/>
  <c r="O1248" i="6"/>
  <c r="O1249" i="6"/>
  <c r="O1250" i="6"/>
  <c r="O1251" i="6"/>
  <c r="O1252" i="6"/>
  <c r="O1253" i="6"/>
  <c r="O1254" i="6"/>
  <c r="O1255" i="6"/>
  <c r="O1256" i="6"/>
  <c r="O1257" i="6"/>
  <c r="O1258" i="6"/>
  <c r="O1259" i="6"/>
  <c r="O1260" i="6"/>
  <c r="O1261" i="6"/>
  <c r="O1262" i="6"/>
  <c r="O1263" i="6"/>
  <c r="O1264" i="6"/>
  <c r="O1265" i="6"/>
  <c r="O1266" i="6"/>
  <c r="O1267" i="6"/>
  <c r="O1268" i="6"/>
  <c r="O1269" i="6"/>
  <c r="O1270" i="6"/>
  <c r="O1271" i="6"/>
  <c r="O1272" i="6"/>
  <c r="O1273" i="6"/>
  <c r="O1274" i="6"/>
  <c r="O1275" i="6"/>
  <c r="O1276" i="6"/>
  <c r="O1277" i="6"/>
  <c r="O1278" i="6"/>
  <c r="O1279" i="6"/>
  <c r="O1280" i="6"/>
  <c r="O1281" i="6"/>
  <c r="O1282" i="6"/>
  <c r="O1283" i="6"/>
  <c r="O1284" i="6"/>
  <c r="O1285" i="6"/>
  <c r="O1286" i="6"/>
  <c r="O1287" i="6"/>
  <c r="O1288" i="6"/>
  <c r="O1289" i="6"/>
  <c r="O1290" i="6"/>
  <c r="O1291" i="6"/>
  <c r="O1292" i="6"/>
  <c r="O1293" i="6"/>
  <c r="O1294" i="6"/>
  <c r="O1295" i="6"/>
  <c r="O1296" i="6"/>
  <c r="O1297" i="6"/>
  <c r="O1298" i="6"/>
  <c r="O1299" i="6"/>
  <c r="O1300" i="6"/>
  <c r="O1301" i="6"/>
  <c r="O1302" i="6"/>
  <c r="O1303" i="6"/>
  <c r="O1304" i="6"/>
  <c r="O1305" i="6"/>
  <c r="O1306" i="6"/>
  <c r="O1307" i="6"/>
  <c r="O1308" i="6"/>
  <c r="O1309" i="6"/>
  <c r="O1310" i="6"/>
  <c r="O1311" i="6"/>
  <c r="O1312" i="6"/>
  <c r="O1313" i="6"/>
  <c r="O1314" i="6"/>
  <c r="O1315" i="6"/>
  <c r="O1316" i="6"/>
  <c r="O1317" i="6"/>
  <c r="O1318" i="6"/>
  <c r="O1319" i="6"/>
  <c r="O1320" i="6"/>
  <c r="O1321" i="6"/>
  <c r="O1322" i="6"/>
  <c r="O1323" i="6"/>
  <c r="O1324" i="6"/>
  <c r="O1325" i="6"/>
  <c r="O1326" i="6"/>
  <c r="O1327" i="6"/>
  <c r="O1328" i="6"/>
  <c r="O1329" i="6"/>
  <c r="O1330" i="6"/>
  <c r="O1331" i="6"/>
  <c r="O1332" i="6"/>
  <c r="O1333" i="6"/>
  <c r="O1334" i="6"/>
  <c r="O1335" i="6"/>
  <c r="O1336" i="6"/>
  <c r="O1337" i="6"/>
  <c r="O1338" i="6"/>
  <c r="O1339" i="6"/>
  <c r="O1340" i="6"/>
  <c r="O1341" i="6"/>
  <c r="O1342" i="6"/>
  <c r="O1343" i="6"/>
  <c r="O1344" i="6"/>
  <c r="O1345" i="6"/>
  <c r="O1346" i="6"/>
  <c r="O1347" i="6"/>
  <c r="O1348" i="6"/>
  <c r="O1349" i="6"/>
  <c r="O1350" i="6"/>
  <c r="O1351" i="6"/>
  <c r="O1352" i="6"/>
  <c r="O1353" i="6"/>
  <c r="O1354" i="6"/>
  <c r="O1355" i="6"/>
  <c r="O1356" i="6"/>
  <c r="O1357" i="6"/>
  <c r="O1358" i="6"/>
  <c r="O1359" i="6"/>
  <c r="O1360" i="6"/>
  <c r="O1361" i="6"/>
  <c r="O1362" i="6"/>
  <c r="O1363" i="6"/>
  <c r="O1364" i="6"/>
  <c r="O1365" i="6"/>
  <c r="O1366" i="6"/>
  <c r="O1367" i="6"/>
  <c r="O1368" i="6"/>
  <c r="O1369" i="6"/>
  <c r="O1370" i="6"/>
  <c r="O1371" i="6"/>
  <c r="O1372" i="6"/>
  <c r="O1373" i="6"/>
  <c r="O1374" i="6"/>
  <c r="O1375" i="6"/>
  <c r="O1376" i="6"/>
  <c r="O1377" i="6"/>
  <c r="O1378" i="6"/>
  <c r="O1379" i="6"/>
  <c r="O1380" i="6"/>
  <c r="O1381" i="6"/>
  <c r="O1382" i="6"/>
  <c r="O1383" i="6"/>
  <c r="O1384" i="6"/>
  <c r="O1385" i="6"/>
  <c r="O1386" i="6"/>
  <c r="O1387" i="6"/>
  <c r="O1388" i="6"/>
  <c r="O1389" i="6"/>
  <c r="O1390" i="6"/>
  <c r="O1391" i="6"/>
  <c r="O1392" i="6"/>
  <c r="O1393" i="6"/>
  <c r="O1394" i="6"/>
  <c r="O1395" i="6"/>
  <c r="O1396" i="6"/>
  <c r="O1397" i="6"/>
  <c r="O1398" i="6"/>
  <c r="O1399" i="6"/>
  <c r="O1400" i="6"/>
  <c r="O1401" i="6"/>
  <c r="O1402" i="6"/>
  <c r="O1403" i="6"/>
  <c r="O1404" i="6"/>
  <c r="O1405" i="6"/>
  <c r="O1406" i="6"/>
  <c r="O1407" i="6"/>
  <c r="O1408" i="6"/>
  <c r="O1409" i="6"/>
  <c r="O1410" i="6"/>
  <c r="O1411" i="6"/>
  <c r="O1412" i="6"/>
  <c r="O1413" i="6"/>
  <c r="O1414" i="6"/>
  <c r="O1415" i="6"/>
  <c r="O1416" i="6"/>
  <c r="O1417" i="6"/>
  <c r="O1418" i="6"/>
  <c r="O1419" i="6"/>
  <c r="O1420" i="6"/>
  <c r="O1421" i="6"/>
  <c r="O1422" i="6"/>
  <c r="O1423" i="6"/>
  <c r="O1424" i="6"/>
  <c r="O1425" i="6"/>
  <c r="O1426" i="6"/>
  <c r="O1427" i="6"/>
  <c r="O1428" i="6"/>
  <c r="O1429" i="6"/>
  <c r="O1430" i="6"/>
  <c r="O1431" i="6"/>
  <c r="O1432" i="6"/>
  <c r="O1433" i="6"/>
  <c r="O1434" i="6"/>
  <c r="O1435" i="6"/>
  <c r="O1436" i="6"/>
  <c r="O1437" i="6"/>
  <c r="O1438" i="6"/>
  <c r="O1439" i="6"/>
  <c r="O1440" i="6"/>
  <c r="O1441" i="6"/>
  <c r="O1442" i="6"/>
  <c r="O1443" i="6"/>
  <c r="O1444" i="6"/>
  <c r="O1445" i="6"/>
  <c r="O1446" i="6"/>
  <c r="O1447" i="6"/>
  <c r="O1448" i="6"/>
  <c r="O1449" i="6"/>
  <c r="O1450" i="6"/>
  <c r="O1451" i="6"/>
  <c r="O1452" i="6"/>
  <c r="O1453" i="6"/>
  <c r="O1454" i="6"/>
  <c r="O1455" i="6"/>
  <c r="O1456" i="6"/>
  <c r="O1457" i="6"/>
  <c r="O1458" i="6"/>
  <c r="O1459" i="6"/>
  <c r="O1460" i="6"/>
  <c r="O1461" i="6"/>
  <c r="O1462" i="6"/>
  <c r="O1463" i="6"/>
  <c r="O1464" i="6"/>
  <c r="O1465" i="6"/>
  <c r="O1466" i="6"/>
  <c r="O1467" i="6"/>
  <c r="O1468" i="6"/>
  <c r="O1469" i="6"/>
  <c r="O1470" i="6"/>
  <c r="O1471" i="6"/>
  <c r="O1472" i="6"/>
  <c r="O1473" i="6"/>
  <c r="O1474" i="6"/>
  <c r="O1475" i="6"/>
  <c r="O1476" i="6"/>
  <c r="O1477" i="6"/>
  <c r="O1478" i="6"/>
  <c r="O1479" i="6"/>
  <c r="O1480" i="6"/>
  <c r="O1481" i="6"/>
  <c r="O1482" i="6"/>
  <c r="O1483" i="6"/>
  <c r="O1484" i="6"/>
  <c r="O1485" i="6"/>
  <c r="O1486" i="6"/>
  <c r="O1487" i="6"/>
  <c r="O1488" i="6"/>
  <c r="O1489" i="6"/>
  <c r="O1490" i="6"/>
  <c r="O1491" i="6"/>
  <c r="O1492" i="6"/>
  <c r="O1493" i="6"/>
  <c r="O1494" i="6"/>
  <c r="O1495" i="6"/>
  <c r="O1496" i="6"/>
  <c r="O1497" i="6"/>
  <c r="O1498" i="6"/>
  <c r="O1499" i="6"/>
  <c r="O1500" i="6"/>
  <c r="O1501" i="6"/>
  <c r="O1502" i="6"/>
  <c r="O1503" i="6"/>
  <c r="O1504" i="6"/>
  <c r="O1505" i="6"/>
  <c r="O1506" i="6"/>
  <c r="O1507" i="6"/>
  <c r="O1508" i="6"/>
  <c r="O1509" i="6"/>
  <c r="O1510" i="6"/>
  <c r="O1511" i="6"/>
  <c r="O1512" i="6"/>
  <c r="O1513" i="6"/>
  <c r="O1514" i="6"/>
  <c r="O1515" i="6"/>
  <c r="O1516" i="6"/>
  <c r="O1517" i="6"/>
  <c r="O1518" i="6"/>
  <c r="O1519" i="6"/>
  <c r="O1520" i="6"/>
  <c r="O1521" i="6"/>
  <c r="O1522" i="6"/>
  <c r="O1523" i="6"/>
  <c r="O1524" i="6"/>
  <c r="O1525" i="6"/>
  <c r="O1526" i="6"/>
  <c r="O1527" i="6"/>
  <c r="O1528" i="6"/>
  <c r="O1529" i="6"/>
  <c r="O1530" i="6"/>
  <c r="O1531" i="6"/>
  <c r="O1532" i="6"/>
  <c r="O1533" i="6"/>
  <c r="O1534" i="6"/>
  <c r="O1535" i="6"/>
  <c r="O1536" i="6"/>
  <c r="O1537" i="6"/>
  <c r="O1538" i="6"/>
  <c r="O1539" i="6"/>
  <c r="O1540" i="6"/>
  <c r="O1541" i="6"/>
  <c r="O1542" i="6"/>
  <c r="O1543" i="6"/>
  <c r="O1544" i="6"/>
  <c r="O1545" i="6"/>
  <c r="O1546" i="6"/>
  <c r="O1547" i="6"/>
  <c r="O1548" i="6"/>
  <c r="O1549" i="6"/>
  <c r="O1550" i="6"/>
  <c r="O1551" i="6"/>
  <c r="O1552" i="6"/>
  <c r="O1553" i="6"/>
  <c r="O1554" i="6"/>
  <c r="O1555" i="6"/>
  <c r="O1556" i="6"/>
  <c r="O1557" i="6"/>
  <c r="O1558" i="6"/>
  <c r="O1559" i="6"/>
  <c r="O1560" i="6"/>
  <c r="O1561" i="6"/>
  <c r="O1562" i="6"/>
  <c r="O1563" i="6"/>
  <c r="O1564" i="6"/>
  <c r="O1565" i="6"/>
  <c r="O1566" i="6"/>
  <c r="O1567" i="6"/>
  <c r="O1568" i="6"/>
  <c r="O1569" i="6"/>
  <c r="O1570" i="6"/>
  <c r="O1571" i="6"/>
  <c r="O1572" i="6"/>
  <c r="O1573" i="6"/>
  <c r="O1574" i="6"/>
  <c r="O1575" i="6"/>
  <c r="O1576" i="6"/>
  <c r="O1577" i="6"/>
  <c r="O1578" i="6"/>
  <c r="O1579" i="6"/>
  <c r="O1580" i="6"/>
  <c r="O1581" i="6"/>
  <c r="O1582" i="6"/>
  <c r="O1583" i="6"/>
  <c r="O1584" i="6"/>
  <c r="O1585" i="6"/>
  <c r="O1586" i="6"/>
  <c r="O1587" i="6"/>
  <c r="O1588" i="6"/>
  <c r="O1589" i="6"/>
  <c r="O1590" i="6"/>
  <c r="O1591" i="6"/>
  <c r="O1592" i="6"/>
  <c r="O1593" i="6"/>
  <c r="O1594" i="6"/>
  <c r="O1595" i="6"/>
  <c r="O1596" i="6"/>
  <c r="O1597" i="6"/>
  <c r="O1598" i="6"/>
  <c r="O1599" i="6"/>
  <c r="O1600" i="6"/>
  <c r="O1601" i="6"/>
  <c r="O1602" i="6"/>
  <c r="O1603" i="6"/>
  <c r="O1604" i="6"/>
  <c r="O1605" i="6"/>
  <c r="O1606" i="6"/>
  <c r="O1607" i="6"/>
  <c r="O1608" i="6"/>
  <c r="O1609" i="6"/>
  <c r="O1610" i="6"/>
  <c r="O1611" i="6"/>
  <c r="O1612" i="6"/>
  <c r="O1613" i="6"/>
  <c r="O1614" i="6"/>
  <c r="O1615" i="6"/>
  <c r="O1616" i="6"/>
  <c r="O1617" i="6"/>
  <c r="O1618" i="6"/>
  <c r="O1619" i="6"/>
  <c r="O1620" i="6"/>
  <c r="O1621" i="6"/>
  <c r="O1622" i="6"/>
  <c r="O1623" i="6"/>
  <c r="O1624" i="6"/>
  <c r="O1625" i="6"/>
  <c r="O1626" i="6"/>
  <c r="O1627" i="6"/>
  <c r="O1628" i="6"/>
  <c r="O1629" i="6"/>
  <c r="O1630" i="6"/>
  <c r="O1631" i="6"/>
  <c r="O1632" i="6"/>
  <c r="O1633" i="6"/>
  <c r="O1634" i="6"/>
  <c r="O1635" i="6"/>
  <c r="O1636" i="6"/>
  <c r="O1637" i="6"/>
  <c r="O1638" i="6"/>
  <c r="O1639" i="6"/>
  <c r="O1640" i="6"/>
  <c r="O1641" i="6"/>
  <c r="O1642" i="6"/>
  <c r="O1643" i="6"/>
  <c r="O1644" i="6"/>
  <c r="O1645" i="6"/>
  <c r="O1646" i="6"/>
  <c r="O1647" i="6"/>
  <c r="O1648" i="6"/>
  <c r="O1649" i="6"/>
  <c r="O1650" i="6"/>
  <c r="O1651" i="6"/>
  <c r="O1652" i="6"/>
  <c r="O1653" i="6"/>
  <c r="O1654" i="6"/>
  <c r="O1655" i="6"/>
  <c r="O1656" i="6"/>
  <c r="O1657" i="6"/>
  <c r="O1658" i="6"/>
  <c r="O1659" i="6"/>
  <c r="O1660" i="6"/>
  <c r="O1661" i="6"/>
  <c r="O1662" i="6"/>
  <c r="O1663" i="6"/>
  <c r="O1664" i="6"/>
  <c r="O1665" i="6"/>
  <c r="O1666" i="6"/>
  <c r="O1667" i="6"/>
  <c r="O1668" i="6"/>
  <c r="O1669" i="6"/>
  <c r="O1670" i="6"/>
  <c r="O1671" i="6"/>
  <c r="O1672" i="6"/>
  <c r="O1673" i="6"/>
  <c r="O1674" i="6"/>
  <c r="O1675" i="6"/>
  <c r="O1676" i="6"/>
  <c r="O1677" i="6"/>
  <c r="O1678" i="6"/>
  <c r="O1679" i="6"/>
  <c r="O1680" i="6"/>
  <c r="O1681" i="6"/>
  <c r="O1682" i="6"/>
  <c r="O1683" i="6"/>
  <c r="O1684" i="6"/>
  <c r="O1685" i="6"/>
  <c r="O1686" i="6"/>
  <c r="O1687" i="6"/>
  <c r="O1688" i="6"/>
  <c r="O1689" i="6"/>
  <c r="O1690" i="6"/>
  <c r="O1691" i="6"/>
  <c r="O1692" i="6"/>
  <c r="O1693" i="6"/>
  <c r="O1694" i="6"/>
  <c r="O1695" i="6"/>
  <c r="O1696" i="6"/>
  <c r="O1697" i="6"/>
  <c r="O1698" i="6"/>
  <c r="O1699" i="6"/>
  <c r="O1700" i="6"/>
  <c r="O1701" i="6"/>
  <c r="O1702" i="6"/>
  <c r="O1703" i="6"/>
  <c r="O1704" i="6"/>
  <c r="O1705" i="6"/>
  <c r="O1706" i="6"/>
  <c r="O1707" i="6"/>
  <c r="O1708" i="6"/>
  <c r="O1709" i="6"/>
  <c r="O1710" i="6"/>
  <c r="O1711" i="6"/>
  <c r="O1712" i="6"/>
  <c r="O1713" i="6"/>
  <c r="O1714" i="6"/>
  <c r="O1715" i="6"/>
  <c r="O1716" i="6"/>
  <c r="O1717" i="6"/>
  <c r="O1718" i="6"/>
  <c r="O1719" i="6"/>
  <c r="O1720" i="6"/>
  <c r="O1721" i="6"/>
  <c r="O1722" i="6"/>
  <c r="O1723" i="6"/>
  <c r="O1724" i="6"/>
  <c r="O1725" i="6"/>
  <c r="O1726" i="6"/>
  <c r="O1727" i="6"/>
  <c r="O1728" i="6"/>
  <c r="O1729" i="6"/>
  <c r="O1730" i="6"/>
  <c r="O1731" i="6"/>
  <c r="O1732" i="6"/>
  <c r="O1733" i="6"/>
  <c r="O1734" i="6"/>
  <c r="O1735" i="6"/>
  <c r="O1736" i="6"/>
  <c r="O1737" i="6"/>
  <c r="O1738" i="6"/>
  <c r="O1739" i="6"/>
  <c r="O1740" i="6"/>
  <c r="O1741" i="6"/>
  <c r="O1742" i="6"/>
  <c r="O1743" i="6"/>
  <c r="O1744" i="6"/>
  <c r="O1745" i="6"/>
  <c r="O1746" i="6"/>
  <c r="O1747" i="6"/>
  <c r="O1748" i="6"/>
  <c r="O1749" i="6"/>
  <c r="O1750" i="6"/>
  <c r="O1751" i="6"/>
  <c r="O1752" i="6"/>
  <c r="O1753" i="6"/>
  <c r="O1754" i="6"/>
  <c r="O1755" i="6"/>
  <c r="O1756" i="6"/>
  <c r="O1757" i="6"/>
  <c r="O1758" i="6"/>
  <c r="O1759" i="6"/>
  <c r="O1760" i="6"/>
  <c r="O1761" i="6"/>
  <c r="O1762" i="6"/>
  <c r="O1763" i="6"/>
  <c r="O1764" i="6"/>
  <c r="O1765" i="6"/>
  <c r="O1766" i="6"/>
  <c r="O1767" i="6"/>
  <c r="O1768" i="6"/>
  <c r="O1769" i="6"/>
  <c r="O1770" i="6"/>
  <c r="O1771" i="6"/>
  <c r="O1772" i="6"/>
  <c r="O1773" i="6"/>
  <c r="O1774" i="6"/>
  <c r="O1775" i="6"/>
  <c r="O1776" i="6"/>
  <c r="O1777" i="6"/>
  <c r="O1778" i="6"/>
  <c r="O1779" i="6"/>
  <c r="O1780" i="6"/>
  <c r="O1781" i="6"/>
  <c r="O1782" i="6"/>
  <c r="O1783" i="6"/>
  <c r="O1784" i="6"/>
  <c r="O1785" i="6"/>
  <c r="O1786" i="6"/>
  <c r="O1787" i="6"/>
  <c r="O1788" i="6"/>
  <c r="O1789" i="6"/>
  <c r="O1790" i="6"/>
  <c r="O1791" i="6"/>
  <c r="O1792" i="6"/>
  <c r="O1793" i="6"/>
  <c r="O1794" i="6"/>
  <c r="O1795" i="6"/>
  <c r="O1796" i="6"/>
  <c r="O1797" i="6"/>
  <c r="O1798" i="6"/>
  <c r="O1799" i="6"/>
  <c r="O1800" i="6"/>
  <c r="O1801" i="6"/>
  <c r="O1802" i="6"/>
  <c r="O1803" i="6"/>
  <c r="O1804" i="6"/>
  <c r="O1805" i="6"/>
  <c r="O1806" i="6"/>
  <c r="O1807" i="6"/>
  <c r="O1808" i="6"/>
  <c r="O1809" i="6"/>
  <c r="O1810" i="6"/>
  <c r="O1811" i="6"/>
  <c r="O1812" i="6"/>
  <c r="O1813" i="6"/>
  <c r="O1814" i="6"/>
  <c r="O1815" i="6"/>
  <c r="O1816" i="6"/>
  <c r="O1817" i="6"/>
  <c r="O1818" i="6"/>
  <c r="O1819" i="6"/>
  <c r="O1820" i="6"/>
  <c r="O1821" i="6"/>
  <c r="O1822" i="6"/>
  <c r="O1823" i="6"/>
  <c r="O1824" i="6"/>
  <c r="O1825" i="6"/>
  <c r="O1826" i="6"/>
  <c r="O1827" i="6"/>
  <c r="O1828" i="6"/>
  <c r="O1829" i="6"/>
  <c r="O1830" i="6"/>
  <c r="O1831" i="6"/>
  <c r="O1832" i="6"/>
  <c r="O1833" i="6"/>
  <c r="O1834" i="6"/>
  <c r="O1835" i="6"/>
  <c r="O1836" i="6"/>
  <c r="O1837" i="6"/>
  <c r="O1838" i="6"/>
  <c r="O1839" i="6"/>
  <c r="O1840" i="6"/>
  <c r="O1841" i="6"/>
  <c r="O1842" i="6"/>
  <c r="O1843" i="6"/>
  <c r="O1844" i="6"/>
  <c r="O1845" i="6"/>
  <c r="O1846" i="6"/>
  <c r="O1847" i="6"/>
  <c r="O1848" i="6"/>
  <c r="O1849" i="6"/>
  <c r="O1850" i="6"/>
  <c r="O1851" i="6"/>
  <c r="O1852" i="6"/>
  <c r="O1853" i="6"/>
  <c r="O1854" i="6"/>
  <c r="O1855" i="6"/>
  <c r="O1856" i="6"/>
  <c r="O1857" i="6"/>
  <c r="O1858" i="6"/>
  <c r="O1859" i="6"/>
  <c r="O1860" i="6"/>
  <c r="O1861" i="6"/>
  <c r="O1862" i="6"/>
  <c r="O1863" i="6"/>
  <c r="O1864" i="6"/>
  <c r="O1865" i="6"/>
  <c r="O1866" i="6"/>
  <c r="O1867" i="6"/>
  <c r="O1868" i="6"/>
  <c r="O1869" i="6"/>
  <c r="O1870" i="6"/>
  <c r="O1871" i="6"/>
  <c r="O1872" i="6"/>
  <c r="O1873" i="6"/>
  <c r="O1874" i="6"/>
  <c r="O1875" i="6"/>
  <c r="O1876" i="6"/>
  <c r="O1877" i="6"/>
  <c r="O1878" i="6"/>
  <c r="O1879" i="6"/>
  <c r="O1880" i="6"/>
  <c r="O1881" i="6"/>
  <c r="O1882" i="6"/>
  <c r="O1883" i="6"/>
  <c r="O1884" i="6"/>
  <c r="O1885" i="6"/>
  <c r="O1886" i="6"/>
  <c r="O1887" i="6"/>
  <c r="O1888" i="6"/>
  <c r="O1889" i="6"/>
  <c r="O1890" i="6"/>
  <c r="O1891" i="6"/>
  <c r="O1892" i="6"/>
  <c r="O1893" i="6"/>
  <c r="O1894" i="6"/>
  <c r="O1895" i="6"/>
  <c r="O1896" i="6"/>
  <c r="O1897" i="6"/>
  <c r="O1898" i="6"/>
  <c r="O1899" i="6"/>
  <c r="O1900" i="6"/>
  <c r="O1901" i="6"/>
  <c r="O1902" i="6"/>
  <c r="O1903" i="6"/>
  <c r="O1904" i="6"/>
  <c r="O1905" i="6"/>
  <c r="O1906" i="6"/>
  <c r="O1907" i="6"/>
  <c r="O1908" i="6"/>
  <c r="O1909" i="6"/>
  <c r="O1910" i="6"/>
  <c r="O1911" i="6"/>
  <c r="O1912" i="6"/>
  <c r="O1913" i="6"/>
  <c r="O1914" i="6"/>
  <c r="O1915" i="6"/>
  <c r="O1916" i="6"/>
  <c r="O1917" i="6"/>
  <c r="O1918" i="6"/>
  <c r="O1919" i="6"/>
  <c r="O1920" i="6"/>
  <c r="O1921" i="6"/>
  <c r="O1922" i="6"/>
  <c r="O1923" i="6"/>
  <c r="O1924" i="6"/>
  <c r="O1925" i="6"/>
  <c r="O1926" i="6"/>
  <c r="O1927" i="6"/>
  <c r="O1928" i="6"/>
  <c r="O1929" i="6"/>
  <c r="O1930" i="6"/>
  <c r="O1931" i="6"/>
  <c r="O1932" i="6"/>
  <c r="O1933" i="6"/>
  <c r="O1934" i="6"/>
  <c r="O1935" i="6"/>
  <c r="O1936" i="6"/>
  <c r="O1937" i="6"/>
  <c r="O1938" i="6"/>
  <c r="O1939" i="6"/>
  <c r="O1940" i="6"/>
  <c r="O1941" i="6"/>
  <c r="O1942" i="6"/>
  <c r="O1943" i="6"/>
  <c r="O1944" i="6"/>
  <c r="O1945" i="6"/>
  <c r="O1946" i="6"/>
  <c r="O1947" i="6"/>
  <c r="O1948" i="6"/>
  <c r="O1949" i="6"/>
  <c r="O1950" i="6"/>
  <c r="O1951" i="6"/>
  <c r="O1952" i="6"/>
  <c r="O1953" i="6"/>
  <c r="O1954" i="6"/>
  <c r="O1955" i="6"/>
  <c r="O1956" i="6"/>
  <c r="O1957" i="6"/>
  <c r="O1958" i="6"/>
  <c r="O1959" i="6"/>
  <c r="O1960" i="6"/>
  <c r="O1961" i="6"/>
  <c r="O1962" i="6"/>
  <c r="O1963" i="6"/>
  <c r="O1964" i="6"/>
  <c r="O1965" i="6"/>
  <c r="O1966" i="6"/>
  <c r="O1967" i="6"/>
  <c r="O1968" i="6"/>
  <c r="O1969" i="6"/>
  <c r="O1970" i="6"/>
  <c r="O1971" i="6"/>
  <c r="O1972" i="6"/>
  <c r="O1973" i="6"/>
  <c r="O1974" i="6"/>
  <c r="O1975" i="6"/>
  <c r="O1976" i="6"/>
  <c r="O1977" i="6"/>
  <c r="O1978" i="6"/>
  <c r="O1979" i="6"/>
  <c r="O1980" i="6"/>
  <c r="O1981" i="6"/>
  <c r="O1982" i="6"/>
  <c r="O1983" i="6"/>
  <c r="O1984" i="6"/>
  <c r="O1985" i="6"/>
  <c r="O1986" i="6"/>
  <c r="O1987" i="6"/>
  <c r="O1988" i="6"/>
  <c r="O1989" i="6"/>
  <c r="O1990" i="6"/>
  <c r="O1991" i="6"/>
  <c r="O1992" i="6"/>
  <c r="O1993" i="6"/>
  <c r="O1994" i="6"/>
  <c r="O1995" i="6"/>
  <c r="O1996" i="6"/>
  <c r="O1997" i="6"/>
  <c r="O1998" i="6"/>
  <c r="O1999" i="6"/>
  <c r="O2000" i="6"/>
  <c r="O2001" i="6"/>
  <c r="O2002" i="6"/>
  <c r="O2003" i="6"/>
  <c r="O2004" i="6"/>
  <c r="O2005" i="6"/>
  <c r="O2006" i="6"/>
  <c r="O2007" i="6"/>
  <c r="O2008" i="6"/>
  <c r="O2009" i="6"/>
  <c r="O2010" i="6"/>
  <c r="O2011" i="6"/>
  <c r="O2012" i="6"/>
  <c r="O2013" i="6"/>
  <c r="O2014" i="6"/>
  <c r="O2015" i="6"/>
  <c r="O2016" i="6"/>
  <c r="O2017" i="6"/>
  <c r="O2018" i="6"/>
  <c r="O2019" i="6"/>
  <c r="O2020" i="6"/>
  <c r="O2021" i="6"/>
  <c r="O2022" i="6"/>
  <c r="O2023" i="6"/>
  <c r="O2024" i="6"/>
  <c r="O2025" i="6"/>
  <c r="O2026" i="6"/>
  <c r="O2027" i="6"/>
  <c r="O2028" i="6"/>
  <c r="O2029" i="6"/>
  <c r="O2030" i="6"/>
  <c r="O2031" i="6"/>
  <c r="O2032" i="6"/>
  <c r="O2033" i="6"/>
  <c r="O2034" i="6"/>
  <c r="O2035" i="6"/>
  <c r="O2036" i="6"/>
  <c r="O2037" i="6"/>
  <c r="O2038" i="6"/>
  <c r="O2039" i="6"/>
  <c r="O2040" i="6"/>
  <c r="O2041" i="6"/>
  <c r="O2042" i="6"/>
  <c r="O2043" i="6"/>
  <c r="O2044" i="6"/>
  <c r="O2045" i="6"/>
  <c r="O2046" i="6"/>
  <c r="O2047" i="6"/>
  <c r="O2048" i="6"/>
  <c r="O2049" i="6"/>
  <c r="O2050" i="6"/>
  <c r="O2051" i="6"/>
  <c r="O2052" i="6"/>
  <c r="O2053" i="6"/>
  <c r="O2054" i="6"/>
  <c r="O2055" i="6"/>
  <c r="O2056" i="6"/>
  <c r="O2057" i="6"/>
  <c r="O2058" i="6"/>
  <c r="O2059" i="6"/>
  <c r="O2060" i="6"/>
  <c r="O2061" i="6"/>
  <c r="O2062" i="6"/>
  <c r="O2063" i="6"/>
  <c r="O2064" i="6"/>
  <c r="O2065" i="6"/>
  <c r="O2066" i="6"/>
  <c r="O2067" i="6"/>
  <c r="O2068" i="6"/>
  <c r="O2069" i="6"/>
  <c r="O2070" i="6"/>
  <c r="O2071" i="6"/>
  <c r="O2072" i="6"/>
  <c r="O2073" i="6"/>
  <c r="O2074" i="6"/>
  <c r="O2075" i="6"/>
  <c r="O2076" i="6"/>
  <c r="O2077" i="6"/>
  <c r="O2078" i="6"/>
  <c r="O2079" i="6"/>
  <c r="O2080" i="6"/>
  <c r="O2081" i="6"/>
  <c r="O2082" i="6"/>
  <c r="O2083" i="6"/>
  <c r="O2084" i="6"/>
  <c r="O2085" i="6"/>
  <c r="O2086" i="6"/>
  <c r="O2087" i="6"/>
  <c r="O2088" i="6"/>
  <c r="O2089" i="6"/>
  <c r="O2090" i="6"/>
  <c r="O2091" i="6"/>
  <c r="O2092" i="6"/>
  <c r="O2093" i="6"/>
  <c r="O2094" i="6"/>
  <c r="O2095" i="6"/>
  <c r="O2096" i="6"/>
  <c r="O2097" i="6"/>
  <c r="O2098" i="6"/>
  <c r="O2099" i="6"/>
  <c r="O2100" i="6"/>
  <c r="O2101" i="6"/>
  <c r="O2102" i="6"/>
  <c r="O2103" i="6"/>
  <c r="O2104" i="6"/>
  <c r="O2105" i="6"/>
  <c r="O2106" i="6"/>
  <c r="O2107" i="6"/>
  <c r="O2108" i="6"/>
  <c r="O2109" i="6"/>
  <c r="O2110" i="6"/>
  <c r="O2111" i="6"/>
  <c r="O2112" i="6"/>
  <c r="O2113" i="6"/>
  <c r="O2114" i="6"/>
  <c r="O2115" i="6"/>
  <c r="O2116" i="6"/>
  <c r="O2117" i="6"/>
  <c r="O2118" i="6"/>
  <c r="O2119" i="6"/>
  <c r="O2120" i="6"/>
  <c r="O2121" i="6"/>
  <c r="O2122" i="6"/>
  <c r="O2123" i="6"/>
  <c r="O2124" i="6"/>
  <c r="O2125" i="6"/>
  <c r="O2126" i="6"/>
  <c r="O2127" i="6"/>
  <c r="O2128" i="6"/>
  <c r="O2129" i="6"/>
  <c r="O2130" i="6"/>
  <c r="O2131" i="6"/>
  <c r="O2132" i="6"/>
  <c r="O2133" i="6"/>
  <c r="O2134" i="6"/>
  <c r="O2135" i="6"/>
  <c r="O2136" i="6"/>
  <c r="O2137" i="6"/>
  <c r="O2138" i="6"/>
  <c r="O2139" i="6"/>
  <c r="O2140" i="6"/>
  <c r="O2141" i="6"/>
  <c r="O2142" i="6"/>
  <c r="O2143" i="6"/>
  <c r="O2144" i="6"/>
  <c r="O2145" i="6"/>
  <c r="O2146" i="6"/>
  <c r="O2147" i="6"/>
  <c r="O2148" i="6"/>
  <c r="O2149" i="6"/>
  <c r="O2150" i="6"/>
  <c r="O2151" i="6"/>
  <c r="O2152" i="6"/>
  <c r="O2153" i="6"/>
  <c r="O2154" i="6"/>
  <c r="O2155" i="6"/>
  <c r="O2156" i="6"/>
  <c r="O2157" i="6"/>
  <c r="O2158" i="6"/>
  <c r="O2159" i="6"/>
  <c r="O2160" i="6"/>
  <c r="O2161" i="6"/>
  <c r="O2162" i="6"/>
  <c r="O2163" i="6"/>
  <c r="O2164" i="6"/>
  <c r="O2165" i="6"/>
  <c r="O2166" i="6"/>
  <c r="O2167" i="6"/>
  <c r="O2168" i="6"/>
  <c r="O2169" i="6"/>
  <c r="O2170" i="6"/>
  <c r="O2171" i="6"/>
  <c r="O2172" i="6"/>
  <c r="O2173" i="6"/>
  <c r="O2174" i="6"/>
  <c r="O2175" i="6"/>
  <c r="O2176" i="6"/>
  <c r="O2177" i="6"/>
  <c r="O2178" i="6"/>
  <c r="O2179" i="6"/>
  <c r="O2180" i="6"/>
  <c r="O2181" i="6"/>
  <c r="O2182" i="6"/>
  <c r="O2183" i="6"/>
  <c r="O2184" i="6"/>
  <c r="O2185" i="6"/>
  <c r="O2186" i="6"/>
  <c r="O2187" i="6"/>
  <c r="O2188" i="6"/>
  <c r="O2189" i="6"/>
  <c r="O2190" i="6"/>
  <c r="O2191" i="6"/>
  <c r="O2192" i="6"/>
  <c r="O2193" i="6"/>
  <c r="O2194" i="6"/>
  <c r="O2195" i="6"/>
  <c r="O2196" i="6"/>
  <c r="O2197" i="6"/>
  <c r="O2198" i="6"/>
  <c r="O2199" i="6"/>
  <c r="O2200" i="6"/>
  <c r="O2201" i="6"/>
  <c r="O2202" i="6"/>
  <c r="O2203" i="6"/>
  <c r="O2204" i="6"/>
  <c r="O2205" i="6"/>
  <c r="O2206" i="6"/>
  <c r="O2207" i="6"/>
  <c r="O2208" i="6"/>
  <c r="O2209" i="6"/>
  <c r="O2210" i="6"/>
  <c r="O2211" i="6"/>
  <c r="O2212" i="6"/>
  <c r="O2213" i="6"/>
  <c r="O2214" i="6"/>
  <c r="O2215" i="6"/>
  <c r="O2216" i="6"/>
  <c r="O2217" i="6"/>
  <c r="O2218" i="6"/>
  <c r="O2219" i="6"/>
  <c r="O2220" i="6"/>
  <c r="O2221" i="6"/>
  <c r="O2222" i="6"/>
  <c r="O2223" i="6"/>
  <c r="O2224" i="6"/>
  <c r="O2225" i="6"/>
  <c r="O2226" i="6"/>
  <c r="O2227" i="6"/>
  <c r="O2228" i="6"/>
  <c r="O2229" i="6"/>
  <c r="O2230" i="6"/>
  <c r="O2231" i="6"/>
  <c r="O2232" i="6"/>
  <c r="O2233" i="6"/>
  <c r="O2234" i="6"/>
  <c r="O2235" i="6"/>
  <c r="O2236" i="6"/>
  <c r="O2237" i="6"/>
  <c r="O2238" i="6"/>
  <c r="O2239" i="6"/>
  <c r="O2240" i="6"/>
  <c r="O2241" i="6"/>
  <c r="O2242" i="6"/>
  <c r="O2243" i="6"/>
  <c r="O2244" i="6"/>
  <c r="O2245" i="6"/>
  <c r="O2246" i="6"/>
  <c r="O2247" i="6"/>
  <c r="O2248" i="6"/>
  <c r="O2249" i="6"/>
  <c r="O2250" i="6"/>
  <c r="O2251" i="6"/>
  <c r="O2252" i="6"/>
  <c r="O2253" i="6"/>
  <c r="O2254" i="6"/>
  <c r="O2255" i="6"/>
  <c r="O2256" i="6"/>
  <c r="O2257" i="6"/>
  <c r="O2258" i="6"/>
  <c r="O2259" i="6"/>
  <c r="O2260" i="6"/>
  <c r="O2261" i="6"/>
  <c r="O2262" i="6"/>
  <c r="O2263" i="6"/>
  <c r="O2264" i="6"/>
  <c r="O2265" i="6"/>
  <c r="O2266" i="6"/>
  <c r="O2267" i="6"/>
  <c r="O2268" i="6"/>
  <c r="O2269" i="6"/>
  <c r="O2270" i="6"/>
  <c r="O2271" i="6"/>
  <c r="O2272" i="6"/>
  <c r="O2273" i="6"/>
  <c r="O2274" i="6"/>
  <c r="O2275" i="6"/>
  <c r="O2276" i="6"/>
  <c r="O2277" i="6"/>
  <c r="O2278" i="6"/>
  <c r="O2279" i="6"/>
  <c r="O2280" i="6"/>
  <c r="O2281" i="6"/>
  <c r="O2282" i="6"/>
  <c r="O2283" i="6"/>
  <c r="O2284" i="6"/>
  <c r="O2285" i="6"/>
  <c r="O2286" i="6"/>
  <c r="O2287" i="6"/>
  <c r="O2288" i="6"/>
  <c r="O2289" i="6"/>
  <c r="O2290" i="6"/>
  <c r="O2291" i="6"/>
  <c r="O2292" i="6"/>
  <c r="O2293" i="6"/>
  <c r="O2294" i="6"/>
  <c r="O2295" i="6"/>
  <c r="O2296" i="6"/>
  <c r="O2297" i="6"/>
  <c r="O2298" i="6"/>
  <c r="O2299" i="6"/>
  <c r="O2300" i="6"/>
  <c r="O2301" i="6"/>
  <c r="O2302" i="6"/>
  <c r="O2303" i="6"/>
  <c r="O2304" i="6"/>
  <c r="O2305" i="6"/>
  <c r="O2306" i="6"/>
  <c r="O2307" i="6"/>
  <c r="O2308" i="6"/>
  <c r="O2309" i="6"/>
  <c r="O2310" i="6"/>
  <c r="O2311" i="6"/>
  <c r="O2312" i="6"/>
  <c r="O2313" i="6"/>
  <c r="O2314" i="6"/>
  <c r="O2315" i="6"/>
  <c r="O2316" i="6"/>
  <c r="O2317" i="6"/>
  <c r="O2318" i="6"/>
  <c r="O2319" i="6"/>
  <c r="O2320" i="6"/>
  <c r="O2321" i="6"/>
  <c r="O2322" i="6"/>
  <c r="O2323" i="6"/>
  <c r="O2324" i="6"/>
  <c r="O2325" i="6"/>
  <c r="O2326" i="6"/>
  <c r="O2327" i="6"/>
  <c r="O2328" i="6"/>
  <c r="O2329" i="6"/>
  <c r="O2330" i="6"/>
  <c r="O2331" i="6"/>
  <c r="O2332" i="6"/>
  <c r="O2333" i="6"/>
  <c r="O2334" i="6"/>
  <c r="O2335" i="6"/>
  <c r="O2336" i="6"/>
  <c r="O2337" i="6"/>
  <c r="O2338" i="6"/>
  <c r="O2339" i="6"/>
  <c r="O2340" i="6"/>
  <c r="O2341" i="6"/>
  <c r="O2342" i="6"/>
  <c r="O2343" i="6"/>
  <c r="O2344" i="6"/>
  <c r="O2345" i="6"/>
  <c r="O2346" i="6"/>
  <c r="O2347" i="6"/>
  <c r="O2348" i="6"/>
  <c r="O2349" i="6"/>
  <c r="O2350" i="6"/>
  <c r="O2351" i="6"/>
  <c r="O2352" i="6"/>
  <c r="O2353" i="6"/>
  <c r="O2354" i="6"/>
  <c r="O2355" i="6"/>
  <c r="O2356" i="6"/>
  <c r="O2357" i="6"/>
  <c r="O2358" i="6"/>
  <c r="O2359" i="6"/>
  <c r="O2360" i="6"/>
  <c r="O2361" i="6"/>
  <c r="O2362" i="6"/>
  <c r="O2363" i="6"/>
  <c r="O2364" i="6"/>
  <c r="O2365" i="6"/>
  <c r="O2366" i="6"/>
  <c r="O2367" i="6"/>
  <c r="O2368" i="6"/>
  <c r="O2369" i="6"/>
  <c r="O2370" i="6"/>
  <c r="O2371" i="6"/>
  <c r="O2372" i="6"/>
  <c r="O2373" i="6"/>
  <c r="O2374" i="6"/>
  <c r="O2375" i="6"/>
  <c r="O2376" i="6"/>
  <c r="O2377" i="6"/>
  <c r="O2378" i="6"/>
  <c r="O2379" i="6"/>
  <c r="O2380" i="6"/>
  <c r="O2381" i="6"/>
  <c r="O2382" i="6"/>
  <c r="O2383" i="6"/>
  <c r="O2384" i="6"/>
  <c r="O2385" i="6"/>
  <c r="O2386" i="6"/>
  <c r="O2387" i="6"/>
  <c r="O2388" i="6"/>
  <c r="O2389" i="6"/>
  <c r="O2390" i="6"/>
  <c r="O2391" i="6"/>
  <c r="O2392" i="6"/>
  <c r="O2393" i="6"/>
  <c r="O2394" i="6"/>
  <c r="O2395" i="6"/>
  <c r="O2396" i="6"/>
  <c r="O2397" i="6"/>
  <c r="O2398" i="6"/>
  <c r="O2399" i="6"/>
  <c r="O2400" i="6"/>
  <c r="O2401" i="6"/>
  <c r="O2402" i="6"/>
  <c r="O2403" i="6"/>
  <c r="O2404" i="6"/>
  <c r="O2405" i="6"/>
  <c r="O2406" i="6"/>
  <c r="O2407" i="6"/>
  <c r="O2408" i="6"/>
  <c r="O2409" i="6"/>
  <c r="O2410" i="6"/>
  <c r="O2411" i="6"/>
  <c r="O2412" i="6"/>
  <c r="O2413" i="6"/>
  <c r="O2414" i="6"/>
  <c r="O2415" i="6"/>
  <c r="O2416" i="6"/>
  <c r="O2417" i="6"/>
  <c r="O2418" i="6"/>
  <c r="O2419" i="6"/>
  <c r="O2420" i="6"/>
  <c r="O2421" i="6"/>
  <c r="O2422" i="6"/>
  <c r="O2423" i="6"/>
  <c r="O2424" i="6"/>
  <c r="O2425" i="6"/>
  <c r="O2426" i="6"/>
  <c r="O2427" i="6"/>
  <c r="O2428" i="6"/>
  <c r="O2429" i="6"/>
  <c r="O2430" i="6"/>
  <c r="O2431" i="6"/>
  <c r="O2432" i="6"/>
  <c r="O2433" i="6"/>
  <c r="O2434" i="6"/>
  <c r="O2435" i="6"/>
  <c r="O2436" i="6"/>
  <c r="O2437" i="6"/>
  <c r="O2438" i="6"/>
  <c r="O2439" i="6"/>
  <c r="O2440" i="6"/>
  <c r="O2441" i="6"/>
  <c r="O2442" i="6"/>
  <c r="O2443" i="6"/>
  <c r="O2444" i="6"/>
  <c r="O2445" i="6"/>
  <c r="O2446" i="6"/>
  <c r="O2447" i="6"/>
  <c r="O2448" i="6"/>
  <c r="O2449" i="6"/>
  <c r="O2450" i="6"/>
  <c r="O2451" i="6"/>
  <c r="O2452" i="6"/>
  <c r="O2453" i="6"/>
  <c r="O2454" i="6"/>
  <c r="O2455" i="6"/>
  <c r="O2456" i="6"/>
  <c r="O2457" i="6"/>
  <c r="O2458" i="6"/>
  <c r="O2459" i="6"/>
  <c r="O2460" i="6"/>
  <c r="O2461" i="6"/>
  <c r="O2462" i="6"/>
  <c r="O2463" i="6"/>
  <c r="O2464" i="6"/>
  <c r="O2465" i="6"/>
  <c r="O2466" i="6"/>
  <c r="O2467" i="6"/>
  <c r="O2468" i="6"/>
  <c r="O2469" i="6"/>
  <c r="O2470" i="6"/>
  <c r="O2471" i="6"/>
  <c r="O2472" i="6"/>
  <c r="O2473" i="6"/>
  <c r="O2474" i="6"/>
  <c r="O2475" i="6"/>
  <c r="O2476" i="6"/>
  <c r="O2477" i="6"/>
  <c r="O2478" i="6"/>
  <c r="O2479" i="6"/>
  <c r="O2480" i="6"/>
  <c r="O2481" i="6"/>
  <c r="O2482" i="6"/>
  <c r="O2483" i="6"/>
  <c r="O2484" i="6"/>
  <c r="O2485" i="6"/>
  <c r="O2486" i="6"/>
  <c r="O2487" i="6"/>
  <c r="O2488" i="6"/>
  <c r="O2489" i="6"/>
  <c r="O2490" i="6"/>
  <c r="O2491" i="6"/>
  <c r="O2492" i="6"/>
  <c r="O2493" i="6"/>
  <c r="O2494" i="6"/>
  <c r="O2495" i="6"/>
  <c r="O2496" i="6"/>
  <c r="O2497" i="6"/>
  <c r="O2498" i="6"/>
  <c r="O2499" i="6"/>
  <c r="O2500" i="6"/>
  <c r="O2501" i="6"/>
  <c r="O2502" i="6"/>
  <c r="O2503" i="6"/>
  <c r="O2504" i="6"/>
  <c r="O2505" i="6"/>
  <c r="O2506" i="6"/>
  <c r="O2507" i="6"/>
  <c r="O2508" i="6"/>
  <c r="O2509" i="6"/>
  <c r="O2510" i="6"/>
  <c r="O2511" i="6"/>
  <c r="O2512" i="6"/>
  <c r="O2513" i="6"/>
  <c r="O2514" i="6"/>
  <c r="O2515" i="6"/>
  <c r="O2516" i="6"/>
  <c r="O2517" i="6"/>
  <c r="O2518" i="6"/>
  <c r="O2519" i="6"/>
  <c r="O2520" i="6"/>
  <c r="O2521" i="6"/>
  <c r="O2522" i="6"/>
  <c r="O2523" i="6"/>
  <c r="O2524" i="6"/>
  <c r="O2525" i="6"/>
  <c r="O2526" i="6"/>
  <c r="O2527" i="6"/>
  <c r="O2528" i="6"/>
  <c r="O2529" i="6"/>
  <c r="O2530" i="6"/>
  <c r="O2531" i="6"/>
  <c r="O2532" i="6"/>
  <c r="O2533" i="6"/>
  <c r="O2534" i="6"/>
  <c r="O2535" i="6"/>
  <c r="O2536" i="6"/>
  <c r="O2537" i="6"/>
  <c r="O2538" i="6"/>
  <c r="O2539" i="6"/>
  <c r="O2540" i="6"/>
  <c r="O2541" i="6"/>
  <c r="O2542" i="6"/>
  <c r="O2543" i="6"/>
  <c r="O2544" i="6"/>
  <c r="O2545" i="6"/>
  <c r="O2546" i="6"/>
  <c r="O2547" i="6"/>
  <c r="O2548" i="6"/>
  <c r="O2549" i="6"/>
  <c r="O2550" i="6"/>
  <c r="O2551" i="6"/>
  <c r="O2552" i="6"/>
  <c r="O2553" i="6"/>
  <c r="O2554" i="6"/>
  <c r="O2555" i="6"/>
  <c r="O2556" i="6"/>
  <c r="O2557" i="6"/>
  <c r="O2558" i="6"/>
  <c r="O2559" i="6"/>
  <c r="O2560" i="6"/>
  <c r="O2561" i="6"/>
  <c r="O2562" i="6"/>
  <c r="O2563" i="6"/>
  <c r="O2564" i="6"/>
  <c r="O2565" i="6"/>
  <c r="O2566" i="6"/>
  <c r="O2567" i="6"/>
  <c r="O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2002" i="6"/>
  <c r="M2003" i="6"/>
  <c r="M2004" i="6"/>
  <c r="M2005" i="6"/>
  <c r="M2006" i="6"/>
  <c r="M2007" i="6"/>
  <c r="M2008" i="6"/>
  <c r="M2009" i="6"/>
  <c r="M2010" i="6"/>
  <c r="M2011" i="6"/>
  <c r="M2012" i="6"/>
  <c r="M2013" i="6"/>
  <c r="M2014" i="6"/>
  <c r="M2015" i="6"/>
  <c r="M2016" i="6"/>
  <c r="M2017" i="6"/>
  <c r="M2018" i="6"/>
  <c r="M2019" i="6"/>
  <c r="M2020" i="6"/>
  <c r="M2021" i="6"/>
  <c r="M2022" i="6"/>
  <c r="M2023" i="6"/>
  <c r="M2024" i="6"/>
  <c r="M2025" i="6"/>
  <c r="M2026" i="6"/>
  <c r="M2027" i="6"/>
  <c r="M2028" i="6"/>
  <c r="M2029" i="6"/>
  <c r="M2030" i="6"/>
  <c r="M2031" i="6"/>
  <c r="M2032" i="6"/>
  <c r="M2033" i="6"/>
  <c r="M2034" i="6"/>
  <c r="M2035" i="6"/>
  <c r="M2036" i="6"/>
  <c r="M2037" i="6"/>
  <c r="M2038" i="6"/>
  <c r="M2039" i="6"/>
  <c r="M2040" i="6"/>
  <c r="M2041" i="6"/>
  <c r="M2042" i="6"/>
  <c r="M2043" i="6"/>
  <c r="M2044" i="6"/>
  <c r="M2045" i="6"/>
  <c r="M2046" i="6"/>
  <c r="M2047" i="6"/>
  <c r="M2048" i="6"/>
  <c r="M2049" i="6"/>
  <c r="M2050" i="6"/>
  <c r="M2051" i="6"/>
  <c r="M2052" i="6"/>
  <c r="M2053" i="6"/>
  <c r="M2054" i="6"/>
  <c r="M2055" i="6"/>
  <c r="M2056" i="6"/>
  <c r="M2057" i="6"/>
  <c r="M2058" i="6"/>
  <c r="M2059" i="6"/>
  <c r="M2060" i="6"/>
  <c r="M2061" i="6"/>
  <c r="M2062" i="6"/>
  <c r="M2063" i="6"/>
  <c r="M2064" i="6"/>
  <c r="M2065" i="6"/>
  <c r="M2066" i="6"/>
  <c r="M2067" i="6"/>
  <c r="M2068" i="6"/>
  <c r="M2069" i="6"/>
  <c r="M2070" i="6"/>
  <c r="M2071" i="6"/>
  <c r="M2072" i="6"/>
  <c r="M2073" i="6"/>
  <c r="M2074" i="6"/>
  <c r="M2075" i="6"/>
  <c r="M2076" i="6"/>
  <c r="M2077" i="6"/>
  <c r="M2078" i="6"/>
  <c r="M2079" i="6"/>
  <c r="M2080" i="6"/>
  <c r="M2081" i="6"/>
  <c r="M2082" i="6"/>
  <c r="M2083" i="6"/>
  <c r="M2084" i="6"/>
  <c r="M2085" i="6"/>
  <c r="M2086" i="6"/>
  <c r="M2087" i="6"/>
  <c r="M2088" i="6"/>
  <c r="M2089" i="6"/>
  <c r="M2090" i="6"/>
  <c r="M2091" i="6"/>
  <c r="M2092" i="6"/>
  <c r="M2093" i="6"/>
  <c r="M2094" i="6"/>
  <c r="M2095" i="6"/>
  <c r="M2096" i="6"/>
  <c r="M2097" i="6"/>
  <c r="M2098" i="6"/>
  <c r="M2099" i="6"/>
  <c r="M2100" i="6"/>
  <c r="M2101" i="6"/>
  <c r="M2102" i="6"/>
  <c r="M2103" i="6"/>
  <c r="M2104" i="6"/>
  <c r="M2105" i="6"/>
  <c r="M2106" i="6"/>
  <c r="M2107" i="6"/>
  <c r="M2108" i="6"/>
  <c r="M2109" i="6"/>
  <c r="M2110" i="6"/>
  <c r="M2111" i="6"/>
  <c r="M2112" i="6"/>
  <c r="M2113" i="6"/>
  <c r="M2114" i="6"/>
  <c r="M2115" i="6"/>
  <c r="M2116" i="6"/>
  <c r="M2117" i="6"/>
  <c r="M2118" i="6"/>
  <c r="M2119" i="6"/>
  <c r="M2120" i="6"/>
  <c r="M2121" i="6"/>
  <c r="M2122" i="6"/>
  <c r="M2123" i="6"/>
  <c r="M2124" i="6"/>
  <c r="M2125" i="6"/>
  <c r="M2126" i="6"/>
  <c r="M2127" i="6"/>
  <c r="M2128" i="6"/>
  <c r="M2129" i="6"/>
  <c r="M2130" i="6"/>
  <c r="M2131" i="6"/>
  <c r="M2132" i="6"/>
  <c r="M2133" i="6"/>
  <c r="M2134" i="6"/>
  <c r="M2135" i="6"/>
  <c r="M2136" i="6"/>
  <c r="M2137" i="6"/>
  <c r="M2138" i="6"/>
  <c r="M2139" i="6"/>
  <c r="M2140" i="6"/>
  <c r="M2141" i="6"/>
  <c r="M2142" i="6"/>
  <c r="M2143" i="6"/>
  <c r="M2144" i="6"/>
  <c r="M2145" i="6"/>
  <c r="M2146" i="6"/>
  <c r="M2147" i="6"/>
  <c r="M2148" i="6"/>
  <c r="M2149" i="6"/>
  <c r="M2150" i="6"/>
  <c r="M2151" i="6"/>
  <c r="M2152" i="6"/>
  <c r="M2153" i="6"/>
  <c r="M2154" i="6"/>
  <c r="M2155" i="6"/>
  <c r="M2156" i="6"/>
  <c r="M2157" i="6"/>
  <c r="M2158" i="6"/>
  <c r="M2159" i="6"/>
  <c r="M2160" i="6"/>
  <c r="M2161" i="6"/>
  <c r="M2162" i="6"/>
  <c r="M2163" i="6"/>
  <c r="M2164" i="6"/>
  <c r="M2165" i="6"/>
  <c r="M2166" i="6"/>
  <c r="M2167" i="6"/>
  <c r="M2168" i="6"/>
  <c r="M2169" i="6"/>
  <c r="M2170" i="6"/>
  <c r="M2171" i="6"/>
  <c r="M2172" i="6"/>
  <c r="M2173" i="6"/>
  <c r="M2174" i="6"/>
  <c r="M2175" i="6"/>
  <c r="M2176" i="6"/>
  <c r="M2177" i="6"/>
  <c r="M2178" i="6"/>
  <c r="M2179" i="6"/>
  <c r="M2180" i="6"/>
  <c r="M2181" i="6"/>
  <c r="M2182" i="6"/>
  <c r="M2183" i="6"/>
  <c r="M2184" i="6"/>
  <c r="M2185" i="6"/>
  <c r="M2186" i="6"/>
  <c r="M2187" i="6"/>
  <c r="M2188" i="6"/>
  <c r="M2189" i="6"/>
  <c r="M2190" i="6"/>
  <c r="M2191" i="6"/>
  <c r="M2192" i="6"/>
  <c r="M2193" i="6"/>
  <c r="M2194" i="6"/>
  <c r="M2195" i="6"/>
  <c r="M2196" i="6"/>
  <c r="M2197" i="6"/>
  <c r="M2198" i="6"/>
  <c r="M2199" i="6"/>
  <c r="M2200" i="6"/>
  <c r="M2201" i="6"/>
  <c r="M2202" i="6"/>
  <c r="M2203" i="6"/>
  <c r="M2204" i="6"/>
  <c r="M2205" i="6"/>
  <c r="M2206" i="6"/>
  <c r="M2207" i="6"/>
  <c r="M2208" i="6"/>
  <c r="M2209" i="6"/>
  <c r="M2210" i="6"/>
  <c r="M2211" i="6"/>
  <c r="M2212" i="6"/>
  <c r="M2213" i="6"/>
  <c r="M2214" i="6"/>
  <c r="M2215" i="6"/>
  <c r="M2216" i="6"/>
  <c r="M2217" i="6"/>
  <c r="M2218" i="6"/>
  <c r="M2219" i="6"/>
  <c r="M2220" i="6"/>
  <c r="M2221" i="6"/>
  <c r="M2222" i="6"/>
  <c r="M2223" i="6"/>
  <c r="M2224" i="6"/>
  <c r="M2225" i="6"/>
  <c r="M2226" i="6"/>
  <c r="M2227" i="6"/>
  <c r="M2228" i="6"/>
  <c r="M2229" i="6"/>
  <c r="M2230" i="6"/>
  <c r="M2231" i="6"/>
  <c r="M2232" i="6"/>
  <c r="M2233" i="6"/>
  <c r="M2234" i="6"/>
  <c r="M2235" i="6"/>
  <c r="M2236" i="6"/>
  <c r="M2237" i="6"/>
  <c r="M2238" i="6"/>
  <c r="M2239" i="6"/>
  <c r="M2240" i="6"/>
  <c r="M2241" i="6"/>
  <c r="M2242" i="6"/>
  <c r="M2243" i="6"/>
  <c r="M2244" i="6"/>
  <c r="M2245" i="6"/>
  <c r="M2246" i="6"/>
  <c r="M2247" i="6"/>
  <c r="M2248" i="6"/>
  <c r="M2249" i="6"/>
  <c r="M2250" i="6"/>
  <c r="M2251" i="6"/>
  <c r="M2252" i="6"/>
  <c r="M2253" i="6"/>
  <c r="M2254" i="6"/>
  <c r="M2255" i="6"/>
  <c r="M2256" i="6"/>
  <c r="M2257" i="6"/>
  <c r="M2258" i="6"/>
  <c r="M2259" i="6"/>
  <c r="M2260" i="6"/>
  <c r="M2261" i="6"/>
  <c r="M2262" i="6"/>
  <c r="M2263" i="6"/>
  <c r="M2264" i="6"/>
  <c r="M2265" i="6"/>
  <c r="M2266" i="6"/>
  <c r="M2267" i="6"/>
  <c r="M2268" i="6"/>
  <c r="M2269" i="6"/>
  <c r="M2270" i="6"/>
  <c r="M2271" i="6"/>
  <c r="M2272" i="6"/>
  <c r="M2273" i="6"/>
  <c r="M2274" i="6"/>
  <c r="M2275" i="6"/>
  <c r="M2276" i="6"/>
  <c r="M2277" i="6"/>
  <c r="M2278" i="6"/>
  <c r="M2279" i="6"/>
  <c r="M2280" i="6"/>
  <c r="M2281" i="6"/>
  <c r="M2282" i="6"/>
  <c r="M2283" i="6"/>
  <c r="M2284" i="6"/>
  <c r="M2285" i="6"/>
  <c r="M2286" i="6"/>
  <c r="M2287" i="6"/>
  <c r="M2288" i="6"/>
  <c r="M2289" i="6"/>
  <c r="M2290" i="6"/>
  <c r="M2291" i="6"/>
  <c r="M2292" i="6"/>
  <c r="M2293" i="6"/>
  <c r="M2294" i="6"/>
  <c r="M2295" i="6"/>
  <c r="M2296" i="6"/>
  <c r="M2297" i="6"/>
  <c r="M2298" i="6"/>
  <c r="M2299" i="6"/>
  <c r="M2300" i="6"/>
  <c r="M2301" i="6"/>
  <c r="M2302" i="6"/>
  <c r="M2303" i="6"/>
  <c r="M2304" i="6"/>
  <c r="M2305" i="6"/>
  <c r="M2306" i="6"/>
  <c r="M2307" i="6"/>
  <c r="M2308" i="6"/>
  <c r="M2309" i="6"/>
  <c r="M2310" i="6"/>
  <c r="M2311" i="6"/>
  <c r="M2312" i="6"/>
  <c r="M2313" i="6"/>
  <c r="M2314" i="6"/>
  <c r="M2315" i="6"/>
  <c r="M2316" i="6"/>
  <c r="M2317" i="6"/>
  <c r="M2318" i="6"/>
  <c r="M2319" i="6"/>
  <c r="M2320" i="6"/>
  <c r="M2321" i="6"/>
  <c r="M2322" i="6"/>
  <c r="M2323" i="6"/>
  <c r="M2324" i="6"/>
  <c r="M2325" i="6"/>
  <c r="M2326" i="6"/>
  <c r="M2327" i="6"/>
  <c r="M2328" i="6"/>
  <c r="M2329" i="6"/>
  <c r="M2330" i="6"/>
  <c r="M2331" i="6"/>
  <c r="M2332" i="6"/>
  <c r="M2333" i="6"/>
  <c r="M2334" i="6"/>
  <c r="M2335" i="6"/>
  <c r="M2336" i="6"/>
  <c r="M2337" i="6"/>
  <c r="M2338" i="6"/>
  <c r="M2339" i="6"/>
  <c r="M2340" i="6"/>
  <c r="M2341" i="6"/>
  <c r="M2342" i="6"/>
  <c r="M2343" i="6"/>
  <c r="M2344" i="6"/>
  <c r="M2345" i="6"/>
  <c r="M2346" i="6"/>
  <c r="M2347" i="6"/>
  <c r="M2348" i="6"/>
  <c r="M2349" i="6"/>
  <c r="M2350" i="6"/>
  <c r="M2351" i="6"/>
  <c r="M2352" i="6"/>
  <c r="M2353" i="6"/>
  <c r="M2354" i="6"/>
  <c r="M2355" i="6"/>
  <c r="M2356" i="6"/>
  <c r="M2357" i="6"/>
  <c r="M2358" i="6"/>
  <c r="M2359" i="6"/>
  <c r="M2360" i="6"/>
  <c r="M2361" i="6"/>
  <c r="M2362" i="6"/>
  <c r="M2363" i="6"/>
  <c r="M2364" i="6"/>
  <c r="M2365" i="6"/>
  <c r="M2366" i="6"/>
  <c r="M2367" i="6"/>
  <c r="M2368" i="6"/>
  <c r="M2369" i="6"/>
  <c r="M2370" i="6"/>
  <c r="M2371" i="6"/>
  <c r="M2372" i="6"/>
  <c r="M2373" i="6"/>
  <c r="M2374" i="6"/>
  <c r="M2375" i="6"/>
  <c r="M2376" i="6"/>
  <c r="M2377" i="6"/>
  <c r="M2378" i="6"/>
  <c r="M2379" i="6"/>
  <c r="M2380" i="6"/>
  <c r="M2381" i="6"/>
  <c r="M2382" i="6"/>
  <c r="M2383" i="6"/>
  <c r="M2384" i="6"/>
  <c r="M2385" i="6"/>
  <c r="M2386" i="6"/>
  <c r="M2387" i="6"/>
  <c r="M2388" i="6"/>
  <c r="M2389" i="6"/>
  <c r="M2390" i="6"/>
  <c r="M2391" i="6"/>
  <c r="M2392" i="6"/>
  <c r="M2393" i="6"/>
  <c r="M2394" i="6"/>
  <c r="M2395" i="6"/>
  <c r="M2396" i="6"/>
  <c r="M2397" i="6"/>
  <c r="M2398" i="6"/>
  <c r="M2399" i="6"/>
  <c r="M2400" i="6"/>
  <c r="M2401" i="6"/>
  <c r="M2402" i="6"/>
  <c r="M2403" i="6"/>
  <c r="M2404" i="6"/>
  <c r="M2405" i="6"/>
  <c r="M2406" i="6"/>
  <c r="M2407" i="6"/>
  <c r="M2408" i="6"/>
  <c r="M2409" i="6"/>
  <c r="M2410" i="6"/>
  <c r="M2411" i="6"/>
  <c r="M2412" i="6"/>
  <c r="M2413" i="6"/>
  <c r="M2414" i="6"/>
  <c r="M2415" i="6"/>
  <c r="M2416" i="6"/>
  <c r="M2417" i="6"/>
  <c r="M2418" i="6"/>
  <c r="M2419" i="6"/>
  <c r="M2420" i="6"/>
  <c r="M2421" i="6"/>
  <c r="M2422" i="6"/>
  <c r="M2423" i="6"/>
  <c r="M2424" i="6"/>
  <c r="M2425" i="6"/>
  <c r="M2426" i="6"/>
  <c r="M2427" i="6"/>
  <c r="M2428" i="6"/>
  <c r="M2429" i="6"/>
  <c r="M2430" i="6"/>
  <c r="M2431" i="6"/>
  <c r="M2432" i="6"/>
  <c r="M2433" i="6"/>
  <c r="M2434" i="6"/>
  <c r="M2435" i="6"/>
  <c r="M2436" i="6"/>
  <c r="M2437" i="6"/>
  <c r="M2438" i="6"/>
  <c r="M2439" i="6"/>
  <c r="M2440" i="6"/>
  <c r="M2441" i="6"/>
  <c r="M2442" i="6"/>
  <c r="M2443" i="6"/>
  <c r="M2444" i="6"/>
  <c r="M2445" i="6"/>
  <c r="M2446" i="6"/>
  <c r="M2447" i="6"/>
  <c r="M2448" i="6"/>
  <c r="M2449" i="6"/>
  <c r="M2450" i="6"/>
  <c r="M2451" i="6"/>
  <c r="M2452" i="6"/>
  <c r="M2453" i="6"/>
  <c r="M2454" i="6"/>
  <c r="M2455" i="6"/>
  <c r="M2456" i="6"/>
  <c r="M2457" i="6"/>
  <c r="M2458" i="6"/>
  <c r="M2459" i="6"/>
  <c r="M2460" i="6"/>
  <c r="M2461" i="6"/>
  <c r="M2462" i="6"/>
  <c r="M2463" i="6"/>
  <c r="M2464" i="6"/>
  <c r="M2465" i="6"/>
  <c r="M2466" i="6"/>
  <c r="M2467" i="6"/>
  <c r="M2468" i="6"/>
  <c r="M2469" i="6"/>
  <c r="M2470" i="6"/>
  <c r="M2471" i="6"/>
  <c r="M2472" i="6"/>
  <c r="M2473" i="6"/>
  <c r="M2474" i="6"/>
  <c r="M2475" i="6"/>
  <c r="M2476" i="6"/>
  <c r="M2477" i="6"/>
  <c r="M2478" i="6"/>
  <c r="M2479" i="6"/>
  <c r="M2480" i="6"/>
  <c r="M2481" i="6"/>
  <c r="M2482" i="6"/>
  <c r="M2483" i="6"/>
  <c r="M2484" i="6"/>
  <c r="M2485" i="6"/>
  <c r="M2486" i="6"/>
  <c r="M2487" i="6"/>
  <c r="M2488" i="6"/>
  <c r="M2489" i="6"/>
  <c r="M2490" i="6"/>
  <c r="M2491" i="6"/>
  <c r="M2492" i="6"/>
  <c r="M2493" i="6"/>
  <c r="M2494" i="6"/>
  <c r="M2495" i="6"/>
  <c r="M2496" i="6"/>
  <c r="M2497" i="6"/>
  <c r="M2498" i="6"/>
  <c r="M2499" i="6"/>
  <c r="M2500" i="6"/>
  <c r="M2501" i="6"/>
  <c r="M2502" i="6"/>
  <c r="M2503" i="6"/>
  <c r="M2504" i="6"/>
  <c r="M2505" i="6"/>
  <c r="M2506" i="6"/>
  <c r="M2507" i="6"/>
  <c r="M2508" i="6"/>
  <c r="M2509" i="6"/>
  <c r="M2510" i="6"/>
  <c r="M2511" i="6"/>
  <c r="M2512" i="6"/>
  <c r="M2513" i="6"/>
  <c r="M2514" i="6"/>
  <c r="M2515" i="6"/>
  <c r="M2516" i="6"/>
  <c r="M2517" i="6"/>
  <c r="M2518" i="6"/>
  <c r="M2519" i="6"/>
  <c r="M2520" i="6"/>
  <c r="M2521" i="6"/>
  <c r="M2522" i="6"/>
  <c r="M2523" i="6"/>
  <c r="M2524" i="6"/>
  <c r="M2525" i="6"/>
  <c r="M2526" i="6"/>
  <c r="M2527" i="6"/>
  <c r="M2528" i="6"/>
  <c r="M2529" i="6"/>
  <c r="M2530" i="6"/>
  <c r="M2531" i="6"/>
  <c r="M2532" i="6"/>
  <c r="M2533" i="6"/>
  <c r="M2534" i="6"/>
  <c r="M2535" i="6"/>
  <c r="M2536" i="6"/>
  <c r="M2537" i="6"/>
  <c r="M2538" i="6"/>
  <c r="M2539" i="6"/>
  <c r="M2540" i="6"/>
  <c r="M2541" i="6"/>
  <c r="M2542" i="6"/>
  <c r="M2543" i="6"/>
  <c r="M2544" i="6"/>
  <c r="M2545" i="6"/>
  <c r="M2546" i="6"/>
  <c r="M2547" i="6"/>
  <c r="M2548" i="6"/>
  <c r="M2549" i="6"/>
  <c r="M2550" i="6"/>
  <c r="M2551" i="6"/>
  <c r="M2552" i="6"/>
  <c r="M2553" i="6"/>
  <c r="M2554" i="6"/>
  <c r="M2555" i="6"/>
  <c r="M2556" i="6"/>
  <c r="M2557" i="6"/>
  <c r="M2558" i="6"/>
  <c r="M2559" i="6"/>
  <c r="M2560" i="6"/>
  <c r="M2561" i="6"/>
  <c r="M2562" i="6"/>
  <c r="M2563" i="6"/>
  <c r="M2564" i="6"/>
  <c r="M2565" i="6"/>
  <c r="M2566" i="6"/>
  <c r="M2567" i="6"/>
  <c r="M11" i="6"/>
  <c r="D40" i="2" l="1"/>
  <c r="D45" i="2"/>
  <c r="F44" i="2"/>
  <c r="L12" i="2" l="1"/>
  <c r="D42" i="2" s="1"/>
  <c r="M29" i="2"/>
  <c r="L29" i="2"/>
  <c r="M28" i="2"/>
  <c r="L28" i="2"/>
  <c r="M27" i="2"/>
  <c r="L27" i="2"/>
  <c r="M26" i="2"/>
  <c r="M25" i="2"/>
  <c r="M24" i="2"/>
  <c r="M23" i="2"/>
  <c r="L23" i="2"/>
  <c r="K23" i="2"/>
  <c r="M13" i="2"/>
  <c r="M14" i="2"/>
  <c r="M15" i="2"/>
  <c r="M16" i="2"/>
  <c r="M17" i="2"/>
  <c r="M18" i="2"/>
  <c r="M19" i="2"/>
  <c r="M12" i="2"/>
  <c r="L14" i="2"/>
  <c r="L16" i="2"/>
  <c r="L17" i="2"/>
  <c r="L18" i="2"/>
  <c r="L19" i="2"/>
  <c r="F41" i="2" l="1"/>
  <c r="F42" i="2"/>
  <c r="L30" i="2"/>
  <c r="D43" i="2" s="1"/>
  <c r="F45" i="2"/>
  <c r="F40" i="2"/>
  <c r="J11" i="6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J369" i="6" s="1"/>
  <c r="J370" i="6" s="1"/>
  <c r="J371" i="6" s="1"/>
  <c r="J372" i="6" s="1"/>
  <c r="J373" i="6" s="1"/>
  <c r="J374" i="6" s="1"/>
  <c r="J375" i="6" s="1"/>
  <c r="J376" i="6" s="1"/>
  <c r="J377" i="6" s="1"/>
  <c r="J378" i="6" s="1"/>
  <c r="J379" i="6" s="1"/>
  <c r="J380" i="6" s="1"/>
  <c r="J381" i="6" s="1"/>
  <c r="J382" i="6" s="1"/>
  <c r="J383" i="6" s="1"/>
  <c r="J384" i="6" s="1"/>
  <c r="J385" i="6" s="1"/>
  <c r="J386" i="6" s="1"/>
  <c r="J387" i="6" s="1"/>
  <c r="J388" i="6" s="1"/>
  <c r="J389" i="6" s="1"/>
  <c r="J390" i="6" s="1"/>
  <c r="J391" i="6" s="1"/>
  <c r="J392" i="6" s="1"/>
  <c r="J393" i="6" s="1"/>
  <c r="J394" i="6" s="1"/>
  <c r="J395" i="6" s="1"/>
  <c r="J396" i="6" s="1"/>
  <c r="J397" i="6" s="1"/>
  <c r="J398" i="6" s="1"/>
  <c r="J399" i="6" s="1"/>
  <c r="J400" i="6" s="1"/>
  <c r="J401" i="6" s="1"/>
  <c r="J402" i="6" s="1"/>
  <c r="J403" i="6" s="1"/>
  <c r="J404" i="6" s="1"/>
  <c r="J405" i="6" s="1"/>
  <c r="J406" i="6" s="1"/>
  <c r="J407" i="6" s="1"/>
  <c r="J408" i="6" s="1"/>
  <c r="J409" i="6" s="1"/>
  <c r="J410" i="6" s="1"/>
  <c r="J411" i="6" s="1"/>
  <c r="J412" i="6" s="1"/>
  <c r="J413" i="6" s="1"/>
  <c r="J414" i="6" s="1"/>
  <c r="J415" i="6" s="1"/>
  <c r="J416" i="6" s="1"/>
  <c r="J417" i="6" s="1"/>
  <c r="J418" i="6" s="1"/>
  <c r="J419" i="6" s="1"/>
  <c r="J420" i="6" s="1"/>
  <c r="J421" i="6" s="1"/>
  <c r="J422" i="6" s="1"/>
  <c r="J423" i="6" s="1"/>
  <c r="J424" i="6" s="1"/>
  <c r="J425" i="6" s="1"/>
  <c r="J426" i="6" s="1"/>
  <c r="J427" i="6" s="1"/>
  <c r="J428" i="6" s="1"/>
  <c r="J429" i="6" s="1"/>
  <c r="J430" i="6" s="1"/>
  <c r="J431" i="6" s="1"/>
  <c r="J432" i="6" s="1"/>
  <c r="J433" i="6" s="1"/>
  <c r="J434" i="6" s="1"/>
  <c r="J435" i="6" s="1"/>
  <c r="J436" i="6" s="1"/>
  <c r="J437" i="6" s="1"/>
  <c r="J438" i="6" s="1"/>
  <c r="J439" i="6" s="1"/>
  <c r="J440" i="6" s="1"/>
  <c r="J441" i="6" s="1"/>
  <c r="J442" i="6" s="1"/>
  <c r="J443" i="6" s="1"/>
  <c r="J444" i="6" s="1"/>
  <c r="J445" i="6" s="1"/>
  <c r="J446" i="6" s="1"/>
  <c r="J447" i="6" s="1"/>
  <c r="J448" i="6" s="1"/>
  <c r="J449" i="6" s="1"/>
  <c r="J450" i="6" s="1"/>
  <c r="J451" i="6" s="1"/>
  <c r="J452" i="6" s="1"/>
  <c r="J453" i="6" s="1"/>
  <c r="J454" i="6" s="1"/>
  <c r="J455" i="6" s="1"/>
  <c r="J456" i="6" s="1"/>
  <c r="J457" i="6" s="1"/>
  <c r="J458" i="6" s="1"/>
  <c r="J459" i="6" s="1"/>
  <c r="J460" i="6" s="1"/>
  <c r="J461" i="6" s="1"/>
  <c r="J462" i="6" s="1"/>
  <c r="J463" i="6" s="1"/>
  <c r="J464" i="6" s="1"/>
  <c r="J465" i="6" s="1"/>
  <c r="J466" i="6" s="1"/>
  <c r="J467" i="6" s="1"/>
  <c r="J468" i="6" s="1"/>
  <c r="J469" i="6" s="1"/>
  <c r="J470" i="6" s="1"/>
  <c r="J471" i="6" s="1"/>
  <c r="J472" i="6" s="1"/>
  <c r="J473" i="6" s="1"/>
  <c r="J474" i="6" s="1"/>
  <c r="J475" i="6" s="1"/>
  <c r="J476" i="6" s="1"/>
  <c r="J477" i="6" s="1"/>
  <c r="J478" i="6" s="1"/>
  <c r="J479" i="6" s="1"/>
  <c r="J480" i="6" s="1"/>
  <c r="J481" i="6" s="1"/>
  <c r="J482" i="6" s="1"/>
  <c r="J483" i="6" s="1"/>
  <c r="J484" i="6" s="1"/>
  <c r="J485" i="6" s="1"/>
  <c r="J486" i="6" s="1"/>
  <c r="J487" i="6" s="1"/>
  <c r="J488" i="6" s="1"/>
  <c r="J489" i="6" s="1"/>
  <c r="J490" i="6" s="1"/>
  <c r="J491" i="6" s="1"/>
  <c r="J492" i="6" s="1"/>
  <c r="J493" i="6" s="1"/>
  <c r="J494" i="6" s="1"/>
  <c r="J495" i="6" s="1"/>
  <c r="J496" i="6" s="1"/>
  <c r="J497" i="6" s="1"/>
  <c r="J498" i="6" s="1"/>
  <c r="J499" i="6" s="1"/>
  <c r="J500" i="6" s="1"/>
  <c r="J501" i="6" s="1"/>
  <c r="J502" i="6" s="1"/>
  <c r="J503" i="6" s="1"/>
  <c r="J504" i="6" s="1"/>
  <c r="J505" i="6" s="1"/>
  <c r="J506" i="6" s="1"/>
  <c r="J507" i="6" s="1"/>
  <c r="J508" i="6" s="1"/>
  <c r="J509" i="6" s="1"/>
  <c r="J510" i="6" s="1"/>
  <c r="J511" i="6" s="1"/>
  <c r="J512" i="6" s="1"/>
  <c r="J513" i="6" s="1"/>
  <c r="J514" i="6" s="1"/>
  <c r="J515" i="6" s="1"/>
  <c r="J516" i="6" s="1"/>
  <c r="J517" i="6" s="1"/>
  <c r="J518" i="6" s="1"/>
  <c r="J519" i="6" s="1"/>
  <c r="J520" i="6" s="1"/>
  <c r="J521" i="6" s="1"/>
  <c r="J522" i="6" s="1"/>
  <c r="J523" i="6" s="1"/>
  <c r="J524" i="6" s="1"/>
  <c r="J525" i="6" s="1"/>
  <c r="J526" i="6" s="1"/>
  <c r="J527" i="6" s="1"/>
  <c r="J528" i="6" s="1"/>
  <c r="J529" i="6" s="1"/>
  <c r="J530" i="6" s="1"/>
  <c r="J531" i="6" s="1"/>
  <c r="J532" i="6" s="1"/>
  <c r="J533" i="6" s="1"/>
  <c r="J534" i="6" s="1"/>
  <c r="J535" i="6" s="1"/>
  <c r="J536" i="6" s="1"/>
  <c r="J537" i="6" s="1"/>
  <c r="J538" i="6" s="1"/>
  <c r="J539" i="6" s="1"/>
  <c r="J540" i="6" s="1"/>
  <c r="J541" i="6" s="1"/>
  <c r="J542" i="6" s="1"/>
  <c r="J543" i="6" s="1"/>
  <c r="J544" i="6" s="1"/>
  <c r="J545" i="6" s="1"/>
  <c r="J546" i="6" s="1"/>
  <c r="J547" i="6" s="1"/>
  <c r="J548" i="6" s="1"/>
  <c r="J549" i="6" s="1"/>
  <c r="J550" i="6" s="1"/>
  <c r="J551" i="6" s="1"/>
  <c r="J552" i="6" s="1"/>
  <c r="J553" i="6" s="1"/>
  <c r="J554" i="6" s="1"/>
  <c r="J555" i="6" s="1"/>
  <c r="J556" i="6" s="1"/>
  <c r="J557" i="6" s="1"/>
  <c r="J558" i="6" s="1"/>
  <c r="J559" i="6" s="1"/>
  <c r="J560" i="6" s="1"/>
  <c r="J561" i="6" s="1"/>
  <c r="J562" i="6" s="1"/>
  <c r="J563" i="6" s="1"/>
  <c r="J564" i="6" s="1"/>
  <c r="J565" i="6" s="1"/>
  <c r="J566" i="6" s="1"/>
  <c r="J567" i="6" s="1"/>
  <c r="J568" i="6" s="1"/>
  <c r="J569" i="6" s="1"/>
  <c r="J570" i="6" s="1"/>
  <c r="J571" i="6" s="1"/>
  <c r="J572" i="6" s="1"/>
  <c r="J573" i="6" s="1"/>
  <c r="J574" i="6" s="1"/>
  <c r="J575" i="6" s="1"/>
  <c r="J576" i="6" s="1"/>
  <c r="J577" i="6" s="1"/>
  <c r="J578" i="6" s="1"/>
  <c r="J579" i="6" s="1"/>
  <c r="J580" i="6" s="1"/>
  <c r="J581" i="6" s="1"/>
  <c r="J582" i="6" s="1"/>
  <c r="J583" i="6" s="1"/>
  <c r="J584" i="6" s="1"/>
  <c r="J585" i="6" s="1"/>
  <c r="J586" i="6" s="1"/>
  <c r="J587" i="6" s="1"/>
  <c r="J588" i="6" s="1"/>
  <c r="J589" i="6" s="1"/>
  <c r="J590" i="6" s="1"/>
  <c r="J591" i="6" s="1"/>
  <c r="J592" i="6" s="1"/>
  <c r="J593" i="6" s="1"/>
  <c r="J594" i="6" s="1"/>
  <c r="J595" i="6" s="1"/>
  <c r="J596" i="6" s="1"/>
  <c r="J597" i="6" s="1"/>
  <c r="J598" i="6" s="1"/>
  <c r="J599" i="6" s="1"/>
  <c r="J600" i="6" s="1"/>
  <c r="J601" i="6" s="1"/>
  <c r="J602" i="6" s="1"/>
  <c r="J603" i="6" s="1"/>
  <c r="J604" i="6" s="1"/>
  <c r="J605" i="6" s="1"/>
  <c r="J606" i="6" s="1"/>
  <c r="J607" i="6" s="1"/>
  <c r="J608" i="6" s="1"/>
  <c r="J609" i="6" s="1"/>
  <c r="J610" i="6" s="1"/>
  <c r="J611" i="6" s="1"/>
  <c r="J612" i="6" s="1"/>
  <c r="J613" i="6" s="1"/>
  <c r="J614" i="6" s="1"/>
  <c r="J615" i="6" s="1"/>
  <c r="J616" i="6" s="1"/>
  <c r="J617" i="6" s="1"/>
  <c r="J618" i="6" s="1"/>
  <c r="J619" i="6" s="1"/>
  <c r="J620" i="6" s="1"/>
  <c r="J621" i="6" s="1"/>
  <c r="J622" i="6" s="1"/>
  <c r="J623" i="6" s="1"/>
  <c r="J624" i="6" s="1"/>
  <c r="J625" i="6" s="1"/>
  <c r="J626" i="6" s="1"/>
  <c r="J627" i="6" s="1"/>
  <c r="J628" i="6" s="1"/>
  <c r="J629" i="6" s="1"/>
  <c r="J630" i="6" s="1"/>
  <c r="J631" i="6" s="1"/>
  <c r="J632" i="6" s="1"/>
  <c r="J633" i="6" s="1"/>
  <c r="J634" i="6" s="1"/>
  <c r="J635" i="6" s="1"/>
  <c r="J636" i="6" s="1"/>
  <c r="J637" i="6" s="1"/>
  <c r="J638" i="6" s="1"/>
  <c r="J639" i="6" s="1"/>
  <c r="J640" i="6" s="1"/>
  <c r="J641" i="6" s="1"/>
  <c r="J642" i="6" s="1"/>
  <c r="J643" i="6" s="1"/>
  <c r="J644" i="6" s="1"/>
  <c r="J645" i="6" s="1"/>
  <c r="J646" i="6" s="1"/>
  <c r="J647" i="6" s="1"/>
  <c r="J648" i="6" s="1"/>
  <c r="J649" i="6" s="1"/>
  <c r="J650" i="6" s="1"/>
  <c r="J651" i="6" s="1"/>
  <c r="J652" i="6" s="1"/>
  <c r="J653" i="6" s="1"/>
  <c r="J654" i="6" s="1"/>
  <c r="J655" i="6" s="1"/>
  <c r="J656" i="6" s="1"/>
  <c r="J657" i="6" s="1"/>
  <c r="J658" i="6" s="1"/>
  <c r="J659" i="6" s="1"/>
  <c r="J660" i="6" s="1"/>
  <c r="J661" i="6" s="1"/>
  <c r="J662" i="6" s="1"/>
  <c r="J663" i="6" s="1"/>
  <c r="J664" i="6" s="1"/>
  <c r="J665" i="6" s="1"/>
  <c r="J666" i="6" s="1"/>
  <c r="J667" i="6" s="1"/>
  <c r="J668" i="6" s="1"/>
  <c r="J669" i="6" s="1"/>
  <c r="J670" i="6" s="1"/>
  <c r="J671" i="6" s="1"/>
  <c r="J672" i="6" s="1"/>
  <c r="J673" i="6" s="1"/>
  <c r="J674" i="6" s="1"/>
  <c r="J675" i="6" s="1"/>
  <c r="J676" i="6" s="1"/>
  <c r="J677" i="6" s="1"/>
  <c r="J678" i="6" s="1"/>
  <c r="J679" i="6" s="1"/>
  <c r="J680" i="6" s="1"/>
  <c r="J681" i="6" s="1"/>
  <c r="J682" i="6" s="1"/>
  <c r="J683" i="6" s="1"/>
  <c r="J684" i="6" s="1"/>
  <c r="J685" i="6" s="1"/>
  <c r="J686" i="6" s="1"/>
  <c r="J687" i="6" s="1"/>
  <c r="J688" i="6" s="1"/>
  <c r="J689" i="6" s="1"/>
  <c r="J690" i="6" s="1"/>
  <c r="J691" i="6" s="1"/>
  <c r="J692" i="6" s="1"/>
  <c r="J693" i="6" s="1"/>
  <c r="J694" i="6" s="1"/>
  <c r="J695" i="6" s="1"/>
  <c r="J696" i="6" s="1"/>
  <c r="J697" i="6" s="1"/>
  <c r="J698" i="6" s="1"/>
  <c r="J699" i="6" s="1"/>
  <c r="J700" i="6" s="1"/>
  <c r="J701" i="6" s="1"/>
  <c r="J702" i="6" s="1"/>
  <c r="J703" i="6" s="1"/>
  <c r="J704" i="6" s="1"/>
  <c r="J705" i="6" s="1"/>
  <c r="J706" i="6" s="1"/>
  <c r="J707" i="6" s="1"/>
  <c r="J708" i="6" s="1"/>
  <c r="J709" i="6" s="1"/>
  <c r="J710" i="6" s="1"/>
  <c r="J711" i="6" s="1"/>
  <c r="J712" i="6" s="1"/>
  <c r="J713" i="6" s="1"/>
  <c r="J714" i="6" s="1"/>
  <c r="J715" i="6" s="1"/>
  <c r="J716" i="6" s="1"/>
  <c r="J717" i="6" s="1"/>
  <c r="J718" i="6" s="1"/>
  <c r="J719" i="6" s="1"/>
  <c r="J720" i="6" s="1"/>
  <c r="J721" i="6" s="1"/>
  <c r="J722" i="6" s="1"/>
  <c r="J723" i="6" s="1"/>
  <c r="J724" i="6" s="1"/>
  <c r="J725" i="6" s="1"/>
  <c r="J726" i="6" s="1"/>
  <c r="J727" i="6" s="1"/>
  <c r="J728" i="6" s="1"/>
  <c r="J729" i="6" s="1"/>
  <c r="J730" i="6" s="1"/>
  <c r="J731" i="6" s="1"/>
  <c r="J732" i="6" s="1"/>
  <c r="J733" i="6" s="1"/>
  <c r="J734" i="6" s="1"/>
  <c r="J735" i="6" s="1"/>
  <c r="J736" i="6" s="1"/>
  <c r="J737" i="6" s="1"/>
  <c r="J738" i="6" s="1"/>
  <c r="J739" i="6" s="1"/>
  <c r="J740" i="6" s="1"/>
  <c r="J741" i="6" s="1"/>
  <c r="J742" i="6" s="1"/>
  <c r="J743" i="6" s="1"/>
  <c r="J744" i="6" s="1"/>
  <c r="J745" i="6" s="1"/>
  <c r="J746" i="6" s="1"/>
  <c r="J747" i="6" s="1"/>
  <c r="J748" i="6" s="1"/>
  <c r="J749" i="6" s="1"/>
  <c r="J750" i="6" s="1"/>
  <c r="J751" i="6" s="1"/>
  <c r="J752" i="6" s="1"/>
  <c r="J753" i="6" s="1"/>
  <c r="J754" i="6" s="1"/>
  <c r="J755" i="6" s="1"/>
  <c r="J756" i="6" s="1"/>
  <c r="J757" i="6" s="1"/>
  <c r="J758" i="6" s="1"/>
  <c r="J759" i="6" s="1"/>
  <c r="J760" i="6" s="1"/>
  <c r="J761" i="6" s="1"/>
  <c r="J762" i="6" s="1"/>
  <c r="J763" i="6" s="1"/>
  <c r="J764" i="6" s="1"/>
  <c r="J765" i="6" s="1"/>
  <c r="J766" i="6" s="1"/>
  <c r="J767" i="6" s="1"/>
  <c r="J768" i="6" s="1"/>
  <c r="J769" i="6" s="1"/>
  <c r="J770" i="6" s="1"/>
  <c r="J771" i="6" s="1"/>
  <c r="J772" i="6" s="1"/>
  <c r="J773" i="6" s="1"/>
  <c r="J774" i="6" s="1"/>
  <c r="J775" i="6" s="1"/>
  <c r="J776" i="6" s="1"/>
  <c r="J777" i="6" s="1"/>
  <c r="J778" i="6" s="1"/>
  <c r="J779" i="6" s="1"/>
  <c r="J780" i="6" s="1"/>
  <c r="J781" i="6" s="1"/>
  <c r="J782" i="6" s="1"/>
  <c r="J783" i="6" s="1"/>
  <c r="J784" i="6" s="1"/>
  <c r="J785" i="6" s="1"/>
  <c r="J786" i="6" s="1"/>
  <c r="J787" i="6" s="1"/>
  <c r="J788" i="6" s="1"/>
  <c r="J789" i="6" s="1"/>
  <c r="J790" i="6" s="1"/>
  <c r="J791" i="6" s="1"/>
  <c r="J792" i="6" s="1"/>
  <c r="J793" i="6" s="1"/>
  <c r="J794" i="6" s="1"/>
  <c r="J795" i="6" s="1"/>
  <c r="J796" i="6" s="1"/>
  <c r="J797" i="6" s="1"/>
  <c r="J798" i="6" s="1"/>
  <c r="J799" i="6" s="1"/>
  <c r="J800" i="6" s="1"/>
  <c r="J801" i="6" s="1"/>
  <c r="J802" i="6" s="1"/>
  <c r="J803" i="6" s="1"/>
  <c r="J804" i="6" s="1"/>
  <c r="J805" i="6" s="1"/>
  <c r="J806" i="6" s="1"/>
  <c r="J807" i="6" s="1"/>
  <c r="J808" i="6" s="1"/>
  <c r="J809" i="6" s="1"/>
  <c r="J810" i="6" s="1"/>
  <c r="J811" i="6" s="1"/>
  <c r="J812" i="6" s="1"/>
  <c r="J813" i="6" s="1"/>
  <c r="J814" i="6" s="1"/>
  <c r="J815" i="6" s="1"/>
  <c r="J816" i="6" s="1"/>
  <c r="J817" i="6" s="1"/>
  <c r="J818" i="6" s="1"/>
  <c r="J819" i="6" s="1"/>
  <c r="J820" i="6" s="1"/>
  <c r="J821" i="6" s="1"/>
  <c r="J822" i="6" s="1"/>
  <c r="J823" i="6" s="1"/>
  <c r="J824" i="6" s="1"/>
  <c r="J825" i="6" s="1"/>
  <c r="J826" i="6" s="1"/>
  <c r="J827" i="6" s="1"/>
  <c r="J828" i="6" s="1"/>
  <c r="J829" i="6" s="1"/>
  <c r="J830" i="6" s="1"/>
  <c r="J831" i="6" s="1"/>
  <c r="J832" i="6" s="1"/>
  <c r="J833" i="6" s="1"/>
  <c r="J834" i="6" s="1"/>
  <c r="J835" i="6" s="1"/>
  <c r="J836" i="6" s="1"/>
  <c r="J837" i="6" s="1"/>
  <c r="J838" i="6" s="1"/>
  <c r="J839" i="6" s="1"/>
  <c r="J840" i="6" s="1"/>
  <c r="J841" i="6" s="1"/>
  <c r="J842" i="6" s="1"/>
  <c r="J843" i="6" s="1"/>
  <c r="J844" i="6" s="1"/>
  <c r="J845" i="6" s="1"/>
  <c r="J846" i="6" s="1"/>
  <c r="J847" i="6" s="1"/>
  <c r="J848" i="6" s="1"/>
  <c r="J849" i="6" s="1"/>
  <c r="J850" i="6" s="1"/>
  <c r="J851" i="6" s="1"/>
  <c r="J852" i="6" s="1"/>
  <c r="J853" i="6" s="1"/>
  <c r="J854" i="6" s="1"/>
  <c r="J855" i="6" s="1"/>
  <c r="J856" i="6" s="1"/>
  <c r="J857" i="6" s="1"/>
  <c r="J858" i="6" s="1"/>
  <c r="J859" i="6" s="1"/>
  <c r="J860" i="6" s="1"/>
  <c r="J861" i="6" s="1"/>
  <c r="J862" i="6" s="1"/>
  <c r="J863" i="6" s="1"/>
  <c r="J864" i="6" s="1"/>
  <c r="J865" i="6" s="1"/>
  <c r="J866" i="6" s="1"/>
  <c r="J867" i="6" s="1"/>
  <c r="J868" i="6" s="1"/>
  <c r="J869" i="6" s="1"/>
  <c r="J870" i="6" s="1"/>
  <c r="J871" i="6" s="1"/>
  <c r="J872" i="6" s="1"/>
  <c r="J873" i="6" s="1"/>
  <c r="J874" i="6" s="1"/>
  <c r="J875" i="6" s="1"/>
  <c r="J876" i="6" s="1"/>
  <c r="J877" i="6" s="1"/>
  <c r="J878" i="6" s="1"/>
  <c r="J879" i="6" s="1"/>
  <c r="J880" i="6" s="1"/>
  <c r="J881" i="6" s="1"/>
  <c r="J882" i="6" s="1"/>
  <c r="J883" i="6" s="1"/>
  <c r="J884" i="6" s="1"/>
  <c r="J885" i="6" s="1"/>
  <c r="J886" i="6" s="1"/>
  <c r="J887" i="6" s="1"/>
  <c r="J888" i="6" s="1"/>
  <c r="J889" i="6" s="1"/>
  <c r="J890" i="6" s="1"/>
  <c r="J891" i="6" s="1"/>
  <c r="J892" i="6" s="1"/>
  <c r="J893" i="6" s="1"/>
  <c r="J894" i="6" s="1"/>
  <c r="J895" i="6" s="1"/>
  <c r="J896" i="6" s="1"/>
  <c r="J897" i="6" s="1"/>
  <c r="J898" i="6" s="1"/>
  <c r="J899" i="6" s="1"/>
  <c r="J900" i="6" s="1"/>
  <c r="J901" i="6" s="1"/>
  <c r="J902" i="6" s="1"/>
  <c r="J903" i="6" s="1"/>
  <c r="J904" i="6" s="1"/>
  <c r="J905" i="6" s="1"/>
  <c r="J906" i="6" s="1"/>
  <c r="J907" i="6" s="1"/>
  <c r="J908" i="6" s="1"/>
  <c r="J909" i="6" s="1"/>
  <c r="J910" i="6" s="1"/>
  <c r="J911" i="6" s="1"/>
  <c r="J912" i="6" s="1"/>
  <c r="J913" i="6" s="1"/>
  <c r="J914" i="6" s="1"/>
  <c r="J915" i="6" s="1"/>
  <c r="J916" i="6" s="1"/>
  <c r="J917" i="6" s="1"/>
  <c r="J918" i="6" s="1"/>
  <c r="J919" i="6" s="1"/>
  <c r="J920" i="6" s="1"/>
  <c r="J921" i="6" s="1"/>
  <c r="J922" i="6" s="1"/>
  <c r="J923" i="6" s="1"/>
  <c r="J924" i="6" s="1"/>
  <c r="J925" i="6" s="1"/>
  <c r="J926" i="6" s="1"/>
  <c r="J927" i="6" s="1"/>
  <c r="J928" i="6" s="1"/>
  <c r="J929" i="6" s="1"/>
  <c r="J930" i="6" s="1"/>
  <c r="J931" i="6" s="1"/>
  <c r="J932" i="6" s="1"/>
  <c r="J933" i="6" s="1"/>
  <c r="J934" i="6" s="1"/>
  <c r="J935" i="6" s="1"/>
  <c r="J936" i="6" s="1"/>
  <c r="J937" i="6" s="1"/>
  <c r="J938" i="6" s="1"/>
  <c r="J939" i="6" s="1"/>
  <c r="J940" i="6" s="1"/>
  <c r="J941" i="6" s="1"/>
  <c r="J942" i="6" s="1"/>
  <c r="J943" i="6" s="1"/>
  <c r="J944" i="6" s="1"/>
  <c r="J945" i="6" s="1"/>
  <c r="J946" i="6" s="1"/>
  <c r="J947" i="6" s="1"/>
  <c r="J948" i="6" s="1"/>
  <c r="J949" i="6" s="1"/>
  <c r="J950" i="6" s="1"/>
  <c r="J951" i="6" s="1"/>
  <c r="J952" i="6" s="1"/>
  <c r="J953" i="6" s="1"/>
  <c r="J954" i="6" s="1"/>
  <c r="J955" i="6" s="1"/>
  <c r="J956" i="6" s="1"/>
  <c r="J957" i="6" s="1"/>
  <c r="J958" i="6" s="1"/>
  <c r="J959" i="6" s="1"/>
  <c r="J960" i="6" s="1"/>
  <c r="J961" i="6" s="1"/>
  <c r="J962" i="6" s="1"/>
  <c r="J963" i="6" s="1"/>
  <c r="J964" i="6" s="1"/>
  <c r="J965" i="6" s="1"/>
  <c r="J966" i="6" s="1"/>
  <c r="J967" i="6" s="1"/>
  <c r="J968" i="6" s="1"/>
  <c r="J969" i="6" s="1"/>
  <c r="J970" i="6" s="1"/>
  <c r="J971" i="6" s="1"/>
  <c r="J972" i="6" s="1"/>
  <c r="J973" i="6" s="1"/>
  <c r="J974" i="6" s="1"/>
  <c r="J975" i="6" s="1"/>
  <c r="J976" i="6" s="1"/>
  <c r="J977" i="6" s="1"/>
  <c r="J978" i="6" s="1"/>
  <c r="J979" i="6" s="1"/>
  <c r="J980" i="6" s="1"/>
  <c r="J981" i="6" s="1"/>
  <c r="J982" i="6" s="1"/>
  <c r="J983" i="6" s="1"/>
  <c r="J984" i="6" s="1"/>
  <c r="J985" i="6" s="1"/>
  <c r="J986" i="6" s="1"/>
  <c r="J987" i="6" s="1"/>
  <c r="J988" i="6" s="1"/>
  <c r="J989" i="6" s="1"/>
  <c r="J990" i="6" s="1"/>
  <c r="J991" i="6" s="1"/>
  <c r="J992" i="6" s="1"/>
  <c r="J993" i="6" s="1"/>
  <c r="J994" i="6" s="1"/>
  <c r="J995" i="6" s="1"/>
  <c r="J996" i="6" s="1"/>
  <c r="J997" i="6" s="1"/>
  <c r="J998" i="6" s="1"/>
  <c r="J999" i="6" s="1"/>
  <c r="J1000" i="6" s="1"/>
  <c r="J1001" i="6" s="1"/>
  <c r="J1002" i="6" s="1"/>
  <c r="J1003" i="6" s="1"/>
  <c r="J1004" i="6" s="1"/>
  <c r="J1005" i="6" s="1"/>
  <c r="J1006" i="6" s="1"/>
  <c r="J1007" i="6" s="1"/>
  <c r="J1008" i="6" s="1"/>
  <c r="J1009" i="6" s="1"/>
  <c r="J1010" i="6" s="1"/>
  <c r="J1011" i="6" s="1"/>
  <c r="J1012" i="6" s="1"/>
  <c r="J1013" i="6" s="1"/>
  <c r="J1014" i="6" s="1"/>
  <c r="J1015" i="6" s="1"/>
  <c r="J1016" i="6" s="1"/>
  <c r="J1017" i="6" s="1"/>
  <c r="J1018" i="6" s="1"/>
  <c r="J1019" i="6" s="1"/>
  <c r="J1020" i="6" s="1"/>
  <c r="J1021" i="6" s="1"/>
  <c r="J1022" i="6" s="1"/>
  <c r="J1023" i="6" s="1"/>
  <c r="J1024" i="6" s="1"/>
  <c r="J1025" i="6" s="1"/>
  <c r="J1026" i="6" s="1"/>
  <c r="J1027" i="6" s="1"/>
  <c r="J1028" i="6" s="1"/>
  <c r="J1029" i="6" s="1"/>
  <c r="J1030" i="6" s="1"/>
  <c r="J1031" i="6" s="1"/>
  <c r="J1032" i="6" s="1"/>
  <c r="J1033" i="6" s="1"/>
  <c r="J1034" i="6" s="1"/>
  <c r="J1035" i="6" s="1"/>
  <c r="J1036" i="6" s="1"/>
  <c r="J1037" i="6" s="1"/>
  <c r="J1038" i="6" s="1"/>
  <c r="J1039" i="6" s="1"/>
  <c r="J1040" i="6" s="1"/>
  <c r="J1041" i="6" s="1"/>
  <c r="J1042" i="6" s="1"/>
  <c r="J1043" i="6" s="1"/>
  <c r="J1044" i="6" s="1"/>
  <c r="J1045" i="6" s="1"/>
  <c r="J1046" i="6" s="1"/>
  <c r="J1047" i="6" s="1"/>
  <c r="J1048" i="6" s="1"/>
  <c r="J1049" i="6" s="1"/>
  <c r="J1050" i="6" s="1"/>
  <c r="J1051" i="6" s="1"/>
  <c r="J1052" i="6" s="1"/>
  <c r="J1053" i="6" s="1"/>
  <c r="J1054" i="6" s="1"/>
  <c r="J1055" i="6" s="1"/>
  <c r="J1056" i="6" s="1"/>
  <c r="J1057" i="6" s="1"/>
  <c r="J1058" i="6" s="1"/>
  <c r="J1059" i="6" s="1"/>
  <c r="J1060" i="6" s="1"/>
  <c r="J1061" i="6" s="1"/>
  <c r="J1062" i="6" s="1"/>
  <c r="J1063" i="6" s="1"/>
  <c r="J1064" i="6" s="1"/>
  <c r="J1065" i="6" s="1"/>
  <c r="J1066" i="6" s="1"/>
  <c r="J1067" i="6" s="1"/>
  <c r="J1068" i="6" s="1"/>
  <c r="J1069" i="6" s="1"/>
  <c r="J1070" i="6" s="1"/>
  <c r="J1071" i="6" s="1"/>
  <c r="J1072" i="6" s="1"/>
  <c r="J1073" i="6" s="1"/>
  <c r="J1074" i="6" s="1"/>
  <c r="J1075" i="6" s="1"/>
  <c r="J1076" i="6" s="1"/>
  <c r="J1077" i="6" s="1"/>
  <c r="J1078" i="6" s="1"/>
  <c r="J1079" i="6" s="1"/>
  <c r="J1080" i="6" s="1"/>
  <c r="J1081" i="6" s="1"/>
  <c r="J1082" i="6" s="1"/>
  <c r="J1083" i="6" s="1"/>
  <c r="J1084" i="6" s="1"/>
  <c r="J1085" i="6" s="1"/>
  <c r="J1086" i="6" s="1"/>
  <c r="J1087" i="6" s="1"/>
  <c r="J1088" i="6" s="1"/>
  <c r="J1089" i="6" s="1"/>
  <c r="J1090" i="6" s="1"/>
  <c r="J1091" i="6" s="1"/>
  <c r="J1092" i="6" s="1"/>
  <c r="J1093" i="6" s="1"/>
  <c r="J1094" i="6" s="1"/>
  <c r="J1095" i="6" s="1"/>
  <c r="J1096" i="6" s="1"/>
  <c r="J1097" i="6" s="1"/>
  <c r="J1098" i="6" s="1"/>
  <c r="J1099" i="6" s="1"/>
  <c r="J1100" i="6" s="1"/>
  <c r="J1101" i="6" s="1"/>
  <c r="J1102" i="6" s="1"/>
  <c r="J1103" i="6" s="1"/>
  <c r="J1104" i="6" s="1"/>
  <c r="J1105" i="6" s="1"/>
  <c r="J1106" i="6" s="1"/>
  <c r="J1107" i="6" s="1"/>
  <c r="J1108" i="6" s="1"/>
  <c r="J1109" i="6" s="1"/>
  <c r="J1110" i="6" s="1"/>
  <c r="J1111" i="6" s="1"/>
  <c r="J1112" i="6" s="1"/>
  <c r="J1113" i="6" s="1"/>
  <c r="J1114" i="6" s="1"/>
  <c r="J1115" i="6" s="1"/>
  <c r="J1116" i="6" s="1"/>
  <c r="J1117" i="6" s="1"/>
  <c r="J1118" i="6" s="1"/>
  <c r="J1119" i="6" s="1"/>
  <c r="J1120" i="6" s="1"/>
  <c r="J1121" i="6" s="1"/>
  <c r="J1122" i="6" s="1"/>
  <c r="J1123" i="6" s="1"/>
  <c r="J1124" i="6" s="1"/>
  <c r="J1125" i="6" s="1"/>
  <c r="J1126" i="6" s="1"/>
  <c r="J1127" i="6" s="1"/>
  <c r="J1128" i="6" s="1"/>
  <c r="J1129" i="6" s="1"/>
  <c r="J1130" i="6" s="1"/>
  <c r="J1131" i="6" s="1"/>
  <c r="J1132" i="6" s="1"/>
  <c r="J1133" i="6" s="1"/>
  <c r="J1134" i="6" s="1"/>
  <c r="J1135" i="6" s="1"/>
  <c r="J1136" i="6" s="1"/>
  <c r="J1137" i="6" s="1"/>
  <c r="J1138" i="6" s="1"/>
  <c r="J1139" i="6" s="1"/>
  <c r="J1140" i="6" s="1"/>
  <c r="J1141" i="6" s="1"/>
  <c r="J1142" i="6" s="1"/>
  <c r="J1143" i="6" s="1"/>
  <c r="J1144" i="6" s="1"/>
  <c r="J1145" i="6" s="1"/>
  <c r="J1146" i="6" s="1"/>
  <c r="J1147" i="6" s="1"/>
  <c r="J1148" i="6" s="1"/>
  <c r="J1149" i="6" s="1"/>
  <c r="J1150" i="6" s="1"/>
  <c r="J1151" i="6" s="1"/>
  <c r="J1152" i="6" s="1"/>
  <c r="J1153" i="6" s="1"/>
  <c r="J1154" i="6" s="1"/>
  <c r="J1155" i="6" s="1"/>
  <c r="J1156" i="6" s="1"/>
  <c r="J1157" i="6" s="1"/>
  <c r="J1158" i="6" s="1"/>
  <c r="J1159" i="6" s="1"/>
  <c r="J1160" i="6" s="1"/>
  <c r="J1161" i="6" s="1"/>
  <c r="J1162" i="6" s="1"/>
  <c r="J1163" i="6" s="1"/>
  <c r="J1164" i="6" s="1"/>
  <c r="J1165" i="6" s="1"/>
  <c r="J1166" i="6" s="1"/>
  <c r="J1167" i="6" s="1"/>
  <c r="J1168" i="6" s="1"/>
  <c r="J1169" i="6" s="1"/>
  <c r="J1170" i="6" s="1"/>
  <c r="J1171" i="6" s="1"/>
  <c r="J1172" i="6" s="1"/>
  <c r="J1173" i="6" s="1"/>
  <c r="J1174" i="6" s="1"/>
  <c r="J1175" i="6" s="1"/>
  <c r="J1176" i="6" s="1"/>
  <c r="J1177" i="6" s="1"/>
  <c r="J1178" i="6" s="1"/>
  <c r="J1179" i="6" s="1"/>
  <c r="J1180" i="6" s="1"/>
  <c r="J1181" i="6" s="1"/>
  <c r="J1182" i="6" s="1"/>
  <c r="J1183" i="6" s="1"/>
  <c r="J1184" i="6" s="1"/>
  <c r="J1185" i="6" s="1"/>
  <c r="J1186" i="6" s="1"/>
  <c r="J1187" i="6" s="1"/>
  <c r="J1188" i="6" s="1"/>
  <c r="J1189" i="6" s="1"/>
  <c r="J1190" i="6" s="1"/>
  <c r="J1191" i="6" s="1"/>
  <c r="J1192" i="6" s="1"/>
  <c r="J1193" i="6" s="1"/>
  <c r="J1194" i="6" s="1"/>
  <c r="J1195" i="6" s="1"/>
  <c r="J1196" i="6" s="1"/>
  <c r="J1197" i="6" s="1"/>
  <c r="J1198" i="6" s="1"/>
  <c r="J1199" i="6" s="1"/>
  <c r="J1200" i="6" s="1"/>
  <c r="J1201" i="6" s="1"/>
  <c r="J1202" i="6" s="1"/>
  <c r="J1203" i="6" s="1"/>
  <c r="J1204" i="6" s="1"/>
  <c r="J1205" i="6" s="1"/>
  <c r="J1206" i="6" s="1"/>
  <c r="J1207" i="6" s="1"/>
  <c r="J1208" i="6" s="1"/>
  <c r="J1209" i="6" s="1"/>
  <c r="J1210" i="6" s="1"/>
  <c r="J1211" i="6" s="1"/>
  <c r="J1212" i="6" s="1"/>
  <c r="G11" i="6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D11" i="6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F43" i="2" l="1"/>
  <c r="P11" i="6"/>
  <c r="R11" i="6"/>
  <c r="N11" i="6"/>
  <c r="P12" i="6" l="1"/>
  <c r="R12" i="6"/>
  <c r="N12" i="6"/>
  <c r="P13" i="6" l="1"/>
  <c r="R13" i="6"/>
  <c r="N13" i="6"/>
  <c r="R14" i="6" l="1"/>
  <c r="N14" i="6"/>
  <c r="P14" i="6"/>
  <c r="P15" i="6" l="1"/>
  <c r="N15" i="6"/>
  <c r="R15" i="6"/>
  <c r="R16" i="6" l="1"/>
  <c r="N16" i="6"/>
  <c r="P16" i="6"/>
  <c r="P17" i="6" l="1"/>
  <c r="R17" i="6"/>
  <c r="N17" i="6"/>
  <c r="R18" i="6" l="1"/>
  <c r="N18" i="6"/>
  <c r="P18" i="6"/>
  <c r="P19" i="6" l="1"/>
  <c r="R19" i="6"/>
  <c r="N19" i="6"/>
  <c r="R20" i="6" l="1"/>
  <c r="N20" i="6"/>
  <c r="P20" i="6"/>
  <c r="P21" i="6" l="1"/>
  <c r="N21" i="6"/>
  <c r="R21" i="6"/>
  <c r="R22" i="6" l="1"/>
  <c r="N22" i="6"/>
  <c r="P22" i="6"/>
  <c r="P23" i="6" l="1"/>
  <c r="R23" i="6"/>
  <c r="N23" i="6"/>
  <c r="R24" i="6" l="1"/>
  <c r="N24" i="6"/>
  <c r="P24" i="6"/>
  <c r="P25" i="6" l="1"/>
  <c r="N25" i="6"/>
  <c r="R25" i="6"/>
  <c r="R26" i="6" l="1"/>
  <c r="N26" i="6"/>
  <c r="P26" i="6"/>
  <c r="P27" i="6" l="1"/>
  <c r="R27" i="6"/>
  <c r="N27" i="6"/>
  <c r="R28" i="6" l="1"/>
  <c r="N28" i="6"/>
  <c r="P28" i="6"/>
  <c r="P29" i="6" l="1"/>
  <c r="R29" i="6"/>
  <c r="N29" i="6"/>
  <c r="R30" i="6" l="1"/>
  <c r="N30" i="6"/>
  <c r="P30" i="6"/>
  <c r="P31" i="6" l="1"/>
  <c r="N31" i="6"/>
  <c r="R31" i="6"/>
  <c r="R32" i="6" l="1"/>
  <c r="N32" i="6"/>
  <c r="P32" i="6"/>
  <c r="P33" i="6" l="1"/>
  <c r="R33" i="6"/>
  <c r="N33" i="6"/>
  <c r="R34" i="6" l="1"/>
  <c r="N34" i="6"/>
  <c r="P34" i="6"/>
  <c r="P35" i="6" l="1"/>
  <c r="N35" i="6"/>
  <c r="R35" i="6"/>
  <c r="R36" i="6" l="1"/>
  <c r="N36" i="6"/>
  <c r="P36" i="6"/>
  <c r="P37" i="6" l="1"/>
  <c r="N37" i="6"/>
  <c r="R37" i="6"/>
  <c r="R38" i="6" l="1"/>
  <c r="N38" i="6"/>
  <c r="P38" i="6"/>
  <c r="P39" i="6" l="1"/>
  <c r="R39" i="6"/>
  <c r="N39" i="6"/>
  <c r="R40" i="6" l="1"/>
  <c r="N40" i="6"/>
  <c r="P40" i="6"/>
  <c r="P41" i="6" l="1"/>
  <c r="R41" i="6"/>
  <c r="N41" i="6"/>
  <c r="R42" i="6" l="1"/>
  <c r="N42" i="6"/>
  <c r="P42" i="6"/>
  <c r="P43" i="6" l="1"/>
  <c r="N43" i="6"/>
  <c r="R43" i="6"/>
  <c r="R44" i="6" l="1"/>
  <c r="N44" i="6"/>
  <c r="P44" i="6"/>
  <c r="P45" i="6" l="1"/>
  <c r="R45" i="6"/>
  <c r="N45" i="6"/>
  <c r="R46" i="6" l="1"/>
  <c r="N46" i="6"/>
  <c r="P46" i="6"/>
  <c r="P47" i="6" l="1"/>
  <c r="R47" i="6"/>
  <c r="N47" i="6"/>
  <c r="R48" i="6" l="1"/>
  <c r="N48" i="6"/>
  <c r="P48" i="6"/>
  <c r="P49" i="6" l="1"/>
  <c r="N49" i="6"/>
  <c r="R49" i="6"/>
  <c r="R50" i="6" l="1"/>
  <c r="N50" i="6"/>
  <c r="P50" i="6"/>
  <c r="P51" i="6" l="1"/>
  <c r="N51" i="6"/>
  <c r="R51" i="6"/>
  <c r="R52" i="6" l="1"/>
  <c r="N52" i="6"/>
  <c r="P52" i="6"/>
  <c r="P53" i="6" l="1"/>
  <c r="R53" i="6"/>
  <c r="N53" i="6"/>
  <c r="R54" i="6" l="1"/>
  <c r="N54" i="6"/>
  <c r="P54" i="6"/>
  <c r="P55" i="6" l="1"/>
  <c r="R55" i="6"/>
  <c r="N55" i="6"/>
  <c r="R56" i="6" l="1"/>
  <c r="N56" i="6"/>
  <c r="P56" i="6"/>
  <c r="P57" i="6" l="1"/>
  <c r="R57" i="6"/>
  <c r="N57" i="6"/>
  <c r="R58" i="6" l="1"/>
  <c r="N58" i="6"/>
  <c r="P58" i="6"/>
  <c r="P59" i="6" l="1"/>
  <c r="R59" i="6"/>
  <c r="N59" i="6"/>
  <c r="R60" i="6" l="1"/>
  <c r="N60" i="6"/>
  <c r="P60" i="6"/>
  <c r="P61" i="6" l="1"/>
  <c r="R61" i="6"/>
  <c r="N61" i="6"/>
  <c r="R62" i="6" l="1"/>
  <c r="N62" i="6"/>
  <c r="P62" i="6"/>
  <c r="P63" i="6" l="1"/>
  <c r="R63" i="6"/>
  <c r="N63" i="6"/>
  <c r="R64" i="6" l="1"/>
  <c r="N64" i="6"/>
  <c r="P64" i="6"/>
  <c r="P65" i="6" l="1"/>
  <c r="R65" i="6"/>
  <c r="N65" i="6"/>
  <c r="R66" i="6" l="1"/>
  <c r="N66" i="6"/>
  <c r="P66" i="6"/>
  <c r="P67" i="6" l="1"/>
  <c r="N67" i="6"/>
  <c r="R67" i="6"/>
  <c r="R68" i="6" l="1"/>
  <c r="N68" i="6"/>
  <c r="P68" i="6"/>
  <c r="P69" i="6" l="1"/>
  <c r="R69" i="6"/>
  <c r="N69" i="6"/>
  <c r="R70" i="6" l="1"/>
  <c r="N70" i="6"/>
  <c r="P70" i="6"/>
  <c r="P71" i="6" l="1"/>
  <c r="R71" i="6"/>
  <c r="N71" i="6"/>
  <c r="R72" i="6" l="1"/>
  <c r="N72" i="6"/>
  <c r="P72" i="6"/>
  <c r="P73" i="6" l="1"/>
  <c r="R73" i="6"/>
  <c r="N73" i="6"/>
  <c r="R74" i="6" l="1"/>
  <c r="N74" i="6"/>
  <c r="P74" i="6"/>
  <c r="P75" i="6" l="1"/>
  <c r="R75" i="6"/>
  <c r="N75" i="6"/>
  <c r="R76" i="6" l="1"/>
  <c r="N76" i="6"/>
  <c r="P76" i="6"/>
  <c r="P77" i="6" l="1"/>
  <c r="R77" i="6"/>
  <c r="N77" i="6"/>
  <c r="R78" i="6" l="1"/>
  <c r="N78" i="6"/>
  <c r="P78" i="6"/>
  <c r="R79" i="6" l="1"/>
  <c r="P79" i="6"/>
  <c r="N79" i="6"/>
  <c r="P80" i="6" l="1"/>
  <c r="R80" i="6"/>
  <c r="N80" i="6"/>
  <c r="R81" i="6" l="1"/>
  <c r="N81" i="6"/>
  <c r="P81" i="6"/>
  <c r="P82" i="6" l="1"/>
  <c r="R82" i="6"/>
  <c r="N82" i="6"/>
  <c r="R83" i="6" l="1"/>
  <c r="N83" i="6"/>
  <c r="P83" i="6"/>
  <c r="P84" i="6" l="1"/>
  <c r="N84" i="6"/>
  <c r="R84" i="6"/>
  <c r="R85" i="6" l="1"/>
  <c r="N85" i="6"/>
  <c r="P85" i="6"/>
  <c r="P86" i="6" l="1"/>
  <c r="N86" i="6"/>
  <c r="R86" i="6"/>
  <c r="R87" i="6" l="1"/>
  <c r="N87" i="6"/>
  <c r="P87" i="6"/>
  <c r="P88" i="6" l="1"/>
  <c r="R88" i="6"/>
  <c r="N88" i="6"/>
  <c r="R89" i="6" l="1"/>
  <c r="N89" i="6"/>
  <c r="P89" i="6"/>
  <c r="P90" i="6" l="1"/>
  <c r="R90" i="6"/>
  <c r="N90" i="6"/>
  <c r="R91" i="6" l="1"/>
  <c r="N91" i="6"/>
  <c r="P91" i="6"/>
  <c r="P92" i="6" l="1"/>
  <c r="N92" i="6"/>
  <c r="R92" i="6"/>
  <c r="R93" i="6" l="1"/>
  <c r="N93" i="6"/>
  <c r="P93" i="6"/>
  <c r="P94" i="6" l="1"/>
  <c r="R94" i="6"/>
  <c r="N94" i="6"/>
  <c r="R95" i="6" l="1"/>
  <c r="N95" i="6"/>
  <c r="P95" i="6"/>
  <c r="P96" i="6" l="1"/>
  <c r="R96" i="6"/>
  <c r="N96" i="6"/>
  <c r="R97" i="6" l="1"/>
  <c r="N97" i="6"/>
  <c r="P97" i="6"/>
  <c r="P98" i="6" l="1"/>
  <c r="R98" i="6"/>
  <c r="N98" i="6"/>
  <c r="R99" i="6" l="1"/>
  <c r="N99" i="6"/>
  <c r="P99" i="6"/>
  <c r="P100" i="6" l="1"/>
  <c r="N100" i="6"/>
  <c r="R100" i="6"/>
  <c r="R101" i="6" l="1"/>
  <c r="N101" i="6"/>
  <c r="P101" i="6"/>
  <c r="P102" i="6" l="1"/>
  <c r="N102" i="6"/>
  <c r="R102" i="6"/>
  <c r="R103" i="6" l="1"/>
  <c r="N103" i="6"/>
  <c r="P103" i="6"/>
  <c r="P104" i="6" l="1"/>
  <c r="R104" i="6"/>
  <c r="N104" i="6"/>
  <c r="R105" i="6" l="1"/>
  <c r="N105" i="6"/>
  <c r="P105" i="6"/>
  <c r="P106" i="6" l="1"/>
  <c r="R106" i="6"/>
  <c r="N106" i="6"/>
  <c r="R107" i="6" l="1"/>
  <c r="N107" i="6"/>
  <c r="P107" i="6"/>
  <c r="P108" i="6" l="1"/>
  <c r="N108" i="6"/>
  <c r="R108" i="6"/>
  <c r="R109" i="6" l="1"/>
  <c r="N109" i="6"/>
  <c r="P109" i="6"/>
  <c r="P110" i="6" l="1"/>
  <c r="R110" i="6"/>
  <c r="N110" i="6"/>
  <c r="R111" i="6" l="1"/>
  <c r="N111" i="6"/>
  <c r="P111" i="6"/>
  <c r="P112" i="6" l="1"/>
  <c r="R112" i="6"/>
  <c r="N112" i="6"/>
  <c r="R113" i="6" l="1"/>
  <c r="N113" i="6"/>
  <c r="P113" i="6"/>
  <c r="P114" i="6" l="1"/>
  <c r="R114" i="6"/>
  <c r="N114" i="6"/>
  <c r="R115" i="6" l="1"/>
  <c r="N115" i="6"/>
  <c r="P115" i="6"/>
  <c r="P116" i="6" l="1"/>
  <c r="N116" i="6"/>
  <c r="R116" i="6"/>
  <c r="R117" i="6" l="1"/>
  <c r="N117" i="6"/>
  <c r="P117" i="6"/>
  <c r="P118" i="6" l="1"/>
  <c r="R118" i="6"/>
  <c r="N118" i="6"/>
  <c r="R119" i="6" l="1"/>
  <c r="N119" i="6"/>
  <c r="P119" i="6"/>
  <c r="P120" i="6" l="1"/>
  <c r="R120" i="6"/>
  <c r="N120" i="6"/>
  <c r="R121" i="6" l="1"/>
  <c r="N121" i="6"/>
  <c r="P121" i="6"/>
  <c r="P122" i="6" l="1"/>
  <c r="R122" i="6"/>
  <c r="N122" i="6"/>
  <c r="R123" i="6" l="1"/>
  <c r="N123" i="6"/>
  <c r="P123" i="6"/>
  <c r="P124" i="6" l="1"/>
  <c r="N124" i="6"/>
  <c r="R124" i="6"/>
  <c r="R125" i="6" l="1"/>
  <c r="N125" i="6"/>
  <c r="P125" i="6"/>
  <c r="P126" i="6" l="1"/>
  <c r="N126" i="6"/>
  <c r="R126" i="6"/>
  <c r="R127" i="6" l="1"/>
  <c r="N127" i="6"/>
  <c r="P127" i="6"/>
  <c r="P128" i="6" l="1"/>
  <c r="R128" i="6"/>
  <c r="N128" i="6"/>
  <c r="R129" i="6" l="1"/>
  <c r="N129" i="6"/>
  <c r="P129" i="6"/>
  <c r="P130" i="6" l="1"/>
  <c r="R130" i="6"/>
  <c r="N130" i="6"/>
  <c r="R131" i="6" l="1"/>
  <c r="N131" i="6"/>
  <c r="P131" i="6"/>
  <c r="P132" i="6" l="1"/>
  <c r="N132" i="6"/>
  <c r="R132" i="6"/>
  <c r="R133" i="6" l="1"/>
  <c r="N133" i="6"/>
  <c r="P133" i="6"/>
  <c r="P134" i="6" l="1"/>
  <c r="N134" i="6"/>
  <c r="R134" i="6"/>
  <c r="R135" i="6" l="1"/>
  <c r="N135" i="6"/>
  <c r="P135" i="6"/>
  <c r="R136" i="6" l="1"/>
  <c r="N136" i="6"/>
  <c r="P136" i="6"/>
  <c r="P137" i="6" l="1"/>
  <c r="R137" i="6"/>
  <c r="N137" i="6"/>
  <c r="P138" i="6" l="1"/>
  <c r="R138" i="6"/>
  <c r="N138" i="6"/>
  <c r="R139" i="6" l="1"/>
  <c r="N139" i="6"/>
  <c r="P139" i="6"/>
  <c r="R140" i="6" l="1"/>
  <c r="N140" i="6"/>
  <c r="P140" i="6"/>
  <c r="P141" i="6" l="1"/>
  <c r="R141" i="6"/>
  <c r="N141" i="6"/>
  <c r="P142" i="6" l="1"/>
  <c r="R142" i="6"/>
  <c r="N142" i="6"/>
  <c r="N143" i="6" l="1"/>
  <c r="P143" i="6"/>
  <c r="R143" i="6"/>
  <c r="R144" i="6" l="1"/>
  <c r="N144" i="6"/>
  <c r="P144" i="6"/>
  <c r="R145" i="6" l="1"/>
  <c r="N145" i="6"/>
  <c r="P145" i="6"/>
  <c r="P146" i="6" l="1"/>
  <c r="N146" i="6"/>
  <c r="R146" i="6"/>
  <c r="P147" i="6" l="1"/>
  <c r="R147" i="6"/>
  <c r="N147" i="6"/>
  <c r="R148" i="6" l="1"/>
  <c r="N148" i="6"/>
  <c r="P148" i="6"/>
  <c r="R149" i="6" l="1"/>
  <c r="N149" i="6"/>
  <c r="P149" i="6"/>
  <c r="P150" i="6" l="1"/>
  <c r="N150" i="6"/>
  <c r="R150" i="6"/>
  <c r="P151" i="6" l="1"/>
  <c r="R151" i="6"/>
  <c r="N151" i="6"/>
  <c r="R152" i="6" l="1"/>
  <c r="N152" i="6"/>
  <c r="P152" i="6"/>
  <c r="R153" i="6" l="1"/>
  <c r="N153" i="6"/>
  <c r="P153" i="6"/>
  <c r="P154" i="6" l="1"/>
  <c r="R154" i="6"/>
  <c r="N154" i="6"/>
  <c r="P155" i="6" l="1"/>
  <c r="N155" i="6"/>
  <c r="R155" i="6"/>
  <c r="R156" i="6" l="1"/>
  <c r="N156" i="6"/>
  <c r="P156" i="6"/>
  <c r="R157" i="6" l="1"/>
  <c r="N157" i="6"/>
  <c r="P157" i="6"/>
  <c r="P158" i="6" l="1"/>
  <c r="R158" i="6"/>
  <c r="N158" i="6"/>
  <c r="P159" i="6" l="1"/>
  <c r="R159" i="6"/>
  <c r="N159" i="6"/>
  <c r="R160" i="6" l="1"/>
  <c r="N160" i="6"/>
  <c r="P160" i="6"/>
  <c r="R161" i="6" l="1"/>
  <c r="N161" i="6"/>
  <c r="P161" i="6"/>
  <c r="P162" i="6" l="1"/>
  <c r="R162" i="6"/>
  <c r="N162" i="6"/>
  <c r="P163" i="6" l="1"/>
  <c r="N163" i="6"/>
  <c r="R163" i="6"/>
  <c r="R164" i="6" l="1"/>
  <c r="N164" i="6"/>
  <c r="P164" i="6"/>
  <c r="R165" i="6" l="1"/>
  <c r="N165" i="6"/>
  <c r="P165" i="6"/>
  <c r="P166" i="6" l="1"/>
  <c r="N166" i="6"/>
  <c r="R166" i="6"/>
  <c r="P167" i="6" l="1"/>
  <c r="N167" i="6"/>
  <c r="R167" i="6"/>
  <c r="P168" i="6" l="1"/>
  <c r="N168" i="6"/>
  <c r="R168" i="6"/>
  <c r="P169" i="6" l="1"/>
  <c r="N169" i="6"/>
  <c r="R169" i="6"/>
  <c r="P170" i="6" l="1"/>
  <c r="N170" i="6"/>
  <c r="R170" i="6"/>
  <c r="P171" i="6" l="1"/>
  <c r="N171" i="6"/>
  <c r="R171" i="6"/>
  <c r="P172" i="6" l="1"/>
  <c r="N172" i="6"/>
  <c r="R172" i="6"/>
  <c r="P173" i="6" l="1"/>
  <c r="N173" i="6"/>
  <c r="R173" i="6"/>
  <c r="P174" i="6" l="1"/>
  <c r="N174" i="6"/>
  <c r="R174" i="6"/>
  <c r="P175" i="6" l="1"/>
  <c r="N175" i="6"/>
  <c r="R175" i="6"/>
  <c r="P176" i="6" l="1"/>
  <c r="N176" i="6"/>
  <c r="R176" i="6"/>
  <c r="R177" i="6" l="1"/>
  <c r="N177" i="6"/>
  <c r="P177" i="6"/>
  <c r="R178" i="6" l="1"/>
  <c r="N178" i="6"/>
  <c r="P178" i="6"/>
  <c r="P179" i="6" l="1"/>
  <c r="N179" i="6"/>
  <c r="R179" i="6"/>
  <c r="P180" i="6" l="1"/>
  <c r="R180" i="6"/>
  <c r="N180" i="6"/>
  <c r="R181" i="6" l="1"/>
  <c r="N181" i="6"/>
  <c r="P181" i="6"/>
  <c r="R182" i="6" l="1"/>
  <c r="N182" i="6"/>
  <c r="P182" i="6"/>
  <c r="P183" i="6" l="1"/>
  <c r="R183" i="6"/>
  <c r="N183" i="6"/>
  <c r="P184" i="6" l="1"/>
  <c r="N184" i="6"/>
  <c r="R184" i="6"/>
  <c r="R185" i="6" l="1"/>
  <c r="N185" i="6"/>
  <c r="P185" i="6"/>
  <c r="R186" i="6" l="1"/>
  <c r="N186" i="6"/>
  <c r="P186" i="6"/>
  <c r="P187" i="6" l="1"/>
  <c r="N187" i="6"/>
  <c r="R187" i="6"/>
  <c r="P188" i="6" l="1"/>
  <c r="R188" i="6"/>
  <c r="N188" i="6"/>
  <c r="R189" i="6" l="1"/>
  <c r="N189" i="6"/>
  <c r="P189" i="6"/>
  <c r="R190" i="6" l="1"/>
  <c r="N190" i="6"/>
  <c r="P190" i="6"/>
  <c r="P191" i="6" l="1"/>
  <c r="R191" i="6"/>
  <c r="N191" i="6"/>
  <c r="P192" i="6" l="1"/>
  <c r="N192" i="6"/>
  <c r="R192" i="6"/>
  <c r="R193" i="6" l="1"/>
  <c r="N193" i="6"/>
  <c r="P193" i="6"/>
  <c r="R194" i="6" l="1"/>
  <c r="N194" i="6"/>
  <c r="P194" i="6"/>
  <c r="P195" i="6" l="1"/>
  <c r="N195" i="6"/>
  <c r="R195" i="6"/>
  <c r="P196" i="6" l="1"/>
  <c r="R196" i="6"/>
  <c r="N196" i="6"/>
  <c r="R197" i="6" l="1"/>
  <c r="N197" i="6"/>
  <c r="P197" i="6"/>
  <c r="R198" i="6" l="1"/>
  <c r="N198" i="6"/>
  <c r="P198" i="6"/>
  <c r="P199" i="6" l="1"/>
  <c r="R199" i="6"/>
  <c r="N199" i="6"/>
  <c r="P200" i="6" l="1"/>
  <c r="N200" i="6"/>
  <c r="R200" i="6"/>
  <c r="R201" i="6" l="1"/>
  <c r="N201" i="6"/>
  <c r="P201" i="6"/>
  <c r="R202" i="6" l="1"/>
  <c r="N202" i="6"/>
  <c r="P202" i="6"/>
  <c r="P203" i="6" l="1"/>
  <c r="N203" i="6"/>
  <c r="R203" i="6"/>
  <c r="P204" i="6" l="1"/>
  <c r="R204" i="6"/>
  <c r="N204" i="6"/>
  <c r="R205" i="6" l="1"/>
  <c r="N205" i="6"/>
  <c r="P205" i="6"/>
  <c r="R206" i="6" l="1"/>
  <c r="N206" i="6"/>
  <c r="P206" i="6"/>
  <c r="P207" i="6" l="1"/>
  <c r="R207" i="6"/>
  <c r="N207" i="6"/>
  <c r="P208" i="6" l="1"/>
  <c r="N208" i="6"/>
  <c r="R208" i="6"/>
  <c r="R209" i="6" l="1"/>
  <c r="N209" i="6"/>
  <c r="P209" i="6"/>
  <c r="R210" i="6" l="1"/>
  <c r="N210" i="6"/>
  <c r="P210" i="6"/>
  <c r="P211" i="6" l="1"/>
  <c r="N211" i="6"/>
  <c r="R211" i="6"/>
  <c r="P212" i="6" l="1"/>
  <c r="R212" i="6"/>
  <c r="N212" i="6"/>
  <c r="R213" i="6" l="1"/>
  <c r="N213" i="6"/>
  <c r="P213" i="6"/>
  <c r="R214" i="6" l="1"/>
  <c r="N214" i="6"/>
  <c r="P214" i="6"/>
  <c r="P215" i="6" l="1"/>
  <c r="R215" i="6"/>
  <c r="N215" i="6"/>
  <c r="P216" i="6" l="1"/>
  <c r="N216" i="6"/>
  <c r="R216" i="6"/>
  <c r="R217" i="6" l="1"/>
  <c r="N217" i="6"/>
  <c r="P217" i="6"/>
  <c r="R218" i="6" l="1"/>
  <c r="N218" i="6"/>
  <c r="P218" i="6"/>
  <c r="P219" i="6" l="1"/>
  <c r="N219" i="6"/>
  <c r="R219" i="6"/>
  <c r="P220" i="6" l="1"/>
  <c r="R220" i="6"/>
  <c r="N220" i="6"/>
  <c r="R221" i="6" l="1"/>
  <c r="N221" i="6"/>
  <c r="P221" i="6"/>
  <c r="R222" i="6" l="1"/>
  <c r="N222" i="6"/>
  <c r="P222" i="6"/>
  <c r="P223" i="6" l="1"/>
  <c r="R223" i="6"/>
  <c r="N223" i="6"/>
  <c r="P224" i="6" l="1"/>
  <c r="N224" i="6"/>
  <c r="R224" i="6"/>
  <c r="R225" i="6" l="1"/>
  <c r="N225" i="6"/>
  <c r="P225" i="6"/>
  <c r="R226" i="6" l="1"/>
  <c r="N226" i="6"/>
  <c r="P226" i="6"/>
  <c r="P227" i="6" l="1"/>
  <c r="N227" i="6"/>
  <c r="R227" i="6"/>
  <c r="P228" i="6" l="1"/>
  <c r="R228" i="6"/>
  <c r="N228" i="6"/>
  <c r="R229" i="6" l="1"/>
  <c r="N229" i="6"/>
  <c r="P229" i="6"/>
  <c r="R230" i="6" l="1"/>
  <c r="N230" i="6"/>
  <c r="P230" i="6"/>
  <c r="P231" i="6" l="1"/>
  <c r="R231" i="6"/>
  <c r="N231" i="6"/>
  <c r="P232" i="6" l="1"/>
  <c r="N232" i="6"/>
  <c r="R232" i="6"/>
  <c r="R233" i="6" l="1"/>
  <c r="N233" i="6"/>
  <c r="P233" i="6"/>
  <c r="R234" i="6" l="1"/>
  <c r="N234" i="6"/>
  <c r="P234" i="6"/>
  <c r="P235" i="6" l="1"/>
  <c r="N235" i="6"/>
  <c r="R235" i="6"/>
  <c r="P236" i="6" l="1"/>
  <c r="R236" i="6"/>
  <c r="N236" i="6"/>
  <c r="R237" i="6" l="1"/>
  <c r="N237" i="6"/>
  <c r="P237" i="6"/>
  <c r="R238" i="6" l="1"/>
  <c r="N238" i="6"/>
  <c r="P238" i="6"/>
  <c r="P239" i="6" l="1"/>
  <c r="R239" i="6"/>
  <c r="N239" i="6"/>
  <c r="P240" i="6" l="1"/>
  <c r="N240" i="6"/>
  <c r="R240" i="6"/>
  <c r="R241" i="6" l="1"/>
  <c r="N241" i="6"/>
  <c r="P241" i="6"/>
  <c r="R242" i="6" l="1"/>
  <c r="N242" i="6"/>
  <c r="P242" i="6"/>
  <c r="P243" i="6" l="1"/>
  <c r="N243" i="6"/>
  <c r="R243" i="6"/>
  <c r="P244" i="6" l="1"/>
  <c r="R244" i="6"/>
  <c r="N244" i="6"/>
  <c r="R245" i="6" l="1"/>
  <c r="N245" i="6"/>
  <c r="P245" i="6"/>
  <c r="R246" i="6" l="1"/>
  <c r="N246" i="6"/>
  <c r="P246" i="6"/>
  <c r="P247" i="6" l="1"/>
  <c r="N247" i="6"/>
  <c r="R247" i="6"/>
  <c r="P248" i="6" l="1"/>
  <c r="R248" i="6"/>
  <c r="N248" i="6"/>
  <c r="R249" i="6" l="1"/>
  <c r="N249" i="6"/>
  <c r="P249" i="6"/>
  <c r="R250" i="6" l="1"/>
  <c r="N250" i="6"/>
  <c r="P250" i="6"/>
  <c r="P251" i="6" l="1"/>
  <c r="R251" i="6"/>
  <c r="N251" i="6"/>
  <c r="P252" i="6" l="1"/>
  <c r="R252" i="6"/>
  <c r="N252" i="6"/>
  <c r="R253" i="6" l="1"/>
  <c r="N253" i="6"/>
  <c r="P253" i="6"/>
  <c r="R254" i="6" l="1"/>
  <c r="N254" i="6"/>
  <c r="P254" i="6"/>
  <c r="P255" i="6" l="1"/>
  <c r="N255" i="6"/>
  <c r="R255" i="6"/>
  <c r="P256" i="6" l="1"/>
  <c r="R256" i="6"/>
  <c r="N256" i="6"/>
  <c r="R257" i="6" l="1"/>
  <c r="N257" i="6"/>
  <c r="P257" i="6"/>
  <c r="R258" i="6" l="1"/>
  <c r="N258" i="6"/>
  <c r="P258" i="6"/>
  <c r="P259" i="6" l="1"/>
  <c r="N259" i="6"/>
  <c r="R259" i="6"/>
  <c r="P260" i="6" l="1"/>
  <c r="R260" i="6"/>
  <c r="N260" i="6"/>
  <c r="R261" i="6" l="1"/>
  <c r="N261" i="6"/>
  <c r="P261" i="6"/>
  <c r="R262" i="6" l="1"/>
  <c r="N262" i="6"/>
  <c r="P262" i="6"/>
  <c r="P263" i="6" l="1"/>
  <c r="N263" i="6"/>
  <c r="R263" i="6"/>
  <c r="P264" i="6" l="1"/>
  <c r="R264" i="6"/>
  <c r="N264" i="6"/>
  <c r="P265" i="6" l="1"/>
  <c r="R265" i="6"/>
  <c r="N265" i="6"/>
  <c r="R266" i="6" l="1"/>
  <c r="N266" i="6"/>
  <c r="P266" i="6"/>
  <c r="R267" i="6" l="1"/>
  <c r="P267" i="6"/>
  <c r="P268" i="6" s="1"/>
  <c r="N267" i="6"/>
  <c r="R268" i="6" l="1"/>
  <c r="P269" i="6"/>
  <c r="N268" i="6"/>
  <c r="R269" i="6" l="1"/>
  <c r="N269" i="6"/>
  <c r="P270" i="6"/>
  <c r="P271" i="6" l="1"/>
  <c r="N270" i="6"/>
  <c r="R270" i="6"/>
  <c r="N271" i="6" l="1"/>
  <c r="P272" i="6"/>
  <c r="R271" i="6"/>
  <c r="R272" i="6" l="1"/>
  <c r="N272" i="6"/>
  <c r="P273" i="6"/>
  <c r="R273" i="6" l="1"/>
  <c r="N273" i="6"/>
  <c r="P274" i="6"/>
  <c r="R274" i="6" l="1"/>
  <c r="N274" i="6"/>
  <c r="P275" i="6"/>
  <c r="P276" i="6" l="1"/>
  <c r="R275" i="6"/>
  <c r="N275" i="6"/>
  <c r="N276" i="6" l="1"/>
  <c r="P277" i="6"/>
  <c r="R276" i="6"/>
  <c r="R277" i="6" l="1"/>
  <c r="N277" i="6"/>
  <c r="P278" i="6"/>
  <c r="R278" i="6" l="1"/>
  <c r="N278" i="6"/>
  <c r="P279" i="6"/>
  <c r="R279" i="6" l="1"/>
  <c r="N279" i="6"/>
  <c r="P280" i="6"/>
  <c r="N280" i="6" l="1"/>
  <c r="P281" i="6"/>
  <c r="R280" i="6"/>
  <c r="R281" i="6" l="1"/>
  <c r="N281" i="6"/>
  <c r="P282" i="6"/>
  <c r="P283" i="6" l="1"/>
  <c r="R282" i="6"/>
  <c r="N282" i="6"/>
  <c r="P284" i="6" l="1"/>
  <c r="N283" i="6"/>
  <c r="R283" i="6"/>
  <c r="N284" i="6" l="1"/>
  <c r="P285" i="6"/>
  <c r="R284" i="6"/>
  <c r="P286" i="6" l="1"/>
  <c r="N285" i="6"/>
  <c r="R285" i="6"/>
  <c r="R286" i="6" l="1"/>
  <c r="N286" i="6"/>
  <c r="P287" i="6"/>
  <c r="N287" i="6" l="1"/>
  <c r="P288" i="6"/>
  <c r="R287" i="6"/>
  <c r="R288" i="6" l="1"/>
  <c r="P289" i="6"/>
  <c r="N288" i="6"/>
  <c r="R289" i="6" l="1"/>
  <c r="N289" i="6"/>
  <c r="P290" i="6"/>
  <c r="R290" i="6" l="1"/>
  <c r="N290" i="6"/>
  <c r="P291" i="6"/>
  <c r="P292" i="6" l="1"/>
  <c r="R291" i="6"/>
  <c r="N291" i="6"/>
  <c r="R292" i="6" l="1"/>
  <c r="P293" i="6"/>
  <c r="N292" i="6"/>
  <c r="P294" i="6" l="1"/>
  <c r="R293" i="6"/>
  <c r="N293" i="6"/>
  <c r="P295" i="6" l="1"/>
  <c r="R294" i="6"/>
  <c r="N294" i="6"/>
  <c r="R295" i="6" l="1"/>
  <c r="N295" i="6"/>
  <c r="P296" i="6"/>
  <c r="P297" i="6" l="1"/>
  <c r="N296" i="6"/>
  <c r="R296" i="6"/>
  <c r="R297" i="6" l="1"/>
  <c r="N297" i="6"/>
  <c r="P298" i="6"/>
  <c r="P299" i="6" l="1"/>
  <c r="R298" i="6"/>
  <c r="N298" i="6"/>
  <c r="P300" i="6" l="1"/>
  <c r="N299" i="6"/>
  <c r="R299" i="6"/>
  <c r="R300" i="6" l="1"/>
  <c r="P301" i="6"/>
  <c r="N300" i="6"/>
  <c r="P302" i="6" l="1"/>
  <c r="R301" i="6"/>
  <c r="N301" i="6"/>
  <c r="P303" i="6" l="1"/>
  <c r="N302" i="6"/>
  <c r="R302" i="6"/>
  <c r="N303" i="6" l="1"/>
  <c r="P304" i="6"/>
  <c r="R303" i="6"/>
  <c r="N304" i="6" l="1"/>
  <c r="P305" i="6"/>
  <c r="R304" i="6"/>
  <c r="R305" i="6" l="1"/>
  <c r="N305" i="6"/>
  <c r="P306" i="6"/>
  <c r="R306" i="6" l="1"/>
  <c r="N306" i="6"/>
  <c r="P307" i="6"/>
  <c r="R307" i="6" l="1"/>
  <c r="P308" i="6"/>
  <c r="N307" i="6"/>
  <c r="R308" i="6" l="1"/>
  <c r="P309" i="6"/>
  <c r="N308" i="6"/>
  <c r="P310" i="6" l="1"/>
  <c r="R309" i="6"/>
  <c r="N309" i="6"/>
  <c r="P311" i="6" l="1"/>
  <c r="R310" i="6"/>
  <c r="N310" i="6"/>
  <c r="N311" i="6" l="1"/>
  <c r="P312" i="6"/>
  <c r="R311" i="6"/>
  <c r="N312" i="6" l="1"/>
  <c r="P313" i="6"/>
  <c r="R312" i="6"/>
  <c r="R313" i="6" l="1"/>
  <c r="N313" i="6"/>
  <c r="P314" i="6"/>
  <c r="R314" i="6" l="1"/>
  <c r="N314" i="6"/>
  <c r="P315" i="6"/>
  <c r="R315" i="6" l="1"/>
  <c r="P316" i="6"/>
  <c r="N315" i="6"/>
  <c r="R316" i="6" l="1"/>
  <c r="P317" i="6"/>
  <c r="N316" i="6"/>
  <c r="P318" i="6" l="1"/>
  <c r="R317" i="6"/>
  <c r="N317" i="6"/>
  <c r="P319" i="6" l="1"/>
  <c r="R318" i="6"/>
  <c r="N318" i="6"/>
  <c r="N319" i="6" l="1"/>
  <c r="P320" i="6"/>
  <c r="R319" i="6"/>
  <c r="N320" i="6" l="1"/>
  <c r="P321" i="6"/>
  <c r="R320" i="6"/>
  <c r="R321" i="6" l="1"/>
  <c r="N321" i="6"/>
  <c r="P322" i="6"/>
  <c r="R322" i="6" l="1"/>
  <c r="N322" i="6"/>
  <c r="P323" i="6"/>
  <c r="R323" i="6" l="1"/>
  <c r="P324" i="6"/>
  <c r="N323" i="6"/>
  <c r="R324" i="6" l="1"/>
  <c r="P325" i="6"/>
  <c r="N324" i="6"/>
  <c r="P326" i="6" l="1"/>
  <c r="R325" i="6"/>
  <c r="N325" i="6"/>
  <c r="P327" i="6" l="1"/>
  <c r="R326" i="6"/>
  <c r="N326" i="6"/>
  <c r="N327" i="6" l="1"/>
  <c r="P328" i="6"/>
  <c r="R327" i="6"/>
  <c r="N328" i="6" l="1"/>
  <c r="P329" i="6"/>
  <c r="R328" i="6"/>
  <c r="P330" i="6" l="1"/>
  <c r="R329" i="6"/>
  <c r="N329" i="6"/>
  <c r="R330" i="6" l="1"/>
  <c r="P331" i="6"/>
  <c r="N330" i="6"/>
  <c r="R331" i="6" l="1"/>
  <c r="P332" i="6"/>
  <c r="N331" i="6"/>
  <c r="P333" i="6" l="1"/>
  <c r="N332" i="6"/>
  <c r="R332" i="6"/>
  <c r="P334" i="6" l="1"/>
  <c r="R333" i="6"/>
  <c r="N333" i="6"/>
  <c r="N334" i="6" l="1"/>
  <c r="R334" i="6"/>
  <c r="P335" i="6"/>
  <c r="N335" i="6" l="1"/>
  <c r="P336" i="6"/>
  <c r="R335" i="6"/>
  <c r="N336" i="6" l="1"/>
  <c r="R336" i="6"/>
  <c r="P337" i="6"/>
  <c r="R337" i="6" l="1"/>
  <c r="N337" i="6"/>
  <c r="P338" i="6"/>
  <c r="P339" i="6" l="1"/>
  <c r="N338" i="6"/>
  <c r="R338" i="6"/>
  <c r="N339" i="6" l="1"/>
  <c r="P340" i="6"/>
  <c r="R339" i="6"/>
  <c r="R340" i="6" l="1"/>
  <c r="N340" i="6"/>
  <c r="P341" i="6"/>
  <c r="P342" i="6" l="1"/>
  <c r="R341" i="6"/>
  <c r="N341" i="6"/>
  <c r="N342" i="6" l="1"/>
  <c r="R342" i="6"/>
  <c r="P343" i="6"/>
  <c r="N343" i="6" l="1"/>
  <c r="P344" i="6"/>
  <c r="R343" i="6"/>
  <c r="P345" i="6" l="1"/>
  <c r="R344" i="6"/>
  <c r="N344" i="6"/>
  <c r="R345" i="6" l="1"/>
  <c r="N345" i="6"/>
  <c r="P346" i="6"/>
  <c r="P347" i="6" l="1"/>
  <c r="R346" i="6"/>
  <c r="N346" i="6"/>
  <c r="N347" i="6" l="1"/>
  <c r="R347" i="6"/>
  <c r="P348" i="6"/>
  <c r="R348" i="6" l="1"/>
  <c r="P349" i="6"/>
  <c r="N348" i="6"/>
  <c r="P350" i="6" l="1"/>
  <c r="R349" i="6"/>
  <c r="N349" i="6"/>
  <c r="N350" i="6" l="1"/>
  <c r="R350" i="6"/>
  <c r="P351" i="6"/>
  <c r="N351" i="6" l="1"/>
  <c r="P352" i="6"/>
  <c r="R351" i="6"/>
  <c r="R352" i="6" l="1"/>
  <c r="N352" i="6"/>
  <c r="P353" i="6"/>
  <c r="R353" i="6" l="1"/>
  <c r="N353" i="6"/>
  <c r="P354" i="6"/>
  <c r="N354" i="6" l="1"/>
  <c r="R354" i="6"/>
  <c r="P355" i="6"/>
  <c r="R355" i="6" l="1"/>
  <c r="P356" i="6"/>
  <c r="N355" i="6"/>
  <c r="R356" i="6" l="1"/>
  <c r="N356" i="6"/>
  <c r="P357" i="6"/>
  <c r="P358" i="6" l="1"/>
  <c r="R357" i="6"/>
  <c r="N357" i="6"/>
  <c r="N358" i="6" l="1"/>
  <c r="R358" i="6"/>
  <c r="P359" i="6"/>
  <c r="N359" i="6" l="1"/>
  <c r="P360" i="6"/>
  <c r="R359" i="6"/>
  <c r="P361" i="6" l="1"/>
  <c r="R360" i="6"/>
  <c r="N360" i="6"/>
  <c r="R361" i="6" l="1"/>
  <c r="N361" i="6"/>
  <c r="P362" i="6"/>
  <c r="R362" i="6" l="1"/>
  <c r="P363" i="6"/>
  <c r="N362" i="6"/>
  <c r="R363" i="6" l="1"/>
  <c r="P364" i="6"/>
  <c r="N363" i="6"/>
  <c r="N364" i="6" l="1"/>
  <c r="P365" i="6"/>
  <c r="R364" i="6"/>
  <c r="P366" i="6" l="1"/>
  <c r="R365" i="6"/>
  <c r="N365" i="6"/>
  <c r="N366" i="6" l="1"/>
  <c r="R366" i="6"/>
  <c r="P367" i="6"/>
  <c r="N367" i="6" l="1"/>
  <c r="P368" i="6"/>
  <c r="R367" i="6"/>
  <c r="R368" i="6" l="1"/>
  <c r="N368" i="6"/>
  <c r="P369" i="6"/>
  <c r="R369" i="6" l="1"/>
  <c r="N369" i="6"/>
  <c r="P370" i="6"/>
  <c r="P371" i="6" l="1"/>
  <c r="N370" i="6"/>
  <c r="R370" i="6"/>
  <c r="R371" i="6" l="1"/>
  <c r="P372" i="6"/>
  <c r="N371" i="6"/>
  <c r="R372" i="6" l="1"/>
  <c r="N372" i="6"/>
  <c r="P373" i="6"/>
  <c r="P374" i="6" l="1"/>
  <c r="R373" i="6"/>
  <c r="N373" i="6"/>
  <c r="N374" i="6" l="1"/>
  <c r="R374" i="6"/>
  <c r="P375" i="6"/>
  <c r="N375" i="6" l="1"/>
  <c r="P376" i="6"/>
  <c r="R375" i="6"/>
  <c r="P377" i="6" l="1"/>
  <c r="R376" i="6"/>
  <c r="N376" i="6"/>
  <c r="R377" i="6" l="1"/>
  <c r="N377" i="6"/>
  <c r="P378" i="6"/>
  <c r="R378" i="6" l="1"/>
  <c r="P379" i="6"/>
  <c r="N378" i="6"/>
  <c r="R379" i="6" l="1"/>
  <c r="P380" i="6"/>
  <c r="N379" i="6"/>
  <c r="N380" i="6" l="1"/>
  <c r="P381" i="6"/>
  <c r="R380" i="6"/>
  <c r="P382" i="6" l="1"/>
  <c r="R381" i="6"/>
  <c r="N381" i="6"/>
  <c r="N382" i="6" l="1"/>
  <c r="R382" i="6"/>
  <c r="P383" i="6"/>
  <c r="N383" i="6" l="1"/>
  <c r="P384" i="6"/>
  <c r="R383" i="6"/>
  <c r="N384" i="6" l="1"/>
  <c r="R384" i="6"/>
  <c r="P385" i="6"/>
  <c r="R385" i="6" l="1"/>
  <c r="N385" i="6"/>
  <c r="P386" i="6"/>
  <c r="P387" i="6" l="1"/>
  <c r="N386" i="6"/>
  <c r="R386" i="6"/>
  <c r="N387" i="6" l="1"/>
  <c r="P388" i="6"/>
  <c r="R387" i="6"/>
  <c r="R388" i="6" l="1"/>
  <c r="N388" i="6"/>
  <c r="P389" i="6"/>
  <c r="R389" i="6" l="1"/>
  <c r="N389" i="6"/>
  <c r="P390" i="6"/>
  <c r="N390" i="6" l="1"/>
  <c r="R390" i="6"/>
  <c r="P391" i="6"/>
  <c r="N391" i="6" l="1"/>
  <c r="P392" i="6"/>
  <c r="R391" i="6"/>
  <c r="P393" i="6" l="1"/>
  <c r="R392" i="6"/>
  <c r="N392" i="6"/>
  <c r="R393" i="6" l="1"/>
  <c r="N393" i="6"/>
  <c r="P394" i="6"/>
  <c r="R394" i="6" l="1"/>
  <c r="P395" i="6"/>
  <c r="N394" i="6"/>
  <c r="R395" i="6" l="1"/>
  <c r="P396" i="6"/>
  <c r="N395" i="6"/>
  <c r="N396" i="6" l="1"/>
  <c r="P397" i="6"/>
  <c r="R396" i="6"/>
  <c r="P398" i="6" l="1"/>
  <c r="R397" i="6"/>
  <c r="N397" i="6"/>
  <c r="N398" i="6" l="1"/>
  <c r="R398" i="6"/>
  <c r="P399" i="6"/>
  <c r="N399" i="6" l="1"/>
  <c r="P400" i="6"/>
  <c r="R399" i="6"/>
  <c r="R400" i="6" l="1"/>
  <c r="N400" i="6"/>
  <c r="P401" i="6"/>
  <c r="R401" i="6" l="1"/>
  <c r="N401" i="6"/>
  <c r="P402" i="6"/>
  <c r="N402" i="6" l="1"/>
  <c r="P403" i="6"/>
  <c r="R402" i="6"/>
  <c r="N403" i="6" l="1"/>
  <c r="P404" i="6"/>
  <c r="R403" i="6"/>
  <c r="R404" i="6" l="1"/>
  <c r="N404" i="6"/>
  <c r="P405" i="6"/>
  <c r="R405" i="6" l="1"/>
  <c r="N405" i="6"/>
  <c r="P406" i="6"/>
  <c r="R406" i="6" l="1"/>
  <c r="P407" i="6"/>
  <c r="N406" i="6"/>
  <c r="N407" i="6" l="1"/>
  <c r="P408" i="6"/>
  <c r="R407" i="6"/>
  <c r="P409" i="6" l="1"/>
  <c r="R408" i="6"/>
  <c r="N408" i="6"/>
  <c r="R409" i="6" l="1"/>
  <c r="N409" i="6"/>
  <c r="P410" i="6"/>
  <c r="R410" i="6" l="1"/>
  <c r="P411" i="6"/>
  <c r="N410" i="6"/>
  <c r="R411" i="6" l="1"/>
  <c r="P412" i="6"/>
  <c r="N411" i="6"/>
  <c r="P413" i="6" l="1"/>
  <c r="N412" i="6"/>
  <c r="R412" i="6"/>
  <c r="P414" i="6" l="1"/>
  <c r="R413" i="6"/>
  <c r="N413" i="6"/>
  <c r="N414" i="6" l="1"/>
  <c r="R414" i="6"/>
  <c r="P415" i="6"/>
  <c r="N415" i="6" l="1"/>
  <c r="P416" i="6"/>
  <c r="R415" i="6"/>
  <c r="R416" i="6" l="1"/>
  <c r="N416" i="6"/>
  <c r="P417" i="6"/>
  <c r="R417" i="6" l="1"/>
  <c r="N417" i="6"/>
  <c r="P418" i="6"/>
  <c r="P419" i="6" l="1"/>
  <c r="N418" i="6"/>
  <c r="R418" i="6"/>
  <c r="N419" i="6" l="1"/>
  <c r="P420" i="6"/>
  <c r="R419" i="6"/>
  <c r="R420" i="6" l="1"/>
  <c r="N420" i="6"/>
  <c r="P421" i="6"/>
  <c r="R421" i="6" l="1"/>
  <c r="N421" i="6"/>
  <c r="P422" i="6"/>
  <c r="N422" i="6" l="1"/>
  <c r="P423" i="6"/>
  <c r="R422" i="6"/>
  <c r="N423" i="6" l="1"/>
  <c r="P424" i="6"/>
  <c r="R423" i="6"/>
  <c r="P425" i="6" l="1"/>
  <c r="R424" i="6"/>
  <c r="N424" i="6"/>
  <c r="R425" i="6" l="1"/>
  <c r="N425" i="6"/>
  <c r="P426" i="6"/>
  <c r="R426" i="6" l="1"/>
  <c r="P427" i="6"/>
  <c r="N426" i="6"/>
  <c r="R427" i="6" l="1"/>
  <c r="P428" i="6"/>
  <c r="N427" i="6"/>
  <c r="N428" i="6" l="1"/>
  <c r="P429" i="6"/>
  <c r="R428" i="6"/>
  <c r="P430" i="6" l="1"/>
  <c r="R429" i="6"/>
  <c r="N429" i="6"/>
  <c r="N430" i="6" l="1"/>
  <c r="R430" i="6"/>
  <c r="P431" i="6"/>
  <c r="N431" i="6" l="1"/>
  <c r="P432" i="6"/>
  <c r="R431" i="6"/>
  <c r="R432" i="6" l="1"/>
  <c r="N432" i="6"/>
  <c r="P433" i="6"/>
  <c r="P434" i="6" l="1"/>
  <c r="R433" i="6"/>
  <c r="N433" i="6"/>
  <c r="P435" i="6" l="1"/>
  <c r="N434" i="6"/>
  <c r="R434" i="6"/>
  <c r="N435" i="6" l="1"/>
  <c r="P436" i="6"/>
  <c r="R435" i="6"/>
  <c r="R436" i="6" l="1"/>
  <c r="N436" i="6"/>
  <c r="P437" i="6"/>
  <c r="P438" i="6" l="1"/>
  <c r="N437" i="6"/>
  <c r="R437" i="6"/>
  <c r="P439" i="6" l="1"/>
  <c r="R438" i="6"/>
  <c r="N438" i="6"/>
  <c r="P440" i="6" l="1"/>
  <c r="N439" i="6"/>
  <c r="R439" i="6"/>
  <c r="N440" i="6" l="1"/>
  <c r="P441" i="6"/>
  <c r="R440" i="6"/>
  <c r="R441" i="6" l="1"/>
  <c r="P442" i="6"/>
  <c r="N441" i="6"/>
  <c r="P443" i="6" l="1"/>
  <c r="R442" i="6"/>
  <c r="N442" i="6"/>
  <c r="P444" i="6" l="1"/>
  <c r="R443" i="6"/>
  <c r="N443" i="6"/>
  <c r="R444" i="6" l="1"/>
  <c r="P445" i="6"/>
  <c r="N444" i="6"/>
  <c r="R445" i="6" l="1"/>
  <c r="P446" i="6"/>
  <c r="N445" i="6"/>
  <c r="R446" i="6" l="1"/>
  <c r="N446" i="6"/>
  <c r="P447" i="6"/>
  <c r="P448" i="6" l="1"/>
  <c r="R447" i="6"/>
  <c r="N447" i="6"/>
  <c r="N448" i="6" l="1"/>
  <c r="P449" i="6"/>
  <c r="R448" i="6"/>
  <c r="N449" i="6" l="1"/>
  <c r="P450" i="6"/>
  <c r="R449" i="6"/>
  <c r="R450" i="6" l="1"/>
  <c r="N450" i="6"/>
  <c r="P451" i="6"/>
  <c r="R451" i="6" l="1"/>
  <c r="N451" i="6"/>
  <c r="P452" i="6"/>
  <c r="N452" i="6" l="1"/>
  <c r="P453" i="6"/>
  <c r="R452" i="6"/>
  <c r="R453" i="6" l="1"/>
  <c r="P454" i="6"/>
  <c r="N453" i="6"/>
  <c r="P455" i="6" l="1"/>
  <c r="R454" i="6"/>
  <c r="N454" i="6"/>
  <c r="P456" i="6" l="1"/>
  <c r="R455" i="6"/>
  <c r="N455" i="6"/>
  <c r="N456" i="6" l="1"/>
  <c r="P457" i="6"/>
  <c r="R456" i="6"/>
  <c r="R457" i="6" l="1"/>
  <c r="P458" i="6"/>
  <c r="N457" i="6"/>
  <c r="P459" i="6" l="1"/>
  <c r="R458" i="6"/>
  <c r="N458" i="6"/>
  <c r="P460" i="6" l="1"/>
  <c r="N459" i="6"/>
  <c r="R459" i="6"/>
  <c r="R460" i="6" l="1"/>
  <c r="P461" i="6"/>
  <c r="N460" i="6"/>
  <c r="R461" i="6" l="1"/>
  <c r="P462" i="6"/>
  <c r="N461" i="6"/>
  <c r="P463" i="6" l="1"/>
  <c r="R462" i="6"/>
  <c r="N462" i="6"/>
  <c r="P464" i="6" l="1"/>
  <c r="N463" i="6"/>
  <c r="R463" i="6"/>
  <c r="R464" i="6" l="1"/>
  <c r="P465" i="6"/>
  <c r="N464" i="6"/>
  <c r="N465" i="6" l="1"/>
  <c r="P466" i="6"/>
  <c r="R465" i="6"/>
  <c r="R466" i="6" l="1"/>
  <c r="N466" i="6"/>
  <c r="P467" i="6"/>
  <c r="N467" i="6" l="1"/>
  <c r="R467" i="6"/>
  <c r="P468" i="6"/>
  <c r="R468" i="6" l="1"/>
  <c r="P469" i="6"/>
  <c r="N468" i="6"/>
  <c r="R469" i="6" l="1"/>
  <c r="P470" i="6"/>
  <c r="N469" i="6"/>
  <c r="P471" i="6" l="1"/>
  <c r="R470" i="6"/>
  <c r="N470" i="6"/>
  <c r="P472" i="6" l="1"/>
  <c r="R471" i="6"/>
  <c r="N471" i="6"/>
  <c r="N472" i="6" l="1"/>
  <c r="P473" i="6"/>
  <c r="R472" i="6"/>
  <c r="R473" i="6" l="1"/>
  <c r="P474" i="6"/>
  <c r="N473" i="6"/>
  <c r="P475" i="6" l="1"/>
  <c r="R474" i="6"/>
  <c r="N474" i="6"/>
  <c r="P476" i="6" l="1"/>
  <c r="R475" i="6"/>
  <c r="N475" i="6"/>
  <c r="R476" i="6" l="1"/>
  <c r="P477" i="6"/>
  <c r="N476" i="6"/>
  <c r="R477" i="6" l="1"/>
  <c r="P478" i="6"/>
  <c r="N477" i="6"/>
  <c r="R478" i="6" l="1"/>
  <c r="N478" i="6"/>
  <c r="P479" i="6"/>
  <c r="P480" i="6" l="1"/>
  <c r="R479" i="6"/>
  <c r="N479" i="6"/>
  <c r="R480" i="6" l="1"/>
  <c r="P481" i="6"/>
  <c r="N480" i="6"/>
  <c r="R481" i="6" l="1"/>
  <c r="N481" i="6"/>
  <c r="P482" i="6"/>
  <c r="N482" i="6" l="1"/>
  <c r="R482" i="6"/>
  <c r="P483" i="6"/>
  <c r="N483" i="6" l="1"/>
  <c r="P484" i="6"/>
  <c r="R483" i="6"/>
  <c r="R484" i="6" l="1"/>
  <c r="N484" i="6"/>
  <c r="P485" i="6"/>
  <c r="R485" i="6" l="1"/>
  <c r="N485" i="6"/>
  <c r="P486" i="6"/>
  <c r="R486" i="6" l="1"/>
  <c r="N486" i="6"/>
  <c r="P487" i="6"/>
  <c r="P488" i="6" l="1"/>
  <c r="N487" i="6"/>
  <c r="R487" i="6"/>
  <c r="R488" i="6" l="1"/>
  <c r="N488" i="6"/>
  <c r="P489" i="6"/>
  <c r="P490" i="6" l="1"/>
  <c r="R489" i="6"/>
  <c r="N489" i="6"/>
  <c r="P491" i="6" l="1"/>
  <c r="R490" i="6"/>
  <c r="N490" i="6"/>
  <c r="N491" i="6" l="1"/>
  <c r="P492" i="6"/>
  <c r="R491" i="6"/>
  <c r="R492" i="6" l="1"/>
  <c r="N492" i="6"/>
  <c r="P493" i="6"/>
  <c r="N493" i="6" l="1"/>
  <c r="R493" i="6"/>
  <c r="P494" i="6"/>
  <c r="N494" i="6" l="1"/>
  <c r="P495" i="6"/>
  <c r="R494" i="6"/>
  <c r="R495" i="6" l="1"/>
  <c r="P496" i="6"/>
  <c r="N495" i="6"/>
  <c r="R496" i="6" l="1"/>
  <c r="N496" i="6"/>
  <c r="P497" i="6"/>
  <c r="R497" i="6" l="1"/>
  <c r="N497" i="6"/>
  <c r="P498" i="6"/>
  <c r="N498" i="6" l="1"/>
  <c r="P499" i="6"/>
  <c r="R498" i="6"/>
  <c r="R499" i="6" l="1"/>
  <c r="P500" i="6"/>
  <c r="N499" i="6"/>
  <c r="R500" i="6" l="1"/>
  <c r="N500" i="6"/>
  <c r="P501" i="6"/>
  <c r="P502" i="6" l="1"/>
  <c r="R501" i="6"/>
  <c r="N501" i="6"/>
  <c r="N502" i="6" l="1"/>
  <c r="P503" i="6"/>
  <c r="R502" i="6"/>
  <c r="R503" i="6" l="1"/>
  <c r="P504" i="6"/>
  <c r="N503" i="6"/>
  <c r="R504" i="6" l="1"/>
  <c r="N504" i="6"/>
  <c r="P505" i="6"/>
  <c r="N505" i="6" l="1"/>
  <c r="R505" i="6"/>
  <c r="P506" i="6"/>
  <c r="R506" i="6" l="1"/>
  <c r="P507" i="6"/>
  <c r="N506" i="6"/>
  <c r="N507" i="6" l="1"/>
  <c r="P508" i="6"/>
  <c r="R507" i="6"/>
  <c r="R508" i="6" l="1"/>
  <c r="N508" i="6"/>
  <c r="P509" i="6"/>
  <c r="R509" i="6" l="1"/>
  <c r="P510" i="6"/>
  <c r="N509" i="6"/>
  <c r="R510" i="6" l="1"/>
  <c r="P511" i="6"/>
  <c r="N510" i="6"/>
  <c r="P512" i="6" l="1"/>
  <c r="R511" i="6"/>
  <c r="N511" i="6"/>
  <c r="P513" i="6" l="1"/>
  <c r="R512" i="6"/>
  <c r="N512" i="6"/>
  <c r="N513" i="6" l="1"/>
  <c r="R513" i="6"/>
  <c r="P514" i="6"/>
  <c r="N514" i="6" l="1"/>
  <c r="P515" i="6"/>
  <c r="R514" i="6"/>
  <c r="P516" i="6" l="1"/>
  <c r="N515" i="6"/>
  <c r="R515" i="6"/>
  <c r="R516" i="6" l="1"/>
  <c r="N516" i="6"/>
  <c r="P517" i="6"/>
  <c r="N517" i="6" l="1"/>
  <c r="P518" i="6"/>
  <c r="R517" i="6"/>
  <c r="R518" i="6" l="1"/>
  <c r="P519" i="6"/>
  <c r="N518" i="6"/>
  <c r="P520" i="6" l="1"/>
  <c r="R519" i="6"/>
  <c r="N519" i="6"/>
  <c r="R520" i="6" l="1"/>
  <c r="N520" i="6"/>
  <c r="P521" i="6"/>
  <c r="R521" i="6" l="1"/>
  <c r="P522" i="6"/>
  <c r="N521" i="6"/>
  <c r="N522" i="6" l="1"/>
  <c r="P523" i="6"/>
  <c r="R522" i="6"/>
  <c r="R523" i="6" l="1"/>
  <c r="N523" i="6"/>
  <c r="P524" i="6"/>
  <c r="R524" i="6" l="1"/>
  <c r="N524" i="6"/>
  <c r="P525" i="6"/>
  <c r="R525" i="6" l="1"/>
  <c r="N525" i="6"/>
  <c r="P526" i="6"/>
  <c r="P527" i="6" l="1"/>
  <c r="N526" i="6"/>
  <c r="R526" i="6"/>
  <c r="R527" i="6" l="1"/>
  <c r="N527" i="6"/>
  <c r="P528" i="6"/>
  <c r="R528" i="6" l="1"/>
  <c r="N528" i="6"/>
  <c r="P529" i="6"/>
  <c r="P530" i="6" l="1"/>
  <c r="N529" i="6"/>
  <c r="R529" i="6"/>
  <c r="N530" i="6" l="1"/>
  <c r="P531" i="6"/>
  <c r="R530" i="6"/>
  <c r="R531" i="6" l="1"/>
  <c r="N531" i="6"/>
  <c r="P532" i="6"/>
  <c r="P533" i="6" s="1"/>
  <c r="P534" i="6" s="1"/>
  <c r="P535" i="6" s="1"/>
  <c r="P536" i="6" s="1"/>
  <c r="P537" i="6" s="1"/>
  <c r="P538" i="6" s="1"/>
  <c r="P539" i="6" s="1"/>
  <c r="P540" i="6" s="1"/>
  <c r="P541" i="6" s="1"/>
  <c r="P542" i="6" s="1"/>
  <c r="P543" i="6" s="1"/>
  <c r="P544" i="6" s="1"/>
  <c r="P545" i="6" s="1"/>
  <c r="P546" i="6" s="1"/>
  <c r="P547" i="6" s="1"/>
  <c r="P548" i="6" s="1"/>
  <c r="P549" i="6" s="1"/>
  <c r="P550" i="6" s="1"/>
  <c r="P551" i="6" s="1"/>
  <c r="P552" i="6" s="1"/>
  <c r="P553" i="6" s="1"/>
  <c r="P554" i="6" s="1"/>
  <c r="P555" i="6" s="1"/>
  <c r="P556" i="6" s="1"/>
  <c r="P557" i="6" s="1"/>
  <c r="P558" i="6" s="1"/>
  <c r="P559" i="6" s="1"/>
  <c r="P560" i="6" s="1"/>
  <c r="P561" i="6" s="1"/>
  <c r="P562" i="6" s="1"/>
  <c r="P563" i="6" s="1"/>
  <c r="P564" i="6" s="1"/>
  <c r="P565" i="6" s="1"/>
  <c r="P566" i="6" s="1"/>
  <c r="P567" i="6" s="1"/>
  <c r="P568" i="6" s="1"/>
  <c r="P569" i="6" s="1"/>
  <c r="P570" i="6" s="1"/>
  <c r="P571" i="6" s="1"/>
  <c r="P572" i="6" s="1"/>
  <c r="P573" i="6" s="1"/>
  <c r="P574" i="6" s="1"/>
  <c r="P575" i="6" s="1"/>
  <c r="P576" i="6" s="1"/>
  <c r="P577" i="6" s="1"/>
  <c r="P578" i="6" s="1"/>
  <c r="P579" i="6" s="1"/>
  <c r="P580" i="6" s="1"/>
  <c r="P581" i="6" s="1"/>
  <c r="P582" i="6" s="1"/>
  <c r="P583" i="6" s="1"/>
  <c r="P584" i="6" s="1"/>
  <c r="P585" i="6" s="1"/>
  <c r="P586" i="6" s="1"/>
  <c r="P587" i="6" s="1"/>
  <c r="P588" i="6" s="1"/>
  <c r="P589" i="6" s="1"/>
  <c r="P590" i="6" s="1"/>
  <c r="P591" i="6" s="1"/>
  <c r="P592" i="6" s="1"/>
  <c r="P593" i="6" s="1"/>
  <c r="P594" i="6" s="1"/>
  <c r="P595" i="6" s="1"/>
  <c r="P596" i="6" s="1"/>
  <c r="P597" i="6" s="1"/>
  <c r="P598" i="6" s="1"/>
  <c r="P599" i="6" s="1"/>
  <c r="P600" i="6" s="1"/>
  <c r="P601" i="6" s="1"/>
  <c r="P602" i="6" s="1"/>
  <c r="P603" i="6" s="1"/>
  <c r="P604" i="6" s="1"/>
  <c r="P605" i="6" s="1"/>
  <c r="P606" i="6" s="1"/>
  <c r="P607" i="6" s="1"/>
  <c r="P608" i="6" s="1"/>
  <c r="P609" i="6" s="1"/>
  <c r="P610" i="6" s="1"/>
  <c r="P611" i="6" s="1"/>
  <c r="P612" i="6" s="1"/>
  <c r="P613" i="6" s="1"/>
  <c r="P614" i="6" s="1"/>
  <c r="P615" i="6" s="1"/>
  <c r="P616" i="6" s="1"/>
  <c r="P617" i="6" s="1"/>
  <c r="P618" i="6" s="1"/>
  <c r="P619" i="6" s="1"/>
  <c r="P620" i="6" s="1"/>
  <c r="P621" i="6" s="1"/>
  <c r="P622" i="6" s="1"/>
  <c r="P623" i="6" s="1"/>
  <c r="P624" i="6" s="1"/>
  <c r="P625" i="6" s="1"/>
  <c r="P626" i="6" s="1"/>
  <c r="P627" i="6" s="1"/>
  <c r="P628" i="6" s="1"/>
  <c r="P629" i="6" s="1"/>
  <c r="P630" i="6" s="1"/>
  <c r="P631" i="6" s="1"/>
  <c r="P632" i="6" s="1"/>
  <c r="P633" i="6" s="1"/>
  <c r="P634" i="6" s="1"/>
  <c r="P635" i="6" s="1"/>
  <c r="P636" i="6" s="1"/>
  <c r="P637" i="6" s="1"/>
  <c r="P638" i="6" s="1"/>
  <c r="P639" i="6" s="1"/>
  <c r="P640" i="6" s="1"/>
  <c r="P641" i="6" s="1"/>
  <c r="P642" i="6" s="1"/>
  <c r="P643" i="6" s="1"/>
  <c r="P644" i="6" s="1"/>
  <c r="P645" i="6" s="1"/>
  <c r="P646" i="6" s="1"/>
  <c r="P647" i="6" s="1"/>
  <c r="P648" i="6" s="1"/>
  <c r="P649" i="6" s="1"/>
  <c r="P650" i="6" s="1"/>
  <c r="P651" i="6" s="1"/>
  <c r="P652" i="6" s="1"/>
  <c r="P653" i="6" s="1"/>
  <c r="P654" i="6" s="1"/>
  <c r="P655" i="6" s="1"/>
  <c r="P656" i="6" s="1"/>
  <c r="P657" i="6" s="1"/>
  <c r="P658" i="6" s="1"/>
  <c r="P659" i="6" s="1"/>
  <c r="P660" i="6" s="1"/>
  <c r="P661" i="6" s="1"/>
  <c r="P662" i="6" s="1"/>
  <c r="P663" i="6" s="1"/>
  <c r="P664" i="6" s="1"/>
  <c r="P665" i="6" s="1"/>
  <c r="P666" i="6" s="1"/>
  <c r="P667" i="6" s="1"/>
  <c r="P668" i="6" s="1"/>
  <c r="P669" i="6" s="1"/>
  <c r="P670" i="6" s="1"/>
  <c r="P671" i="6" s="1"/>
  <c r="P672" i="6" s="1"/>
  <c r="P673" i="6" s="1"/>
  <c r="P674" i="6" s="1"/>
  <c r="P675" i="6" s="1"/>
  <c r="P676" i="6" s="1"/>
  <c r="P677" i="6" s="1"/>
  <c r="P678" i="6" s="1"/>
  <c r="P679" i="6" s="1"/>
  <c r="P680" i="6" s="1"/>
  <c r="P681" i="6" s="1"/>
  <c r="P682" i="6" s="1"/>
  <c r="P683" i="6" s="1"/>
  <c r="P684" i="6" s="1"/>
  <c r="P685" i="6" s="1"/>
  <c r="P686" i="6" s="1"/>
  <c r="P687" i="6" s="1"/>
  <c r="P688" i="6" s="1"/>
  <c r="P689" i="6" s="1"/>
  <c r="P690" i="6" s="1"/>
  <c r="P691" i="6" s="1"/>
  <c r="P692" i="6" s="1"/>
  <c r="P693" i="6" s="1"/>
  <c r="P694" i="6" s="1"/>
  <c r="P695" i="6" s="1"/>
  <c r="P696" i="6" s="1"/>
  <c r="P697" i="6" s="1"/>
  <c r="P698" i="6" s="1"/>
  <c r="P699" i="6" s="1"/>
  <c r="P700" i="6" s="1"/>
  <c r="P701" i="6" s="1"/>
  <c r="P702" i="6" s="1"/>
  <c r="P703" i="6" s="1"/>
  <c r="P704" i="6" s="1"/>
  <c r="P705" i="6" s="1"/>
  <c r="P706" i="6" s="1"/>
  <c r="P707" i="6" s="1"/>
  <c r="P708" i="6" s="1"/>
  <c r="P709" i="6" s="1"/>
  <c r="P710" i="6" s="1"/>
  <c r="P711" i="6" s="1"/>
  <c r="P712" i="6" s="1"/>
  <c r="P713" i="6" s="1"/>
  <c r="P714" i="6" s="1"/>
  <c r="P715" i="6" s="1"/>
  <c r="P716" i="6" s="1"/>
  <c r="P717" i="6" s="1"/>
  <c r="P718" i="6" s="1"/>
  <c r="P719" i="6" s="1"/>
  <c r="P720" i="6" s="1"/>
  <c r="P721" i="6" s="1"/>
  <c r="P722" i="6" s="1"/>
  <c r="P723" i="6" s="1"/>
  <c r="P724" i="6" s="1"/>
  <c r="P725" i="6" s="1"/>
  <c r="P726" i="6" s="1"/>
  <c r="P727" i="6" s="1"/>
  <c r="P728" i="6" s="1"/>
  <c r="P729" i="6" s="1"/>
  <c r="P730" i="6" s="1"/>
  <c r="P731" i="6" s="1"/>
  <c r="P732" i="6" s="1"/>
  <c r="P733" i="6" s="1"/>
  <c r="P734" i="6" s="1"/>
  <c r="P735" i="6" s="1"/>
  <c r="P736" i="6" s="1"/>
  <c r="P737" i="6" s="1"/>
  <c r="P738" i="6" s="1"/>
  <c r="P739" i="6" s="1"/>
  <c r="P740" i="6" s="1"/>
  <c r="P741" i="6" s="1"/>
  <c r="P742" i="6" s="1"/>
  <c r="P743" i="6" s="1"/>
  <c r="P744" i="6" s="1"/>
  <c r="P745" i="6" s="1"/>
  <c r="P746" i="6" s="1"/>
  <c r="P747" i="6" s="1"/>
  <c r="P748" i="6" s="1"/>
  <c r="P749" i="6" s="1"/>
  <c r="P750" i="6" s="1"/>
  <c r="P751" i="6" s="1"/>
  <c r="P752" i="6" s="1"/>
  <c r="P753" i="6" s="1"/>
  <c r="P754" i="6" s="1"/>
  <c r="P755" i="6" s="1"/>
  <c r="P756" i="6" s="1"/>
  <c r="P757" i="6" s="1"/>
  <c r="P758" i="6" s="1"/>
  <c r="P759" i="6" s="1"/>
  <c r="P760" i="6" s="1"/>
  <c r="P761" i="6" s="1"/>
  <c r="P762" i="6" s="1"/>
  <c r="P763" i="6" s="1"/>
  <c r="P764" i="6" s="1"/>
  <c r="P765" i="6" s="1"/>
  <c r="P766" i="6" s="1"/>
  <c r="P767" i="6" s="1"/>
  <c r="P768" i="6" s="1"/>
  <c r="P769" i="6" s="1"/>
  <c r="P770" i="6" s="1"/>
  <c r="P771" i="6" s="1"/>
  <c r="P772" i="6" s="1"/>
  <c r="P773" i="6" s="1"/>
  <c r="P774" i="6" s="1"/>
  <c r="P775" i="6" s="1"/>
  <c r="P776" i="6" s="1"/>
  <c r="P777" i="6" s="1"/>
  <c r="P778" i="6" s="1"/>
  <c r="P779" i="6" s="1"/>
  <c r="P780" i="6" s="1"/>
  <c r="P781" i="6" s="1"/>
  <c r="P782" i="6" s="1"/>
  <c r="P783" i="6" s="1"/>
  <c r="P784" i="6" s="1"/>
  <c r="P785" i="6" s="1"/>
  <c r="P786" i="6" s="1"/>
  <c r="P787" i="6" s="1"/>
  <c r="P788" i="6" s="1"/>
  <c r="P789" i="6" s="1"/>
  <c r="P790" i="6" s="1"/>
  <c r="P791" i="6" s="1"/>
  <c r="P792" i="6" s="1"/>
  <c r="P793" i="6" s="1"/>
  <c r="P794" i="6" s="1"/>
  <c r="P795" i="6" s="1"/>
  <c r="P796" i="6" s="1"/>
  <c r="P797" i="6" s="1"/>
  <c r="P798" i="6" s="1"/>
  <c r="P799" i="6" s="1"/>
  <c r="P800" i="6" s="1"/>
  <c r="P801" i="6" s="1"/>
  <c r="P802" i="6" s="1"/>
  <c r="P803" i="6" s="1"/>
  <c r="P804" i="6" s="1"/>
  <c r="P805" i="6" s="1"/>
  <c r="P806" i="6" s="1"/>
  <c r="P807" i="6" s="1"/>
  <c r="P808" i="6" s="1"/>
  <c r="P809" i="6" s="1"/>
  <c r="P810" i="6" s="1"/>
  <c r="P811" i="6" s="1"/>
  <c r="P812" i="6" s="1"/>
  <c r="P813" i="6" s="1"/>
  <c r="P814" i="6" s="1"/>
  <c r="P815" i="6" s="1"/>
  <c r="P816" i="6" s="1"/>
  <c r="P817" i="6" s="1"/>
  <c r="P818" i="6" s="1"/>
  <c r="P819" i="6" s="1"/>
  <c r="P820" i="6" s="1"/>
  <c r="P821" i="6" s="1"/>
  <c r="P822" i="6" s="1"/>
  <c r="P823" i="6" s="1"/>
  <c r="P824" i="6" s="1"/>
  <c r="P825" i="6" s="1"/>
  <c r="P826" i="6" s="1"/>
  <c r="P827" i="6" s="1"/>
  <c r="P828" i="6" s="1"/>
  <c r="P829" i="6" s="1"/>
  <c r="P830" i="6" s="1"/>
  <c r="P831" i="6" s="1"/>
  <c r="P832" i="6" s="1"/>
  <c r="P833" i="6" s="1"/>
  <c r="P834" i="6" s="1"/>
  <c r="P835" i="6" s="1"/>
  <c r="P836" i="6" s="1"/>
  <c r="P837" i="6" s="1"/>
  <c r="P838" i="6" s="1"/>
  <c r="P839" i="6" s="1"/>
  <c r="P840" i="6" s="1"/>
  <c r="P841" i="6" s="1"/>
  <c r="P842" i="6" s="1"/>
  <c r="P843" i="6" s="1"/>
  <c r="P844" i="6" s="1"/>
  <c r="P845" i="6" s="1"/>
  <c r="P846" i="6" s="1"/>
  <c r="P847" i="6" s="1"/>
  <c r="P848" i="6" s="1"/>
  <c r="P849" i="6" s="1"/>
  <c r="P850" i="6" s="1"/>
  <c r="P851" i="6" s="1"/>
  <c r="P852" i="6" s="1"/>
  <c r="P853" i="6" s="1"/>
  <c r="P854" i="6" s="1"/>
  <c r="P855" i="6" s="1"/>
  <c r="P856" i="6" s="1"/>
  <c r="P857" i="6" s="1"/>
  <c r="P858" i="6" s="1"/>
  <c r="P859" i="6" s="1"/>
  <c r="P860" i="6" s="1"/>
  <c r="P861" i="6" s="1"/>
  <c r="P862" i="6" s="1"/>
  <c r="P863" i="6" s="1"/>
  <c r="P864" i="6" s="1"/>
  <c r="P865" i="6" s="1"/>
  <c r="P866" i="6" s="1"/>
  <c r="P867" i="6" s="1"/>
  <c r="P868" i="6" s="1"/>
  <c r="P869" i="6" s="1"/>
  <c r="P870" i="6" s="1"/>
  <c r="P871" i="6" s="1"/>
  <c r="P872" i="6" s="1"/>
  <c r="P873" i="6" s="1"/>
  <c r="P874" i="6" s="1"/>
  <c r="P875" i="6" s="1"/>
  <c r="P876" i="6" s="1"/>
  <c r="P877" i="6" s="1"/>
  <c r="P878" i="6" s="1"/>
  <c r="P879" i="6" s="1"/>
  <c r="P880" i="6" s="1"/>
  <c r="P881" i="6" s="1"/>
  <c r="P882" i="6" s="1"/>
  <c r="P883" i="6" s="1"/>
  <c r="P884" i="6" s="1"/>
  <c r="P885" i="6" s="1"/>
  <c r="P886" i="6" s="1"/>
  <c r="P887" i="6" s="1"/>
  <c r="P888" i="6" s="1"/>
  <c r="P889" i="6" s="1"/>
  <c r="P890" i="6" s="1"/>
  <c r="P891" i="6" s="1"/>
  <c r="P892" i="6" s="1"/>
  <c r="P893" i="6" s="1"/>
  <c r="P894" i="6" s="1"/>
  <c r="P895" i="6" s="1"/>
  <c r="P896" i="6" s="1"/>
  <c r="P897" i="6" s="1"/>
  <c r="P898" i="6" s="1"/>
  <c r="P899" i="6" s="1"/>
  <c r="P900" i="6" s="1"/>
  <c r="P901" i="6" s="1"/>
  <c r="P902" i="6" s="1"/>
  <c r="P903" i="6" s="1"/>
  <c r="P904" i="6" s="1"/>
  <c r="P905" i="6" s="1"/>
  <c r="P906" i="6" s="1"/>
  <c r="P907" i="6" s="1"/>
  <c r="P908" i="6" s="1"/>
  <c r="P909" i="6" s="1"/>
  <c r="P910" i="6" s="1"/>
  <c r="P911" i="6" s="1"/>
  <c r="P912" i="6" s="1"/>
  <c r="P913" i="6" s="1"/>
  <c r="P914" i="6" s="1"/>
  <c r="P915" i="6" s="1"/>
  <c r="P916" i="6" s="1"/>
  <c r="P917" i="6" s="1"/>
  <c r="P918" i="6" s="1"/>
  <c r="P919" i="6" s="1"/>
  <c r="P920" i="6" s="1"/>
  <c r="P921" i="6" s="1"/>
  <c r="P922" i="6" s="1"/>
  <c r="P923" i="6" s="1"/>
  <c r="P924" i="6" s="1"/>
  <c r="P925" i="6" s="1"/>
  <c r="P926" i="6" s="1"/>
  <c r="P927" i="6" s="1"/>
  <c r="P928" i="6" s="1"/>
  <c r="P929" i="6" s="1"/>
  <c r="P930" i="6" s="1"/>
  <c r="P931" i="6" s="1"/>
  <c r="P932" i="6" s="1"/>
  <c r="P933" i="6" s="1"/>
  <c r="P934" i="6" s="1"/>
  <c r="P935" i="6" s="1"/>
  <c r="P936" i="6" s="1"/>
  <c r="P937" i="6" s="1"/>
  <c r="P938" i="6" s="1"/>
  <c r="P939" i="6" s="1"/>
  <c r="P940" i="6" s="1"/>
  <c r="P941" i="6" s="1"/>
  <c r="P942" i="6" s="1"/>
  <c r="P943" i="6" s="1"/>
  <c r="P944" i="6" s="1"/>
  <c r="P945" i="6" s="1"/>
  <c r="P946" i="6" s="1"/>
  <c r="P947" i="6" s="1"/>
  <c r="P948" i="6" s="1"/>
  <c r="P949" i="6" s="1"/>
  <c r="P950" i="6" s="1"/>
  <c r="P951" i="6" s="1"/>
  <c r="P952" i="6" s="1"/>
  <c r="P953" i="6" s="1"/>
  <c r="P954" i="6" s="1"/>
  <c r="P955" i="6" s="1"/>
  <c r="P956" i="6" s="1"/>
  <c r="P957" i="6" s="1"/>
  <c r="P958" i="6" s="1"/>
  <c r="P959" i="6" s="1"/>
  <c r="P960" i="6" s="1"/>
  <c r="P961" i="6" s="1"/>
  <c r="P962" i="6" s="1"/>
  <c r="P963" i="6" s="1"/>
  <c r="P964" i="6" s="1"/>
  <c r="P965" i="6" s="1"/>
  <c r="P966" i="6" s="1"/>
  <c r="P967" i="6" s="1"/>
  <c r="P968" i="6" s="1"/>
  <c r="P969" i="6" s="1"/>
  <c r="P970" i="6" s="1"/>
  <c r="P971" i="6" s="1"/>
  <c r="P972" i="6" s="1"/>
  <c r="P973" i="6" s="1"/>
  <c r="P974" i="6" s="1"/>
  <c r="P975" i="6" s="1"/>
  <c r="P976" i="6" s="1"/>
  <c r="P977" i="6" s="1"/>
  <c r="P978" i="6" s="1"/>
  <c r="P979" i="6" s="1"/>
  <c r="P980" i="6" s="1"/>
  <c r="P981" i="6" s="1"/>
  <c r="P982" i="6" s="1"/>
  <c r="P983" i="6" s="1"/>
  <c r="P984" i="6" s="1"/>
  <c r="P985" i="6" s="1"/>
  <c r="P986" i="6" s="1"/>
  <c r="P987" i="6" s="1"/>
  <c r="P988" i="6" s="1"/>
  <c r="P989" i="6" s="1"/>
  <c r="P990" i="6" s="1"/>
  <c r="P991" i="6" s="1"/>
  <c r="P992" i="6" s="1"/>
  <c r="P993" i="6" s="1"/>
  <c r="P994" i="6" s="1"/>
  <c r="P995" i="6" s="1"/>
  <c r="P996" i="6" s="1"/>
  <c r="P997" i="6" s="1"/>
  <c r="P998" i="6" s="1"/>
  <c r="P999" i="6" s="1"/>
  <c r="P1000" i="6" s="1"/>
  <c r="P1001" i="6" s="1"/>
  <c r="P1002" i="6" s="1"/>
  <c r="P1003" i="6" s="1"/>
  <c r="P1004" i="6" s="1"/>
  <c r="P1005" i="6" s="1"/>
  <c r="P1006" i="6" s="1"/>
  <c r="P1007" i="6" s="1"/>
  <c r="P1008" i="6" s="1"/>
  <c r="P1009" i="6" s="1"/>
  <c r="P1010" i="6" s="1"/>
  <c r="P1011" i="6" s="1"/>
  <c r="P1012" i="6" s="1"/>
  <c r="P1013" i="6" s="1"/>
  <c r="P1014" i="6" s="1"/>
  <c r="P1015" i="6" s="1"/>
  <c r="P1016" i="6" s="1"/>
  <c r="P1017" i="6" s="1"/>
  <c r="P1018" i="6" s="1"/>
  <c r="P1019" i="6" s="1"/>
  <c r="P1020" i="6" s="1"/>
  <c r="P1021" i="6" s="1"/>
  <c r="P1022" i="6" s="1"/>
  <c r="P1023" i="6" s="1"/>
  <c r="P1024" i="6" s="1"/>
  <c r="P1025" i="6" s="1"/>
  <c r="P1026" i="6" s="1"/>
  <c r="P1027" i="6" s="1"/>
  <c r="P1028" i="6" s="1"/>
  <c r="P1029" i="6" s="1"/>
  <c r="P1030" i="6" s="1"/>
  <c r="P1031" i="6" s="1"/>
  <c r="P1032" i="6" s="1"/>
  <c r="P1033" i="6" s="1"/>
  <c r="P1034" i="6" s="1"/>
  <c r="P1035" i="6" s="1"/>
  <c r="P1036" i="6" s="1"/>
  <c r="P1037" i="6" s="1"/>
  <c r="P1038" i="6" s="1"/>
  <c r="P1039" i="6" s="1"/>
  <c r="P1040" i="6" s="1"/>
  <c r="P1041" i="6" s="1"/>
  <c r="P1042" i="6" s="1"/>
  <c r="P1043" i="6" s="1"/>
  <c r="P1044" i="6" s="1"/>
  <c r="P1045" i="6" s="1"/>
  <c r="P1046" i="6" s="1"/>
  <c r="P1047" i="6" s="1"/>
  <c r="P1048" i="6" s="1"/>
  <c r="P1049" i="6" s="1"/>
  <c r="P1050" i="6" s="1"/>
  <c r="P1051" i="6" s="1"/>
  <c r="P1052" i="6" s="1"/>
  <c r="P1053" i="6" s="1"/>
  <c r="P1054" i="6" s="1"/>
  <c r="P1055" i="6" s="1"/>
  <c r="P1056" i="6" s="1"/>
  <c r="P1057" i="6" s="1"/>
  <c r="P1058" i="6" s="1"/>
  <c r="P1059" i="6" s="1"/>
  <c r="P1060" i="6" s="1"/>
  <c r="P1061" i="6" s="1"/>
  <c r="P1062" i="6" s="1"/>
  <c r="P1063" i="6" s="1"/>
  <c r="P1064" i="6" s="1"/>
  <c r="P1065" i="6" s="1"/>
  <c r="P1066" i="6" s="1"/>
  <c r="P1067" i="6" s="1"/>
  <c r="P1068" i="6" s="1"/>
  <c r="P1069" i="6" s="1"/>
  <c r="P1070" i="6" s="1"/>
  <c r="P1071" i="6" s="1"/>
  <c r="P1072" i="6" s="1"/>
  <c r="P1073" i="6" s="1"/>
  <c r="P1074" i="6" s="1"/>
  <c r="P1075" i="6" s="1"/>
  <c r="P1076" i="6" s="1"/>
  <c r="P1077" i="6" s="1"/>
  <c r="P1078" i="6" s="1"/>
  <c r="P1079" i="6" s="1"/>
  <c r="P1080" i="6" s="1"/>
  <c r="P1081" i="6" s="1"/>
  <c r="P1082" i="6" s="1"/>
  <c r="P1083" i="6" s="1"/>
  <c r="P1084" i="6" s="1"/>
  <c r="P1085" i="6" s="1"/>
  <c r="P1086" i="6" s="1"/>
  <c r="P1087" i="6" s="1"/>
  <c r="P1088" i="6" s="1"/>
  <c r="P1089" i="6" s="1"/>
  <c r="P1090" i="6" s="1"/>
  <c r="P1091" i="6" s="1"/>
  <c r="P1092" i="6" s="1"/>
  <c r="P1093" i="6" s="1"/>
  <c r="P1094" i="6" s="1"/>
  <c r="P1095" i="6" s="1"/>
  <c r="P1096" i="6" s="1"/>
  <c r="P1097" i="6" s="1"/>
  <c r="P1098" i="6" s="1"/>
  <c r="P1099" i="6" s="1"/>
  <c r="P1100" i="6" s="1"/>
  <c r="P1101" i="6" s="1"/>
  <c r="P1102" i="6" s="1"/>
  <c r="P1103" i="6" s="1"/>
  <c r="P1104" i="6" s="1"/>
  <c r="P1105" i="6" s="1"/>
  <c r="P1106" i="6" s="1"/>
  <c r="P1107" i="6" s="1"/>
  <c r="P1108" i="6" s="1"/>
  <c r="P1109" i="6" s="1"/>
  <c r="P1110" i="6" s="1"/>
  <c r="P1111" i="6" s="1"/>
  <c r="P1112" i="6" s="1"/>
  <c r="P1113" i="6" s="1"/>
  <c r="P1114" i="6" s="1"/>
  <c r="P1115" i="6" s="1"/>
  <c r="P1116" i="6" s="1"/>
  <c r="P1117" i="6" s="1"/>
  <c r="P1118" i="6" s="1"/>
  <c r="P1119" i="6" s="1"/>
  <c r="P1120" i="6" s="1"/>
  <c r="P1121" i="6" s="1"/>
  <c r="P1122" i="6" s="1"/>
  <c r="P1123" i="6" s="1"/>
  <c r="P1124" i="6" s="1"/>
  <c r="P1125" i="6" s="1"/>
  <c r="P1126" i="6" s="1"/>
  <c r="P1127" i="6" s="1"/>
  <c r="P1128" i="6" s="1"/>
  <c r="P1129" i="6" s="1"/>
  <c r="P1130" i="6" s="1"/>
  <c r="P1131" i="6" s="1"/>
  <c r="P1132" i="6" s="1"/>
  <c r="P1133" i="6" s="1"/>
  <c r="P1134" i="6" s="1"/>
  <c r="P1135" i="6" s="1"/>
  <c r="P1136" i="6" s="1"/>
  <c r="P1137" i="6" s="1"/>
  <c r="P1138" i="6" s="1"/>
  <c r="P1139" i="6" s="1"/>
  <c r="P1140" i="6" s="1"/>
  <c r="P1141" i="6" s="1"/>
  <c r="P1142" i="6" s="1"/>
  <c r="P1143" i="6" s="1"/>
  <c r="P1144" i="6" s="1"/>
  <c r="P1145" i="6" s="1"/>
  <c r="P1146" i="6" s="1"/>
  <c r="P1147" i="6" s="1"/>
  <c r="P1148" i="6" s="1"/>
  <c r="P1149" i="6" s="1"/>
  <c r="P1150" i="6" s="1"/>
  <c r="P1151" i="6" s="1"/>
  <c r="P1152" i="6" s="1"/>
  <c r="P1153" i="6" s="1"/>
  <c r="P1154" i="6" s="1"/>
  <c r="P1155" i="6" s="1"/>
  <c r="P1156" i="6" s="1"/>
  <c r="P1157" i="6" s="1"/>
  <c r="P1158" i="6" s="1"/>
  <c r="P1159" i="6" s="1"/>
  <c r="P1160" i="6" s="1"/>
  <c r="P1161" i="6" s="1"/>
  <c r="P1162" i="6" s="1"/>
  <c r="P1163" i="6" s="1"/>
  <c r="P1164" i="6" s="1"/>
  <c r="P1165" i="6" s="1"/>
  <c r="P1166" i="6" s="1"/>
  <c r="P1167" i="6" s="1"/>
  <c r="P1168" i="6" s="1"/>
  <c r="P1169" i="6" s="1"/>
  <c r="P1170" i="6" s="1"/>
  <c r="P1171" i="6" s="1"/>
  <c r="P1172" i="6" s="1"/>
  <c r="P1173" i="6" s="1"/>
  <c r="P1174" i="6" s="1"/>
  <c r="P1175" i="6" s="1"/>
  <c r="P1176" i="6" s="1"/>
  <c r="P1177" i="6" s="1"/>
  <c r="P1178" i="6" s="1"/>
  <c r="P1179" i="6" s="1"/>
  <c r="P1180" i="6" s="1"/>
  <c r="P1181" i="6" s="1"/>
  <c r="P1182" i="6" s="1"/>
  <c r="P1183" i="6" s="1"/>
  <c r="P1184" i="6" s="1"/>
  <c r="P1185" i="6" s="1"/>
  <c r="P1186" i="6" s="1"/>
  <c r="P1187" i="6" s="1"/>
  <c r="P1188" i="6" s="1"/>
  <c r="P1189" i="6" s="1"/>
  <c r="P1190" i="6" s="1"/>
  <c r="P1191" i="6" s="1"/>
  <c r="P1192" i="6" s="1"/>
  <c r="P1193" i="6" s="1"/>
  <c r="P1194" i="6" s="1"/>
  <c r="P1195" i="6" s="1"/>
  <c r="P1196" i="6" s="1"/>
  <c r="P1197" i="6" s="1"/>
  <c r="P1198" i="6" s="1"/>
  <c r="P1199" i="6" s="1"/>
  <c r="P1200" i="6" s="1"/>
  <c r="P1201" i="6" s="1"/>
  <c r="P1202" i="6" s="1"/>
  <c r="P1203" i="6" s="1"/>
  <c r="P1204" i="6" s="1"/>
  <c r="P1205" i="6" s="1"/>
  <c r="P1206" i="6" s="1"/>
  <c r="P1207" i="6" s="1"/>
  <c r="P1208" i="6" s="1"/>
  <c r="P1209" i="6" s="1"/>
  <c r="P1210" i="6" s="1"/>
  <c r="P1211" i="6" s="1"/>
  <c r="P1212" i="6" s="1"/>
  <c r="P1213" i="6" s="1"/>
  <c r="P1214" i="6" s="1"/>
  <c r="P1215" i="6" s="1"/>
  <c r="P1216" i="6" s="1"/>
  <c r="P1217" i="6" s="1"/>
  <c r="P1218" i="6" s="1"/>
  <c r="P1219" i="6" s="1"/>
  <c r="P1220" i="6" s="1"/>
  <c r="P1221" i="6" s="1"/>
  <c r="P1222" i="6" s="1"/>
  <c r="P1223" i="6" s="1"/>
  <c r="P1224" i="6" s="1"/>
  <c r="P1225" i="6" s="1"/>
  <c r="P1226" i="6" s="1"/>
  <c r="P1227" i="6" s="1"/>
  <c r="P1228" i="6" s="1"/>
  <c r="P1229" i="6" s="1"/>
  <c r="P1230" i="6" s="1"/>
  <c r="P1231" i="6" s="1"/>
  <c r="P1232" i="6" s="1"/>
  <c r="P1233" i="6" s="1"/>
  <c r="P1234" i="6" s="1"/>
  <c r="P1235" i="6" s="1"/>
  <c r="P1236" i="6" s="1"/>
  <c r="P1237" i="6" s="1"/>
  <c r="P1238" i="6" s="1"/>
  <c r="P1239" i="6" s="1"/>
  <c r="P1240" i="6" s="1"/>
  <c r="P1241" i="6" s="1"/>
  <c r="P1242" i="6" s="1"/>
  <c r="P1243" i="6" s="1"/>
  <c r="P1244" i="6" s="1"/>
  <c r="P1245" i="6" s="1"/>
  <c r="P1246" i="6" s="1"/>
  <c r="P1247" i="6" s="1"/>
  <c r="P1248" i="6" s="1"/>
  <c r="P1249" i="6" s="1"/>
  <c r="P1250" i="6" s="1"/>
  <c r="P1251" i="6" s="1"/>
  <c r="P1252" i="6" s="1"/>
  <c r="P1253" i="6" s="1"/>
  <c r="P1254" i="6" s="1"/>
  <c r="P1255" i="6" s="1"/>
  <c r="P1256" i="6" s="1"/>
  <c r="P1257" i="6" s="1"/>
  <c r="P1258" i="6" s="1"/>
  <c r="P1259" i="6" s="1"/>
  <c r="P1260" i="6" s="1"/>
  <c r="P1261" i="6" s="1"/>
  <c r="P1262" i="6" s="1"/>
  <c r="P1263" i="6" s="1"/>
  <c r="P1264" i="6" s="1"/>
  <c r="P1265" i="6" s="1"/>
  <c r="P1266" i="6" s="1"/>
  <c r="P1267" i="6" s="1"/>
  <c r="P1268" i="6" s="1"/>
  <c r="P1269" i="6" s="1"/>
  <c r="P1270" i="6" s="1"/>
  <c r="P1271" i="6" s="1"/>
  <c r="P1272" i="6" s="1"/>
  <c r="P1273" i="6" s="1"/>
  <c r="P1274" i="6" s="1"/>
  <c r="P1275" i="6" s="1"/>
  <c r="P1276" i="6" s="1"/>
  <c r="P1277" i="6" s="1"/>
  <c r="P1278" i="6" s="1"/>
  <c r="P1279" i="6" s="1"/>
  <c r="P1280" i="6" s="1"/>
  <c r="P1281" i="6" s="1"/>
  <c r="P1282" i="6" s="1"/>
  <c r="P1283" i="6" s="1"/>
  <c r="P1284" i="6" s="1"/>
  <c r="P1285" i="6" s="1"/>
  <c r="P1286" i="6" s="1"/>
  <c r="P1287" i="6" s="1"/>
  <c r="P1288" i="6" s="1"/>
  <c r="P1289" i="6" s="1"/>
  <c r="P1290" i="6" s="1"/>
  <c r="P1291" i="6" s="1"/>
  <c r="P1292" i="6" s="1"/>
  <c r="P1293" i="6" s="1"/>
  <c r="P1294" i="6" s="1"/>
  <c r="P1295" i="6" s="1"/>
  <c r="P1296" i="6" s="1"/>
  <c r="P1297" i="6" s="1"/>
  <c r="P1298" i="6" s="1"/>
  <c r="P1299" i="6" s="1"/>
  <c r="P1300" i="6" s="1"/>
  <c r="P1301" i="6" s="1"/>
  <c r="P1302" i="6" s="1"/>
  <c r="P1303" i="6" s="1"/>
  <c r="P1304" i="6" s="1"/>
  <c r="P1305" i="6" s="1"/>
  <c r="P1306" i="6" s="1"/>
  <c r="P1307" i="6" s="1"/>
  <c r="P1308" i="6" s="1"/>
  <c r="P1309" i="6" s="1"/>
  <c r="P1310" i="6" s="1"/>
  <c r="P1311" i="6" s="1"/>
  <c r="P1312" i="6" s="1"/>
  <c r="P1313" i="6" s="1"/>
  <c r="P1314" i="6" s="1"/>
  <c r="P1315" i="6" s="1"/>
  <c r="P1316" i="6" s="1"/>
  <c r="P1317" i="6" s="1"/>
  <c r="P1318" i="6" s="1"/>
  <c r="P1319" i="6" s="1"/>
  <c r="P1320" i="6" s="1"/>
  <c r="P1321" i="6" s="1"/>
  <c r="P1322" i="6" s="1"/>
  <c r="P1323" i="6" s="1"/>
  <c r="P1324" i="6" s="1"/>
  <c r="P1325" i="6" s="1"/>
  <c r="P1326" i="6" s="1"/>
  <c r="P1327" i="6" s="1"/>
  <c r="P1328" i="6" s="1"/>
  <c r="P1329" i="6" s="1"/>
  <c r="P1330" i="6" s="1"/>
  <c r="P1331" i="6" s="1"/>
  <c r="P1332" i="6" s="1"/>
  <c r="P1333" i="6" s="1"/>
  <c r="P1334" i="6" s="1"/>
  <c r="P1335" i="6" s="1"/>
  <c r="P1336" i="6" s="1"/>
  <c r="P1337" i="6" s="1"/>
  <c r="P1338" i="6" s="1"/>
  <c r="P1339" i="6" s="1"/>
  <c r="P1340" i="6" s="1"/>
  <c r="P1341" i="6" s="1"/>
  <c r="P1342" i="6" s="1"/>
  <c r="P1343" i="6" s="1"/>
  <c r="P1344" i="6" s="1"/>
  <c r="P1345" i="6" s="1"/>
  <c r="P1346" i="6" s="1"/>
  <c r="P1347" i="6" s="1"/>
  <c r="P1348" i="6" s="1"/>
  <c r="P1349" i="6" s="1"/>
  <c r="P1350" i="6" s="1"/>
  <c r="P1351" i="6" s="1"/>
  <c r="P1352" i="6" s="1"/>
  <c r="P1353" i="6" s="1"/>
  <c r="P1354" i="6" s="1"/>
  <c r="P1355" i="6" s="1"/>
  <c r="P1356" i="6" s="1"/>
  <c r="P1357" i="6" s="1"/>
  <c r="P1358" i="6" s="1"/>
  <c r="P1359" i="6" s="1"/>
  <c r="P1360" i="6" s="1"/>
  <c r="P1361" i="6" s="1"/>
  <c r="P1362" i="6" s="1"/>
  <c r="P1363" i="6" s="1"/>
  <c r="P1364" i="6" s="1"/>
  <c r="P1365" i="6" s="1"/>
  <c r="P1366" i="6" s="1"/>
  <c r="P1367" i="6" s="1"/>
  <c r="P1368" i="6" s="1"/>
  <c r="P1369" i="6" s="1"/>
  <c r="P1370" i="6" s="1"/>
  <c r="P1371" i="6" s="1"/>
  <c r="P1372" i="6" s="1"/>
  <c r="P1373" i="6" s="1"/>
  <c r="P1374" i="6" s="1"/>
  <c r="P1375" i="6" s="1"/>
  <c r="P1376" i="6" s="1"/>
  <c r="P1377" i="6" s="1"/>
  <c r="P1378" i="6" s="1"/>
  <c r="P1379" i="6" s="1"/>
  <c r="P1380" i="6" s="1"/>
  <c r="P1381" i="6" s="1"/>
  <c r="P1382" i="6" s="1"/>
  <c r="P1383" i="6" s="1"/>
  <c r="P1384" i="6" s="1"/>
  <c r="P1385" i="6" s="1"/>
  <c r="P1386" i="6" s="1"/>
  <c r="P1387" i="6" s="1"/>
  <c r="P1388" i="6" s="1"/>
  <c r="P1389" i="6" s="1"/>
  <c r="P1390" i="6" s="1"/>
  <c r="P1391" i="6" s="1"/>
  <c r="P1392" i="6" s="1"/>
  <c r="P1393" i="6" s="1"/>
  <c r="P1394" i="6" s="1"/>
  <c r="P1395" i="6" s="1"/>
  <c r="P1396" i="6" s="1"/>
  <c r="P1397" i="6" s="1"/>
  <c r="P1398" i="6" s="1"/>
  <c r="P1399" i="6" s="1"/>
  <c r="P1400" i="6" s="1"/>
  <c r="P1401" i="6" s="1"/>
  <c r="P1402" i="6" s="1"/>
  <c r="P1403" i="6" s="1"/>
  <c r="P1404" i="6" s="1"/>
  <c r="P1405" i="6" s="1"/>
  <c r="P1406" i="6" s="1"/>
  <c r="P1407" i="6" s="1"/>
  <c r="P1408" i="6" s="1"/>
  <c r="P1409" i="6" s="1"/>
  <c r="P1410" i="6" s="1"/>
  <c r="P1411" i="6" s="1"/>
  <c r="P1412" i="6" s="1"/>
  <c r="P1413" i="6" s="1"/>
  <c r="P1414" i="6" s="1"/>
  <c r="P1415" i="6" s="1"/>
  <c r="P1416" i="6" s="1"/>
  <c r="P1417" i="6" s="1"/>
  <c r="P1418" i="6" s="1"/>
  <c r="P1419" i="6" s="1"/>
  <c r="P1420" i="6" s="1"/>
  <c r="P1421" i="6" s="1"/>
  <c r="P1422" i="6" s="1"/>
  <c r="P1423" i="6" s="1"/>
  <c r="P1424" i="6" s="1"/>
  <c r="P1425" i="6" s="1"/>
  <c r="P1426" i="6" s="1"/>
  <c r="P1427" i="6" s="1"/>
  <c r="P1428" i="6" s="1"/>
  <c r="P1429" i="6" s="1"/>
  <c r="P1430" i="6" s="1"/>
  <c r="P1431" i="6" s="1"/>
  <c r="P1432" i="6" s="1"/>
  <c r="P1433" i="6" s="1"/>
  <c r="P1434" i="6" s="1"/>
  <c r="P1435" i="6" s="1"/>
  <c r="P1436" i="6" s="1"/>
  <c r="P1437" i="6" s="1"/>
  <c r="P1438" i="6" s="1"/>
  <c r="P1439" i="6" s="1"/>
  <c r="P1440" i="6" s="1"/>
  <c r="P1441" i="6" s="1"/>
  <c r="P1442" i="6" s="1"/>
  <c r="P1443" i="6" s="1"/>
  <c r="P1444" i="6" s="1"/>
  <c r="P1445" i="6" s="1"/>
  <c r="P1446" i="6" s="1"/>
  <c r="P1447" i="6" s="1"/>
  <c r="P1448" i="6" s="1"/>
  <c r="P1449" i="6" s="1"/>
  <c r="P1450" i="6" s="1"/>
  <c r="P1451" i="6" s="1"/>
  <c r="P1452" i="6" s="1"/>
  <c r="P1453" i="6" s="1"/>
  <c r="P1454" i="6" s="1"/>
  <c r="P1455" i="6" s="1"/>
  <c r="P1456" i="6" s="1"/>
  <c r="P1457" i="6" s="1"/>
  <c r="P1458" i="6" s="1"/>
  <c r="P1459" i="6" s="1"/>
  <c r="P1460" i="6" s="1"/>
  <c r="P1461" i="6" s="1"/>
  <c r="P1462" i="6" s="1"/>
  <c r="P1463" i="6" s="1"/>
  <c r="P1464" i="6" s="1"/>
  <c r="P1465" i="6" s="1"/>
  <c r="P1466" i="6" s="1"/>
  <c r="P1467" i="6" s="1"/>
  <c r="P1468" i="6" s="1"/>
  <c r="P1469" i="6" s="1"/>
  <c r="P1470" i="6" s="1"/>
  <c r="P1471" i="6" s="1"/>
  <c r="P1472" i="6" s="1"/>
  <c r="P1473" i="6" s="1"/>
  <c r="P1474" i="6" s="1"/>
  <c r="P1475" i="6" s="1"/>
  <c r="P1476" i="6" s="1"/>
  <c r="P1477" i="6" s="1"/>
  <c r="P1478" i="6" s="1"/>
  <c r="P1479" i="6" s="1"/>
  <c r="P1480" i="6" s="1"/>
  <c r="P1481" i="6" s="1"/>
  <c r="P1482" i="6" s="1"/>
  <c r="P1483" i="6" s="1"/>
  <c r="P1484" i="6" s="1"/>
  <c r="P1485" i="6" s="1"/>
  <c r="P1486" i="6" s="1"/>
  <c r="P1487" i="6" s="1"/>
  <c r="P1488" i="6" s="1"/>
  <c r="P1489" i="6" s="1"/>
  <c r="P1490" i="6" s="1"/>
  <c r="P1491" i="6" s="1"/>
  <c r="P1492" i="6" s="1"/>
  <c r="P1493" i="6" s="1"/>
  <c r="P1494" i="6" s="1"/>
  <c r="P1495" i="6" s="1"/>
  <c r="P1496" i="6" s="1"/>
  <c r="P1497" i="6" s="1"/>
  <c r="P1498" i="6" s="1"/>
  <c r="P1499" i="6" s="1"/>
  <c r="P1500" i="6" s="1"/>
  <c r="P1501" i="6" s="1"/>
  <c r="P1502" i="6" s="1"/>
  <c r="P1503" i="6" s="1"/>
  <c r="P1504" i="6" s="1"/>
  <c r="P1505" i="6" s="1"/>
  <c r="P1506" i="6" s="1"/>
  <c r="P1507" i="6" s="1"/>
  <c r="P1508" i="6" s="1"/>
  <c r="P1509" i="6" s="1"/>
  <c r="P1510" i="6" s="1"/>
  <c r="P1511" i="6" s="1"/>
  <c r="P1512" i="6" s="1"/>
  <c r="P1513" i="6" s="1"/>
  <c r="P1514" i="6" s="1"/>
  <c r="P1515" i="6" s="1"/>
  <c r="P1516" i="6" s="1"/>
  <c r="P1517" i="6" s="1"/>
  <c r="P1518" i="6" s="1"/>
  <c r="P1519" i="6" s="1"/>
  <c r="P1520" i="6" s="1"/>
  <c r="P1521" i="6" s="1"/>
  <c r="P1522" i="6" s="1"/>
  <c r="P1523" i="6" s="1"/>
  <c r="P1524" i="6" s="1"/>
  <c r="P1525" i="6" s="1"/>
  <c r="P1526" i="6" s="1"/>
  <c r="P1527" i="6" s="1"/>
  <c r="P1528" i="6" s="1"/>
  <c r="P1529" i="6" s="1"/>
  <c r="P1530" i="6" s="1"/>
  <c r="P1531" i="6" s="1"/>
  <c r="P1532" i="6" s="1"/>
  <c r="P1533" i="6" s="1"/>
  <c r="P1534" i="6" s="1"/>
  <c r="P1535" i="6" s="1"/>
  <c r="P1536" i="6" s="1"/>
  <c r="P1537" i="6" s="1"/>
  <c r="P1538" i="6" s="1"/>
  <c r="P1539" i="6" s="1"/>
  <c r="P1540" i="6" s="1"/>
  <c r="P1541" i="6" s="1"/>
  <c r="P1542" i="6" s="1"/>
  <c r="P1543" i="6" s="1"/>
  <c r="P1544" i="6" s="1"/>
  <c r="P1545" i="6" s="1"/>
  <c r="P1546" i="6" s="1"/>
  <c r="P1547" i="6" s="1"/>
  <c r="P1548" i="6" s="1"/>
  <c r="P1549" i="6" s="1"/>
  <c r="P1550" i="6" s="1"/>
  <c r="P1551" i="6" s="1"/>
  <c r="P1552" i="6" s="1"/>
  <c r="P1553" i="6" s="1"/>
  <c r="P1554" i="6" s="1"/>
  <c r="P1555" i="6" s="1"/>
  <c r="P1556" i="6" s="1"/>
  <c r="P1557" i="6" s="1"/>
  <c r="P1558" i="6" s="1"/>
  <c r="P1559" i="6" s="1"/>
  <c r="P1560" i="6" s="1"/>
  <c r="P1561" i="6" s="1"/>
  <c r="P1562" i="6" s="1"/>
  <c r="P1563" i="6" s="1"/>
  <c r="P1564" i="6" s="1"/>
  <c r="P1565" i="6" s="1"/>
  <c r="P1566" i="6" s="1"/>
  <c r="P1567" i="6" s="1"/>
  <c r="P1568" i="6" s="1"/>
  <c r="P1569" i="6" s="1"/>
  <c r="P1570" i="6" s="1"/>
  <c r="P1571" i="6" s="1"/>
  <c r="P1572" i="6" s="1"/>
  <c r="P1573" i="6" s="1"/>
  <c r="P1574" i="6" s="1"/>
  <c r="P1575" i="6" s="1"/>
  <c r="P1576" i="6" s="1"/>
  <c r="P1577" i="6" s="1"/>
  <c r="P1578" i="6" s="1"/>
  <c r="P1579" i="6" s="1"/>
  <c r="P1580" i="6" s="1"/>
  <c r="P1581" i="6" s="1"/>
  <c r="P1582" i="6" s="1"/>
  <c r="P1583" i="6" s="1"/>
  <c r="P1584" i="6" s="1"/>
  <c r="P1585" i="6" s="1"/>
  <c r="P1586" i="6" s="1"/>
  <c r="P1587" i="6" s="1"/>
  <c r="P1588" i="6" s="1"/>
  <c r="P1589" i="6" s="1"/>
  <c r="P1590" i="6" s="1"/>
  <c r="P1591" i="6" s="1"/>
  <c r="P1592" i="6" s="1"/>
  <c r="P1593" i="6" s="1"/>
  <c r="P1594" i="6" s="1"/>
  <c r="P1595" i="6" s="1"/>
  <c r="P1596" i="6" s="1"/>
  <c r="P1597" i="6" s="1"/>
  <c r="P1598" i="6" s="1"/>
  <c r="P1599" i="6" s="1"/>
  <c r="P1600" i="6" s="1"/>
  <c r="P1601" i="6" s="1"/>
  <c r="P1602" i="6" s="1"/>
  <c r="P1603" i="6" s="1"/>
  <c r="P1604" i="6" s="1"/>
  <c r="P1605" i="6" s="1"/>
  <c r="P1606" i="6" s="1"/>
  <c r="P1607" i="6" s="1"/>
  <c r="P1608" i="6" s="1"/>
  <c r="P1609" i="6" s="1"/>
  <c r="P1610" i="6" s="1"/>
  <c r="P1611" i="6" s="1"/>
  <c r="P1612" i="6" s="1"/>
  <c r="P1613" i="6" s="1"/>
  <c r="P1614" i="6" s="1"/>
  <c r="P1615" i="6" s="1"/>
  <c r="P1616" i="6" s="1"/>
  <c r="P1617" i="6" s="1"/>
  <c r="P1618" i="6" s="1"/>
  <c r="P1619" i="6" s="1"/>
  <c r="P1620" i="6" s="1"/>
  <c r="P1621" i="6" s="1"/>
  <c r="P1622" i="6" s="1"/>
  <c r="P1623" i="6" s="1"/>
  <c r="P1624" i="6" s="1"/>
  <c r="P1625" i="6" s="1"/>
  <c r="P1626" i="6" s="1"/>
  <c r="P1627" i="6" s="1"/>
  <c r="P1628" i="6" s="1"/>
  <c r="P1629" i="6" s="1"/>
  <c r="P1630" i="6" s="1"/>
  <c r="P1631" i="6" s="1"/>
  <c r="P1632" i="6" s="1"/>
  <c r="P1633" i="6" s="1"/>
  <c r="P1634" i="6" s="1"/>
  <c r="P1635" i="6" s="1"/>
  <c r="P1636" i="6" s="1"/>
  <c r="P1637" i="6" s="1"/>
  <c r="P1638" i="6" s="1"/>
  <c r="P1639" i="6" s="1"/>
  <c r="P1640" i="6" s="1"/>
  <c r="P1641" i="6" s="1"/>
  <c r="P1642" i="6" s="1"/>
  <c r="P1643" i="6" s="1"/>
  <c r="P1644" i="6" s="1"/>
  <c r="P1645" i="6" s="1"/>
  <c r="P1646" i="6" s="1"/>
  <c r="P1647" i="6" s="1"/>
  <c r="P1648" i="6" s="1"/>
  <c r="P1649" i="6" s="1"/>
  <c r="P1650" i="6" s="1"/>
  <c r="P1651" i="6" s="1"/>
  <c r="P1652" i="6" s="1"/>
  <c r="P1653" i="6" s="1"/>
  <c r="P1654" i="6" s="1"/>
  <c r="P1655" i="6" s="1"/>
  <c r="P1656" i="6" s="1"/>
  <c r="P1657" i="6" s="1"/>
  <c r="P1658" i="6" s="1"/>
  <c r="P1659" i="6" s="1"/>
  <c r="P1660" i="6" s="1"/>
  <c r="P1661" i="6" s="1"/>
  <c r="P1662" i="6" s="1"/>
  <c r="P1663" i="6" s="1"/>
  <c r="P1664" i="6" s="1"/>
  <c r="P1665" i="6" s="1"/>
  <c r="P1666" i="6" s="1"/>
  <c r="P1667" i="6" s="1"/>
  <c r="P1668" i="6" s="1"/>
  <c r="P1669" i="6" s="1"/>
  <c r="P1670" i="6" s="1"/>
  <c r="P1671" i="6" s="1"/>
  <c r="P1672" i="6" s="1"/>
  <c r="P1673" i="6" s="1"/>
  <c r="P1674" i="6" s="1"/>
  <c r="P1675" i="6" s="1"/>
  <c r="P1676" i="6" s="1"/>
  <c r="P1677" i="6" s="1"/>
  <c r="P1678" i="6" s="1"/>
  <c r="P1679" i="6" s="1"/>
  <c r="P1680" i="6" s="1"/>
  <c r="P1681" i="6" s="1"/>
  <c r="P1682" i="6" s="1"/>
  <c r="P1683" i="6" s="1"/>
  <c r="P1684" i="6" s="1"/>
  <c r="P1685" i="6" s="1"/>
  <c r="P1686" i="6" s="1"/>
  <c r="P1687" i="6" s="1"/>
  <c r="P1688" i="6" s="1"/>
  <c r="P1689" i="6" s="1"/>
  <c r="P1690" i="6" s="1"/>
  <c r="P1691" i="6" s="1"/>
  <c r="P1692" i="6" s="1"/>
  <c r="P1693" i="6" s="1"/>
  <c r="P1694" i="6" s="1"/>
  <c r="P1695" i="6" s="1"/>
  <c r="P1696" i="6" s="1"/>
  <c r="P1697" i="6" s="1"/>
  <c r="P1698" i="6" s="1"/>
  <c r="P1699" i="6" s="1"/>
  <c r="P1700" i="6" s="1"/>
  <c r="P1701" i="6" s="1"/>
  <c r="P1702" i="6" s="1"/>
  <c r="P1703" i="6" s="1"/>
  <c r="P1704" i="6" s="1"/>
  <c r="P1705" i="6" s="1"/>
  <c r="P1706" i="6" s="1"/>
  <c r="P1707" i="6" s="1"/>
  <c r="P1708" i="6" s="1"/>
  <c r="P1709" i="6" s="1"/>
  <c r="P1710" i="6" s="1"/>
  <c r="P1711" i="6" s="1"/>
  <c r="P1712" i="6" s="1"/>
  <c r="P1713" i="6" s="1"/>
  <c r="P1714" i="6" s="1"/>
  <c r="P1715" i="6" s="1"/>
  <c r="P1716" i="6" s="1"/>
  <c r="P1717" i="6" s="1"/>
  <c r="P1718" i="6" s="1"/>
  <c r="P1719" i="6" s="1"/>
  <c r="P1720" i="6" s="1"/>
  <c r="P1721" i="6" s="1"/>
  <c r="P1722" i="6" s="1"/>
  <c r="P1723" i="6" s="1"/>
  <c r="P1724" i="6" s="1"/>
  <c r="P1725" i="6" s="1"/>
  <c r="P1726" i="6" s="1"/>
  <c r="P1727" i="6" s="1"/>
  <c r="P1728" i="6" s="1"/>
  <c r="P1729" i="6" s="1"/>
  <c r="P1730" i="6" s="1"/>
  <c r="P1731" i="6" s="1"/>
  <c r="P1732" i="6" s="1"/>
  <c r="P1733" i="6" s="1"/>
  <c r="P1734" i="6" s="1"/>
  <c r="P1735" i="6" s="1"/>
  <c r="P1736" i="6" s="1"/>
  <c r="P1737" i="6" s="1"/>
  <c r="P1738" i="6" s="1"/>
  <c r="P1739" i="6" s="1"/>
  <c r="P1740" i="6" s="1"/>
  <c r="P1741" i="6" s="1"/>
  <c r="P1742" i="6" s="1"/>
  <c r="P1743" i="6" s="1"/>
  <c r="P1744" i="6" s="1"/>
  <c r="P1745" i="6" s="1"/>
  <c r="P1746" i="6" s="1"/>
  <c r="P1747" i="6" s="1"/>
  <c r="P1748" i="6" s="1"/>
  <c r="P1749" i="6" s="1"/>
  <c r="P1750" i="6" s="1"/>
  <c r="P1751" i="6" s="1"/>
  <c r="P1752" i="6" s="1"/>
  <c r="P1753" i="6" s="1"/>
  <c r="P1754" i="6" s="1"/>
  <c r="P1755" i="6" s="1"/>
  <c r="P1756" i="6" s="1"/>
  <c r="P1757" i="6" s="1"/>
  <c r="P1758" i="6" s="1"/>
  <c r="P1759" i="6" s="1"/>
  <c r="P1760" i="6" s="1"/>
  <c r="P1761" i="6" s="1"/>
  <c r="P1762" i="6" s="1"/>
  <c r="P1763" i="6" s="1"/>
  <c r="P1764" i="6" s="1"/>
  <c r="P1765" i="6" s="1"/>
  <c r="P1766" i="6" s="1"/>
  <c r="P1767" i="6" s="1"/>
  <c r="P1768" i="6" s="1"/>
  <c r="P1769" i="6" s="1"/>
  <c r="P1770" i="6" s="1"/>
  <c r="P1771" i="6" s="1"/>
  <c r="P1772" i="6" s="1"/>
  <c r="P1773" i="6" s="1"/>
  <c r="P1774" i="6" s="1"/>
  <c r="P1775" i="6" s="1"/>
  <c r="P1776" i="6" s="1"/>
  <c r="P1777" i="6" s="1"/>
  <c r="P1778" i="6" s="1"/>
  <c r="P1779" i="6" s="1"/>
  <c r="P1780" i="6" s="1"/>
  <c r="P1781" i="6" s="1"/>
  <c r="P1782" i="6" s="1"/>
  <c r="P1783" i="6" s="1"/>
  <c r="P1784" i="6" s="1"/>
  <c r="P1785" i="6" s="1"/>
  <c r="P1786" i="6" s="1"/>
  <c r="P1787" i="6" s="1"/>
  <c r="P1788" i="6" s="1"/>
  <c r="P1789" i="6" s="1"/>
  <c r="P1790" i="6" s="1"/>
  <c r="P1791" i="6" s="1"/>
  <c r="P1792" i="6" s="1"/>
  <c r="P1793" i="6" s="1"/>
  <c r="P1794" i="6" s="1"/>
  <c r="P1795" i="6" s="1"/>
  <c r="P1796" i="6" s="1"/>
  <c r="P1797" i="6" s="1"/>
  <c r="P1798" i="6" s="1"/>
  <c r="P1799" i="6" s="1"/>
  <c r="P1800" i="6" s="1"/>
  <c r="P1801" i="6" s="1"/>
  <c r="P1802" i="6" s="1"/>
  <c r="P1803" i="6" s="1"/>
  <c r="P1804" i="6" s="1"/>
  <c r="P1805" i="6" s="1"/>
  <c r="P1806" i="6" s="1"/>
  <c r="P1807" i="6" s="1"/>
  <c r="P1808" i="6" s="1"/>
  <c r="P1809" i="6" s="1"/>
  <c r="P1810" i="6" s="1"/>
  <c r="P1811" i="6" s="1"/>
  <c r="P1812" i="6" s="1"/>
  <c r="P1813" i="6" s="1"/>
  <c r="P1814" i="6" s="1"/>
  <c r="P1815" i="6" s="1"/>
  <c r="P1816" i="6" s="1"/>
  <c r="P1817" i="6" s="1"/>
  <c r="P1818" i="6" s="1"/>
  <c r="P1819" i="6" s="1"/>
  <c r="P1820" i="6" s="1"/>
  <c r="P1821" i="6" s="1"/>
  <c r="P1822" i="6" s="1"/>
  <c r="P1823" i="6" s="1"/>
  <c r="P1824" i="6" s="1"/>
  <c r="P1825" i="6" s="1"/>
  <c r="P1826" i="6" s="1"/>
  <c r="P1827" i="6" s="1"/>
  <c r="P1828" i="6" s="1"/>
  <c r="P1829" i="6" s="1"/>
  <c r="P1830" i="6" s="1"/>
  <c r="P1831" i="6" s="1"/>
  <c r="P1832" i="6" s="1"/>
  <c r="P1833" i="6" s="1"/>
  <c r="P1834" i="6" s="1"/>
  <c r="P1835" i="6" s="1"/>
  <c r="P1836" i="6" s="1"/>
  <c r="P1837" i="6" s="1"/>
  <c r="P1838" i="6" s="1"/>
  <c r="P1839" i="6" s="1"/>
  <c r="P1840" i="6" s="1"/>
  <c r="P1841" i="6" s="1"/>
  <c r="P1842" i="6" s="1"/>
  <c r="P1843" i="6" s="1"/>
  <c r="P1844" i="6" s="1"/>
  <c r="P1845" i="6" s="1"/>
  <c r="P1846" i="6" s="1"/>
  <c r="P1847" i="6" s="1"/>
  <c r="P1848" i="6" s="1"/>
  <c r="P1849" i="6" s="1"/>
  <c r="P1850" i="6" s="1"/>
  <c r="P1851" i="6" s="1"/>
  <c r="P1852" i="6" s="1"/>
  <c r="P1853" i="6" s="1"/>
  <c r="P1854" i="6" s="1"/>
  <c r="P1855" i="6" s="1"/>
  <c r="P1856" i="6" s="1"/>
  <c r="P1857" i="6" s="1"/>
  <c r="P1858" i="6" s="1"/>
  <c r="P1859" i="6" s="1"/>
  <c r="P1860" i="6" s="1"/>
  <c r="P1861" i="6" s="1"/>
  <c r="P1862" i="6" s="1"/>
  <c r="P1863" i="6" s="1"/>
  <c r="P1864" i="6" s="1"/>
  <c r="P1865" i="6" s="1"/>
  <c r="P1866" i="6" s="1"/>
  <c r="P1867" i="6" s="1"/>
  <c r="P1868" i="6" s="1"/>
  <c r="P1869" i="6" s="1"/>
  <c r="P1870" i="6" s="1"/>
  <c r="P1871" i="6" s="1"/>
  <c r="P1872" i="6" s="1"/>
  <c r="P1873" i="6" s="1"/>
  <c r="P1874" i="6" s="1"/>
  <c r="P1875" i="6" s="1"/>
  <c r="P1876" i="6" s="1"/>
  <c r="P1877" i="6" s="1"/>
  <c r="P1878" i="6" s="1"/>
  <c r="P1879" i="6" s="1"/>
  <c r="P1880" i="6" s="1"/>
  <c r="P1881" i="6" s="1"/>
  <c r="P1882" i="6" s="1"/>
  <c r="P1883" i="6" s="1"/>
  <c r="P1884" i="6" s="1"/>
  <c r="P1885" i="6" s="1"/>
  <c r="P1886" i="6" s="1"/>
  <c r="P1887" i="6" s="1"/>
  <c r="P1888" i="6" s="1"/>
  <c r="P1889" i="6" s="1"/>
  <c r="P1890" i="6" s="1"/>
  <c r="P1891" i="6" s="1"/>
  <c r="P1892" i="6" s="1"/>
  <c r="P1893" i="6" s="1"/>
  <c r="P1894" i="6" s="1"/>
  <c r="P1895" i="6" s="1"/>
  <c r="P1896" i="6" s="1"/>
  <c r="P1897" i="6" s="1"/>
  <c r="P1898" i="6" s="1"/>
  <c r="P1899" i="6" s="1"/>
  <c r="P1900" i="6" s="1"/>
  <c r="P1901" i="6" s="1"/>
  <c r="P1902" i="6" s="1"/>
  <c r="P1903" i="6" s="1"/>
  <c r="P1904" i="6" s="1"/>
  <c r="P1905" i="6" s="1"/>
  <c r="P1906" i="6" s="1"/>
  <c r="P1907" i="6" s="1"/>
  <c r="P1908" i="6" s="1"/>
  <c r="P1909" i="6" s="1"/>
  <c r="P1910" i="6" s="1"/>
  <c r="P1911" i="6" s="1"/>
  <c r="P1912" i="6" s="1"/>
  <c r="P1913" i="6" s="1"/>
  <c r="P1914" i="6" s="1"/>
  <c r="P1915" i="6" s="1"/>
  <c r="P1916" i="6" s="1"/>
  <c r="P1917" i="6" s="1"/>
  <c r="P1918" i="6" s="1"/>
  <c r="P1919" i="6" s="1"/>
  <c r="P1920" i="6" s="1"/>
  <c r="P1921" i="6" s="1"/>
  <c r="P1922" i="6" s="1"/>
  <c r="P1923" i="6" s="1"/>
  <c r="P1924" i="6" s="1"/>
  <c r="P1925" i="6" s="1"/>
  <c r="P1926" i="6" s="1"/>
  <c r="P1927" i="6" s="1"/>
  <c r="P1928" i="6" s="1"/>
  <c r="P1929" i="6" s="1"/>
  <c r="P1930" i="6" s="1"/>
  <c r="P1931" i="6" s="1"/>
  <c r="P1932" i="6" s="1"/>
  <c r="P1933" i="6" s="1"/>
  <c r="P1934" i="6" s="1"/>
  <c r="P1935" i="6" s="1"/>
  <c r="P1936" i="6" s="1"/>
  <c r="P1937" i="6" s="1"/>
  <c r="P1938" i="6" s="1"/>
  <c r="P1939" i="6" s="1"/>
  <c r="P1940" i="6" s="1"/>
  <c r="P1941" i="6" s="1"/>
  <c r="P1942" i="6" s="1"/>
  <c r="P1943" i="6" s="1"/>
  <c r="P1944" i="6" s="1"/>
  <c r="P1945" i="6" s="1"/>
  <c r="P1946" i="6" s="1"/>
  <c r="P1947" i="6" s="1"/>
  <c r="P1948" i="6" s="1"/>
  <c r="P1949" i="6" s="1"/>
  <c r="P1950" i="6" s="1"/>
  <c r="P1951" i="6" s="1"/>
  <c r="P1952" i="6" s="1"/>
  <c r="P1953" i="6" s="1"/>
  <c r="P1954" i="6" s="1"/>
  <c r="P1955" i="6" s="1"/>
  <c r="P1956" i="6" s="1"/>
  <c r="P1957" i="6" s="1"/>
  <c r="P1958" i="6" s="1"/>
  <c r="P1959" i="6" s="1"/>
  <c r="P1960" i="6" s="1"/>
  <c r="P1961" i="6" s="1"/>
  <c r="P1962" i="6" s="1"/>
  <c r="P1963" i="6" s="1"/>
  <c r="P1964" i="6" s="1"/>
  <c r="P1965" i="6" s="1"/>
  <c r="P1966" i="6" s="1"/>
  <c r="P1967" i="6" s="1"/>
  <c r="P1968" i="6" s="1"/>
  <c r="P1969" i="6" s="1"/>
  <c r="P1970" i="6" s="1"/>
  <c r="P1971" i="6" s="1"/>
  <c r="P1972" i="6" s="1"/>
  <c r="P1973" i="6" s="1"/>
  <c r="P1974" i="6" s="1"/>
  <c r="P1975" i="6" s="1"/>
  <c r="P1976" i="6" s="1"/>
  <c r="P1977" i="6" s="1"/>
  <c r="P1978" i="6" s="1"/>
  <c r="P1979" i="6" s="1"/>
  <c r="P1980" i="6" s="1"/>
  <c r="P1981" i="6" s="1"/>
  <c r="P1982" i="6" s="1"/>
  <c r="P1983" i="6" s="1"/>
  <c r="P1984" i="6" s="1"/>
  <c r="P1985" i="6" s="1"/>
  <c r="P1986" i="6" s="1"/>
  <c r="P1987" i="6" s="1"/>
  <c r="P1988" i="6" s="1"/>
  <c r="P1989" i="6" s="1"/>
  <c r="P1990" i="6" s="1"/>
  <c r="P1991" i="6" s="1"/>
  <c r="P1992" i="6" s="1"/>
  <c r="P1993" i="6" s="1"/>
  <c r="P1994" i="6" s="1"/>
  <c r="P1995" i="6" s="1"/>
  <c r="P1996" i="6" s="1"/>
  <c r="P1997" i="6" s="1"/>
  <c r="P1998" i="6" s="1"/>
  <c r="P1999" i="6" s="1"/>
  <c r="P2000" i="6" s="1"/>
  <c r="P2001" i="6" s="1"/>
  <c r="P2002" i="6" s="1"/>
  <c r="P2003" i="6" s="1"/>
  <c r="P2004" i="6" s="1"/>
  <c r="P2005" i="6" s="1"/>
  <c r="P2006" i="6" s="1"/>
  <c r="P2007" i="6" s="1"/>
  <c r="P2008" i="6" s="1"/>
  <c r="P2009" i="6" s="1"/>
  <c r="P2010" i="6" s="1"/>
  <c r="P2011" i="6" s="1"/>
  <c r="P2012" i="6" s="1"/>
  <c r="P2013" i="6" s="1"/>
  <c r="P2014" i="6" s="1"/>
  <c r="P2015" i="6" s="1"/>
  <c r="P2016" i="6" s="1"/>
  <c r="P2017" i="6" s="1"/>
  <c r="P2018" i="6" s="1"/>
  <c r="P2019" i="6" s="1"/>
  <c r="P2020" i="6" s="1"/>
  <c r="P2021" i="6" s="1"/>
  <c r="P2022" i="6" s="1"/>
  <c r="P2023" i="6" s="1"/>
  <c r="P2024" i="6" s="1"/>
  <c r="P2025" i="6" s="1"/>
  <c r="P2026" i="6" s="1"/>
  <c r="P2027" i="6" s="1"/>
  <c r="P2028" i="6" s="1"/>
  <c r="P2029" i="6" s="1"/>
  <c r="P2030" i="6" s="1"/>
  <c r="P2031" i="6" s="1"/>
  <c r="P2032" i="6" s="1"/>
  <c r="P2033" i="6" s="1"/>
  <c r="P2034" i="6" s="1"/>
  <c r="P2035" i="6" s="1"/>
  <c r="P2036" i="6" s="1"/>
  <c r="P2037" i="6" s="1"/>
  <c r="P2038" i="6" s="1"/>
  <c r="P2039" i="6" s="1"/>
  <c r="P2040" i="6" s="1"/>
  <c r="P2041" i="6" s="1"/>
  <c r="P2042" i="6" s="1"/>
  <c r="P2043" i="6" s="1"/>
  <c r="P2044" i="6" s="1"/>
  <c r="P2045" i="6" s="1"/>
  <c r="P2046" i="6" s="1"/>
  <c r="P2047" i="6" s="1"/>
  <c r="P2048" i="6" s="1"/>
  <c r="P2049" i="6" s="1"/>
  <c r="P2050" i="6" s="1"/>
  <c r="P2051" i="6" s="1"/>
  <c r="P2052" i="6" s="1"/>
  <c r="P2053" i="6" s="1"/>
  <c r="P2054" i="6" s="1"/>
  <c r="P2055" i="6" s="1"/>
  <c r="P2056" i="6" s="1"/>
  <c r="P2057" i="6" s="1"/>
  <c r="P2058" i="6" s="1"/>
  <c r="P2059" i="6" s="1"/>
  <c r="P2060" i="6" s="1"/>
  <c r="P2061" i="6" s="1"/>
  <c r="P2062" i="6" s="1"/>
  <c r="P2063" i="6" s="1"/>
  <c r="P2064" i="6" s="1"/>
  <c r="P2065" i="6" s="1"/>
  <c r="P2066" i="6" s="1"/>
  <c r="P2067" i="6" s="1"/>
  <c r="P2068" i="6" s="1"/>
  <c r="P2069" i="6" s="1"/>
  <c r="P2070" i="6" s="1"/>
  <c r="P2071" i="6" s="1"/>
  <c r="P2072" i="6" s="1"/>
  <c r="P2073" i="6" s="1"/>
  <c r="P2074" i="6" s="1"/>
  <c r="P2075" i="6" s="1"/>
  <c r="P2076" i="6" s="1"/>
  <c r="P2077" i="6" s="1"/>
  <c r="P2078" i="6" s="1"/>
  <c r="P2079" i="6" s="1"/>
  <c r="P2080" i="6" s="1"/>
  <c r="P2081" i="6" s="1"/>
  <c r="P2082" i="6" s="1"/>
  <c r="P2083" i="6" s="1"/>
  <c r="P2084" i="6" s="1"/>
  <c r="P2085" i="6" s="1"/>
  <c r="P2086" i="6" s="1"/>
  <c r="P2087" i="6" s="1"/>
  <c r="P2088" i="6" s="1"/>
  <c r="P2089" i="6" s="1"/>
  <c r="P2090" i="6" s="1"/>
  <c r="P2091" i="6" s="1"/>
  <c r="P2092" i="6" s="1"/>
  <c r="P2093" i="6" s="1"/>
  <c r="P2094" i="6" s="1"/>
  <c r="P2095" i="6" s="1"/>
  <c r="P2096" i="6" s="1"/>
  <c r="P2097" i="6" s="1"/>
  <c r="P2098" i="6" s="1"/>
  <c r="P2099" i="6" s="1"/>
  <c r="P2100" i="6" s="1"/>
  <c r="P2101" i="6" s="1"/>
  <c r="P2102" i="6" s="1"/>
  <c r="P2103" i="6" s="1"/>
  <c r="P2104" i="6" s="1"/>
  <c r="P2105" i="6" s="1"/>
  <c r="P2106" i="6" s="1"/>
  <c r="P2107" i="6" s="1"/>
  <c r="P2108" i="6" s="1"/>
  <c r="P2109" i="6" s="1"/>
  <c r="P2110" i="6" s="1"/>
  <c r="P2111" i="6" s="1"/>
  <c r="P2112" i="6" s="1"/>
  <c r="P2113" i="6" s="1"/>
  <c r="P2114" i="6" s="1"/>
  <c r="P2115" i="6" s="1"/>
  <c r="P2116" i="6" s="1"/>
  <c r="P2117" i="6" s="1"/>
  <c r="P2118" i="6" s="1"/>
  <c r="P2119" i="6" s="1"/>
  <c r="P2120" i="6" s="1"/>
  <c r="P2121" i="6" s="1"/>
  <c r="P2122" i="6" s="1"/>
  <c r="P2123" i="6" s="1"/>
  <c r="P2124" i="6" s="1"/>
  <c r="P2125" i="6" s="1"/>
  <c r="P2126" i="6" s="1"/>
  <c r="P2127" i="6" s="1"/>
  <c r="P2128" i="6" s="1"/>
  <c r="P2129" i="6" s="1"/>
  <c r="P2130" i="6" s="1"/>
  <c r="P2131" i="6" s="1"/>
  <c r="P2132" i="6" s="1"/>
  <c r="P2133" i="6" s="1"/>
  <c r="P2134" i="6" s="1"/>
  <c r="P2135" i="6" s="1"/>
  <c r="P2136" i="6" s="1"/>
  <c r="P2137" i="6" s="1"/>
  <c r="P2138" i="6" s="1"/>
  <c r="P2139" i="6" s="1"/>
  <c r="P2140" i="6" s="1"/>
  <c r="P2141" i="6" s="1"/>
  <c r="P2142" i="6" s="1"/>
  <c r="P2143" i="6" s="1"/>
  <c r="P2144" i="6" s="1"/>
  <c r="P2145" i="6" s="1"/>
  <c r="P2146" i="6" s="1"/>
  <c r="P2147" i="6" s="1"/>
  <c r="P2148" i="6" s="1"/>
  <c r="P2149" i="6" s="1"/>
  <c r="P2150" i="6" s="1"/>
  <c r="P2151" i="6" s="1"/>
  <c r="P2152" i="6" s="1"/>
  <c r="P2153" i="6" s="1"/>
  <c r="P2154" i="6" s="1"/>
  <c r="P2155" i="6" s="1"/>
  <c r="P2156" i="6" s="1"/>
  <c r="P2157" i="6" s="1"/>
  <c r="P2158" i="6" s="1"/>
  <c r="P2159" i="6" s="1"/>
  <c r="P2160" i="6" s="1"/>
  <c r="P2161" i="6" s="1"/>
  <c r="P2162" i="6" s="1"/>
  <c r="P2163" i="6" s="1"/>
  <c r="P2164" i="6" s="1"/>
  <c r="P2165" i="6" s="1"/>
  <c r="P2166" i="6" s="1"/>
  <c r="P2167" i="6" s="1"/>
  <c r="P2168" i="6" s="1"/>
  <c r="P2169" i="6" s="1"/>
  <c r="P2170" i="6" s="1"/>
  <c r="P2171" i="6" s="1"/>
  <c r="P2172" i="6" s="1"/>
  <c r="P2173" i="6" s="1"/>
  <c r="P2174" i="6" s="1"/>
  <c r="P2175" i="6" s="1"/>
  <c r="P2176" i="6" s="1"/>
  <c r="P2177" i="6" s="1"/>
  <c r="P2178" i="6" s="1"/>
  <c r="P2179" i="6" s="1"/>
  <c r="P2180" i="6" s="1"/>
  <c r="P2181" i="6" s="1"/>
  <c r="P2182" i="6" s="1"/>
  <c r="P2183" i="6" s="1"/>
  <c r="P2184" i="6" s="1"/>
  <c r="P2185" i="6" s="1"/>
  <c r="P2186" i="6" s="1"/>
  <c r="P2187" i="6" s="1"/>
  <c r="P2188" i="6" s="1"/>
  <c r="P2189" i="6" s="1"/>
  <c r="P2190" i="6" s="1"/>
  <c r="P2191" i="6" s="1"/>
  <c r="P2192" i="6" s="1"/>
  <c r="P2193" i="6" s="1"/>
  <c r="P2194" i="6" s="1"/>
  <c r="P2195" i="6" s="1"/>
  <c r="P2196" i="6" s="1"/>
  <c r="P2197" i="6" s="1"/>
  <c r="P2198" i="6" s="1"/>
  <c r="P2199" i="6" s="1"/>
  <c r="P2200" i="6" s="1"/>
  <c r="P2201" i="6" s="1"/>
  <c r="P2202" i="6" s="1"/>
  <c r="P2203" i="6" s="1"/>
  <c r="P2204" i="6" s="1"/>
  <c r="P2205" i="6" s="1"/>
  <c r="P2206" i="6" s="1"/>
  <c r="P2207" i="6" s="1"/>
  <c r="P2208" i="6" s="1"/>
  <c r="P2209" i="6" s="1"/>
  <c r="P2210" i="6" s="1"/>
  <c r="P2211" i="6" s="1"/>
  <c r="P2212" i="6" s="1"/>
  <c r="P2213" i="6" s="1"/>
  <c r="P2214" i="6" s="1"/>
  <c r="P2215" i="6" s="1"/>
  <c r="P2216" i="6" s="1"/>
  <c r="P2217" i="6" s="1"/>
  <c r="P2218" i="6" s="1"/>
  <c r="P2219" i="6" s="1"/>
  <c r="P2220" i="6" s="1"/>
  <c r="P2221" i="6" s="1"/>
  <c r="P2222" i="6" s="1"/>
  <c r="P2223" i="6" s="1"/>
  <c r="P2224" i="6" s="1"/>
  <c r="P2225" i="6" s="1"/>
  <c r="P2226" i="6" s="1"/>
  <c r="P2227" i="6" s="1"/>
  <c r="P2228" i="6" s="1"/>
  <c r="P2229" i="6" s="1"/>
  <c r="P2230" i="6" s="1"/>
  <c r="P2231" i="6" s="1"/>
  <c r="P2232" i="6" s="1"/>
  <c r="P2233" i="6" s="1"/>
  <c r="P2234" i="6" s="1"/>
  <c r="P2235" i="6" s="1"/>
  <c r="P2236" i="6" s="1"/>
  <c r="P2237" i="6" s="1"/>
  <c r="P2238" i="6" s="1"/>
  <c r="P2239" i="6" s="1"/>
  <c r="P2240" i="6" s="1"/>
  <c r="P2241" i="6" s="1"/>
  <c r="P2242" i="6" s="1"/>
  <c r="P2243" i="6" s="1"/>
  <c r="P2244" i="6" s="1"/>
  <c r="P2245" i="6" s="1"/>
  <c r="P2246" i="6" s="1"/>
  <c r="P2247" i="6" s="1"/>
  <c r="P2248" i="6" s="1"/>
  <c r="P2249" i="6" s="1"/>
  <c r="P2250" i="6" s="1"/>
  <c r="P2251" i="6" s="1"/>
  <c r="P2252" i="6" s="1"/>
  <c r="P2253" i="6" s="1"/>
  <c r="P2254" i="6" s="1"/>
  <c r="P2255" i="6" s="1"/>
  <c r="P2256" i="6" s="1"/>
  <c r="P2257" i="6" s="1"/>
  <c r="P2258" i="6" s="1"/>
  <c r="P2259" i="6" s="1"/>
  <c r="P2260" i="6" s="1"/>
  <c r="P2261" i="6" s="1"/>
  <c r="P2262" i="6" s="1"/>
  <c r="P2263" i="6" s="1"/>
  <c r="P2264" i="6" s="1"/>
  <c r="P2265" i="6" s="1"/>
  <c r="P2266" i="6" s="1"/>
  <c r="P2267" i="6" s="1"/>
  <c r="P2268" i="6" s="1"/>
  <c r="P2269" i="6" s="1"/>
  <c r="P2270" i="6" s="1"/>
  <c r="P2271" i="6" s="1"/>
  <c r="P2272" i="6" s="1"/>
  <c r="P2273" i="6" s="1"/>
  <c r="P2274" i="6" s="1"/>
  <c r="P2275" i="6" s="1"/>
  <c r="P2276" i="6" s="1"/>
  <c r="P2277" i="6" s="1"/>
  <c r="P2278" i="6" s="1"/>
  <c r="P2279" i="6" s="1"/>
  <c r="P2280" i="6" s="1"/>
  <c r="P2281" i="6" s="1"/>
  <c r="P2282" i="6" s="1"/>
  <c r="P2283" i="6" s="1"/>
  <c r="P2284" i="6" s="1"/>
  <c r="P2285" i="6" s="1"/>
  <c r="P2286" i="6" s="1"/>
  <c r="P2287" i="6" s="1"/>
  <c r="P2288" i="6" s="1"/>
  <c r="P2289" i="6" s="1"/>
  <c r="P2290" i="6" s="1"/>
  <c r="P2291" i="6" s="1"/>
  <c r="P2292" i="6" s="1"/>
  <c r="P2293" i="6" s="1"/>
  <c r="P2294" i="6" s="1"/>
  <c r="P2295" i="6" s="1"/>
  <c r="P2296" i="6" s="1"/>
  <c r="P2297" i="6" s="1"/>
  <c r="P2298" i="6" s="1"/>
  <c r="P2299" i="6" s="1"/>
  <c r="P2300" i="6" s="1"/>
  <c r="P2301" i="6" s="1"/>
  <c r="P2302" i="6" s="1"/>
  <c r="P2303" i="6" s="1"/>
  <c r="P2304" i="6" s="1"/>
  <c r="P2305" i="6" s="1"/>
  <c r="P2306" i="6" s="1"/>
  <c r="P2307" i="6" s="1"/>
  <c r="P2308" i="6" s="1"/>
  <c r="P2309" i="6" s="1"/>
  <c r="P2310" i="6" s="1"/>
  <c r="P2311" i="6" s="1"/>
  <c r="P2312" i="6" s="1"/>
  <c r="P2313" i="6" s="1"/>
  <c r="P2314" i="6" s="1"/>
  <c r="P2315" i="6" s="1"/>
  <c r="P2316" i="6" s="1"/>
  <c r="P2317" i="6" s="1"/>
  <c r="P2318" i="6" s="1"/>
  <c r="P2319" i="6" s="1"/>
  <c r="P2320" i="6" s="1"/>
  <c r="P2321" i="6" s="1"/>
  <c r="P2322" i="6" s="1"/>
  <c r="P2323" i="6" s="1"/>
  <c r="P2324" i="6" s="1"/>
  <c r="P2325" i="6" s="1"/>
  <c r="P2326" i="6" s="1"/>
  <c r="P2327" i="6" s="1"/>
  <c r="P2328" i="6" s="1"/>
  <c r="P2329" i="6" s="1"/>
  <c r="P2330" i="6" s="1"/>
  <c r="P2331" i="6" s="1"/>
  <c r="P2332" i="6" s="1"/>
  <c r="P2333" i="6" s="1"/>
  <c r="P2334" i="6" s="1"/>
  <c r="P2335" i="6" s="1"/>
  <c r="P2336" i="6" s="1"/>
  <c r="P2337" i="6" s="1"/>
  <c r="P2338" i="6" s="1"/>
  <c r="P2339" i="6" s="1"/>
  <c r="P2340" i="6" s="1"/>
  <c r="P2341" i="6" s="1"/>
  <c r="P2342" i="6" s="1"/>
  <c r="P2343" i="6" s="1"/>
  <c r="P2344" i="6" s="1"/>
  <c r="P2345" i="6" s="1"/>
  <c r="P2346" i="6" s="1"/>
  <c r="P2347" i="6" s="1"/>
  <c r="P2348" i="6" s="1"/>
  <c r="P2349" i="6" s="1"/>
  <c r="P2350" i="6" s="1"/>
  <c r="P2351" i="6" s="1"/>
  <c r="P2352" i="6" s="1"/>
  <c r="P2353" i="6" s="1"/>
  <c r="P2354" i="6" s="1"/>
  <c r="P2355" i="6" s="1"/>
  <c r="P2356" i="6" s="1"/>
  <c r="P2357" i="6" s="1"/>
  <c r="P2358" i="6" s="1"/>
  <c r="P2359" i="6" s="1"/>
  <c r="P2360" i="6" s="1"/>
  <c r="P2361" i="6" s="1"/>
  <c r="P2362" i="6" s="1"/>
  <c r="P2363" i="6" s="1"/>
  <c r="P2364" i="6" s="1"/>
  <c r="P2365" i="6" s="1"/>
  <c r="P2366" i="6" s="1"/>
  <c r="P2367" i="6" s="1"/>
  <c r="P2368" i="6" s="1"/>
  <c r="P2369" i="6" s="1"/>
  <c r="P2370" i="6" s="1"/>
  <c r="P2371" i="6" s="1"/>
  <c r="P2372" i="6" s="1"/>
  <c r="P2373" i="6" s="1"/>
  <c r="P2374" i="6" s="1"/>
  <c r="P2375" i="6" s="1"/>
  <c r="P2376" i="6" s="1"/>
  <c r="P2377" i="6" s="1"/>
  <c r="P2378" i="6" s="1"/>
  <c r="P2379" i="6" s="1"/>
  <c r="P2380" i="6" s="1"/>
  <c r="P2381" i="6" s="1"/>
  <c r="P2382" i="6" s="1"/>
  <c r="P2383" i="6" s="1"/>
  <c r="P2384" i="6" s="1"/>
  <c r="P2385" i="6" s="1"/>
  <c r="P2386" i="6" s="1"/>
  <c r="P2387" i="6" s="1"/>
  <c r="P2388" i="6" s="1"/>
  <c r="P2389" i="6" s="1"/>
  <c r="P2390" i="6" s="1"/>
  <c r="P2391" i="6" s="1"/>
  <c r="P2392" i="6" s="1"/>
  <c r="P2393" i="6" s="1"/>
  <c r="P2394" i="6" s="1"/>
  <c r="P2395" i="6" s="1"/>
  <c r="P2396" i="6" s="1"/>
  <c r="P2397" i="6" s="1"/>
  <c r="P2398" i="6" s="1"/>
  <c r="P2399" i="6" s="1"/>
  <c r="P2400" i="6" s="1"/>
  <c r="P2401" i="6" s="1"/>
  <c r="P2402" i="6" s="1"/>
  <c r="P2403" i="6" s="1"/>
  <c r="P2404" i="6" s="1"/>
  <c r="P2405" i="6" s="1"/>
  <c r="P2406" i="6" s="1"/>
  <c r="P2407" i="6" s="1"/>
  <c r="P2408" i="6" s="1"/>
  <c r="P2409" i="6" s="1"/>
  <c r="P2410" i="6" s="1"/>
  <c r="P2411" i="6" s="1"/>
  <c r="P2412" i="6" s="1"/>
  <c r="P2413" i="6" s="1"/>
  <c r="P2414" i="6" s="1"/>
  <c r="P2415" i="6" s="1"/>
  <c r="P2416" i="6" s="1"/>
  <c r="P2417" i="6" s="1"/>
  <c r="P2418" i="6" s="1"/>
  <c r="P2419" i="6" s="1"/>
  <c r="P2420" i="6" s="1"/>
  <c r="P2421" i="6" s="1"/>
  <c r="P2422" i="6" s="1"/>
  <c r="P2423" i="6" s="1"/>
  <c r="P2424" i="6" s="1"/>
  <c r="P2425" i="6" s="1"/>
  <c r="P2426" i="6" s="1"/>
  <c r="P2427" i="6" s="1"/>
  <c r="P2428" i="6" s="1"/>
  <c r="P2429" i="6" s="1"/>
  <c r="P2430" i="6" s="1"/>
  <c r="P2431" i="6" s="1"/>
  <c r="P2432" i="6" s="1"/>
  <c r="P2433" i="6" s="1"/>
  <c r="P2434" i="6" s="1"/>
  <c r="P2435" i="6" s="1"/>
  <c r="P2436" i="6" s="1"/>
  <c r="P2437" i="6" s="1"/>
  <c r="P2438" i="6" s="1"/>
  <c r="P2439" i="6" s="1"/>
  <c r="P2440" i="6" s="1"/>
  <c r="P2441" i="6" s="1"/>
  <c r="P2442" i="6" s="1"/>
  <c r="P2443" i="6" s="1"/>
  <c r="P2444" i="6" s="1"/>
  <c r="P2445" i="6" s="1"/>
  <c r="P2446" i="6" s="1"/>
  <c r="P2447" i="6" s="1"/>
  <c r="P2448" i="6" s="1"/>
  <c r="P2449" i="6" s="1"/>
  <c r="P2450" i="6" s="1"/>
  <c r="P2451" i="6" s="1"/>
  <c r="P2452" i="6" s="1"/>
  <c r="P2453" i="6" s="1"/>
  <c r="P2454" i="6" s="1"/>
  <c r="P2455" i="6" s="1"/>
  <c r="P2456" i="6" s="1"/>
  <c r="P2457" i="6" s="1"/>
  <c r="P2458" i="6" s="1"/>
  <c r="P2459" i="6" s="1"/>
  <c r="P2460" i="6" s="1"/>
  <c r="P2461" i="6" s="1"/>
  <c r="P2462" i="6" s="1"/>
  <c r="P2463" i="6" s="1"/>
  <c r="P2464" i="6" s="1"/>
  <c r="P2465" i="6" s="1"/>
  <c r="P2466" i="6" s="1"/>
  <c r="P2467" i="6" s="1"/>
  <c r="P2468" i="6" s="1"/>
  <c r="P2469" i="6" s="1"/>
  <c r="P2470" i="6" s="1"/>
  <c r="P2471" i="6" s="1"/>
  <c r="P2472" i="6" s="1"/>
  <c r="P2473" i="6" s="1"/>
  <c r="P2474" i="6" s="1"/>
  <c r="P2475" i="6" s="1"/>
  <c r="P2476" i="6" s="1"/>
  <c r="P2477" i="6" s="1"/>
  <c r="P2478" i="6" s="1"/>
  <c r="P2479" i="6" s="1"/>
  <c r="P2480" i="6" s="1"/>
  <c r="P2481" i="6" s="1"/>
  <c r="P2482" i="6" s="1"/>
  <c r="P2483" i="6" s="1"/>
  <c r="P2484" i="6" s="1"/>
  <c r="P2485" i="6" s="1"/>
  <c r="P2486" i="6" s="1"/>
  <c r="P2487" i="6" s="1"/>
  <c r="P2488" i="6" s="1"/>
  <c r="P2489" i="6" s="1"/>
  <c r="P2490" i="6" s="1"/>
  <c r="P2491" i="6" s="1"/>
  <c r="P2492" i="6" s="1"/>
  <c r="P2493" i="6" s="1"/>
  <c r="P2494" i="6" s="1"/>
  <c r="P2495" i="6" s="1"/>
  <c r="P2496" i="6" s="1"/>
  <c r="P2497" i="6" s="1"/>
  <c r="P2498" i="6" s="1"/>
  <c r="P2499" i="6" s="1"/>
  <c r="P2500" i="6" s="1"/>
  <c r="P2501" i="6" s="1"/>
  <c r="P2502" i="6" s="1"/>
  <c r="P2503" i="6" s="1"/>
  <c r="P2504" i="6" s="1"/>
  <c r="P2505" i="6" s="1"/>
  <c r="P2506" i="6" s="1"/>
  <c r="P2507" i="6" s="1"/>
  <c r="P2508" i="6" s="1"/>
  <c r="P2509" i="6" s="1"/>
  <c r="P2510" i="6" s="1"/>
  <c r="P2511" i="6" s="1"/>
  <c r="P2512" i="6" s="1"/>
  <c r="P2513" i="6" s="1"/>
  <c r="P2514" i="6" s="1"/>
  <c r="P2515" i="6" s="1"/>
  <c r="P2516" i="6" s="1"/>
  <c r="P2517" i="6" s="1"/>
  <c r="P2518" i="6" s="1"/>
  <c r="P2519" i="6" s="1"/>
  <c r="P2520" i="6" s="1"/>
  <c r="P2521" i="6" s="1"/>
  <c r="P2522" i="6" s="1"/>
  <c r="P2523" i="6" s="1"/>
  <c r="P2524" i="6" s="1"/>
  <c r="P2525" i="6" s="1"/>
  <c r="P2526" i="6" s="1"/>
  <c r="P2527" i="6" s="1"/>
  <c r="P2528" i="6" s="1"/>
  <c r="P2529" i="6" s="1"/>
  <c r="P2530" i="6" s="1"/>
  <c r="P2531" i="6" s="1"/>
  <c r="P2532" i="6" s="1"/>
  <c r="P2533" i="6" s="1"/>
  <c r="P2534" i="6" s="1"/>
  <c r="P2535" i="6" s="1"/>
  <c r="P2536" i="6" s="1"/>
  <c r="P2537" i="6" s="1"/>
  <c r="P2538" i="6" s="1"/>
  <c r="P2539" i="6" s="1"/>
  <c r="P2540" i="6" s="1"/>
  <c r="P2541" i="6" s="1"/>
  <c r="P2542" i="6" s="1"/>
  <c r="P2543" i="6" s="1"/>
  <c r="P2544" i="6" s="1"/>
  <c r="P2545" i="6" s="1"/>
  <c r="P2546" i="6" s="1"/>
  <c r="P2547" i="6" s="1"/>
  <c r="P2548" i="6" s="1"/>
  <c r="P2549" i="6" s="1"/>
  <c r="P2550" i="6" s="1"/>
  <c r="P2551" i="6" s="1"/>
  <c r="P2552" i="6" s="1"/>
  <c r="P2553" i="6" s="1"/>
  <c r="P2554" i="6" s="1"/>
  <c r="P2555" i="6" s="1"/>
  <c r="P2556" i="6" s="1"/>
  <c r="P2557" i="6" s="1"/>
  <c r="P2558" i="6" s="1"/>
  <c r="P2559" i="6" s="1"/>
  <c r="P2560" i="6" s="1"/>
  <c r="P2561" i="6" s="1"/>
  <c r="P2562" i="6" s="1"/>
  <c r="P2563" i="6" s="1"/>
  <c r="P2564" i="6" s="1"/>
  <c r="P2565" i="6" s="1"/>
  <c r="P2566" i="6" s="1"/>
  <c r="P2567" i="6" s="1"/>
  <c r="P2568" i="6" s="1"/>
  <c r="P2569" i="6" s="1"/>
  <c r="P2570" i="6" s="1"/>
  <c r="P2571" i="6" s="1"/>
  <c r="P2572" i="6" s="1"/>
  <c r="P2573" i="6" s="1"/>
  <c r="P2574" i="6" s="1"/>
  <c r="P2575" i="6" s="1"/>
  <c r="P2576" i="6" s="1"/>
  <c r="P2577" i="6" s="1"/>
  <c r="P2578" i="6" s="1"/>
  <c r="P2579" i="6" s="1"/>
  <c r="P2580" i="6" s="1"/>
  <c r="P2581" i="6" s="1"/>
  <c r="P2582" i="6" s="1"/>
  <c r="P2583" i="6" s="1"/>
  <c r="P2584" i="6" s="1"/>
  <c r="P2585" i="6" s="1"/>
  <c r="P2586" i="6" s="1"/>
  <c r="P2587" i="6" s="1"/>
  <c r="P2588" i="6" s="1"/>
  <c r="P2589" i="6" s="1"/>
  <c r="P2590" i="6" s="1"/>
  <c r="P2591" i="6" s="1"/>
  <c r="P2592" i="6" s="1"/>
  <c r="P2593" i="6" s="1"/>
  <c r="P2594" i="6" s="1"/>
  <c r="P2595" i="6" s="1"/>
  <c r="P2596" i="6" s="1"/>
  <c r="P2597" i="6" s="1"/>
  <c r="P2598" i="6" s="1"/>
  <c r="P2599" i="6" s="1"/>
  <c r="P2600" i="6" s="1"/>
  <c r="P2601" i="6" s="1"/>
  <c r="P2602" i="6" s="1"/>
  <c r="P2603" i="6" s="1"/>
  <c r="P2604" i="6" s="1"/>
  <c r="P2605" i="6" s="1"/>
  <c r="P2606" i="6" s="1"/>
  <c r="P2607" i="6" s="1"/>
  <c r="P2608" i="6" s="1"/>
  <c r="P2609" i="6" s="1"/>
  <c r="P2610" i="6" s="1"/>
  <c r="P2611" i="6" s="1"/>
  <c r="P2612" i="6" s="1"/>
  <c r="P2613" i="6" s="1"/>
  <c r="P2614" i="6" s="1"/>
  <c r="P2615" i="6" s="1"/>
  <c r="P2616" i="6" s="1"/>
  <c r="P2617" i="6" s="1"/>
  <c r="P2618" i="6" s="1"/>
  <c r="P2619" i="6" s="1"/>
  <c r="P2620" i="6" s="1"/>
  <c r="P2621" i="6" s="1"/>
  <c r="P2622" i="6" s="1"/>
  <c r="P2623" i="6" s="1"/>
  <c r="P2624" i="6" s="1"/>
  <c r="P2625" i="6" s="1"/>
  <c r="P2626" i="6" s="1"/>
  <c r="P2627" i="6" s="1"/>
  <c r="P2628" i="6" s="1"/>
  <c r="P2629" i="6" s="1"/>
  <c r="P2630" i="6" s="1"/>
  <c r="P2631" i="6" s="1"/>
  <c r="P2632" i="6" s="1"/>
  <c r="P2633" i="6" s="1"/>
  <c r="P2634" i="6" s="1"/>
  <c r="P2635" i="6" s="1"/>
  <c r="P2636" i="6" s="1"/>
  <c r="P2637" i="6" s="1"/>
  <c r="P2638" i="6" s="1"/>
  <c r="P2639" i="6" s="1"/>
  <c r="P2640" i="6" s="1"/>
  <c r="P2641" i="6" s="1"/>
  <c r="P2642" i="6" s="1"/>
  <c r="P2643" i="6" s="1"/>
  <c r="P2644" i="6" s="1"/>
  <c r="P2645" i="6" s="1"/>
  <c r="P2646" i="6" s="1"/>
  <c r="P2647" i="6" s="1"/>
  <c r="P2648" i="6" s="1"/>
  <c r="P2649" i="6" s="1"/>
  <c r="P2650" i="6" s="1"/>
  <c r="P2651" i="6" s="1"/>
  <c r="P2652" i="6" s="1"/>
  <c r="P2653" i="6" s="1"/>
  <c r="P2654" i="6" s="1"/>
  <c r="P2655" i="6" s="1"/>
  <c r="P2656" i="6" s="1"/>
  <c r="P2657" i="6" s="1"/>
  <c r="P2658" i="6" s="1"/>
  <c r="P2659" i="6" s="1"/>
  <c r="P2660" i="6" s="1"/>
  <c r="P2661" i="6" s="1"/>
  <c r="P2662" i="6" s="1"/>
  <c r="P2663" i="6" s="1"/>
  <c r="P2664" i="6" s="1"/>
  <c r="P2665" i="6" s="1"/>
  <c r="P2666" i="6" s="1"/>
  <c r="P2667" i="6" s="1"/>
  <c r="P2668" i="6" s="1"/>
  <c r="P2669" i="6" s="1"/>
  <c r="P2670" i="6" s="1"/>
  <c r="P2671" i="6" s="1"/>
  <c r="P2672" i="6" s="1"/>
  <c r="P2673" i="6" s="1"/>
  <c r="P2674" i="6" s="1"/>
  <c r="P2675" i="6" s="1"/>
  <c r="P2676" i="6" s="1"/>
  <c r="P2677" i="6" s="1"/>
  <c r="P2678" i="6" s="1"/>
  <c r="P2679" i="6" s="1"/>
  <c r="P2680" i="6" s="1"/>
  <c r="P2681" i="6" s="1"/>
  <c r="P2682" i="6" s="1"/>
  <c r="P2683" i="6" s="1"/>
  <c r="P2684" i="6" s="1"/>
  <c r="P2685" i="6" s="1"/>
  <c r="P2686" i="6" s="1"/>
  <c r="P2687" i="6" s="1"/>
  <c r="P2688" i="6" s="1"/>
  <c r="P2689" i="6" s="1"/>
  <c r="P2690" i="6" s="1"/>
  <c r="P2691" i="6" s="1"/>
  <c r="P2692" i="6" s="1"/>
  <c r="P2693" i="6" s="1"/>
  <c r="P2694" i="6" s="1"/>
  <c r="P2695" i="6" s="1"/>
  <c r="P2696" i="6" s="1"/>
  <c r="P2697" i="6" s="1"/>
  <c r="P2698" i="6" s="1"/>
  <c r="P2699" i="6" s="1"/>
  <c r="P2700" i="6" s="1"/>
  <c r="P2701" i="6" s="1"/>
  <c r="P2702" i="6" s="1"/>
  <c r="P2703" i="6" s="1"/>
  <c r="P2704" i="6" s="1"/>
  <c r="P2705" i="6" s="1"/>
  <c r="P2706" i="6" s="1"/>
  <c r="P2707" i="6" s="1"/>
  <c r="P2708" i="6" s="1"/>
  <c r="P2709" i="6" s="1"/>
  <c r="P2710" i="6" s="1"/>
  <c r="P2711" i="6" s="1"/>
  <c r="P2712" i="6" s="1"/>
  <c r="P2713" i="6" s="1"/>
  <c r="P2714" i="6" s="1"/>
  <c r="P2715" i="6" s="1"/>
  <c r="P2716" i="6" s="1"/>
  <c r="P2717" i="6" s="1"/>
  <c r="P2718" i="6" s="1"/>
  <c r="P2719" i="6" s="1"/>
  <c r="P2720" i="6" s="1"/>
  <c r="P2721" i="6" s="1"/>
  <c r="P2722" i="6" s="1"/>
  <c r="P2723" i="6" s="1"/>
  <c r="P2724" i="6" s="1"/>
  <c r="P2725" i="6" s="1"/>
  <c r="P2726" i="6" s="1"/>
  <c r="P2727" i="6" s="1"/>
  <c r="P2728" i="6" s="1"/>
  <c r="P2729" i="6" s="1"/>
  <c r="P2730" i="6" s="1"/>
  <c r="P2731" i="6" s="1"/>
  <c r="P2732" i="6" s="1"/>
  <c r="P2733" i="6" s="1"/>
  <c r="P2734" i="6" s="1"/>
  <c r="P2735" i="6" s="1"/>
  <c r="P2736" i="6" s="1"/>
  <c r="P2737" i="6" s="1"/>
  <c r="P2738" i="6" s="1"/>
  <c r="P2739" i="6" s="1"/>
  <c r="P2740" i="6" s="1"/>
  <c r="P2741" i="6" s="1"/>
  <c r="P2742" i="6" s="1"/>
  <c r="P2743" i="6" s="1"/>
  <c r="P2744" i="6" s="1"/>
  <c r="P2745" i="6" s="1"/>
  <c r="P2746" i="6" s="1"/>
  <c r="P2747" i="6" s="1"/>
  <c r="P2748" i="6" s="1"/>
  <c r="P2749" i="6" s="1"/>
  <c r="P2750" i="6" s="1"/>
  <c r="P2751" i="6" s="1"/>
  <c r="P2752" i="6" s="1"/>
  <c r="P2753" i="6" s="1"/>
  <c r="P2754" i="6" s="1"/>
  <c r="P2755" i="6" s="1"/>
  <c r="P2756" i="6" s="1"/>
  <c r="P2757" i="6" s="1"/>
  <c r="P2758" i="6" s="1"/>
  <c r="P2759" i="6" s="1"/>
  <c r="P2760" i="6" s="1"/>
  <c r="P2761" i="6" s="1"/>
  <c r="P2762" i="6" s="1"/>
  <c r="P2763" i="6" s="1"/>
  <c r="P2764" i="6" s="1"/>
  <c r="P2765" i="6" s="1"/>
  <c r="P2766" i="6" s="1"/>
  <c r="P2767" i="6" s="1"/>
  <c r="P2768" i="6" s="1"/>
  <c r="P2769" i="6" s="1"/>
  <c r="P2770" i="6" s="1"/>
  <c r="P2771" i="6" s="1"/>
  <c r="P2772" i="6" s="1"/>
  <c r="P2773" i="6" s="1"/>
  <c r="P2774" i="6" s="1"/>
  <c r="P2775" i="6" s="1"/>
  <c r="P2776" i="6" s="1"/>
  <c r="P2777" i="6" s="1"/>
  <c r="P2778" i="6" s="1"/>
  <c r="P2779" i="6" s="1"/>
  <c r="P2780" i="6" s="1"/>
  <c r="P2781" i="6" s="1"/>
  <c r="P2782" i="6" s="1"/>
  <c r="P2783" i="6" s="1"/>
  <c r="P2784" i="6" s="1"/>
  <c r="P2785" i="6" s="1"/>
  <c r="P2786" i="6" s="1"/>
  <c r="P2787" i="6" s="1"/>
  <c r="P2788" i="6" s="1"/>
  <c r="P2789" i="6" s="1"/>
  <c r="P2790" i="6" s="1"/>
  <c r="P2791" i="6" s="1"/>
  <c r="P2792" i="6" s="1"/>
  <c r="P2793" i="6" s="1"/>
  <c r="P2794" i="6" s="1"/>
  <c r="P2795" i="6" s="1"/>
  <c r="P2796" i="6" s="1"/>
  <c r="P2797" i="6" s="1"/>
  <c r="P2798" i="6" s="1"/>
  <c r="P2799" i="6" s="1"/>
  <c r="P2800" i="6" s="1"/>
  <c r="P2801" i="6" s="1"/>
  <c r="P2802" i="6" s="1"/>
  <c r="P2803" i="6" s="1"/>
  <c r="P2804" i="6" s="1"/>
  <c r="P2805" i="6" s="1"/>
  <c r="P2806" i="6" s="1"/>
  <c r="P2807" i="6" s="1"/>
  <c r="P2808" i="6" s="1"/>
  <c r="P2809" i="6" s="1"/>
  <c r="P2810" i="6" s="1"/>
  <c r="P2811" i="6" s="1"/>
  <c r="P2812" i="6" s="1"/>
  <c r="P2813" i="6" s="1"/>
  <c r="P2814" i="6" s="1"/>
  <c r="P2815" i="6" s="1"/>
  <c r="P2816" i="6" s="1"/>
  <c r="P2817" i="6" s="1"/>
  <c r="P2818" i="6" s="1"/>
  <c r="P2819" i="6" s="1"/>
  <c r="P2820" i="6" s="1"/>
  <c r="P2821" i="6" s="1"/>
  <c r="P2822" i="6" s="1"/>
  <c r="P2823" i="6" s="1"/>
  <c r="P2824" i="6" s="1"/>
  <c r="P2825" i="6" s="1"/>
  <c r="P2826" i="6" s="1"/>
  <c r="P2827" i="6" s="1"/>
  <c r="P2828" i="6" s="1"/>
  <c r="P2829" i="6" s="1"/>
  <c r="P2830" i="6" s="1"/>
  <c r="P2831" i="6" s="1"/>
  <c r="P2832" i="6" s="1"/>
  <c r="P2833" i="6" s="1"/>
  <c r="P2834" i="6" s="1"/>
  <c r="P2835" i="6" s="1"/>
  <c r="P2836" i="6" s="1"/>
  <c r="P2837" i="6" s="1"/>
  <c r="P2838" i="6" s="1"/>
  <c r="P2839" i="6" s="1"/>
  <c r="P2840" i="6" s="1"/>
  <c r="P2841" i="6" s="1"/>
  <c r="P2842" i="6" s="1"/>
  <c r="P2843" i="6" s="1"/>
  <c r="P2844" i="6" s="1"/>
  <c r="P2845" i="6" s="1"/>
  <c r="P2846" i="6" s="1"/>
  <c r="P2847" i="6" s="1"/>
  <c r="P2848" i="6" s="1"/>
  <c r="P2849" i="6" s="1"/>
  <c r="P2850" i="6" s="1"/>
  <c r="P2851" i="6" s="1"/>
  <c r="P2852" i="6" s="1"/>
  <c r="P2853" i="6" s="1"/>
  <c r="P2854" i="6" s="1"/>
  <c r="P2855" i="6" s="1"/>
  <c r="P2856" i="6" s="1"/>
  <c r="P2857" i="6" s="1"/>
  <c r="P2858" i="6" s="1"/>
  <c r="P2859" i="6" s="1"/>
  <c r="P2860" i="6" s="1"/>
  <c r="P2861" i="6" s="1"/>
  <c r="P2862" i="6" s="1"/>
  <c r="P2863" i="6" s="1"/>
  <c r="P2864" i="6" s="1"/>
  <c r="P2865" i="6" s="1"/>
  <c r="P2866" i="6" s="1"/>
  <c r="P2867" i="6" s="1"/>
  <c r="P2868" i="6" s="1"/>
  <c r="P2869" i="6" s="1"/>
  <c r="P2870" i="6" s="1"/>
  <c r="P2871" i="6" s="1"/>
  <c r="P2872" i="6" s="1"/>
  <c r="P2873" i="6" s="1"/>
  <c r="P2874" i="6" s="1"/>
  <c r="P2875" i="6" s="1"/>
  <c r="P2876" i="6" s="1"/>
  <c r="P2877" i="6" s="1"/>
  <c r="P2878" i="6" s="1"/>
  <c r="P2879" i="6" s="1"/>
  <c r="P2880" i="6" s="1"/>
  <c r="P2881" i="6" s="1"/>
  <c r="P2882" i="6" s="1"/>
  <c r="P2883" i="6" s="1"/>
  <c r="P2884" i="6" s="1"/>
  <c r="P2885" i="6" s="1"/>
  <c r="P2886" i="6" s="1"/>
  <c r="P2887" i="6" s="1"/>
  <c r="P2888" i="6" s="1"/>
  <c r="P2889" i="6" s="1"/>
  <c r="P2890" i="6" s="1"/>
  <c r="P2891" i="6" s="1"/>
  <c r="P2892" i="6" s="1"/>
  <c r="P2893" i="6" s="1"/>
  <c r="P2894" i="6" s="1"/>
  <c r="P2895" i="6" s="1"/>
  <c r="P2896" i="6" s="1"/>
  <c r="P2897" i="6" s="1"/>
  <c r="P2898" i="6" s="1"/>
  <c r="P2899" i="6" s="1"/>
  <c r="P2900" i="6" s="1"/>
  <c r="P2901" i="6" s="1"/>
  <c r="P2902" i="6" s="1"/>
  <c r="P2903" i="6" s="1"/>
  <c r="P2904" i="6" s="1"/>
  <c r="P2905" i="6" s="1"/>
  <c r="P2906" i="6" s="1"/>
  <c r="P2907" i="6" s="1"/>
  <c r="P2908" i="6" s="1"/>
  <c r="P2909" i="6" s="1"/>
  <c r="P2910" i="6" s="1"/>
  <c r="P2911" i="6" s="1"/>
  <c r="P2912" i="6" s="1"/>
  <c r="P2913" i="6" s="1"/>
  <c r="P2914" i="6" s="1"/>
  <c r="P2915" i="6" s="1"/>
  <c r="P2916" i="6" s="1"/>
  <c r="P2917" i="6" s="1"/>
  <c r="P2918" i="6" s="1"/>
  <c r="P2919" i="6" s="1"/>
  <c r="P2920" i="6" s="1"/>
  <c r="P2921" i="6" s="1"/>
  <c r="P2922" i="6" s="1"/>
  <c r="P2923" i="6" s="1"/>
  <c r="P2924" i="6" s="1"/>
  <c r="P2925" i="6" s="1"/>
  <c r="P2926" i="6" s="1"/>
  <c r="P2927" i="6" s="1"/>
  <c r="P2928" i="6" s="1"/>
  <c r="P2929" i="6" s="1"/>
  <c r="P2930" i="6" s="1"/>
  <c r="P2931" i="6" s="1"/>
  <c r="P2932" i="6" s="1"/>
  <c r="R532" i="6" l="1"/>
  <c r="R533" i="6" s="1"/>
  <c r="R534" i="6" s="1"/>
  <c r="R535" i="6" s="1"/>
  <c r="R536" i="6" s="1"/>
  <c r="R537" i="6" s="1"/>
  <c r="R538" i="6" s="1"/>
  <c r="R539" i="6" s="1"/>
  <c r="R540" i="6" s="1"/>
  <c r="R541" i="6" s="1"/>
  <c r="R542" i="6" s="1"/>
  <c r="R543" i="6" s="1"/>
  <c r="R544" i="6" s="1"/>
  <c r="R545" i="6" s="1"/>
  <c r="R546" i="6" s="1"/>
  <c r="R547" i="6" s="1"/>
  <c r="R548" i="6" s="1"/>
  <c r="R549" i="6" s="1"/>
  <c r="R550" i="6" s="1"/>
  <c r="R551" i="6" s="1"/>
  <c r="R552" i="6" s="1"/>
  <c r="R553" i="6" s="1"/>
  <c r="R554" i="6" s="1"/>
  <c r="R555" i="6" s="1"/>
  <c r="R556" i="6" s="1"/>
  <c r="R557" i="6" s="1"/>
  <c r="R558" i="6" s="1"/>
  <c r="R559" i="6" s="1"/>
  <c r="R560" i="6" s="1"/>
  <c r="R561" i="6" s="1"/>
  <c r="R562" i="6" s="1"/>
  <c r="R563" i="6" s="1"/>
  <c r="R564" i="6" s="1"/>
  <c r="R565" i="6" s="1"/>
  <c r="R566" i="6" s="1"/>
  <c r="R567" i="6" s="1"/>
  <c r="R568" i="6" s="1"/>
  <c r="R569" i="6" s="1"/>
  <c r="R570" i="6" s="1"/>
  <c r="R571" i="6" s="1"/>
  <c r="R572" i="6" s="1"/>
  <c r="R573" i="6" s="1"/>
  <c r="R574" i="6" s="1"/>
  <c r="R575" i="6" s="1"/>
  <c r="R576" i="6" s="1"/>
  <c r="R577" i="6" s="1"/>
  <c r="R578" i="6" s="1"/>
  <c r="R579" i="6" s="1"/>
  <c r="R580" i="6" s="1"/>
  <c r="R581" i="6" s="1"/>
  <c r="R582" i="6" s="1"/>
  <c r="R583" i="6" s="1"/>
  <c r="R584" i="6" s="1"/>
  <c r="R585" i="6" s="1"/>
  <c r="R586" i="6" s="1"/>
  <c r="R587" i="6" s="1"/>
  <c r="R588" i="6" s="1"/>
  <c r="R589" i="6" s="1"/>
  <c r="R590" i="6" s="1"/>
  <c r="R591" i="6" s="1"/>
  <c r="R592" i="6" s="1"/>
  <c r="R593" i="6" s="1"/>
  <c r="R594" i="6" s="1"/>
  <c r="R595" i="6" s="1"/>
  <c r="R596" i="6" s="1"/>
  <c r="R597" i="6" s="1"/>
  <c r="R598" i="6" s="1"/>
  <c r="R599" i="6" s="1"/>
  <c r="R600" i="6" s="1"/>
  <c r="R601" i="6" s="1"/>
  <c r="R602" i="6" s="1"/>
  <c r="R603" i="6" s="1"/>
  <c r="R604" i="6" s="1"/>
  <c r="R605" i="6" s="1"/>
  <c r="R606" i="6" s="1"/>
  <c r="R607" i="6" s="1"/>
  <c r="R608" i="6" s="1"/>
  <c r="R609" i="6" s="1"/>
  <c r="R610" i="6" s="1"/>
  <c r="R611" i="6" s="1"/>
  <c r="R612" i="6" s="1"/>
  <c r="R613" i="6" s="1"/>
  <c r="R614" i="6" s="1"/>
  <c r="R615" i="6" s="1"/>
  <c r="R616" i="6" s="1"/>
  <c r="R617" i="6" s="1"/>
  <c r="R618" i="6" s="1"/>
  <c r="R619" i="6" s="1"/>
  <c r="R620" i="6" s="1"/>
  <c r="R621" i="6" s="1"/>
  <c r="R622" i="6" s="1"/>
  <c r="R623" i="6" s="1"/>
  <c r="R624" i="6" s="1"/>
  <c r="R625" i="6" s="1"/>
  <c r="R626" i="6" s="1"/>
  <c r="R627" i="6" s="1"/>
  <c r="R628" i="6" s="1"/>
  <c r="R629" i="6" s="1"/>
  <c r="R630" i="6" s="1"/>
  <c r="R631" i="6" s="1"/>
  <c r="R632" i="6" s="1"/>
  <c r="R633" i="6" s="1"/>
  <c r="R634" i="6" s="1"/>
  <c r="R635" i="6" s="1"/>
  <c r="R636" i="6" s="1"/>
  <c r="R637" i="6" s="1"/>
  <c r="R638" i="6" s="1"/>
  <c r="R639" i="6" s="1"/>
  <c r="R640" i="6" s="1"/>
  <c r="R641" i="6" s="1"/>
  <c r="R642" i="6" s="1"/>
  <c r="R643" i="6" s="1"/>
  <c r="R644" i="6" s="1"/>
  <c r="R645" i="6" s="1"/>
  <c r="R646" i="6" s="1"/>
  <c r="R647" i="6" s="1"/>
  <c r="R648" i="6" s="1"/>
  <c r="R649" i="6" s="1"/>
  <c r="R650" i="6" s="1"/>
  <c r="R651" i="6" s="1"/>
  <c r="R652" i="6" s="1"/>
  <c r="R653" i="6" s="1"/>
  <c r="R654" i="6" s="1"/>
  <c r="R655" i="6" s="1"/>
  <c r="R656" i="6" s="1"/>
  <c r="R657" i="6" s="1"/>
  <c r="R658" i="6" s="1"/>
  <c r="R659" i="6" s="1"/>
  <c r="R660" i="6" s="1"/>
  <c r="R661" i="6" s="1"/>
  <c r="R662" i="6" s="1"/>
  <c r="R663" i="6" s="1"/>
  <c r="R664" i="6" s="1"/>
  <c r="R665" i="6" s="1"/>
  <c r="R666" i="6" s="1"/>
  <c r="R667" i="6" s="1"/>
  <c r="R668" i="6" s="1"/>
  <c r="R669" i="6" s="1"/>
  <c r="R670" i="6" s="1"/>
  <c r="R671" i="6" s="1"/>
  <c r="R672" i="6" s="1"/>
  <c r="R673" i="6" s="1"/>
  <c r="R674" i="6" s="1"/>
  <c r="R675" i="6" s="1"/>
  <c r="R676" i="6" s="1"/>
  <c r="R677" i="6" s="1"/>
  <c r="R678" i="6" s="1"/>
  <c r="R679" i="6" s="1"/>
  <c r="R680" i="6" s="1"/>
  <c r="R681" i="6" s="1"/>
  <c r="R682" i="6" s="1"/>
  <c r="R683" i="6" s="1"/>
  <c r="R684" i="6" s="1"/>
  <c r="R685" i="6" s="1"/>
  <c r="R686" i="6" s="1"/>
  <c r="R687" i="6" s="1"/>
  <c r="R688" i="6" s="1"/>
  <c r="R689" i="6" s="1"/>
  <c r="R690" i="6" s="1"/>
  <c r="R691" i="6" s="1"/>
  <c r="R692" i="6" s="1"/>
  <c r="R693" i="6" s="1"/>
  <c r="R694" i="6" s="1"/>
  <c r="R695" i="6" s="1"/>
  <c r="R696" i="6" s="1"/>
  <c r="R697" i="6" s="1"/>
  <c r="R698" i="6" s="1"/>
  <c r="R699" i="6" s="1"/>
  <c r="R700" i="6" s="1"/>
  <c r="R701" i="6" s="1"/>
  <c r="R702" i="6" s="1"/>
  <c r="R703" i="6" s="1"/>
  <c r="R704" i="6" s="1"/>
  <c r="R705" i="6" s="1"/>
  <c r="R706" i="6" s="1"/>
  <c r="R707" i="6" s="1"/>
  <c r="R708" i="6" s="1"/>
  <c r="R709" i="6" s="1"/>
  <c r="R710" i="6" s="1"/>
  <c r="R711" i="6" s="1"/>
  <c r="R712" i="6" s="1"/>
  <c r="R713" i="6" s="1"/>
  <c r="R714" i="6" s="1"/>
  <c r="R715" i="6" s="1"/>
  <c r="R716" i="6" s="1"/>
  <c r="R717" i="6" s="1"/>
  <c r="R718" i="6" s="1"/>
  <c r="R719" i="6" s="1"/>
  <c r="R720" i="6" s="1"/>
  <c r="R721" i="6" s="1"/>
  <c r="R722" i="6" s="1"/>
  <c r="R723" i="6" s="1"/>
  <c r="R724" i="6" s="1"/>
  <c r="R725" i="6" s="1"/>
  <c r="R726" i="6" s="1"/>
  <c r="R727" i="6" s="1"/>
  <c r="R728" i="6" s="1"/>
  <c r="R729" i="6" s="1"/>
  <c r="R730" i="6" s="1"/>
  <c r="R731" i="6" s="1"/>
  <c r="R732" i="6" s="1"/>
  <c r="R733" i="6" s="1"/>
  <c r="R734" i="6" s="1"/>
  <c r="R735" i="6" s="1"/>
  <c r="R736" i="6" s="1"/>
  <c r="R737" i="6" s="1"/>
  <c r="R738" i="6" s="1"/>
  <c r="R739" i="6" s="1"/>
  <c r="R740" i="6" s="1"/>
  <c r="R741" i="6" s="1"/>
  <c r="R742" i="6" s="1"/>
  <c r="R743" i="6" s="1"/>
  <c r="R744" i="6" s="1"/>
  <c r="R745" i="6" s="1"/>
  <c r="R746" i="6" s="1"/>
  <c r="R747" i="6" s="1"/>
  <c r="R748" i="6" s="1"/>
  <c r="R749" i="6" s="1"/>
  <c r="R750" i="6" s="1"/>
  <c r="R751" i="6" s="1"/>
  <c r="R752" i="6" s="1"/>
  <c r="R753" i="6" s="1"/>
  <c r="R754" i="6" s="1"/>
  <c r="R755" i="6" s="1"/>
  <c r="R756" i="6" s="1"/>
  <c r="R757" i="6" s="1"/>
  <c r="R758" i="6" s="1"/>
  <c r="R759" i="6" s="1"/>
  <c r="R760" i="6" s="1"/>
  <c r="R761" i="6" s="1"/>
  <c r="R762" i="6" s="1"/>
  <c r="R763" i="6" s="1"/>
  <c r="R764" i="6" s="1"/>
  <c r="R765" i="6" s="1"/>
  <c r="R766" i="6" s="1"/>
  <c r="R767" i="6" s="1"/>
  <c r="R768" i="6" s="1"/>
  <c r="R769" i="6" s="1"/>
  <c r="R770" i="6" s="1"/>
  <c r="R771" i="6" s="1"/>
  <c r="R772" i="6" s="1"/>
  <c r="R773" i="6" s="1"/>
  <c r="R774" i="6" s="1"/>
  <c r="R775" i="6" s="1"/>
  <c r="R776" i="6" s="1"/>
  <c r="R777" i="6" s="1"/>
  <c r="R778" i="6" s="1"/>
  <c r="R779" i="6" s="1"/>
  <c r="R780" i="6" s="1"/>
  <c r="R781" i="6" s="1"/>
  <c r="R782" i="6" s="1"/>
  <c r="R783" i="6" s="1"/>
  <c r="R784" i="6" s="1"/>
  <c r="R785" i="6" s="1"/>
  <c r="R786" i="6" s="1"/>
  <c r="R787" i="6" s="1"/>
  <c r="R788" i="6" s="1"/>
  <c r="R789" i="6" s="1"/>
  <c r="R790" i="6" s="1"/>
  <c r="R791" i="6" s="1"/>
  <c r="R792" i="6" s="1"/>
  <c r="R793" i="6" s="1"/>
  <c r="R794" i="6" s="1"/>
  <c r="R795" i="6" s="1"/>
  <c r="R796" i="6" s="1"/>
  <c r="R797" i="6" s="1"/>
  <c r="R798" i="6" s="1"/>
  <c r="R799" i="6" s="1"/>
  <c r="R800" i="6" s="1"/>
  <c r="R801" i="6" s="1"/>
  <c r="R802" i="6" s="1"/>
  <c r="R803" i="6" s="1"/>
  <c r="R804" i="6" s="1"/>
  <c r="R805" i="6" s="1"/>
  <c r="R806" i="6" s="1"/>
  <c r="R807" i="6" s="1"/>
  <c r="R808" i="6" s="1"/>
  <c r="R809" i="6" s="1"/>
  <c r="R810" i="6" s="1"/>
  <c r="R811" i="6" s="1"/>
  <c r="R812" i="6" s="1"/>
  <c r="R813" i="6" s="1"/>
  <c r="R814" i="6" s="1"/>
  <c r="R815" i="6" s="1"/>
  <c r="R816" i="6" s="1"/>
  <c r="R817" i="6" s="1"/>
  <c r="R818" i="6" s="1"/>
  <c r="R819" i="6" s="1"/>
  <c r="R820" i="6" s="1"/>
  <c r="R821" i="6" s="1"/>
  <c r="R822" i="6" s="1"/>
  <c r="R823" i="6" s="1"/>
  <c r="R824" i="6" s="1"/>
  <c r="R825" i="6" s="1"/>
  <c r="R826" i="6" s="1"/>
  <c r="R827" i="6" s="1"/>
  <c r="R828" i="6" s="1"/>
  <c r="R829" i="6" s="1"/>
  <c r="R830" i="6" s="1"/>
  <c r="R831" i="6" s="1"/>
  <c r="R832" i="6" s="1"/>
  <c r="R833" i="6" s="1"/>
  <c r="R834" i="6" s="1"/>
  <c r="R835" i="6" s="1"/>
  <c r="R836" i="6" s="1"/>
  <c r="R837" i="6" s="1"/>
  <c r="R838" i="6" s="1"/>
  <c r="R839" i="6" s="1"/>
  <c r="R840" i="6" s="1"/>
  <c r="R841" i="6" s="1"/>
  <c r="R842" i="6" s="1"/>
  <c r="R843" i="6" s="1"/>
  <c r="R844" i="6" s="1"/>
  <c r="R845" i="6" s="1"/>
  <c r="R846" i="6" s="1"/>
  <c r="R847" i="6" s="1"/>
  <c r="R848" i="6" s="1"/>
  <c r="R849" i="6" s="1"/>
  <c r="R850" i="6" s="1"/>
  <c r="R851" i="6" s="1"/>
  <c r="R852" i="6" s="1"/>
  <c r="R853" i="6" s="1"/>
  <c r="R854" i="6" s="1"/>
  <c r="R855" i="6" s="1"/>
  <c r="R856" i="6" s="1"/>
  <c r="R857" i="6" s="1"/>
  <c r="R858" i="6" s="1"/>
  <c r="R859" i="6" s="1"/>
  <c r="R860" i="6" s="1"/>
  <c r="R861" i="6" s="1"/>
  <c r="R862" i="6" s="1"/>
  <c r="R863" i="6" s="1"/>
  <c r="R864" i="6" s="1"/>
  <c r="R865" i="6" s="1"/>
  <c r="R866" i="6" s="1"/>
  <c r="R867" i="6" s="1"/>
  <c r="R868" i="6" s="1"/>
  <c r="R869" i="6" s="1"/>
  <c r="R870" i="6" s="1"/>
  <c r="R871" i="6" s="1"/>
  <c r="R872" i="6" s="1"/>
  <c r="R873" i="6" s="1"/>
  <c r="R874" i="6" s="1"/>
  <c r="R875" i="6" s="1"/>
  <c r="R876" i="6" s="1"/>
  <c r="R877" i="6" s="1"/>
  <c r="R878" i="6" s="1"/>
  <c r="R879" i="6" s="1"/>
  <c r="R880" i="6" s="1"/>
  <c r="R881" i="6" s="1"/>
  <c r="R882" i="6" s="1"/>
  <c r="R883" i="6" s="1"/>
  <c r="R884" i="6" s="1"/>
  <c r="R885" i="6" s="1"/>
  <c r="R886" i="6" s="1"/>
  <c r="R887" i="6" s="1"/>
  <c r="R888" i="6" s="1"/>
  <c r="R889" i="6" s="1"/>
  <c r="R890" i="6" s="1"/>
  <c r="R891" i="6" s="1"/>
  <c r="R892" i="6" s="1"/>
  <c r="R893" i="6" s="1"/>
  <c r="R894" i="6" s="1"/>
  <c r="R895" i="6" s="1"/>
  <c r="R896" i="6" s="1"/>
  <c r="R897" i="6" s="1"/>
  <c r="R898" i="6" s="1"/>
  <c r="R899" i="6" s="1"/>
  <c r="R900" i="6" s="1"/>
  <c r="R901" i="6" s="1"/>
  <c r="R902" i="6" s="1"/>
  <c r="R903" i="6" s="1"/>
  <c r="R904" i="6" s="1"/>
  <c r="R905" i="6" s="1"/>
  <c r="R906" i="6" s="1"/>
  <c r="R907" i="6" s="1"/>
  <c r="R908" i="6" s="1"/>
  <c r="R909" i="6" s="1"/>
  <c r="R910" i="6" s="1"/>
  <c r="R911" i="6" s="1"/>
  <c r="R912" i="6" s="1"/>
  <c r="R913" i="6" s="1"/>
  <c r="R914" i="6" s="1"/>
  <c r="R915" i="6" s="1"/>
  <c r="R916" i="6" s="1"/>
  <c r="R917" i="6" s="1"/>
  <c r="R918" i="6" s="1"/>
  <c r="R919" i="6" s="1"/>
  <c r="R920" i="6" s="1"/>
  <c r="R921" i="6" s="1"/>
  <c r="R922" i="6" s="1"/>
  <c r="R923" i="6" s="1"/>
  <c r="R924" i="6" s="1"/>
  <c r="R925" i="6" s="1"/>
  <c r="R926" i="6" s="1"/>
  <c r="R927" i="6" s="1"/>
  <c r="R928" i="6" s="1"/>
  <c r="R929" i="6" s="1"/>
  <c r="R930" i="6" s="1"/>
  <c r="R931" i="6" s="1"/>
  <c r="R932" i="6" s="1"/>
  <c r="R933" i="6" s="1"/>
  <c r="R934" i="6" s="1"/>
  <c r="R935" i="6" s="1"/>
  <c r="R936" i="6" s="1"/>
  <c r="R937" i="6" s="1"/>
  <c r="R938" i="6" s="1"/>
  <c r="R939" i="6" s="1"/>
  <c r="R940" i="6" s="1"/>
  <c r="R941" i="6" s="1"/>
  <c r="R942" i="6" s="1"/>
  <c r="R943" i="6" s="1"/>
  <c r="R944" i="6" s="1"/>
  <c r="R945" i="6" s="1"/>
  <c r="R946" i="6" s="1"/>
  <c r="R947" i="6" s="1"/>
  <c r="R948" i="6" s="1"/>
  <c r="R949" i="6" s="1"/>
  <c r="R950" i="6" s="1"/>
  <c r="R951" i="6" s="1"/>
  <c r="R952" i="6" s="1"/>
  <c r="R953" i="6" s="1"/>
  <c r="R954" i="6" s="1"/>
  <c r="R955" i="6" s="1"/>
  <c r="R956" i="6" s="1"/>
  <c r="R957" i="6" s="1"/>
  <c r="R958" i="6" s="1"/>
  <c r="R959" i="6" s="1"/>
  <c r="R960" i="6" s="1"/>
  <c r="R961" i="6" s="1"/>
  <c r="R962" i="6" s="1"/>
  <c r="R963" i="6" s="1"/>
  <c r="R964" i="6" s="1"/>
  <c r="R965" i="6" s="1"/>
  <c r="R966" i="6" s="1"/>
  <c r="R967" i="6" s="1"/>
  <c r="R968" i="6" s="1"/>
  <c r="R969" i="6" s="1"/>
  <c r="R970" i="6" s="1"/>
  <c r="R971" i="6" s="1"/>
  <c r="R972" i="6" s="1"/>
  <c r="R973" i="6" s="1"/>
  <c r="R974" i="6" s="1"/>
  <c r="R975" i="6" s="1"/>
  <c r="R976" i="6" s="1"/>
  <c r="R977" i="6" s="1"/>
  <c r="R978" i="6" s="1"/>
  <c r="R979" i="6" s="1"/>
  <c r="R980" i="6" s="1"/>
  <c r="R981" i="6" s="1"/>
  <c r="R982" i="6" s="1"/>
  <c r="R983" i="6" s="1"/>
  <c r="R984" i="6" s="1"/>
  <c r="R985" i="6" s="1"/>
  <c r="R986" i="6" s="1"/>
  <c r="R987" i="6" s="1"/>
  <c r="R988" i="6" s="1"/>
  <c r="R989" i="6" s="1"/>
  <c r="R990" i="6" s="1"/>
  <c r="R991" i="6" s="1"/>
  <c r="R992" i="6" s="1"/>
  <c r="R993" i="6" s="1"/>
  <c r="R994" i="6" s="1"/>
  <c r="R995" i="6" s="1"/>
  <c r="R996" i="6" s="1"/>
  <c r="R997" i="6" s="1"/>
  <c r="R998" i="6" s="1"/>
  <c r="R999" i="6" s="1"/>
  <c r="R1000" i="6" s="1"/>
  <c r="R1001" i="6" s="1"/>
  <c r="R1002" i="6" s="1"/>
  <c r="R1003" i="6" s="1"/>
  <c r="R1004" i="6" s="1"/>
  <c r="R1005" i="6" s="1"/>
  <c r="R1006" i="6" s="1"/>
  <c r="R1007" i="6" s="1"/>
  <c r="R1008" i="6" s="1"/>
  <c r="R1009" i="6" s="1"/>
  <c r="R1010" i="6" s="1"/>
  <c r="R1011" i="6" s="1"/>
  <c r="R1012" i="6" s="1"/>
  <c r="R1013" i="6" s="1"/>
  <c r="R1014" i="6" s="1"/>
  <c r="R1015" i="6" s="1"/>
  <c r="R1016" i="6" s="1"/>
  <c r="R1017" i="6" s="1"/>
  <c r="R1018" i="6" s="1"/>
  <c r="R1019" i="6" s="1"/>
  <c r="R1020" i="6" s="1"/>
  <c r="R1021" i="6" s="1"/>
  <c r="R1022" i="6" s="1"/>
  <c r="R1023" i="6" s="1"/>
  <c r="R1024" i="6" s="1"/>
  <c r="R1025" i="6" s="1"/>
  <c r="R1026" i="6" s="1"/>
  <c r="R1027" i="6" s="1"/>
  <c r="R1028" i="6" s="1"/>
  <c r="R1029" i="6" s="1"/>
  <c r="R1030" i="6" s="1"/>
  <c r="R1031" i="6" s="1"/>
  <c r="R1032" i="6" s="1"/>
  <c r="R1033" i="6" s="1"/>
  <c r="R1034" i="6" s="1"/>
  <c r="R1035" i="6" s="1"/>
  <c r="R1036" i="6" s="1"/>
  <c r="R1037" i="6" s="1"/>
  <c r="R1038" i="6" s="1"/>
  <c r="R1039" i="6" s="1"/>
  <c r="R1040" i="6" s="1"/>
  <c r="R1041" i="6" s="1"/>
  <c r="R1042" i="6" s="1"/>
  <c r="R1043" i="6" s="1"/>
  <c r="R1044" i="6" s="1"/>
  <c r="R1045" i="6" s="1"/>
  <c r="R1046" i="6" s="1"/>
  <c r="R1047" i="6" s="1"/>
  <c r="R1048" i="6" s="1"/>
  <c r="R1049" i="6" s="1"/>
  <c r="R1050" i="6" s="1"/>
  <c r="R1051" i="6" s="1"/>
  <c r="R1052" i="6" s="1"/>
  <c r="R1053" i="6" s="1"/>
  <c r="R1054" i="6" s="1"/>
  <c r="R1055" i="6" s="1"/>
  <c r="R1056" i="6" s="1"/>
  <c r="R1057" i="6" s="1"/>
  <c r="R1058" i="6" s="1"/>
  <c r="R1059" i="6" s="1"/>
  <c r="R1060" i="6" s="1"/>
  <c r="R1061" i="6" s="1"/>
  <c r="R1062" i="6" s="1"/>
  <c r="R1063" i="6" s="1"/>
  <c r="R1064" i="6" s="1"/>
  <c r="R1065" i="6" s="1"/>
  <c r="R1066" i="6" s="1"/>
  <c r="R1067" i="6" s="1"/>
  <c r="R1068" i="6" s="1"/>
  <c r="R1069" i="6" s="1"/>
  <c r="R1070" i="6" s="1"/>
  <c r="R1071" i="6" s="1"/>
  <c r="R1072" i="6" s="1"/>
  <c r="R1073" i="6" s="1"/>
  <c r="R1074" i="6" s="1"/>
  <c r="R1075" i="6" s="1"/>
  <c r="R1076" i="6" s="1"/>
  <c r="R1077" i="6" s="1"/>
  <c r="R1078" i="6" s="1"/>
  <c r="R1079" i="6" s="1"/>
  <c r="R1080" i="6" s="1"/>
  <c r="R1081" i="6" s="1"/>
  <c r="R1082" i="6" s="1"/>
  <c r="R1083" i="6" s="1"/>
  <c r="R1084" i="6" s="1"/>
  <c r="R1085" i="6" s="1"/>
  <c r="R1086" i="6" s="1"/>
  <c r="R1087" i="6" s="1"/>
  <c r="R1088" i="6" s="1"/>
  <c r="R1089" i="6" s="1"/>
  <c r="R1090" i="6" s="1"/>
  <c r="R1091" i="6" s="1"/>
  <c r="R1092" i="6" s="1"/>
  <c r="R1093" i="6" s="1"/>
  <c r="R1094" i="6" s="1"/>
  <c r="R1095" i="6" s="1"/>
  <c r="R1096" i="6" s="1"/>
  <c r="R1097" i="6" s="1"/>
  <c r="R1098" i="6" s="1"/>
  <c r="R1099" i="6" s="1"/>
  <c r="R1100" i="6" s="1"/>
  <c r="R1101" i="6" s="1"/>
  <c r="R1102" i="6" s="1"/>
  <c r="R1103" i="6" s="1"/>
  <c r="R1104" i="6" s="1"/>
  <c r="R1105" i="6" s="1"/>
  <c r="R1106" i="6" s="1"/>
  <c r="R1107" i="6" s="1"/>
  <c r="R1108" i="6" s="1"/>
  <c r="R1109" i="6" s="1"/>
  <c r="R1110" i="6" s="1"/>
  <c r="R1111" i="6" s="1"/>
  <c r="R1112" i="6" s="1"/>
  <c r="R1113" i="6" s="1"/>
  <c r="R1114" i="6" s="1"/>
  <c r="R1115" i="6" s="1"/>
  <c r="R1116" i="6" s="1"/>
  <c r="R1117" i="6" s="1"/>
  <c r="R1118" i="6" s="1"/>
  <c r="R1119" i="6" s="1"/>
  <c r="R1120" i="6" s="1"/>
  <c r="R1121" i="6" s="1"/>
  <c r="R1122" i="6" s="1"/>
  <c r="R1123" i="6" s="1"/>
  <c r="R1124" i="6" s="1"/>
  <c r="R1125" i="6" s="1"/>
  <c r="R1126" i="6" s="1"/>
  <c r="R1127" i="6" s="1"/>
  <c r="R1128" i="6" s="1"/>
  <c r="R1129" i="6" s="1"/>
  <c r="R1130" i="6" s="1"/>
  <c r="R1131" i="6" s="1"/>
  <c r="R1132" i="6" s="1"/>
  <c r="R1133" i="6" s="1"/>
  <c r="R1134" i="6" s="1"/>
  <c r="R1135" i="6" s="1"/>
  <c r="R1136" i="6" s="1"/>
  <c r="R1137" i="6" s="1"/>
  <c r="R1138" i="6" s="1"/>
  <c r="R1139" i="6" s="1"/>
  <c r="R1140" i="6" s="1"/>
  <c r="R1141" i="6" s="1"/>
  <c r="R1142" i="6" s="1"/>
  <c r="R1143" i="6" s="1"/>
  <c r="R1144" i="6" s="1"/>
  <c r="R1145" i="6" s="1"/>
  <c r="R1146" i="6" s="1"/>
  <c r="R1147" i="6" s="1"/>
  <c r="R1148" i="6" s="1"/>
  <c r="R1149" i="6" s="1"/>
  <c r="R1150" i="6" s="1"/>
  <c r="R1151" i="6" s="1"/>
  <c r="R1152" i="6" s="1"/>
  <c r="R1153" i="6" s="1"/>
  <c r="R1154" i="6" s="1"/>
  <c r="R1155" i="6" s="1"/>
  <c r="R1156" i="6" s="1"/>
  <c r="R1157" i="6" s="1"/>
  <c r="R1158" i="6" s="1"/>
  <c r="R1159" i="6" s="1"/>
  <c r="R1160" i="6" s="1"/>
  <c r="R1161" i="6" s="1"/>
  <c r="R1162" i="6" s="1"/>
  <c r="R1163" i="6" s="1"/>
  <c r="R1164" i="6" s="1"/>
  <c r="R1165" i="6" s="1"/>
  <c r="R1166" i="6" s="1"/>
  <c r="R1167" i="6" s="1"/>
  <c r="R1168" i="6" s="1"/>
  <c r="R1169" i="6" s="1"/>
  <c r="R1170" i="6" s="1"/>
  <c r="R1171" i="6" s="1"/>
  <c r="R1172" i="6" s="1"/>
  <c r="R1173" i="6" s="1"/>
  <c r="R1174" i="6" s="1"/>
  <c r="R1175" i="6" s="1"/>
  <c r="R1176" i="6" s="1"/>
  <c r="R1177" i="6" s="1"/>
  <c r="R1178" i="6" s="1"/>
  <c r="R1179" i="6" s="1"/>
  <c r="R1180" i="6" s="1"/>
  <c r="R1181" i="6" s="1"/>
  <c r="R1182" i="6" s="1"/>
  <c r="R1183" i="6" s="1"/>
  <c r="R1184" i="6" s="1"/>
  <c r="R1185" i="6" s="1"/>
  <c r="R1186" i="6" s="1"/>
  <c r="R1187" i="6" s="1"/>
  <c r="R1188" i="6" s="1"/>
  <c r="R1189" i="6" s="1"/>
  <c r="R1190" i="6" s="1"/>
  <c r="R1191" i="6" s="1"/>
  <c r="R1192" i="6" s="1"/>
  <c r="R1193" i="6" s="1"/>
  <c r="R1194" i="6" s="1"/>
  <c r="R1195" i="6" s="1"/>
  <c r="R1196" i="6" s="1"/>
  <c r="R1197" i="6" s="1"/>
  <c r="R1198" i="6" s="1"/>
  <c r="R1199" i="6" s="1"/>
  <c r="R1200" i="6" s="1"/>
  <c r="R1201" i="6" s="1"/>
  <c r="R1202" i="6" s="1"/>
  <c r="R1203" i="6" s="1"/>
  <c r="R1204" i="6" s="1"/>
  <c r="R1205" i="6" s="1"/>
  <c r="R1206" i="6" s="1"/>
  <c r="R1207" i="6" s="1"/>
  <c r="R1208" i="6" s="1"/>
  <c r="R1209" i="6" s="1"/>
  <c r="R1210" i="6" s="1"/>
  <c r="R1211" i="6" s="1"/>
  <c r="R1212" i="6" s="1"/>
  <c r="R1213" i="6" s="1"/>
  <c r="R1214" i="6" s="1"/>
  <c r="R1215" i="6" s="1"/>
  <c r="R1216" i="6" s="1"/>
  <c r="R1217" i="6" s="1"/>
  <c r="R1218" i="6" s="1"/>
  <c r="R1219" i="6" s="1"/>
  <c r="R1220" i="6" s="1"/>
  <c r="R1221" i="6" s="1"/>
  <c r="R1222" i="6" s="1"/>
  <c r="R1223" i="6" s="1"/>
  <c r="R1224" i="6" s="1"/>
  <c r="R1225" i="6" s="1"/>
  <c r="R1226" i="6" s="1"/>
  <c r="R1227" i="6" s="1"/>
  <c r="R1228" i="6" s="1"/>
  <c r="R1229" i="6" s="1"/>
  <c r="R1230" i="6" s="1"/>
  <c r="R1231" i="6" s="1"/>
  <c r="R1232" i="6" s="1"/>
  <c r="R1233" i="6" s="1"/>
  <c r="R1234" i="6" s="1"/>
  <c r="R1235" i="6" s="1"/>
  <c r="R1236" i="6" s="1"/>
  <c r="R1237" i="6" s="1"/>
  <c r="R1238" i="6" s="1"/>
  <c r="R1239" i="6" s="1"/>
  <c r="R1240" i="6" s="1"/>
  <c r="R1241" i="6" s="1"/>
  <c r="R1242" i="6" s="1"/>
  <c r="R1243" i="6" s="1"/>
  <c r="R1244" i="6" s="1"/>
  <c r="R1245" i="6" s="1"/>
  <c r="R1246" i="6" s="1"/>
  <c r="R1247" i="6" s="1"/>
  <c r="R1248" i="6" s="1"/>
  <c r="R1249" i="6" s="1"/>
  <c r="R1250" i="6" s="1"/>
  <c r="R1251" i="6" s="1"/>
  <c r="R1252" i="6" s="1"/>
  <c r="R1253" i="6" s="1"/>
  <c r="R1254" i="6" s="1"/>
  <c r="R1255" i="6" s="1"/>
  <c r="R1256" i="6" s="1"/>
  <c r="R1257" i="6" s="1"/>
  <c r="R1258" i="6" s="1"/>
  <c r="R1259" i="6" s="1"/>
  <c r="R1260" i="6" s="1"/>
  <c r="R1261" i="6" s="1"/>
  <c r="R1262" i="6" s="1"/>
  <c r="R1263" i="6" s="1"/>
  <c r="R1264" i="6" s="1"/>
  <c r="R1265" i="6" s="1"/>
  <c r="R1266" i="6" s="1"/>
  <c r="R1267" i="6" s="1"/>
  <c r="R1268" i="6" s="1"/>
  <c r="R1269" i="6" s="1"/>
  <c r="R1270" i="6" s="1"/>
  <c r="R1271" i="6" s="1"/>
  <c r="R1272" i="6" s="1"/>
  <c r="R1273" i="6" s="1"/>
  <c r="R1274" i="6" s="1"/>
  <c r="R1275" i="6" s="1"/>
  <c r="R1276" i="6" s="1"/>
  <c r="R1277" i="6" s="1"/>
  <c r="R1278" i="6" s="1"/>
  <c r="R1279" i="6" s="1"/>
  <c r="R1280" i="6" s="1"/>
  <c r="R1281" i="6" s="1"/>
  <c r="R1282" i="6" s="1"/>
  <c r="R1283" i="6" s="1"/>
  <c r="R1284" i="6" s="1"/>
  <c r="R1285" i="6" s="1"/>
  <c r="R1286" i="6" s="1"/>
  <c r="R1287" i="6" s="1"/>
  <c r="R1288" i="6" s="1"/>
  <c r="R1289" i="6" s="1"/>
  <c r="R1290" i="6" s="1"/>
  <c r="R1291" i="6" s="1"/>
  <c r="R1292" i="6" s="1"/>
  <c r="R1293" i="6" s="1"/>
  <c r="R1294" i="6" s="1"/>
  <c r="R1295" i="6" s="1"/>
  <c r="R1296" i="6" s="1"/>
  <c r="R1297" i="6" s="1"/>
  <c r="R1298" i="6" s="1"/>
  <c r="R1299" i="6" s="1"/>
  <c r="R1300" i="6" s="1"/>
  <c r="R1301" i="6" s="1"/>
  <c r="R1302" i="6" s="1"/>
  <c r="R1303" i="6" s="1"/>
  <c r="R1304" i="6" s="1"/>
  <c r="R1305" i="6" s="1"/>
  <c r="R1306" i="6" s="1"/>
  <c r="R1307" i="6" s="1"/>
  <c r="R1308" i="6" s="1"/>
  <c r="R1309" i="6" s="1"/>
  <c r="R1310" i="6" s="1"/>
  <c r="R1311" i="6" s="1"/>
  <c r="R1312" i="6" s="1"/>
  <c r="R1313" i="6" s="1"/>
  <c r="R1314" i="6" s="1"/>
  <c r="R1315" i="6" s="1"/>
  <c r="R1316" i="6" s="1"/>
  <c r="R1317" i="6" s="1"/>
  <c r="R1318" i="6" s="1"/>
  <c r="R1319" i="6" s="1"/>
  <c r="R1320" i="6" s="1"/>
  <c r="R1321" i="6" s="1"/>
  <c r="R1322" i="6" s="1"/>
  <c r="R1323" i="6" s="1"/>
  <c r="R1324" i="6" s="1"/>
  <c r="R1325" i="6" s="1"/>
  <c r="R1326" i="6" s="1"/>
  <c r="R1327" i="6" s="1"/>
  <c r="R1328" i="6" s="1"/>
  <c r="R1329" i="6" s="1"/>
  <c r="R1330" i="6" s="1"/>
  <c r="R1331" i="6" s="1"/>
  <c r="R1332" i="6" s="1"/>
  <c r="R1333" i="6" s="1"/>
  <c r="R1334" i="6" s="1"/>
  <c r="R1335" i="6" s="1"/>
  <c r="R1336" i="6" s="1"/>
  <c r="R1337" i="6" s="1"/>
  <c r="R1338" i="6" s="1"/>
  <c r="R1339" i="6" s="1"/>
  <c r="R1340" i="6" s="1"/>
  <c r="R1341" i="6" s="1"/>
  <c r="R1342" i="6" s="1"/>
  <c r="R1343" i="6" s="1"/>
  <c r="R1344" i="6" s="1"/>
  <c r="R1345" i="6" s="1"/>
  <c r="R1346" i="6" s="1"/>
  <c r="R1347" i="6" s="1"/>
  <c r="R1348" i="6" s="1"/>
  <c r="R1349" i="6" s="1"/>
  <c r="R1350" i="6" s="1"/>
  <c r="R1351" i="6" s="1"/>
  <c r="R1352" i="6" s="1"/>
  <c r="R1353" i="6" s="1"/>
  <c r="R1354" i="6" s="1"/>
  <c r="R1355" i="6" s="1"/>
  <c r="R1356" i="6" s="1"/>
  <c r="R1357" i="6" s="1"/>
  <c r="R1358" i="6" s="1"/>
  <c r="R1359" i="6" s="1"/>
  <c r="R1360" i="6" s="1"/>
  <c r="R1361" i="6" s="1"/>
  <c r="R1362" i="6" s="1"/>
  <c r="R1363" i="6" s="1"/>
  <c r="R1364" i="6" s="1"/>
  <c r="R1365" i="6" s="1"/>
  <c r="R1366" i="6" s="1"/>
  <c r="R1367" i="6" s="1"/>
  <c r="R1368" i="6" s="1"/>
  <c r="R1369" i="6" s="1"/>
  <c r="R1370" i="6" s="1"/>
  <c r="R1371" i="6" s="1"/>
  <c r="R1372" i="6" s="1"/>
  <c r="R1373" i="6" s="1"/>
  <c r="R1374" i="6" s="1"/>
  <c r="R1375" i="6" s="1"/>
  <c r="R1376" i="6" s="1"/>
  <c r="R1377" i="6" s="1"/>
  <c r="R1378" i="6" s="1"/>
  <c r="R1379" i="6" s="1"/>
  <c r="R1380" i="6" s="1"/>
  <c r="R1381" i="6" s="1"/>
  <c r="R1382" i="6" s="1"/>
  <c r="R1383" i="6" s="1"/>
  <c r="R1384" i="6" s="1"/>
  <c r="R1385" i="6" s="1"/>
  <c r="R1386" i="6" s="1"/>
  <c r="R1387" i="6" s="1"/>
  <c r="R1388" i="6" s="1"/>
  <c r="R1389" i="6" s="1"/>
  <c r="R1390" i="6" s="1"/>
  <c r="R1391" i="6" s="1"/>
  <c r="R1392" i="6" s="1"/>
  <c r="R1393" i="6" s="1"/>
  <c r="R1394" i="6" s="1"/>
  <c r="R1395" i="6" s="1"/>
  <c r="R1396" i="6" s="1"/>
  <c r="R1397" i="6" s="1"/>
  <c r="R1398" i="6" s="1"/>
  <c r="R1399" i="6" s="1"/>
  <c r="R1400" i="6" s="1"/>
  <c r="R1401" i="6" s="1"/>
  <c r="R1402" i="6" s="1"/>
  <c r="R1403" i="6" s="1"/>
  <c r="R1404" i="6" s="1"/>
  <c r="R1405" i="6" s="1"/>
  <c r="R1406" i="6" s="1"/>
  <c r="R1407" i="6" s="1"/>
  <c r="R1408" i="6" s="1"/>
  <c r="R1409" i="6" s="1"/>
  <c r="R1410" i="6" s="1"/>
  <c r="R1411" i="6" s="1"/>
  <c r="R1412" i="6" s="1"/>
  <c r="R1413" i="6" s="1"/>
  <c r="R1414" i="6" s="1"/>
  <c r="R1415" i="6" s="1"/>
  <c r="R1416" i="6" s="1"/>
  <c r="R1417" i="6" s="1"/>
  <c r="R1418" i="6" s="1"/>
  <c r="R1419" i="6" s="1"/>
  <c r="R1420" i="6" s="1"/>
  <c r="R1421" i="6" s="1"/>
  <c r="R1422" i="6" s="1"/>
  <c r="R1423" i="6" s="1"/>
  <c r="R1424" i="6" s="1"/>
  <c r="R1425" i="6" s="1"/>
  <c r="R1426" i="6" s="1"/>
  <c r="R1427" i="6" s="1"/>
  <c r="R1428" i="6" s="1"/>
  <c r="R1429" i="6" s="1"/>
  <c r="R1430" i="6" s="1"/>
  <c r="R1431" i="6" s="1"/>
  <c r="R1432" i="6" s="1"/>
  <c r="R1433" i="6" s="1"/>
  <c r="R1434" i="6" s="1"/>
  <c r="R1435" i="6" s="1"/>
  <c r="R1436" i="6" s="1"/>
  <c r="R1437" i="6" s="1"/>
  <c r="R1438" i="6" s="1"/>
  <c r="R1439" i="6" s="1"/>
  <c r="R1440" i="6" s="1"/>
  <c r="R1441" i="6" s="1"/>
  <c r="R1442" i="6" s="1"/>
  <c r="R1443" i="6" s="1"/>
  <c r="R1444" i="6" s="1"/>
  <c r="R1445" i="6" s="1"/>
  <c r="R1446" i="6" s="1"/>
  <c r="R1447" i="6" s="1"/>
  <c r="R1448" i="6" s="1"/>
  <c r="R1449" i="6" s="1"/>
  <c r="R1450" i="6" s="1"/>
  <c r="R1451" i="6" s="1"/>
  <c r="R1452" i="6" s="1"/>
  <c r="R1453" i="6" s="1"/>
  <c r="R1454" i="6" s="1"/>
  <c r="R1455" i="6" s="1"/>
  <c r="R1456" i="6" s="1"/>
  <c r="R1457" i="6" s="1"/>
  <c r="R1458" i="6" s="1"/>
  <c r="R1459" i="6" s="1"/>
  <c r="R1460" i="6" s="1"/>
  <c r="R1461" i="6" s="1"/>
  <c r="R1462" i="6" s="1"/>
  <c r="R1463" i="6" s="1"/>
  <c r="R1464" i="6" s="1"/>
  <c r="R1465" i="6" s="1"/>
  <c r="R1466" i="6" s="1"/>
  <c r="R1467" i="6" s="1"/>
  <c r="R1468" i="6" s="1"/>
  <c r="R1469" i="6" s="1"/>
  <c r="R1470" i="6" s="1"/>
  <c r="R1471" i="6" s="1"/>
  <c r="R1472" i="6" s="1"/>
  <c r="R1473" i="6" s="1"/>
  <c r="R1474" i="6" s="1"/>
  <c r="R1475" i="6" s="1"/>
  <c r="R1476" i="6" s="1"/>
  <c r="R1477" i="6" s="1"/>
  <c r="R1478" i="6" s="1"/>
  <c r="R1479" i="6" s="1"/>
  <c r="R1480" i="6" s="1"/>
  <c r="R1481" i="6" s="1"/>
  <c r="R1482" i="6" s="1"/>
  <c r="R1483" i="6" s="1"/>
  <c r="R1484" i="6" s="1"/>
  <c r="R1485" i="6" s="1"/>
  <c r="R1486" i="6" s="1"/>
  <c r="R1487" i="6" s="1"/>
  <c r="R1488" i="6" s="1"/>
  <c r="R1489" i="6" s="1"/>
  <c r="R1490" i="6" s="1"/>
  <c r="R1491" i="6" s="1"/>
  <c r="R1492" i="6" s="1"/>
  <c r="R1493" i="6" s="1"/>
  <c r="R1494" i="6" s="1"/>
  <c r="R1495" i="6" s="1"/>
  <c r="R1496" i="6" s="1"/>
  <c r="R1497" i="6" s="1"/>
  <c r="R1498" i="6" s="1"/>
  <c r="R1499" i="6" s="1"/>
  <c r="R1500" i="6" s="1"/>
  <c r="R1501" i="6" s="1"/>
  <c r="R1502" i="6" s="1"/>
  <c r="R1503" i="6" s="1"/>
  <c r="R1504" i="6" s="1"/>
  <c r="R1505" i="6" s="1"/>
  <c r="R1506" i="6" s="1"/>
  <c r="R1507" i="6" s="1"/>
  <c r="R1508" i="6" s="1"/>
  <c r="R1509" i="6" s="1"/>
  <c r="R1510" i="6" s="1"/>
  <c r="R1511" i="6" s="1"/>
  <c r="R1512" i="6" s="1"/>
  <c r="R1513" i="6" s="1"/>
  <c r="R1514" i="6" s="1"/>
  <c r="R1515" i="6" s="1"/>
  <c r="R1516" i="6" s="1"/>
  <c r="R1517" i="6" s="1"/>
  <c r="R1518" i="6" s="1"/>
  <c r="R1519" i="6" s="1"/>
  <c r="R1520" i="6" s="1"/>
  <c r="R1521" i="6" s="1"/>
  <c r="R1522" i="6" s="1"/>
  <c r="R1523" i="6" s="1"/>
  <c r="R1524" i="6" s="1"/>
  <c r="R1525" i="6" s="1"/>
  <c r="R1526" i="6" s="1"/>
  <c r="R1527" i="6" s="1"/>
  <c r="R1528" i="6" s="1"/>
  <c r="R1529" i="6" s="1"/>
  <c r="R1530" i="6" s="1"/>
  <c r="R1531" i="6" s="1"/>
  <c r="R1532" i="6" s="1"/>
  <c r="R1533" i="6" s="1"/>
  <c r="R1534" i="6" s="1"/>
  <c r="R1535" i="6" s="1"/>
  <c r="R1536" i="6" s="1"/>
  <c r="R1537" i="6" s="1"/>
  <c r="R1538" i="6" s="1"/>
  <c r="R1539" i="6" s="1"/>
  <c r="R1540" i="6" s="1"/>
  <c r="R1541" i="6" s="1"/>
  <c r="R1542" i="6" s="1"/>
  <c r="R1543" i="6" s="1"/>
  <c r="R1544" i="6" s="1"/>
  <c r="R1545" i="6" s="1"/>
  <c r="R1546" i="6" s="1"/>
  <c r="R1547" i="6" s="1"/>
  <c r="R1548" i="6" s="1"/>
  <c r="R1549" i="6" s="1"/>
  <c r="R1550" i="6" s="1"/>
  <c r="R1551" i="6" s="1"/>
  <c r="R1552" i="6" s="1"/>
  <c r="R1553" i="6" s="1"/>
  <c r="R1554" i="6" s="1"/>
  <c r="R1555" i="6" s="1"/>
  <c r="R1556" i="6" s="1"/>
  <c r="R1557" i="6" s="1"/>
  <c r="R1558" i="6" s="1"/>
  <c r="R1559" i="6" s="1"/>
  <c r="R1560" i="6" s="1"/>
  <c r="R1561" i="6" s="1"/>
  <c r="R1562" i="6" s="1"/>
  <c r="R1563" i="6" s="1"/>
  <c r="R1564" i="6" s="1"/>
  <c r="R1565" i="6" s="1"/>
  <c r="R1566" i="6" s="1"/>
  <c r="R1567" i="6" s="1"/>
  <c r="R1568" i="6" s="1"/>
  <c r="R1569" i="6" s="1"/>
  <c r="R1570" i="6" s="1"/>
  <c r="R1571" i="6" s="1"/>
  <c r="R1572" i="6" s="1"/>
  <c r="R1573" i="6" s="1"/>
  <c r="R1574" i="6" s="1"/>
  <c r="R1575" i="6" s="1"/>
  <c r="R1576" i="6" s="1"/>
  <c r="R1577" i="6" s="1"/>
  <c r="R1578" i="6" s="1"/>
  <c r="R1579" i="6" s="1"/>
  <c r="R1580" i="6" s="1"/>
  <c r="R1581" i="6" s="1"/>
  <c r="R1582" i="6" s="1"/>
  <c r="R1583" i="6" s="1"/>
  <c r="R1584" i="6" s="1"/>
  <c r="R1585" i="6" s="1"/>
  <c r="R1586" i="6" s="1"/>
  <c r="R1587" i="6" s="1"/>
  <c r="R1588" i="6" s="1"/>
  <c r="R1589" i="6" s="1"/>
  <c r="R1590" i="6" s="1"/>
  <c r="R1591" i="6" s="1"/>
  <c r="R1592" i="6" s="1"/>
  <c r="R1593" i="6" s="1"/>
  <c r="R1594" i="6" s="1"/>
  <c r="R1595" i="6" s="1"/>
  <c r="R1596" i="6" s="1"/>
  <c r="R1597" i="6" s="1"/>
  <c r="R1598" i="6" s="1"/>
  <c r="R1599" i="6" s="1"/>
  <c r="R1600" i="6" s="1"/>
  <c r="R1601" i="6" s="1"/>
  <c r="R1602" i="6" s="1"/>
  <c r="R1603" i="6" s="1"/>
  <c r="R1604" i="6" s="1"/>
  <c r="R1605" i="6" s="1"/>
  <c r="R1606" i="6" s="1"/>
  <c r="R1607" i="6" s="1"/>
  <c r="R1608" i="6" s="1"/>
  <c r="R1609" i="6" s="1"/>
  <c r="R1610" i="6" s="1"/>
  <c r="R1611" i="6" s="1"/>
  <c r="R1612" i="6" s="1"/>
  <c r="R1613" i="6" s="1"/>
  <c r="R1614" i="6" s="1"/>
  <c r="R1615" i="6" s="1"/>
  <c r="R1616" i="6" s="1"/>
  <c r="R1617" i="6" s="1"/>
  <c r="R1618" i="6" s="1"/>
  <c r="R1619" i="6" s="1"/>
  <c r="R1620" i="6" s="1"/>
  <c r="R1621" i="6" s="1"/>
  <c r="R1622" i="6" s="1"/>
  <c r="R1623" i="6" s="1"/>
  <c r="R1624" i="6" s="1"/>
  <c r="R1625" i="6" s="1"/>
  <c r="R1626" i="6" s="1"/>
  <c r="R1627" i="6" s="1"/>
  <c r="R1628" i="6" s="1"/>
  <c r="R1629" i="6" s="1"/>
  <c r="R1630" i="6" s="1"/>
  <c r="R1631" i="6" s="1"/>
  <c r="R1632" i="6" s="1"/>
  <c r="R1633" i="6" s="1"/>
  <c r="R1634" i="6" s="1"/>
  <c r="R1635" i="6" s="1"/>
  <c r="R1636" i="6" s="1"/>
  <c r="R1637" i="6" s="1"/>
  <c r="R1638" i="6" s="1"/>
  <c r="R1639" i="6" s="1"/>
  <c r="R1640" i="6" s="1"/>
  <c r="R1641" i="6" s="1"/>
  <c r="R1642" i="6" s="1"/>
  <c r="R1643" i="6" s="1"/>
  <c r="R1644" i="6" s="1"/>
  <c r="R1645" i="6" s="1"/>
  <c r="R1646" i="6" s="1"/>
  <c r="R1647" i="6" s="1"/>
  <c r="R1648" i="6" s="1"/>
  <c r="R1649" i="6" s="1"/>
  <c r="R1650" i="6" s="1"/>
  <c r="R1651" i="6" s="1"/>
  <c r="R1652" i="6" s="1"/>
  <c r="R1653" i="6" s="1"/>
  <c r="R1654" i="6" s="1"/>
  <c r="R1655" i="6" s="1"/>
  <c r="R1656" i="6" s="1"/>
  <c r="R1657" i="6" s="1"/>
  <c r="R1658" i="6" s="1"/>
  <c r="R1659" i="6" s="1"/>
  <c r="R1660" i="6" s="1"/>
  <c r="R1661" i="6" s="1"/>
  <c r="R1662" i="6" s="1"/>
  <c r="R1663" i="6" s="1"/>
  <c r="R1664" i="6" s="1"/>
  <c r="R1665" i="6" s="1"/>
  <c r="R1666" i="6" s="1"/>
  <c r="R1667" i="6" s="1"/>
  <c r="R1668" i="6" s="1"/>
  <c r="R1669" i="6" s="1"/>
  <c r="R1670" i="6" s="1"/>
  <c r="R1671" i="6" s="1"/>
  <c r="R1672" i="6" s="1"/>
  <c r="R1673" i="6" s="1"/>
  <c r="R1674" i="6" s="1"/>
  <c r="R1675" i="6" s="1"/>
  <c r="R1676" i="6" s="1"/>
  <c r="R1677" i="6" s="1"/>
  <c r="R1678" i="6" s="1"/>
  <c r="R1679" i="6" s="1"/>
  <c r="R1680" i="6" s="1"/>
  <c r="R1681" i="6" s="1"/>
  <c r="R1682" i="6" s="1"/>
  <c r="R1683" i="6" s="1"/>
  <c r="R1684" i="6" s="1"/>
  <c r="R1685" i="6" s="1"/>
  <c r="R1686" i="6" s="1"/>
  <c r="R1687" i="6" s="1"/>
  <c r="R1688" i="6" s="1"/>
  <c r="R1689" i="6" s="1"/>
  <c r="R1690" i="6" s="1"/>
  <c r="R1691" i="6" s="1"/>
  <c r="R1692" i="6" s="1"/>
  <c r="R1693" i="6" s="1"/>
  <c r="R1694" i="6" s="1"/>
  <c r="R1695" i="6" s="1"/>
  <c r="R1696" i="6" s="1"/>
  <c r="R1697" i="6" s="1"/>
  <c r="R1698" i="6" s="1"/>
  <c r="R1699" i="6" s="1"/>
  <c r="R1700" i="6" s="1"/>
  <c r="R1701" i="6" s="1"/>
  <c r="R1702" i="6" s="1"/>
  <c r="R1703" i="6" s="1"/>
  <c r="R1704" i="6" s="1"/>
  <c r="R1705" i="6" s="1"/>
  <c r="R1706" i="6" s="1"/>
  <c r="R1707" i="6" s="1"/>
  <c r="R1708" i="6" s="1"/>
  <c r="R1709" i="6" s="1"/>
  <c r="R1710" i="6" s="1"/>
  <c r="R1711" i="6" s="1"/>
  <c r="R1712" i="6" s="1"/>
  <c r="R1713" i="6" s="1"/>
  <c r="R1714" i="6" s="1"/>
  <c r="R1715" i="6" s="1"/>
  <c r="R1716" i="6" s="1"/>
  <c r="R1717" i="6" s="1"/>
  <c r="R1718" i="6" s="1"/>
  <c r="R1719" i="6" s="1"/>
  <c r="R1720" i="6" s="1"/>
  <c r="R1721" i="6" s="1"/>
  <c r="R1722" i="6" s="1"/>
  <c r="R1723" i="6" s="1"/>
  <c r="R1724" i="6" s="1"/>
  <c r="R1725" i="6" s="1"/>
  <c r="R1726" i="6" s="1"/>
  <c r="R1727" i="6" s="1"/>
  <c r="R1728" i="6" s="1"/>
  <c r="R1729" i="6" s="1"/>
  <c r="R1730" i="6" s="1"/>
  <c r="R1731" i="6" s="1"/>
  <c r="R1732" i="6" s="1"/>
  <c r="R1733" i="6" s="1"/>
  <c r="R1734" i="6" s="1"/>
  <c r="R1735" i="6" s="1"/>
  <c r="R1736" i="6" s="1"/>
  <c r="R1737" i="6" s="1"/>
  <c r="R1738" i="6" s="1"/>
  <c r="R1739" i="6" s="1"/>
  <c r="R1740" i="6" s="1"/>
  <c r="R1741" i="6" s="1"/>
  <c r="R1742" i="6" s="1"/>
  <c r="R1743" i="6" s="1"/>
  <c r="R1744" i="6" s="1"/>
  <c r="R1745" i="6" s="1"/>
  <c r="R1746" i="6" s="1"/>
  <c r="R1747" i="6" s="1"/>
  <c r="R1748" i="6" s="1"/>
  <c r="R1749" i="6" s="1"/>
  <c r="R1750" i="6" s="1"/>
  <c r="R1751" i="6" s="1"/>
  <c r="R1752" i="6" s="1"/>
  <c r="R1753" i="6" s="1"/>
  <c r="R1754" i="6" s="1"/>
  <c r="R1755" i="6" s="1"/>
  <c r="R1756" i="6" s="1"/>
  <c r="R1757" i="6" s="1"/>
  <c r="R1758" i="6" s="1"/>
  <c r="R1759" i="6" s="1"/>
  <c r="R1760" i="6" s="1"/>
  <c r="R1761" i="6" s="1"/>
  <c r="R1762" i="6" s="1"/>
  <c r="R1763" i="6" s="1"/>
  <c r="R1764" i="6" s="1"/>
  <c r="R1765" i="6" s="1"/>
  <c r="R1766" i="6" s="1"/>
  <c r="R1767" i="6" s="1"/>
  <c r="R1768" i="6" s="1"/>
  <c r="R1769" i="6" s="1"/>
  <c r="R1770" i="6" s="1"/>
  <c r="R1771" i="6" s="1"/>
  <c r="R1772" i="6" s="1"/>
  <c r="R1773" i="6" s="1"/>
  <c r="R1774" i="6" s="1"/>
  <c r="R1775" i="6" s="1"/>
  <c r="R1776" i="6" s="1"/>
  <c r="R1777" i="6" s="1"/>
  <c r="R1778" i="6" s="1"/>
  <c r="R1779" i="6" s="1"/>
  <c r="R1780" i="6" s="1"/>
  <c r="R1781" i="6" s="1"/>
  <c r="R1782" i="6" s="1"/>
  <c r="R1783" i="6" s="1"/>
  <c r="R1784" i="6" s="1"/>
  <c r="R1785" i="6" s="1"/>
  <c r="R1786" i="6" s="1"/>
  <c r="R1787" i="6" s="1"/>
  <c r="R1788" i="6" s="1"/>
  <c r="R1789" i="6" s="1"/>
  <c r="R1790" i="6" s="1"/>
  <c r="R1791" i="6" s="1"/>
  <c r="R1792" i="6" s="1"/>
  <c r="R1793" i="6" s="1"/>
  <c r="R1794" i="6" s="1"/>
  <c r="R1795" i="6" s="1"/>
  <c r="R1796" i="6" s="1"/>
  <c r="R1797" i="6" s="1"/>
  <c r="R1798" i="6" s="1"/>
  <c r="R1799" i="6" s="1"/>
  <c r="R1800" i="6" s="1"/>
  <c r="R1801" i="6" s="1"/>
  <c r="R1802" i="6" s="1"/>
  <c r="R1803" i="6" s="1"/>
  <c r="R1804" i="6" s="1"/>
  <c r="R1805" i="6" s="1"/>
  <c r="R1806" i="6" s="1"/>
  <c r="R1807" i="6" s="1"/>
  <c r="R1808" i="6" s="1"/>
  <c r="R1809" i="6" s="1"/>
  <c r="R1810" i="6" s="1"/>
  <c r="R1811" i="6" s="1"/>
  <c r="R1812" i="6" s="1"/>
  <c r="R1813" i="6" s="1"/>
  <c r="R1814" i="6" s="1"/>
  <c r="R1815" i="6" s="1"/>
  <c r="R1816" i="6" s="1"/>
  <c r="R1817" i="6" s="1"/>
  <c r="R1818" i="6" s="1"/>
  <c r="R1819" i="6" s="1"/>
  <c r="R1820" i="6" s="1"/>
  <c r="R1821" i="6" s="1"/>
  <c r="R1822" i="6" s="1"/>
  <c r="R1823" i="6" s="1"/>
  <c r="R1824" i="6" s="1"/>
  <c r="R1825" i="6" s="1"/>
  <c r="R1826" i="6" s="1"/>
  <c r="R1827" i="6" s="1"/>
  <c r="R1828" i="6" s="1"/>
  <c r="R1829" i="6" s="1"/>
  <c r="R1830" i="6" s="1"/>
  <c r="R1831" i="6" s="1"/>
  <c r="R1832" i="6" s="1"/>
  <c r="R1833" i="6" s="1"/>
  <c r="R1834" i="6" s="1"/>
  <c r="R1835" i="6" s="1"/>
  <c r="R1836" i="6" s="1"/>
  <c r="R1837" i="6" s="1"/>
  <c r="R1838" i="6" s="1"/>
  <c r="R1839" i="6" s="1"/>
  <c r="R1840" i="6" s="1"/>
  <c r="R1841" i="6" s="1"/>
  <c r="R1842" i="6" s="1"/>
  <c r="R1843" i="6" s="1"/>
  <c r="R1844" i="6" s="1"/>
  <c r="R1845" i="6" s="1"/>
  <c r="R1846" i="6" s="1"/>
  <c r="R1847" i="6" s="1"/>
  <c r="R1848" i="6" s="1"/>
  <c r="R1849" i="6" s="1"/>
  <c r="R1850" i="6" s="1"/>
  <c r="R1851" i="6" s="1"/>
  <c r="R1852" i="6" s="1"/>
  <c r="R1853" i="6" s="1"/>
  <c r="R1854" i="6" s="1"/>
  <c r="R1855" i="6" s="1"/>
  <c r="R1856" i="6" s="1"/>
  <c r="R1857" i="6" s="1"/>
  <c r="R1858" i="6" s="1"/>
  <c r="R1859" i="6" s="1"/>
  <c r="R1860" i="6" s="1"/>
  <c r="R1861" i="6" s="1"/>
  <c r="R1862" i="6" s="1"/>
  <c r="R1863" i="6" s="1"/>
  <c r="R1864" i="6" s="1"/>
  <c r="R1865" i="6" s="1"/>
  <c r="R1866" i="6" s="1"/>
  <c r="R1867" i="6" s="1"/>
  <c r="R1868" i="6" s="1"/>
  <c r="R1869" i="6" s="1"/>
  <c r="R1870" i="6" s="1"/>
  <c r="R1871" i="6" s="1"/>
  <c r="R1872" i="6" s="1"/>
  <c r="R1873" i="6" s="1"/>
  <c r="R1874" i="6" s="1"/>
  <c r="R1875" i="6" s="1"/>
  <c r="R1876" i="6" s="1"/>
  <c r="R1877" i="6" s="1"/>
  <c r="R1878" i="6" s="1"/>
  <c r="R1879" i="6" s="1"/>
  <c r="R1880" i="6" s="1"/>
  <c r="R1881" i="6" s="1"/>
  <c r="R1882" i="6" s="1"/>
  <c r="R1883" i="6" s="1"/>
  <c r="R1884" i="6" s="1"/>
  <c r="R1885" i="6" s="1"/>
  <c r="R1886" i="6" s="1"/>
  <c r="R1887" i="6" s="1"/>
  <c r="R1888" i="6" s="1"/>
  <c r="R1889" i="6" s="1"/>
  <c r="R1890" i="6" s="1"/>
  <c r="R1891" i="6" s="1"/>
  <c r="R1892" i="6" s="1"/>
  <c r="R1893" i="6" s="1"/>
  <c r="R1894" i="6" s="1"/>
  <c r="R1895" i="6" s="1"/>
  <c r="R1896" i="6" s="1"/>
  <c r="R1897" i="6" s="1"/>
  <c r="R1898" i="6" s="1"/>
  <c r="R1899" i="6" s="1"/>
  <c r="R1900" i="6" s="1"/>
  <c r="R1901" i="6" s="1"/>
  <c r="R1902" i="6" s="1"/>
  <c r="R1903" i="6" s="1"/>
  <c r="R1904" i="6" s="1"/>
  <c r="R1905" i="6" s="1"/>
  <c r="R1906" i="6" s="1"/>
  <c r="R1907" i="6" s="1"/>
  <c r="R1908" i="6" s="1"/>
  <c r="R1909" i="6" s="1"/>
  <c r="R1910" i="6" s="1"/>
  <c r="R1911" i="6" s="1"/>
  <c r="R1912" i="6" s="1"/>
  <c r="R1913" i="6" s="1"/>
  <c r="R1914" i="6" s="1"/>
  <c r="R1915" i="6" s="1"/>
  <c r="R1916" i="6" s="1"/>
  <c r="R1917" i="6" s="1"/>
  <c r="R1918" i="6" s="1"/>
  <c r="R1919" i="6" s="1"/>
  <c r="R1920" i="6" s="1"/>
  <c r="R1921" i="6" s="1"/>
  <c r="R1922" i="6" s="1"/>
  <c r="R1923" i="6" s="1"/>
  <c r="R1924" i="6" s="1"/>
  <c r="R1925" i="6" s="1"/>
  <c r="R1926" i="6" s="1"/>
  <c r="R1927" i="6" s="1"/>
  <c r="R1928" i="6" s="1"/>
  <c r="R1929" i="6" s="1"/>
  <c r="R1930" i="6" s="1"/>
  <c r="R1931" i="6" s="1"/>
  <c r="R1932" i="6" s="1"/>
  <c r="R1933" i="6" s="1"/>
  <c r="R1934" i="6" s="1"/>
  <c r="R1935" i="6" s="1"/>
  <c r="R1936" i="6" s="1"/>
  <c r="R1937" i="6" s="1"/>
  <c r="R1938" i="6" s="1"/>
  <c r="R1939" i="6" s="1"/>
  <c r="R1940" i="6" s="1"/>
  <c r="R1941" i="6" s="1"/>
  <c r="R1942" i="6" s="1"/>
  <c r="R1943" i="6" s="1"/>
  <c r="R1944" i="6" s="1"/>
  <c r="R1945" i="6" s="1"/>
  <c r="R1946" i="6" s="1"/>
  <c r="R1947" i="6" s="1"/>
  <c r="R1948" i="6" s="1"/>
  <c r="R1949" i="6" s="1"/>
  <c r="R1950" i="6" s="1"/>
  <c r="R1951" i="6" s="1"/>
  <c r="R1952" i="6" s="1"/>
  <c r="R1953" i="6" s="1"/>
  <c r="R1954" i="6" s="1"/>
  <c r="R1955" i="6" s="1"/>
  <c r="R1956" i="6" s="1"/>
  <c r="R1957" i="6" s="1"/>
  <c r="R1958" i="6" s="1"/>
  <c r="R1959" i="6" s="1"/>
  <c r="R1960" i="6" s="1"/>
  <c r="R1961" i="6" s="1"/>
  <c r="R1962" i="6" s="1"/>
  <c r="R1963" i="6" s="1"/>
  <c r="R1964" i="6" s="1"/>
  <c r="R1965" i="6" s="1"/>
  <c r="R1966" i="6" s="1"/>
  <c r="R1967" i="6" s="1"/>
  <c r="R1968" i="6" s="1"/>
  <c r="R1969" i="6" s="1"/>
  <c r="R1970" i="6" s="1"/>
  <c r="R1971" i="6" s="1"/>
  <c r="R1972" i="6" s="1"/>
  <c r="R1973" i="6" s="1"/>
  <c r="R1974" i="6" s="1"/>
  <c r="R1975" i="6" s="1"/>
  <c r="R1976" i="6" s="1"/>
  <c r="R1977" i="6" s="1"/>
  <c r="R1978" i="6" s="1"/>
  <c r="R1979" i="6" s="1"/>
  <c r="R1980" i="6" s="1"/>
  <c r="R1981" i="6" s="1"/>
  <c r="R1982" i="6" s="1"/>
  <c r="R1983" i="6" s="1"/>
  <c r="R1984" i="6" s="1"/>
  <c r="R1985" i="6" s="1"/>
  <c r="R1986" i="6" s="1"/>
  <c r="R1987" i="6" s="1"/>
  <c r="R1988" i="6" s="1"/>
  <c r="R1989" i="6" s="1"/>
  <c r="R1990" i="6" s="1"/>
  <c r="R1991" i="6" s="1"/>
  <c r="R1992" i="6" s="1"/>
  <c r="R1993" i="6" s="1"/>
  <c r="R1994" i="6" s="1"/>
  <c r="R1995" i="6" s="1"/>
  <c r="R1996" i="6" s="1"/>
  <c r="R1997" i="6" s="1"/>
  <c r="R1998" i="6" s="1"/>
  <c r="R1999" i="6" s="1"/>
  <c r="R2000" i="6" s="1"/>
  <c r="R2001" i="6" s="1"/>
  <c r="R2002" i="6" s="1"/>
  <c r="R2003" i="6" s="1"/>
  <c r="R2004" i="6" s="1"/>
  <c r="R2005" i="6" s="1"/>
  <c r="R2006" i="6" s="1"/>
  <c r="R2007" i="6" s="1"/>
  <c r="R2008" i="6" s="1"/>
  <c r="R2009" i="6" s="1"/>
  <c r="R2010" i="6" s="1"/>
  <c r="R2011" i="6" s="1"/>
  <c r="R2012" i="6" s="1"/>
  <c r="R2013" i="6" s="1"/>
  <c r="R2014" i="6" s="1"/>
  <c r="R2015" i="6" s="1"/>
  <c r="R2016" i="6" s="1"/>
  <c r="R2017" i="6" s="1"/>
  <c r="R2018" i="6" s="1"/>
  <c r="R2019" i="6" s="1"/>
  <c r="R2020" i="6" s="1"/>
  <c r="R2021" i="6" s="1"/>
  <c r="R2022" i="6" s="1"/>
  <c r="R2023" i="6" s="1"/>
  <c r="R2024" i="6" s="1"/>
  <c r="R2025" i="6" s="1"/>
  <c r="R2026" i="6" s="1"/>
  <c r="R2027" i="6" s="1"/>
  <c r="R2028" i="6" s="1"/>
  <c r="R2029" i="6" s="1"/>
  <c r="R2030" i="6" s="1"/>
  <c r="R2031" i="6" s="1"/>
  <c r="R2032" i="6" s="1"/>
  <c r="R2033" i="6" s="1"/>
  <c r="R2034" i="6" s="1"/>
  <c r="R2035" i="6" s="1"/>
  <c r="R2036" i="6" s="1"/>
  <c r="R2037" i="6" s="1"/>
  <c r="R2038" i="6" s="1"/>
  <c r="R2039" i="6" s="1"/>
  <c r="R2040" i="6" s="1"/>
  <c r="R2041" i="6" s="1"/>
  <c r="R2042" i="6" s="1"/>
  <c r="R2043" i="6" s="1"/>
  <c r="R2044" i="6" s="1"/>
  <c r="R2045" i="6" s="1"/>
  <c r="R2046" i="6" s="1"/>
  <c r="R2047" i="6" s="1"/>
  <c r="R2048" i="6" s="1"/>
  <c r="R2049" i="6" s="1"/>
  <c r="R2050" i="6" s="1"/>
  <c r="R2051" i="6" s="1"/>
  <c r="R2052" i="6" s="1"/>
  <c r="R2053" i="6" s="1"/>
  <c r="R2054" i="6" s="1"/>
  <c r="R2055" i="6" s="1"/>
  <c r="R2056" i="6" s="1"/>
  <c r="R2057" i="6" s="1"/>
  <c r="R2058" i="6" s="1"/>
  <c r="R2059" i="6" s="1"/>
  <c r="R2060" i="6" s="1"/>
  <c r="R2061" i="6" s="1"/>
  <c r="R2062" i="6" s="1"/>
  <c r="R2063" i="6" s="1"/>
  <c r="R2064" i="6" s="1"/>
  <c r="R2065" i="6" s="1"/>
  <c r="R2066" i="6" s="1"/>
  <c r="R2067" i="6" s="1"/>
  <c r="R2068" i="6" s="1"/>
  <c r="R2069" i="6" s="1"/>
  <c r="R2070" i="6" s="1"/>
  <c r="R2071" i="6" s="1"/>
  <c r="R2072" i="6" s="1"/>
  <c r="R2073" i="6" s="1"/>
  <c r="R2074" i="6" s="1"/>
  <c r="R2075" i="6" s="1"/>
  <c r="R2076" i="6" s="1"/>
  <c r="R2077" i="6" s="1"/>
  <c r="R2078" i="6" s="1"/>
  <c r="R2079" i="6" s="1"/>
  <c r="R2080" i="6" s="1"/>
  <c r="R2081" i="6" s="1"/>
  <c r="R2082" i="6" s="1"/>
  <c r="R2083" i="6" s="1"/>
  <c r="R2084" i="6" s="1"/>
  <c r="R2085" i="6" s="1"/>
  <c r="R2086" i="6" s="1"/>
  <c r="R2087" i="6" s="1"/>
  <c r="R2088" i="6" s="1"/>
  <c r="R2089" i="6" s="1"/>
  <c r="R2090" i="6" s="1"/>
  <c r="R2091" i="6" s="1"/>
  <c r="R2092" i="6" s="1"/>
  <c r="R2093" i="6" s="1"/>
  <c r="R2094" i="6" s="1"/>
  <c r="R2095" i="6" s="1"/>
  <c r="R2096" i="6" s="1"/>
  <c r="R2097" i="6" s="1"/>
  <c r="R2098" i="6" s="1"/>
  <c r="R2099" i="6" s="1"/>
  <c r="R2100" i="6" s="1"/>
  <c r="R2101" i="6" s="1"/>
  <c r="R2102" i="6" s="1"/>
  <c r="R2103" i="6" s="1"/>
  <c r="R2104" i="6" s="1"/>
  <c r="R2105" i="6" s="1"/>
  <c r="R2106" i="6" s="1"/>
  <c r="R2107" i="6" s="1"/>
  <c r="R2108" i="6" s="1"/>
  <c r="R2109" i="6" s="1"/>
  <c r="R2110" i="6" s="1"/>
  <c r="R2111" i="6" s="1"/>
  <c r="R2112" i="6" s="1"/>
  <c r="R2113" i="6" s="1"/>
  <c r="R2114" i="6" s="1"/>
  <c r="R2115" i="6" s="1"/>
  <c r="R2116" i="6" s="1"/>
  <c r="R2117" i="6" s="1"/>
  <c r="R2118" i="6" s="1"/>
  <c r="R2119" i="6" s="1"/>
  <c r="R2120" i="6" s="1"/>
  <c r="R2121" i="6" s="1"/>
  <c r="R2122" i="6" s="1"/>
  <c r="R2123" i="6" s="1"/>
  <c r="R2124" i="6" s="1"/>
  <c r="R2125" i="6" s="1"/>
  <c r="R2126" i="6" s="1"/>
  <c r="R2127" i="6" s="1"/>
  <c r="R2128" i="6" s="1"/>
  <c r="R2129" i="6" s="1"/>
  <c r="R2130" i="6" s="1"/>
  <c r="R2131" i="6" s="1"/>
  <c r="R2132" i="6" s="1"/>
  <c r="R2133" i="6" s="1"/>
  <c r="R2134" i="6" s="1"/>
  <c r="R2135" i="6" s="1"/>
  <c r="R2136" i="6" s="1"/>
  <c r="R2137" i="6" s="1"/>
  <c r="R2138" i="6" s="1"/>
  <c r="R2139" i="6" s="1"/>
  <c r="R2140" i="6" s="1"/>
  <c r="R2141" i="6" s="1"/>
  <c r="R2142" i="6" s="1"/>
  <c r="R2143" i="6" s="1"/>
  <c r="R2144" i="6" s="1"/>
  <c r="R2145" i="6" s="1"/>
  <c r="R2146" i="6" s="1"/>
  <c r="R2147" i="6" s="1"/>
  <c r="R2148" i="6" s="1"/>
  <c r="R2149" i="6" s="1"/>
  <c r="R2150" i="6" s="1"/>
  <c r="R2151" i="6" s="1"/>
  <c r="R2152" i="6" s="1"/>
  <c r="R2153" i="6" s="1"/>
  <c r="R2154" i="6" s="1"/>
  <c r="R2155" i="6" s="1"/>
  <c r="R2156" i="6" s="1"/>
  <c r="R2157" i="6" s="1"/>
  <c r="R2158" i="6" s="1"/>
  <c r="R2159" i="6" s="1"/>
  <c r="R2160" i="6" s="1"/>
  <c r="R2161" i="6" s="1"/>
  <c r="R2162" i="6" s="1"/>
  <c r="R2163" i="6" s="1"/>
  <c r="R2164" i="6" s="1"/>
  <c r="R2165" i="6" s="1"/>
  <c r="R2166" i="6" s="1"/>
  <c r="R2167" i="6" s="1"/>
  <c r="R2168" i="6" s="1"/>
  <c r="R2169" i="6" s="1"/>
  <c r="R2170" i="6" s="1"/>
  <c r="R2171" i="6" s="1"/>
  <c r="R2172" i="6" s="1"/>
  <c r="R2173" i="6" s="1"/>
  <c r="R2174" i="6" s="1"/>
  <c r="R2175" i="6" s="1"/>
  <c r="R2176" i="6" s="1"/>
  <c r="R2177" i="6" s="1"/>
  <c r="R2178" i="6" s="1"/>
  <c r="R2179" i="6" s="1"/>
  <c r="R2180" i="6" s="1"/>
  <c r="R2181" i="6" s="1"/>
  <c r="R2182" i="6" s="1"/>
  <c r="R2183" i="6" s="1"/>
  <c r="R2184" i="6" s="1"/>
  <c r="R2185" i="6" s="1"/>
  <c r="R2186" i="6" s="1"/>
  <c r="R2187" i="6" s="1"/>
  <c r="R2188" i="6" s="1"/>
  <c r="R2189" i="6" s="1"/>
  <c r="R2190" i="6" s="1"/>
  <c r="R2191" i="6" s="1"/>
  <c r="R2192" i="6" s="1"/>
  <c r="R2193" i="6" s="1"/>
  <c r="R2194" i="6" s="1"/>
  <c r="R2195" i="6" s="1"/>
  <c r="R2196" i="6" s="1"/>
  <c r="R2197" i="6" s="1"/>
  <c r="R2198" i="6" s="1"/>
  <c r="R2199" i="6" s="1"/>
  <c r="R2200" i="6" s="1"/>
  <c r="R2201" i="6" s="1"/>
  <c r="R2202" i="6" s="1"/>
  <c r="R2203" i="6" s="1"/>
  <c r="R2204" i="6" s="1"/>
  <c r="R2205" i="6" s="1"/>
  <c r="R2206" i="6" s="1"/>
  <c r="R2207" i="6" s="1"/>
  <c r="R2208" i="6" s="1"/>
  <c r="R2209" i="6" s="1"/>
  <c r="R2210" i="6" s="1"/>
  <c r="R2211" i="6" s="1"/>
  <c r="R2212" i="6" s="1"/>
  <c r="R2213" i="6" s="1"/>
  <c r="R2214" i="6" s="1"/>
  <c r="R2215" i="6" s="1"/>
  <c r="R2216" i="6" s="1"/>
  <c r="R2217" i="6" s="1"/>
  <c r="R2218" i="6" s="1"/>
  <c r="R2219" i="6" s="1"/>
  <c r="R2220" i="6" s="1"/>
  <c r="R2221" i="6" s="1"/>
  <c r="R2222" i="6" s="1"/>
  <c r="R2223" i="6" s="1"/>
  <c r="R2224" i="6" s="1"/>
  <c r="R2225" i="6" s="1"/>
  <c r="R2226" i="6" s="1"/>
  <c r="R2227" i="6" s="1"/>
  <c r="R2228" i="6" s="1"/>
  <c r="R2229" i="6" s="1"/>
  <c r="R2230" i="6" s="1"/>
  <c r="R2231" i="6" s="1"/>
  <c r="R2232" i="6" s="1"/>
  <c r="R2233" i="6" s="1"/>
  <c r="R2234" i="6" s="1"/>
  <c r="R2235" i="6" s="1"/>
  <c r="R2236" i="6" s="1"/>
  <c r="R2237" i="6" s="1"/>
  <c r="R2238" i="6" s="1"/>
  <c r="R2239" i="6" s="1"/>
  <c r="R2240" i="6" s="1"/>
  <c r="R2241" i="6" s="1"/>
  <c r="R2242" i="6" s="1"/>
  <c r="R2243" i="6" s="1"/>
  <c r="R2244" i="6" s="1"/>
  <c r="R2245" i="6" s="1"/>
  <c r="R2246" i="6" s="1"/>
  <c r="R2247" i="6" s="1"/>
  <c r="R2248" i="6" s="1"/>
  <c r="R2249" i="6" s="1"/>
  <c r="R2250" i="6" s="1"/>
  <c r="R2251" i="6" s="1"/>
  <c r="R2252" i="6" s="1"/>
  <c r="R2253" i="6" s="1"/>
  <c r="R2254" i="6" s="1"/>
  <c r="R2255" i="6" s="1"/>
  <c r="R2256" i="6" s="1"/>
  <c r="R2257" i="6" s="1"/>
  <c r="R2258" i="6" s="1"/>
  <c r="R2259" i="6" s="1"/>
  <c r="R2260" i="6" s="1"/>
  <c r="R2261" i="6" s="1"/>
  <c r="R2262" i="6" s="1"/>
  <c r="R2263" i="6" s="1"/>
  <c r="R2264" i="6" s="1"/>
  <c r="R2265" i="6" s="1"/>
  <c r="R2266" i="6" s="1"/>
  <c r="R2267" i="6" s="1"/>
  <c r="R2268" i="6" s="1"/>
  <c r="R2269" i="6" s="1"/>
  <c r="R2270" i="6" s="1"/>
  <c r="R2271" i="6" s="1"/>
  <c r="R2272" i="6" s="1"/>
  <c r="R2273" i="6" s="1"/>
  <c r="R2274" i="6" s="1"/>
  <c r="R2275" i="6" s="1"/>
  <c r="R2276" i="6" s="1"/>
  <c r="R2277" i="6" s="1"/>
  <c r="R2278" i="6" s="1"/>
  <c r="R2279" i="6" s="1"/>
  <c r="R2280" i="6" s="1"/>
  <c r="R2281" i="6" s="1"/>
  <c r="R2282" i="6" s="1"/>
  <c r="R2283" i="6" s="1"/>
  <c r="R2284" i="6" s="1"/>
  <c r="R2285" i="6" s="1"/>
  <c r="R2286" i="6" s="1"/>
  <c r="R2287" i="6" s="1"/>
  <c r="R2288" i="6" s="1"/>
  <c r="R2289" i="6" s="1"/>
  <c r="R2290" i="6" s="1"/>
  <c r="R2291" i="6" s="1"/>
  <c r="R2292" i="6" s="1"/>
  <c r="R2293" i="6" s="1"/>
  <c r="R2294" i="6" s="1"/>
  <c r="R2295" i="6" s="1"/>
  <c r="R2296" i="6" s="1"/>
  <c r="R2297" i="6" s="1"/>
  <c r="R2298" i="6" s="1"/>
  <c r="R2299" i="6" s="1"/>
  <c r="R2300" i="6" s="1"/>
  <c r="R2301" i="6" s="1"/>
  <c r="R2302" i="6" s="1"/>
  <c r="R2303" i="6" s="1"/>
  <c r="R2304" i="6" s="1"/>
  <c r="R2305" i="6" s="1"/>
  <c r="R2306" i="6" s="1"/>
  <c r="R2307" i="6" s="1"/>
  <c r="R2308" i="6" s="1"/>
  <c r="R2309" i="6" s="1"/>
  <c r="R2310" i="6" s="1"/>
  <c r="R2311" i="6" s="1"/>
  <c r="R2312" i="6" s="1"/>
  <c r="R2313" i="6" s="1"/>
  <c r="R2314" i="6" s="1"/>
  <c r="R2315" i="6" s="1"/>
  <c r="R2316" i="6" s="1"/>
  <c r="R2317" i="6" s="1"/>
  <c r="R2318" i="6" s="1"/>
  <c r="R2319" i="6" s="1"/>
  <c r="R2320" i="6" s="1"/>
  <c r="R2321" i="6" s="1"/>
  <c r="R2322" i="6" s="1"/>
  <c r="R2323" i="6" s="1"/>
  <c r="R2324" i="6" s="1"/>
  <c r="R2325" i="6" s="1"/>
  <c r="R2326" i="6" s="1"/>
  <c r="R2327" i="6" s="1"/>
  <c r="R2328" i="6" s="1"/>
  <c r="R2329" i="6" s="1"/>
  <c r="R2330" i="6" s="1"/>
  <c r="R2331" i="6" s="1"/>
  <c r="R2332" i="6" s="1"/>
  <c r="R2333" i="6" s="1"/>
  <c r="R2334" i="6" s="1"/>
  <c r="R2335" i="6" s="1"/>
  <c r="R2336" i="6" s="1"/>
  <c r="R2337" i="6" s="1"/>
  <c r="R2338" i="6" s="1"/>
  <c r="R2339" i="6" s="1"/>
  <c r="R2340" i="6" s="1"/>
  <c r="R2341" i="6" s="1"/>
  <c r="R2342" i="6" s="1"/>
  <c r="R2343" i="6" s="1"/>
  <c r="R2344" i="6" s="1"/>
  <c r="R2345" i="6" s="1"/>
  <c r="R2346" i="6" s="1"/>
  <c r="R2347" i="6" s="1"/>
  <c r="R2348" i="6" s="1"/>
  <c r="R2349" i="6" s="1"/>
  <c r="R2350" i="6" s="1"/>
  <c r="R2351" i="6" s="1"/>
  <c r="R2352" i="6" s="1"/>
  <c r="R2353" i="6" s="1"/>
  <c r="R2354" i="6" s="1"/>
  <c r="R2355" i="6" s="1"/>
  <c r="R2356" i="6" s="1"/>
  <c r="R2357" i="6" s="1"/>
  <c r="R2358" i="6" s="1"/>
  <c r="R2359" i="6" s="1"/>
  <c r="R2360" i="6" s="1"/>
  <c r="R2361" i="6" s="1"/>
  <c r="R2362" i="6" s="1"/>
  <c r="R2363" i="6" s="1"/>
  <c r="R2364" i="6" s="1"/>
  <c r="R2365" i="6" s="1"/>
  <c r="R2366" i="6" s="1"/>
  <c r="R2367" i="6" s="1"/>
  <c r="R2368" i="6" s="1"/>
  <c r="R2369" i="6" s="1"/>
  <c r="R2370" i="6" s="1"/>
  <c r="R2371" i="6" s="1"/>
  <c r="R2372" i="6" s="1"/>
  <c r="R2373" i="6" s="1"/>
  <c r="R2374" i="6" s="1"/>
  <c r="R2375" i="6" s="1"/>
  <c r="R2376" i="6" s="1"/>
  <c r="R2377" i="6" s="1"/>
  <c r="R2378" i="6" s="1"/>
  <c r="R2379" i="6" s="1"/>
  <c r="R2380" i="6" s="1"/>
  <c r="R2381" i="6" s="1"/>
  <c r="R2382" i="6" s="1"/>
  <c r="R2383" i="6" s="1"/>
  <c r="R2384" i="6" s="1"/>
  <c r="R2385" i="6" s="1"/>
  <c r="R2386" i="6" s="1"/>
  <c r="R2387" i="6" s="1"/>
  <c r="R2388" i="6" s="1"/>
  <c r="R2389" i="6" s="1"/>
  <c r="R2390" i="6" s="1"/>
  <c r="R2391" i="6" s="1"/>
  <c r="R2392" i="6" s="1"/>
  <c r="R2393" i="6" s="1"/>
  <c r="R2394" i="6" s="1"/>
  <c r="R2395" i="6" s="1"/>
  <c r="R2396" i="6" s="1"/>
  <c r="R2397" i="6" s="1"/>
  <c r="R2398" i="6" s="1"/>
  <c r="R2399" i="6" s="1"/>
  <c r="R2400" i="6" s="1"/>
  <c r="R2401" i="6" s="1"/>
  <c r="R2402" i="6" s="1"/>
  <c r="R2403" i="6" s="1"/>
  <c r="R2404" i="6" s="1"/>
  <c r="R2405" i="6" s="1"/>
  <c r="R2406" i="6" s="1"/>
  <c r="R2407" i="6" s="1"/>
  <c r="R2408" i="6" s="1"/>
  <c r="R2409" i="6" s="1"/>
  <c r="R2410" i="6" s="1"/>
  <c r="R2411" i="6" s="1"/>
  <c r="R2412" i="6" s="1"/>
  <c r="R2413" i="6" s="1"/>
  <c r="R2414" i="6" s="1"/>
  <c r="R2415" i="6" s="1"/>
  <c r="R2416" i="6" s="1"/>
  <c r="R2417" i="6" s="1"/>
  <c r="R2418" i="6" s="1"/>
  <c r="R2419" i="6" s="1"/>
  <c r="R2420" i="6" s="1"/>
  <c r="R2421" i="6" s="1"/>
  <c r="R2422" i="6" s="1"/>
  <c r="R2423" i="6" s="1"/>
  <c r="R2424" i="6" s="1"/>
  <c r="R2425" i="6" s="1"/>
  <c r="R2426" i="6" s="1"/>
  <c r="R2427" i="6" s="1"/>
  <c r="R2428" i="6" s="1"/>
  <c r="R2429" i="6" s="1"/>
  <c r="R2430" i="6" s="1"/>
  <c r="R2431" i="6" s="1"/>
  <c r="R2432" i="6" s="1"/>
  <c r="R2433" i="6" s="1"/>
  <c r="R2434" i="6" s="1"/>
  <c r="R2435" i="6" s="1"/>
  <c r="R2436" i="6" s="1"/>
  <c r="R2437" i="6" s="1"/>
  <c r="R2438" i="6" s="1"/>
  <c r="R2439" i="6" s="1"/>
  <c r="R2440" i="6" s="1"/>
  <c r="R2441" i="6" s="1"/>
  <c r="R2442" i="6" s="1"/>
  <c r="R2443" i="6" s="1"/>
  <c r="R2444" i="6" s="1"/>
  <c r="R2445" i="6" s="1"/>
  <c r="R2446" i="6" s="1"/>
  <c r="R2447" i="6" s="1"/>
  <c r="R2448" i="6" s="1"/>
  <c r="R2449" i="6" s="1"/>
  <c r="R2450" i="6" s="1"/>
  <c r="R2451" i="6" s="1"/>
  <c r="R2452" i="6" s="1"/>
  <c r="R2453" i="6" s="1"/>
  <c r="R2454" i="6" s="1"/>
  <c r="R2455" i="6" s="1"/>
  <c r="R2456" i="6" s="1"/>
  <c r="R2457" i="6" s="1"/>
  <c r="R2458" i="6" s="1"/>
  <c r="R2459" i="6" s="1"/>
  <c r="R2460" i="6" s="1"/>
  <c r="R2461" i="6" s="1"/>
  <c r="R2462" i="6" s="1"/>
  <c r="R2463" i="6" s="1"/>
  <c r="R2464" i="6" s="1"/>
  <c r="R2465" i="6" s="1"/>
  <c r="R2466" i="6" s="1"/>
  <c r="R2467" i="6" s="1"/>
  <c r="R2468" i="6" s="1"/>
  <c r="R2469" i="6" s="1"/>
  <c r="R2470" i="6" s="1"/>
  <c r="R2471" i="6" s="1"/>
  <c r="R2472" i="6" s="1"/>
  <c r="R2473" i="6" s="1"/>
  <c r="R2474" i="6" s="1"/>
  <c r="R2475" i="6" s="1"/>
  <c r="R2476" i="6" s="1"/>
  <c r="R2477" i="6" s="1"/>
  <c r="R2478" i="6" s="1"/>
  <c r="R2479" i="6" s="1"/>
  <c r="R2480" i="6" s="1"/>
  <c r="R2481" i="6" s="1"/>
  <c r="R2482" i="6" s="1"/>
  <c r="R2483" i="6" s="1"/>
  <c r="R2484" i="6" s="1"/>
  <c r="R2485" i="6" s="1"/>
  <c r="R2486" i="6" s="1"/>
  <c r="R2487" i="6" s="1"/>
  <c r="R2488" i="6" s="1"/>
  <c r="R2489" i="6" s="1"/>
  <c r="R2490" i="6" s="1"/>
  <c r="R2491" i="6" s="1"/>
  <c r="R2492" i="6" s="1"/>
  <c r="R2493" i="6" s="1"/>
  <c r="R2494" i="6" s="1"/>
  <c r="R2495" i="6" s="1"/>
  <c r="R2496" i="6" s="1"/>
  <c r="R2497" i="6" s="1"/>
  <c r="R2498" i="6" s="1"/>
  <c r="R2499" i="6" s="1"/>
  <c r="R2500" i="6" s="1"/>
  <c r="R2501" i="6" s="1"/>
  <c r="R2502" i="6" s="1"/>
  <c r="R2503" i="6" s="1"/>
  <c r="R2504" i="6" s="1"/>
  <c r="R2505" i="6" s="1"/>
  <c r="R2506" i="6" s="1"/>
  <c r="R2507" i="6" s="1"/>
  <c r="R2508" i="6" s="1"/>
  <c r="R2509" i="6" s="1"/>
  <c r="R2510" i="6" s="1"/>
  <c r="R2511" i="6" s="1"/>
  <c r="R2512" i="6" s="1"/>
  <c r="R2513" i="6" s="1"/>
  <c r="R2514" i="6" s="1"/>
  <c r="R2515" i="6" s="1"/>
  <c r="R2516" i="6" s="1"/>
  <c r="R2517" i="6" s="1"/>
  <c r="R2518" i="6" s="1"/>
  <c r="R2519" i="6" s="1"/>
  <c r="R2520" i="6" s="1"/>
  <c r="R2521" i="6" s="1"/>
  <c r="R2522" i="6" s="1"/>
  <c r="R2523" i="6" s="1"/>
  <c r="R2524" i="6" s="1"/>
  <c r="R2525" i="6" s="1"/>
  <c r="R2526" i="6" s="1"/>
  <c r="R2527" i="6" s="1"/>
  <c r="R2528" i="6" s="1"/>
  <c r="R2529" i="6" s="1"/>
  <c r="R2530" i="6" s="1"/>
  <c r="R2531" i="6" s="1"/>
  <c r="R2532" i="6" s="1"/>
  <c r="R2533" i="6" s="1"/>
  <c r="R2534" i="6" s="1"/>
  <c r="R2535" i="6" s="1"/>
  <c r="R2536" i="6" s="1"/>
  <c r="R2537" i="6" s="1"/>
  <c r="R2538" i="6" s="1"/>
  <c r="R2539" i="6" s="1"/>
  <c r="R2540" i="6" s="1"/>
  <c r="R2541" i="6" s="1"/>
  <c r="R2542" i="6" s="1"/>
  <c r="R2543" i="6" s="1"/>
  <c r="R2544" i="6" s="1"/>
  <c r="R2545" i="6" s="1"/>
  <c r="R2546" i="6" s="1"/>
  <c r="R2547" i="6" s="1"/>
  <c r="R2548" i="6" s="1"/>
  <c r="R2549" i="6" s="1"/>
  <c r="R2550" i="6" s="1"/>
  <c r="R2551" i="6" s="1"/>
  <c r="R2552" i="6" s="1"/>
  <c r="R2553" i="6" s="1"/>
  <c r="R2554" i="6" s="1"/>
  <c r="R2555" i="6" s="1"/>
  <c r="R2556" i="6" s="1"/>
  <c r="R2557" i="6" s="1"/>
  <c r="R2558" i="6" s="1"/>
  <c r="R2559" i="6" s="1"/>
  <c r="R2560" i="6" s="1"/>
  <c r="R2561" i="6" s="1"/>
  <c r="R2562" i="6" s="1"/>
  <c r="R2563" i="6" s="1"/>
  <c r="R2564" i="6" s="1"/>
  <c r="R2565" i="6" s="1"/>
  <c r="R2566" i="6" s="1"/>
  <c r="R2567" i="6" s="1"/>
  <c r="R2568" i="6" s="1"/>
  <c r="R2569" i="6" s="1"/>
  <c r="R2570" i="6" s="1"/>
  <c r="R2571" i="6" s="1"/>
  <c r="R2572" i="6" s="1"/>
  <c r="R2573" i="6" s="1"/>
  <c r="R2574" i="6" s="1"/>
  <c r="R2575" i="6" s="1"/>
  <c r="R2576" i="6" s="1"/>
  <c r="R2577" i="6" s="1"/>
  <c r="R2578" i="6" s="1"/>
  <c r="R2579" i="6" s="1"/>
  <c r="R2580" i="6" s="1"/>
  <c r="R2581" i="6" s="1"/>
  <c r="R2582" i="6" s="1"/>
  <c r="R2583" i="6" s="1"/>
  <c r="R2584" i="6" s="1"/>
  <c r="R2585" i="6" s="1"/>
  <c r="R2586" i="6" s="1"/>
  <c r="R2587" i="6" s="1"/>
  <c r="R2588" i="6" s="1"/>
  <c r="R2589" i="6" s="1"/>
  <c r="R2590" i="6" s="1"/>
  <c r="R2591" i="6" s="1"/>
  <c r="R2592" i="6" s="1"/>
  <c r="R2593" i="6" s="1"/>
  <c r="R2594" i="6" s="1"/>
  <c r="R2595" i="6" s="1"/>
  <c r="R2596" i="6" s="1"/>
  <c r="R2597" i="6" s="1"/>
  <c r="R2598" i="6" s="1"/>
  <c r="R2599" i="6" s="1"/>
  <c r="R2600" i="6" s="1"/>
  <c r="R2601" i="6" s="1"/>
  <c r="R2602" i="6" s="1"/>
  <c r="R2603" i="6" s="1"/>
  <c r="R2604" i="6" s="1"/>
  <c r="R2605" i="6" s="1"/>
  <c r="R2606" i="6" s="1"/>
  <c r="R2607" i="6" s="1"/>
  <c r="R2608" i="6" s="1"/>
  <c r="R2609" i="6" s="1"/>
  <c r="R2610" i="6" s="1"/>
  <c r="R2611" i="6" s="1"/>
  <c r="R2612" i="6" s="1"/>
  <c r="R2613" i="6" s="1"/>
  <c r="R2614" i="6" s="1"/>
  <c r="R2615" i="6" s="1"/>
  <c r="R2616" i="6" s="1"/>
  <c r="R2617" i="6" s="1"/>
  <c r="R2618" i="6" s="1"/>
  <c r="R2619" i="6" s="1"/>
  <c r="R2620" i="6" s="1"/>
  <c r="R2621" i="6" s="1"/>
  <c r="R2622" i="6" s="1"/>
  <c r="R2623" i="6" s="1"/>
  <c r="R2624" i="6" s="1"/>
  <c r="R2625" i="6" s="1"/>
  <c r="R2626" i="6" s="1"/>
  <c r="R2627" i="6" s="1"/>
  <c r="R2628" i="6" s="1"/>
  <c r="R2629" i="6" s="1"/>
  <c r="R2630" i="6" s="1"/>
  <c r="R2631" i="6" s="1"/>
  <c r="R2632" i="6" s="1"/>
  <c r="R2633" i="6" s="1"/>
  <c r="R2634" i="6" s="1"/>
  <c r="R2635" i="6" s="1"/>
  <c r="R2636" i="6" s="1"/>
  <c r="R2637" i="6" s="1"/>
  <c r="R2638" i="6" s="1"/>
  <c r="R2639" i="6" s="1"/>
  <c r="R2640" i="6" s="1"/>
  <c r="R2641" i="6" s="1"/>
  <c r="R2642" i="6" s="1"/>
  <c r="R2643" i="6" s="1"/>
  <c r="R2644" i="6" s="1"/>
  <c r="R2645" i="6" s="1"/>
  <c r="R2646" i="6" s="1"/>
  <c r="R2647" i="6" s="1"/>
  <c r="R2648" i="6" s="1"/>
  <c r="R2649" i="6" s="1"/>
  <c r="R2650" i="6" s="1"/>
  <c r="R2651" i="6" s="1"/>
  <c r="R2652" i="6" s="1"/>
  <c r="R2653" i="6" s="1"/>
  <c r="R2654" i="6" s="1"/>
  <c r="R2655" i="6" s="1"/>
  <c r="R2656" i="6" s="1"/>
  <c r="R2657" i="6" s="1"/>
  <c r="R2658" i="6" s="1"/>
  <c r="R2659" i="6" s="1"/>
  <c r="R2660" i="6" s="1"/>
  <c r="R2661" i="6" s="1"/>
  <c r="R2662" i="6" s="1"/>
  <c r="R2663" i="6" s="1"/>
  <c r="R2664" i="6" s="1"/>
  <c r="R2665" i="6" s="1"/>
  <c r="R2666" i="6" s="1"/>
  <c r="R2667" i="6" s="1"/>
  <c r="R2668" i="6" s="1"/>
  <c r="R2669" i="6" s="1"/>
  <c r="R2670" i="6" s="1"/>
  <c r="R2671" i="6" s="1"/>
  <c r="R2672" i="6" s="1"/>
  <c r="R2673" i="6" s="1"/>
  <c r="R2674" i="6" s="1"/>
  <c r="R2675" i="6" s="1"/>
  <c r="R2676" i="6" s="1"/>
  <c r="R2677" i="6" s="1"/>
  <c r="R2678" i="6" s="1"/>
  <c r="R2679" i="6" s="1"/>
  <c r="R2680" i="6" s="1"/>
  <c r="R2681" i="6" s="1"/>
  <c r="R2682" i="6" s="1"/>
  <c r="R2683" i="6" s="1"/>
  <c r="R2684" i="6" s="1"/>
  <c r="R2685" i="6" s="1"/>
  <c r="R2686" i="6" s="1"/>
  <c r="R2687" i="6" s="1"/>
  <c r="R2688" i="6" s="1"/>
  <c r="R2689" i="6" s="1"/>
  <c r="R2690" i="6" s="1"/>
  <c r="R2691" i="6" s="1"/>
  <c r="R2692" i="6" s="1"/>
  <c r="R2693" i="6" s="1"/>
  <c r="R2694" i="6" s="1"/>
  <c r="R2695" i="6" s="1"/>
  <c r="R2696" i="6" s="1"/>
  <c r="R2697" i="6" s="1"/>
  <c r="R2698" i="6" s="1"/>
  <c r="R2699" i="6" s="1"/>
  <c r="R2700" i="6" s="1"/>
  <c r="R2701" i="6" s="1"/>
  <c r="R2702" i="6" s="1"/>
  <c r="R2703" i="6" s="1"/>
  <c r="R2704" i="6" s="1"/>
  <c r="R2705" i="6" s="1"/>
  <c r="R2706" i="6" s="1"/>
  <c r="R2707" i="6" s="1"/>
  <c r="R2708" i="6" s="1"/>
  <c r="R2709" i="6" s="1"/>
  <c r="R2710" i="6" s="1"/>
  <c r="R2711" i="6" s="1"/>
  <c r="R2712" i="6" s="1"/>
  <c r="R2713" i="6" s="1"/>
  <c r="R2714" i="6" s="1"/>
  <c r="R2715" i="6" s="1"/>
  <c r="R2716" i="6" s="1"/>
  <c r="R2717" i="6" s="1"/>
  <c r="R2718" i="6" s="1"/>
  <c r="R2719" i="6" s="1"/>
  <c r="R2720" i="6" s="1"/>
  <c r="R2721" i="6" s="1"/>
  <c r="R2722" i="6" s="1"/>
  <c r="R2723" i="6" s="1"/>
  <c r="R2724" i="6" s="1"/>
  <c r="R2725" i="6" s="1"/>
  <c r="R2726" i="6" s="1"/>
  <c r="R2727" i="6" s="1"/>
  <c r="R2728" i="6" s="1"/>
  <c r="R2729" i="6" s="1"/>
  <c r="R2730" i="6" s="1"/>
  <c r="R2731" i="6" s="1"/>
  <c r="R2732" i="6" s="1"/>
  <c r="R2733" i="6" s="1"/>
  <c r="R2734" i="6" s="1"/>
  <c r="R2735" i="6" s="1"/>
  <c r="R2736" i="6" s="1"/>
  <c r="R2737" i="6" s="1"/>
  <c r="R2738" i="6" s="1"/>
  <c r="R2739" i="6" s="1"/>
  <c r="R2740" i="6" s="1"/>
  <c r="R2741" i="6" s="1"/>
  <c r="R2742" i="6" s="1"/>
  <c r="R2743" i="6" s="1"/>
  <c r="R2744" i="6" s="1"/>
  <c r="R2745" i="6" s="1"/>
  <c r="R2746" i="6" s="1"/>
  <c r="R2747" i="6" s="1"/>
  <c r="R2748" i="6" s="1"/>
  <c r="R2749" i="6" s="1"/>
  <c r="R2750" i="6" s="1"/>
  <c r="R2751" i="6" s="1"/>
  <c r="R2752" i="6" s="1"/>
  <c r="R2753" i="6" s="1"/>
  <c r="R2754" i="6" s="1"/>
  <c r="R2755" i="6" s="1"/>
  <c r="R2756" i="6" s="1"/>
  <c r="R2757" i="6" s="1"/>
  <c r="R2758" i="6" s="1"/>
  <c r="R2759" i="6" s="1"/>
  <c r="R2760" i="6" s="1"/>
  <c r="R2761" i="6" s="1"/>
  <c r="R2762" i="6" s="1"/>
  <c r="R2763" i="6" s="1"/>
  <c r="R2764" i="6" s="1"/>
  <c r="R2765" i="6" s="1"/>
  <c r="R2766" i="6" s="1"/>
  <c r="R2767" i="6" s="1"/>
  <c r="R2768" i="6" s="1"/>
  <c r="R2769" i="6" s="1"/>
  <c r="R2770" i="6" s="1"/>
  <c r="R2771" i="6" s="1"/>
  <c r="R2772" i="6" s="1"/>
  <c r="R2773" i="6" s="1"/>
  <c r="R2774" i="6" s="1"/>
  <c r="R2775" i="6" s="1"/>
  <c r="R2776" i="6" s="1"/>
  <c r="R2777" i="6" s="1"/>
  <c r="R2778" i="6" s="1"/>
  <c r="R2779" i="6" s="1"/>
  <c r="R2780" i="6" s="1"/>
  <c r="R2781" i="6" s="1"/>
  <c r="R2782" i="6" s="1"/>
  <c r="R2783" i="6" s="1"/>
  <c r="R2784" i="6" s="1"/>
  <c r="R2785" i="6" s="1"/>
  <c r="R2786" i="6" s="1"/>
  <c r="R2787" i="6" s="1"/>
  <c r="R2788" i="6" s="1"/>
  <c r="R2789" i="6" s="1"/>
  <c r="R2790" i="6" s="1"/>
  <c r="R2791" i="6" s="1"/>
  <c r="R2792" i="6" s="1"/>
  <c r="R2793" i="6" s="1"/>
  <c r="R2794" i="6" s="1"/>
  <c r="R2795" i="6" s="1"/>
  <c r="R2796" i="6" s="1"/>
  <c r="R2797" i="6" s="1"/>
  <c r="R2798" i="6" s="1"/>
  <c r="R2799" i="6" s="1"/>
  <c r="R2800" i="6" s="1"/>
  <c r="R2801" i="6" s="1"/>
  <c r="R2802" i="6" s="1"/>
  <c r="R2803" i="6" s="1"/>
  <c r="R2804" i="6" s="1"/>
  <c r="R2805" i="6" s="1"/>
  <c r="R2806" i="6" s="1"/>
  <c r="R2807" i="6" s="1"/>
  <c r="R2808" i="6" s="1"/>
  <c r="R2809" i="6" s="1"/>
  <c r="R2810" i="6" s="1"/>
  <c r="R2811" i="6" s="1"/>
  <c r="R2812" i="6" s="1"/>
  <c r="R2813" i="6" s="1"/>
  <c r="R2814" i="6" s="1"/>
  <c r="R2815" i="6" s="1"/>
  <c r="R2816" i="6" s="1"/>
  <c r="R2817" i="6" s="1"/>
  <c r="R2818" i="6" s="1"/>
  <c r="R2819" i="6" s="1"/>
  <c r="R2820" i="6" s="1"/>
  <c r="R2821" i="6" s="1"/>
  <c r="R2822" i="6" s="1"/>
  <c r="R2823" i="6" s="1"/>
  <c r="R2824" i="6" s="1"/>
  <c r="R2825" i="6" s="1"/>
  <c r="R2826" i="6" s="1"/>
  <c r="R2827" i="6" s="1"/>
  <c r="R2828" i="6" s="1"/>
  <c r="R2829" i="6" s="1"/>
  <c r="R2830" i="6" s="1"/>
  <c r="R2831" i="6" s="1"/>
  <c r="R2832" i="6" s="1"/>
  <c r="R2833" i="6" s="1"/>
  <c r="R2834" i="6" s="1"/>
  <c r="R2835" i="6" s="1"/>
  <c r="R2836" i="6" s="1"/>
  <c r="R2837" i="6" s="1"/>
  <c r="R2838" i="6" s="1"/>
  <c r="R2839" i="6" s="1"/>
  <c r="R2840" i="6" s="1"/>
  <c r="R2841" i="6" s="1"/>
  <c r="R2842" i="6" s="1"/>
  <c r="R2843" i="6" s="1"/>
  <c r="R2844" i="6" s="1"/>
  <c r="R2845" i="6" s="1"/>
  <c r="R2846" i="6" s="1"/>
  <c r="R2847" i="6" s="1"/>
  <c r="R2848" i="6" s="1"/>
  <c r="R2849" i="6" s="1"/>
  <c r="R2850" i="6" s="1"/>
  <c r="R2851" i="6" s="1"/>
  <c r="R2852" i="6" s="1"/>
  <c r="R2853" i="6" s="1"/>
  <c r="R2854" i="6" s="1"/>
  <c r="R2855" i="6" s="1"/>
  <c r="R2856" i="6" s="1"/>
  <c r="R2857" i="6" s="1"/>
  <c r="R2858" i="6" s="1"/>
  <c r="R2859" i="6" s="1"/>
  <c r="R2860" i="6" s="1"/>
  <c r="R2861" i="6" s="1"/>
  <c r="R2862" i="6" s="1"/>
  <c r="R2863" i="6" s="1"/>
  <c r="R2864" i="6" s="1"/>
  <c r="R2865" i="6" s="1"/>
  <c r="R2866" i="6" s="1"/>
  <c r="R2867" i="6" s="1"/>
  <c r="R2868" i="6" s="1"/>
  <c r="R2869" i="6" s="1"/>
  <c r="R2870" i="6" s="1"/>
  <c r="R2871" i="6" s="1"/>
  <c r="R2872" i="6" s="1"/>
  <c r="R2873" i="6" s="1"/>
  <c r="R2874" i="6" s="1"/>
  <c r="R2875" i="6" s="1"/>
  <c r="R2876" i="6" s="1"/>
  <c r="R2877" i="6" s="1"/>
  <c r="R2878" i="6" s="1"/>
  <c r="R2879" i="6" s="1"/>
  <c r="R2880" i="6" s="1"/>
  <c r="R2881" i="6" s="1"/>
  <c r="R2882" i="6" s="1"/>
  <c r="R2883" i="6" s="1"/>
  <c r="R2884" i="6" s="1"/>
  <c r="R2885" i="6" s="1"/>
  <c r="R2886" i="6" s="1"/>
  <c r="R2887" i="6" s="1"/>
  <c r="R2888" i="6" s="1"/>
  <c r="R2889" i="6" s="1"/>
  <c r="R2890" i="6" s="1"/>
  <c r="R2891" i="6" s="1"/>
  <c r="R2892" i="6" s="1"/>
  <c r="R2893" i="6" s="1"/>
  <c r="R2894" i="6" s="1"/>
  <c r="R2895" i="6" s="1"/>
  <c r="R2896" i="6" s="1"/>
  <c r="R2897" i="6" s="1"/>
  <c r="R2898" i="6" s="1"/>
  <c r="R2899" i="6" s="1"/>
  <c r="R2900" i="6" s="1"/>
  <c r="R2901" i="6" s="1"/>
  <c r="R2902" i="6" s="1"/>
  <c r="R2903" i="6" s="1"/>
  <c r="R2904" i="6" s="1"/>
  <c r="R2905" i="6" s="1"/>
  <c r="R2906" i="6" s="1"/>
  <c r="R2907" i="6" s="1"/>
  <c r="R2908" i="6" s="1"/>
  <c r="R2909" i="6" s="1"/>
  <c r="R2910" i="6" s="1"/>
  <c r="R2911" i="6" s="1"/>
  <c r="R2912" i="6" s="1"/>
  <c r="R2913" i="6" s="1"/>
  <c r="R2914" i="6" s="1"/>
  <c r="R2915" i="6" s="1"/>
  <c r="R2916" i="6" s="1"/>
  <c r="R2917" i="6" s="1"/>
  <c r="R2918" i="6" s="1"/>
  <c r="R2919" i="6" s="1"/>
  <c r="R2920" i="6" s="1"/>
  <c r="R2921" i="6" s="1"/>
  <c r="R2922" i="6" s="1"/>
  <c r="R2923" i="6" s="1"/>
  <c r="R2924" i="6" s="1"/>
  <c r="R2925" i="6" s="1"/>
  <c r="R2926" i="6" s="1"/>
  <c r="R2927" i="6" s="1"/>
  <c r="R2928" i="6" s="1"/>
  <c r="R2929" i="6" s="1"/>
  <c r="R2930" i="6" s="1"/>
  <c r="R2931" i="6" s="1"/>
  <c r="R2932" i="6" s="1"/>
  <c r="N532" i="6"/>
  <c r="N533" i="6" s="1"/>
  <c r="N534" i="6" s="1"/>
  <c r="N535" i="6" s="1"/>
  <c r="N536" i="6" s="1"/>
  <c r="N537" i="6" s="1"/>
  <c r="N538" i="6" s="1"/>
  <c r="N539" i="6" s="1"/>
  <c r="N540" i="6" s="1"/>
  <c r="N541" i="6" s="1"/>
  <c r="N542" i="6" s="1"/>
  <c r="N543" i="6" s="1"/>
  <c r="N544" i="6" s="1"/>
  <c r="N545" i="6" s="1"/>
  <c r="N546" i="6" s="1"/>
  <c r="N547" i="6" s="1"/>
  <c r="N548" i="6" s="1"/>
  <c r="N549" i="6" s="1"/>
  <c r="N550" i="6" s="1"/>
  <c r="N551" i="6" s="1"/>
  <c r="N552" i="6" s="1"/>
  <c r="N553" i="6" s="1"/>
  <c r="N554" i="6" s="1"/>
  <c r="N555" i="6" s="1"/>
  <c r="N556" i="6" s="1"/>
  <c r="N557" i="6" s="1"/>
  <c r="N558" i="6" s="1"/>
  <c r="N559" i="6" s="1"/>
  <c r="N560" i="6" s="1"/>
  <c r="N561" i="6" s="1"/>
  <c r="N562" i="6" s="1"/>
  <c r="N563" i="6" s="1"/>
  <c r="N564" i="6" s="1"/>
  <c r="N565" i="6" s="1"/>
  <c r="N566" i="6" s="1"/>
  <c r="N567" i="6" s="1"/>
  <c r="N568" i="6" s="1"/>
  <c r="N569" i="6" s="1"/>
  <c r="N570" i="6" s="1"/>
  <c r="N571" i="6" s="1"/>
  <c r="N572" i="6" s="1"/>
  <c r="N573" i="6" s="1"/>
  <c r="N574" i="6" s="1"/>
  <c r="N575" i="6" s="1"/>
  <c r="N576" i="6" s="1"/>
  <c r="N577" i="6" s="1"/>
  <c r="N578" i="6" s="1"/>
  <c r="N579" i="6" s="1"/>
  <c r="N580" i="6" s="1"/>
  <c r="N581" i="6" s="1"/>
  <c r="N582" i="6" s="1"/>
  <c r="N583" i="6" s="1"/>
  <c r="N584" i="6" s="1"/>
  <c r="N585" i="6" s="1"/>
  <c r="N586" i="6" s="1"/>
  <c r="N587" i="6" s="1"/>
  <c r="N588" i="6" s="1"/>
  <c r="N589" i="6" s="1"/>
  <c r="N590" i="6" s="1"/>
  <c r="N591" i="6" s="1"/>
  <c r="N592" i="6" s="1"/>
  <c r="N593" i="6" s="1"/>
  <c r="N594" i="6" s="1"/>
  <c r="N595" i="6" s="1"/>
  <c r="N596" i="6" s="1"/>
  <c r="N597" i="6" s="1"/>
  <c r="N598" i="6" s="1"/>
  <c r="N599" i="6" s="1"/>
  <c r="N600" i="6" s="1"/>
  <c r="N601" i="6" s="1"/>
  <c r="N602" i="6" s="1"/>
  <c r="N603" i="6" s="1"/>
  <c r="N604" i="6" s="1"/>
  <c r="N605" i="6" s="1"/>
  <c r="N606" i="6" s="1"/>
  <c r="N607" i="6" s="1"/>
  <c r="N608" i="6" s="1"/>
  <c r="N609" i="6" s="1"/>
  <c r="N610" i="6" s="1"/>
  <c r="N611" i="6" s="1"/>
  <c r="N612" i="6" s="1"/>
  <c r="N613" i="6" s="1"/>
  <c r="N614" i="6" s="1"/>
  <c r="N615" i="6" s="1"/>
  <c r="N616" i="6" s="1"/>
  <c r="N617" i="6" s="1"/>
  <c r="N618" i="6" s="1"/>
  <c r="N619" i="6" s="1"/>
  <c r="N620" i="6" s="1"/>
  <c r="N621" i="6" s="1"/>
  <c r="N622" i="6" s="1"/>
  <c r="N623" i="6" s="1"/>
  <c r="N624" i="6" s="1"/>
  <c r="N625" i="6" s="1"/>
  <c r="N626" i="6" s="1"/>
  <c r="N627" i="6" s="1"/>
  <c r="N628" i="6" s="1"/>
  <c r="N629" i="6" s="1"/>
  <c r="N630" i="6" s="1"/>
  <c r="N631" i="6" s="1"/>
  <c r="N632" i="6" s="1"/>
  <c r="N633" i="6" s="1"/>
  <c r="N634" i="6" s="1"/>
  <c r="N635" i="6" s="1"/>
  <c r="N636" i="6" s="1"/>
  <c r="N637" i="6" s="1"/>
  <c r="N638" i="6" s="1"/>
  <c r="N639" i="6" s="1"/>
  <c r="N640" i="6" s="1"/>
  <c r="N641" i="6" s="1"/>
  <c r="N642" i="6" s="1"/>
  <c r="N643" i="6" s="1"/>
  <c r="N644" i="6" s="1"/>
  <c r="N645" i="6" s="1"/>
  <c r="N646" i="6" s="1"/>
  <c r="N647" i="6" s="1"/>
  <c r="N648" i="6" s="1"/>
  <c r="N649" i="6" s="1"/>
  <c r="N650" i="6" s="1"/>
  <c r="N651" i="6" s="1"/>
  <c r="N652" i="6" s="1"/>
  <c r="N653" i="6" s="1"/>
  <c r="N654" i="6" s="1"/>
  <c r="N655" i="6" s="1"/>
  <c r="N656" i="6" s="1"/>
  <c r="N657" i="6" s="1"/>
  <c r="N658" i="6" s="1"/>
  <c r="N659" i="6" s="1"/>
  <c r="N660" i="6" s="1"/>
  <c r="N661" i="6" s="1"/>
  <c r="N662" i="6" s="1"/>
  <c r="N663" i="6" s="1"/>
  <c r="N664" i="6" s="1"/>
  <c r="N665" i="6" s="1"/>
  <c r="N666" i="6" s="1"/>
  <c r="N667" i="6" s="1"/>
  <c r="N668" i="6" s="1"/>
  <c r="N669" i="6" s="1"/>
  <c r="N670" i="6" s="1"/>
  <c r="N671" i="6" s="1"/>
  <c r="N672" i="6" s="1"/>
  <c r="N673" i="6" s="1"/>
  <c r="N674" i="6" s="1"/>
  <c r="N675" i="6" s="1"/>
  <c r="N676" i="6" s="1"/>
  <c r="N677" i="6" s="1"/>
  <c r="N678" i="6" s="1"/>
  <c r="N679" i="6" s="1"/>
  <c r="N680" i="6" s="1"/>
  <c r="N681" i="6" s="1"/>
  <c r="N682" i="6" s="1"/>
  <c r="N683" i="6" s="1"/>
  <c r="N684" i="6" s="1"/>
  <c r="N685" i="6" s="1"/>
  <c r="N686" i="6" s="1"/>
  <c r="N687" i="6" s="1"/>
  <c r="N688" i="6" s="1"/>
  <c r="N689" i="6" s="1"/>
  <c r="N690" i="6" s="1"/>
  <c r="N691" i="6" s="1"/>
  <c r="N692" i="6" s="1"/>
  <c r="N693" i="6" s="1"/>
  <c r="N694" i="6" s="1"/>
  <c r="N695" i="6" s="1"/>
  <c r="N696" i="6" s="1"/>
  <c r="N697" i="6" s="1"/>
  <c r="N698" i="6" s="1"/>
  <c r="N699" i="6" s="1"/>
  <c r="N700" i="6" s="1"/>
  <c r="N701" i="6" s="1"/>
  <c r="N702" i="6" s="1"/>
  <c r="N703" i="6" s="1"/>
  <c r="N704" i="6" s="1"/>
  <c r="N705" i="6" s="1"/>
  <c r="N706" i="6" s="1"/>
  <c r="N707" i="6" s="1"/>
  <c r="N708" i="6" s="1"/>
  <c r="N709" i="6" s="1"/>
  <c r="N710" i="6" s="1"/>
  <c r="N711" i="6" s="1"/>
  <c r="N712" i="6" s="1"/>
  <c r="N713" i="6" s="1"/>
  <c r="N714" i="6" s="1"/>
  <c r="N715" i="6" s="1"/>
  <c r="N716" i="6" s="1"/>
  <c r="N717" i="6" s="1"/>
  <c r="N718" i="6" s="1"/>
  <c r="N719" i="6" s="1"/>
  <c r="N720" i="6" s="1"/>
  <c r="N721" i="6" s="1"/>
  <c r="N722" i="6" s="1"/>
  <c r="N723" i="6" s="1"/>
  <c r="N724" i="6" s="1"/>
  <c r="N725" i="6" s="1"/>
  <c r="N726" i="6" s="1"/>
  <c r="N727" i="6" s="1"/>
  <c r="N728" i="6" s="1"/>
  <c r="N729" i="6" s="1"/>
  <c r="N730" i="6" s="1"/>
  <c r="N731" i="6" s="1"/>
  <c r="N732" i="6" s="1"/>
  <c r="N733" i="6" s="1"/>
  <c r="N734" i="6" s="1"/>
  <c r="N735" i="6" s="1"/>
  <c r="N736" i="6" s="1"/>
  <c r="N737" i="6" s="1"/>
  <c r="N738" i="6" s="1"/>
  <c r="N739" i="6" s="1"/>
  <c r="N740" i="6" s="1"/>
  <c r="N741" i="6" s="1"/>
  <c r="N742" i="6" s="1"/>
  <c r="N743" i="6" s="1"/>
  <c r="N744" i="6" s="1"/>
  <c r="N745" i="6" s="1"/>
  <c r="N746" i="6" s="1"/>
  <c r="N747" i="6" s="1"/>
  <c r="N748" i="6" s="1"/>
  <c r="N749" i="6" s="1"/>
  <c r="N750" i="6" s="1"/>
  <c r="N751" i="6" s="1"/>
  <c r="N752" i="6" s="1"/>
  <c r="N753" i="6" s="1"/>
  <c r="N754" i="6" s="1"/>
  <c r="N755" i="6" s="1"/>
  <c r="N756" i="6" s="1"/>
  <c r="N757" i="6" s="1"/>
  <c r="N758" i="6" s="1"/>
  <c r="N759" i="6" s="1"/>
  <c r="N760" i="6" s="1"/>
  <c r="N761" i="6" s="1"/>
  <c r="N762" i="6" s="1"/>
  <c r="N763" i="6" s="1"/>
  <c r="N764" i="6" s="1"/>
  <c r="N765" i="6" s="1"/>
  <c r="N766" i="6" s="1"/>
  <c r="N767" i="6" s="1"/>
  <c r="N768" i="6" s="1"/>
  <c r="N769" i="6" s="1"/>
  <c r="N770" i="6" s="1"/>
  <c r="N771" i="6" s="1"/>
  <c r="N772" i="6" s="1"/>
  <c r="N773" i="6" s="1"/>
  <c r="N774" i="6" s="1"/>
  <c r="N775" i="6" s="1"/>
  <c r="N776" i="6" s="1"/>
  <c r="N777" i="6" s="1"/>
  <c r="N778" i="6" s="1"/>
  <c r="N779" i="6" s="1"/>
  <c r="N780" i="6" s="1"/>
  <c r="N781" i="6" s="1"/>
  <c r="N782" i="6" s="1"/>
  <c r="N783" i="6" s="1"/>
  <c r="N784" i="6" s="1"/>
  <c r="N785" i="6" s="1"/>
  <c r="N786" i="6" s="1"/>
  <c r="N787" i="6" s="1"/>
  <c r="N788" i="6" s="1"/>
  <c r="N789" i="6" s="1"/>
  <c r="N790" i="6" s="1"/>
  <c r="N791" i="6" s="1"/>
  <c r="N792" i="6" s="1"/>
  <c r="N793" i="6" s="1"/>
  <c r="N794" i="6" s="1"/>
  <c r="N795" i="6" s="1"/>
  <c r="N796" i="6" s="1"/>
  <c r="N797" i="6" s="1"/>
  <c r="N798" i="6" s="1"/>
  <c r="N799" i="6" s="1"/>
  <c r="N800" i="6" s="1"/>
  <c r="N801" i="6" s="1"/>
  <c r="N802" i="6" s="1"/>
  <c r="N803" i="6" s="1"/>
  <c r="N804" i="6" s="1"/>
  <c r="N805" i="6" s="1"/>
  <c r="N806" i="6" s="1"/>
  <c r="N807" i="6" s="1"/>
  <c r="N808" i="6" s="1"/>
  <c r="N809" i="6" s="1"/>
  <c r="N810" i="6" s="1"/>
  <c r="N811" i="6" s="1"/>
  <c r="N812" i="6" s="1"/>
  <c r="N813" i="6" s="1"/>
  <c r="N814" i="6" s="1"/>
  <c r="N815" i="6" s="1"/>
  <c r="N816" i="6" s="1"/>
  <c r="N817" i="6" s="1"/>
  <c r="N818" i="6" s="1"/>
  <c r="N819" i="6" s="1"/>
  <c r="N820" i="6" s="1"/>
  <c r="N821" i="6" s="1"/>
  <c r="N822" i="6" s="1"/>
  <c r="N823" i="6" s="1"/>
  <c r="N824" i="6" s="1"/>
  <c r="N825" i="6" s="1"/>
  <c r="N826" i="6" s="1"/>
  <c r="N827" i="6" s="1"/>
  <c r="N828" i="6" s="1"/>
  <c r="N829" i="6" s="1"/>
  <c r="N830" i="6" s="1"/>
  <c r="N831" i="6" s="1"/>
  <c r="N832" i="6" s="1"/>
  <c r="N833" i="6" s="1"/>
  <c r="N834" i="6" s="1"/>
  <c r="N835" i="6" s="1"/>
  <c r="N836" i="6" s="1"/>
  <c r="N837" i="6" s="1"/>
  <c r="N838" i="6" s="1"/>
  <c r="N839" i="6" s="1"/>
  <c r="N840" i="6" s="1"/>
  <c r="N841" i="6" s="1"/>
  <c r="N842" i="6" s="1"/>
  <c r="N843" i="6" s="1"/>
  <c r="N844" i="6" s="1"/>
  <c r="N845" i="6" s="1"/>
  <c r="N846" i="6" s="1"/>
  <c r="N847" i="6" s="1"/>
  <c r="N848" i="6" s="1"/>
  <c r="N849" i="6" s="1"/>
  <c r="N850" i="6" s="1"/>
  <c r="N851" i="6" s="1"/>
  <c r="N852" i="6" s="1"/>
  <c r="N853" i="6" s="1"/>
  <c r="N854" i="6" s="1"/>
  <c r="N855" i="6" s="1"/>
  <c r="N856" i="6" s="1"/>
  <c r="N857" i="6" s="1"/>
  <c r="N858" i="6" s="1"/>
  <c r="N859" i="6" s="1"/>
  <c r="N860" i="6" s="1"/>
  <c r="N861" i="6" s="1"/>
  <c r="N862" i="6" s="1"/>
  <c r="N863" i="6" s="1"/>
  <c r="N864" i="6" s="1"/>
  <c r="N865" i="6" s="1"/>
  <c r="N866" i="6" s="1"/>
  <c r="N867" i="6" s="1"/>
  <c r="N868" i="6" s="1"/>
  <c r="N869" i="6" s="1"/>
  <c r="N870" i="6" s="1"/>
  <c r="N871" i="6" s="1"/>
  <c r="N872" i="6" s="1"/>
  <c r="N873" i="6" s="1"/>
  <c r="N874" i="6" s="1"/>
  <c r="N875" i="6" s="1"/>
  <c r="N876" i="6" s="1"/>
  <c r="N877" i="6" s="1"/>
  <c r="N878" i="6" s="1"/>
  <c r="N879" i="6" s="1"/>
  <c r="N880" i="6" s="1"/>
  <c r="N881" i="6" s="1"/>
  <c r="N882" i="6" s="1"/>
  <c r="N883" i="6" s="1"/>
  <c r="N884" i="6" s="1"/>
  <c r="N885" i="6" s="1"/>
  <c r="N886" i="6" s="1"/>
  <c r="N887" i="6" s="1"/>
  <c r="N888" i="6" s="1"/>
  <c r="N889" i="6" s="1"/>
  <c r="N890" i="6" s="1"/>
  <c r="N891" i="6" s="1"/>
  <c r="N892" i="6" s="1"/>
  <c r="N893" i="6" s="1"/>
  <c r="N894" i="6" s="1"/>
  <c r="N895" i="6" s="1"/>
  <c r="N896" i="6" s="1"/>
  <c r="N897" i="6" s="1"/>
  <c r="N898" i="6" s="1"/>
  <c r="N899" i="6" s="1"/>
  <c r="N900" i="6" s="1"/>
  <c r="N901" i="6" s="1"/>
  <c r="N902" i="6" s="1"/>
  <c r="N903" i="6" s="1"/>
  <c r="N904" i="6" s="1"/>
  <c r="N905" i="6" s="1"/>
  <c r="N906" i="6" s="1"/>
  <c r="N907" i="6" s="1"/>
  <c r="N908" i="6" s="1"/>
  <c r="N909" i="6" s="1"/>
  <c r="N910" i="6" s="1"/>
  <c r="N911" i="6" s="1"/>
  <c r="N912" i="6" s="1"/>
  <c r="N913" i="6" s="1"/>
  <c r="N914" i="6" s="1"/>
  <c r="N915" i="6" s="1"/>
  <c r="N916" i="6" s="1"/>
  <c r="N917" i="6" s="1"/>
  <c r="N918" i="6" s="1"/>
  <c r="N919" i="6" s="1"/>
  <c r="N920" i="6" s="1"/>
  <c r="N921" i="6" s="1"/>
  <c r="N922" i="6" s="1"/>
  <c r="N923" i="6" s="1"/>
  <c r="N924" i="6" s="1"/>
  <c r="N925" i="6" s="1"/>
  <c r="N926" i="6" s="1"/>
  <c r="N927" i="6" s="1"/>
  <c r="N928" i="6" s="1"/>
  <c r="N929" i="6" s="1"/>
  <c r="N930" i="6" s="1"/>
  <c r="N931" i="6" s="1"/>
  <c r="N932" i="6" s="1"/>
  <c r="N933" i="6" s="1"/>
  <c r="N934" i="6" s="1"/>
  <c r="N935" i="6" s="1"/>
  <c r="N936" i="6" s="1"/>
  <c r="N937" i="6" s="1"/>
  <c r="N938" i="6" s="1"/>
  <c r="N939" i="6" s="1"/>
  <c r="N940" i="6" s="1"/>
  <c r="N941" i="6" s="1"/>
  <c r="N942" i="6" s="1"/>
  <c r="N943" i="6" s="1"/>
  <c r="N944" i="6" s="1"/>
  <c r="N945" i="6" s="1"/>
  <c r="N946" i="6" s="1"/>
  <c r="N947" i="6" s="1"/>
  <c r="N948" i="6" s="1"/>
  <c r="N949" i="6" s="1"/>
  <c r="N950" i="6" s="1"/>
  <c r="N951" i="6" s="1"/>
  <c r="N952" i="6" s="1"/>
  <c r="N953" i="6" s="1"/>
  <c r="N954" i="6" s="1"/>
  <c r="N955" i="6" s="1"/>
  <c r="N956" i="6" s="1"/>
  <c r="N957" i="6" s="1"/>
  <c r="N958" i="6" s="1"/>
  <c r="N959" i="6" s="1"/>
  <c r="N960" i="6" s="1"/>
  <c r="N961" i="6" s="1"/>
  <c r="N962" i="6" s="1"/>
  <c r="N963" i="6" s="1"/>
  <c r="N964" i="6" s="1"/>
  <c r="N965" i="6" s="1"/>
  <c r="N966" i="6" s="1"/>
  <c r="N967" i="6" s="1"/>
  <c r="N968" i="6" s="1"/>
  <c r="N969" i="6" s="1"/>
  <c r="N970" i="6" s="1"/>
  <c r="N971" i="6" s="1"/>
  <c r="N972" i="6" s="1"/>
  <c r="N973" i="6" s="1"/>
  <c r="N974" i="6" s="1"/>
  <c r="N975" i="6" s="1"/>
  <c r="N976" i="6" s="1"/>
  <c r="N977" i="6" s="1"/>
  <c r="N978" i="6" s="1"/>
  <c r="N979" i="6" s="1"/>
  <c r="N980" i="6" s="1"/>
  <c r="N981" i="6" s="1"/>
  <c r="N982" i="6" s="1"/>
  <c r="N983" i="6" s="1"/>
  <c r="N984" i="6" s="1"/>
  <c r="N985" i="6" s="1"/>
  <c r="N986" i="6" s="1"/>
  <c r="N987" i="6" s="1"/>
  <c r="N988" i="6" s="1"/>
  <c r="N989" i="6" s="1"/>
  <c r="N990" i="6" s="1"/>
  <c r="N991" i="6" s="1"/>
  <c r="N992" i="6" s="1"/>
  <c r="N993" i="6" s="1"/>
  <c r="N994" i="6" s="1"/>
  <c r="N995" i="6" s="1"/>
  <c r="N996" i="6" s="1"/>
  <c r="N997" i="6" s="1"/>
  <c r="N998" i="6" s="1"/>
  <c r="N999" i="6" s="1"/>
  <c r="N1000" i="6" s="1"/>
  <c r="N1001" i="6" s="1"/>
  <c r="N1002" i="6" s="1"/>
  <c r="N1003" i="6" s="1"/>
  <c r="N1004" i="6" s="1"/>
  <c r="N1005" i="6" s="1"/>
  <c r="N1006" i="6" s="1"/>
  <c r="N1007" i="6" s="1"/>
  <c r="N1008" i="6" s="1"/>
  <c r="N1009" i="6" s="1"/>
  <c r="N1010" i="6" s="1"/>
  <c r="N1011" i="6" s="1"/>
  <c r="N1012" i="6" s="1"/>
  <c r="N1013" i="6" s="1"/>
  <c r="N1014" i="6" s="1"/>
  <c r="N1015" i="6" s="1"/>
  <c r="N1016" i="6" s="1"/>
  <c r="N1017" i="6" s="1"/>
  <c r="N1018" i="6" s="1"/>
  <c r="N1019" i="6" s="1"/>
  <c r="N1020" i="6" s="1"/>
  <c r="N1021" i="6" s="1"/>
  <c r="N1022" i="6" s="1"/>
  <c r="N1023" i="6" s="1"/>
  <c r="N1024" i="6" s="1"/>
  <c r="N1025" i="6" s="1"/>
  <c r="N1026" i="6" s="1"/>
  <c r="N1027" i="6" s="1"/>
  <c r="N1028" i="6" s="1"/>
  <c r="N1029" i="6" s="1"/>
  <c r="N1030" i="6" s="1"/>
  <c r="N1031" i="6" s="1"/>
  <c r="N1032" i="6" s="1"/>
  <c r="N1033" i="6" s="1"/>
  <c r="N1034" i="6" s="1"/>
  <c r="N1035" i="6" s="1"/>
  <c r="N1036" i="6" s="1"/>
  <c r="N1037" i="6" s="1"/>
  <c r="N1038" i="6" s="1"/>
  <c r="N1039" i="6" s="1"/>
  <c r="N1040" i="6" s="1"/>
  <c r="N1041" i="6" s="1"/>
  <c r="N1042" i="6" s="1"/>
  <c r="N1043" i="6" s="1"/>
  <c r="N1044" i="6" s="1"/>
  <c r="N1045" i="6" s="1"/>
  <c r="N1046" i="6" s="1"/>
  <c r="N1047" i="6" s="1"/>
  <c r="N1048" i="6" s="1"/>
  <c r="N1049" i="6" s="1"/>
  <c r="N1050" i="6" s="1"/>
  <c r="N1051" i="6" s="1"/>
  <c r="N1052" i="6" s="1"/>
  <c r="N1053" i="6" s="1"/>
  <c r="N1054" i="6" s="1"/>
  <c r="N1055" i="6" s="1"/>
  <c r="N1056" i="6" s="1"/>
  <c r="N1057" i="6" s="1"/>
  <c r="N1058" i="6" s="1"/>
  <c r="N1059" i="6" s="1"/>
  <c r="N1060" i="6" s="1"/>
  <c r="N1061" i="6" s="1"/>
  <c r="N1062" i="6" s="1"/>
  <c r="N1063" i="6" s="1"/>
  <c r="N1064" i="6" s="1"/>
  <c r="N1065" i="6" s="1"/>
  <c r="N1066" i="6" s="1"/>
  <c r="N1067" i="6" s="1"/>
  <c r="N1068" i="6" s="1"/>
  <c r="N1069" i="6" s="1"/>
  <c r="N1070" i="6" s="1"/>
  <c r="N1071" i="6" s="1"/>
  <c r="N1072" i="6" s="1"/>
  <c r="N1073" i="6" s="1"/>
  <c r="N1074" i="6" s="1"/>
  <c r="N1075" i="6" s="1"/>
  <c r="N1076" i="6" s="1"/>
  <c r="N1077" i="6" s="1"/>
  <c r="N1078" i="6" s="1"/>
  <c r="N1079" i="6" s="1"/>
  <c r="N1080" i="6" s="1"/>
  <c r="N1081" i="6" s="1"/>
  <c r="N1082" i="6" s="1"/>
  <c r="N1083" i="6" s="1"/>
  <c r="N1084" i="6" s="1"/>
  <c r="N1085" i="6" s="1"/>
  <c r="N1086" i="6" s="1"/>
  <c r="N1087" i="6" s="1"/>
  <c r="N1088" i="6" s="1"/>
  <c r="N1089" i="6" s="1"/>
  <c r="N1090" i="6" s="1"/>
  <c r="N1091" i="6" s="1"/>
  <c r="N1092" i="6" s="1"/>
  <c r="N1093" i="6" s="1"/>
  <c r="N1094" i="6" s="1"/>
  <c r="N1095" i="6" s="1"/>
  <c r="N1096" i="6" s="1"/>
  <c r="N1097" i="6" s="1"/>
  <c r="N1098" i="6" s="1"/>
  <c r="N1099" i="6" s="1"/>
  <c r="N1100" i="6" s="1"/>
  <c r="N1101" i="6" s="1"/>
  <c r="N1102" i="6" s="1"/>
  <c r="N1103" i="6" s="1"/>
  <c r="N1104" i="6" s="1"/>
  <c r="N1105" i="6" s="1"/>
  <c r="N1106" i="6" s="1"/>
  <c r="N1107" i="6" s="1"/>
  <c r="N1108" i="6" s="1"/>
  <c r="N1109" i="6" s="1"/>
  <c r="N1110" i="6" s="1"/>
  <c r="N1111" i="6" s="1"/>
  <c r="N1112" i="6" s="1"/>
  <c r="N1113" i="6" s="1"/>
  <c r="N1114" i="6" s="1"/>
  <c r="N1115" i="6" s="1"/>
  <c r="N1116" i="6" s="1"/>
  <c r="N1117" i="6" s="1"/>
  <c r="N1118" i="6" s="1"/>
  <c r="N1119" i="6" s="1"/>
  <c r="N1120" i="6" s="1"/>
  <c r="N1121" i="6" s="1"/>
  <c r="N1122" i="6" s="1"/>
  <c r="N1123" i="6" s="1"/>
  <c r="N1124" i="6" s="1"/>
  <c r="N1125" i="6" s="1"/>
  <c r="N1126" i="6" s="1"/>
  <c r="N1127" i="6" s="1"/>
  <c r="N1128" i="6" s="1"/>
  <c r="N1129" i="6" s="1"/>
  <c r="N1130" i="6" s="1"/>
  <c r="N1131" i="6" s="1"/>
  <c r="N1132" i="6" s="1"/>
  <c r="N1133" i="6" s="1"/>
  <c r="N1134" i="6" s="1"/>
  <c r="N1135" i="6" s="1"/>
  <c r="N1136" i="6" s="1"/>
  <c r="N1137" i="6" s="1"/>
  <c r="N1138" i="6" s="1"/>
  <c r="N1139" i="6" s="1"/>
  <c r="N1140" i="6" s="1"/>
  <c r="N1141" i="6" s="1"/>
  <c r="N1142" i="6" s="1"/>
  <c r="N1143" i="6" s="1"/>
  <c r="N1144" i="6" s="1"/>
  <c r="N1145" i="6" s="1"/>
  <c r="N1146" i="6" s="1"/>
  <c r="N1147" i="6" s="1"/>
  <c r="N1148" i="6" s="1"/>
  <c r="N1149" i="6" s="1"/>
  <c r="N1150" i="6" s="1"/>
  <c r="N1151" i="6" s="1"/>
  <c r="N1152" i="6" s="1"/>
  <c r="N1153" i="6" s="1"/>
  <c r="N1154" i="6" s="1"/>
  <c r="N1155" i="6" s="1"/>
  <c r="N1156" i="6" s="1"/>
  <c r="N1157" i="6" s="1"/>
  <c r="N1158" i="6" s="1"/>
  <c r="N1159" i="6" s="1"/>
  <c r="N1160" i="6" s="1"/>
  <c r="N1161" i="6" s="1"/>
  <c r="N1162" i="6" s="1"/>
  <c r="N1163" i="6" s="1"/>
  <c r="N1164" i="6" s="1"/>
  <c r="N1165" i="6" s="1"/>
  <c r="N1166" i="6" s="1"/>
  <c r="N1167" i="6" s="1"/>
  <c r="N1168" i="6" s="1"/>
  <c r="N1169" i="6" s="1"/>
  <c r="N1170" i="6" s="1"/>
  <c r="N1171" i="6" s="1"/>
  <c r="N1172" i="6" s="1"/>
  <c r="N1173" i="6" s="1"/>
  <c r="N1174" i="6" s="1"/>
  <c r="N1175" i="6" s="1"/>
  <c r="N1176" i="6" s="1"/>
  <c r="N1177" i="6" s="1"/>
  <c r="N1178" i="6" s="1"/>
  <c r="N1179" i="6" s="1"/>
  <c r="N1180" i="6" s="1"/>
  <c r="N1181" i="6" s="1"/>
  <c r="N1182" i="6" s="1"/>
  <c r="N1183" i="6" s="1"/>
  <c r="N1184" i="6" s="1"/>
  <c r="N1185" i="6" s="1"/>
  <c r="N1186" i="6" s="1"/>
  <c r="N1187" i="6" s="1"/>
  <c r="N1188" i="6" s="1"/>
  <c r="N1189" i="6" s="1"/>
  <c r="N1190" i="6" s="1"/>
  <c r="N1191" i="6" s="1"/>
  <c r="N1192" i="6" s="1"/>
  <c r="N1193" i="6" s="1"/>
  <c r="N1194" i="6" s="1"/>
  <c r="N1195" i="6" s="1"/>
  <c r="N1196" i="6" s="1"/>
  <c r="N1197" i="6" s="1"/>
  <c r="N1198" i="6" s="1"/>
  <c r="N1199" i="6" s="1"/>
  <c r="N1200" i="6" s="1"/>
  <c r="N1201" i="6" s="1"/>
  <c r="N1202" i="6" s="1"/>
  <c r="N1203" i="6" s="1"/>
  <c r="N1204" i="6" s="1"/>
  <c r="N1205" i="6" s="1"/>
  <c r="N1206" i="6" s="1"/>
  <c r="N1207" i="6" s="1"/>
  <c r="N1208" i="6" s="1"/>
  <c r="N1209" i="6" s="1"/>
  <c r="N1210" i="6" s="1"/>
  <c r="N1211" i="6" s="1"/>
  <c r="N1212" i="6" s="1"/>
  <c r="N1213" i="6" s="1"/>
  <c r="N1214" i="6" s="1"/>
  <c r="N1215" i="6" s="1"/>
  <c r="N1216" i="6" s="1"/>
  <c r="N1217" i="6" s="1"/>
  <c r="N1218" i="6" s="1"/>
  <c r="N1219" i="6" s="1"/>
  <c r="N1220" i="6" s="1"/>
  <c r="N1221" i="6" s="1"/>
  <c r="N1222" i="6" s="1"/>
  <c r="N1223" i="6" s="1"/>
  <c r="N1224" i="6" s="1"/>
  <c r="N1225" i="6" s="1"/>
  <c r="N1226" i="6" s="1"/>
  <c r="N1227" i="6" s="1"/>
  <c r="N1228" i="6" s="1"/>
  <c r="N1229" i="6" s="1"/>
  <c r="N1230" i="6" s="1"/>
  <c r="N1231" i="6" s="1"/>
  <c r="N1232" i="6" s="1"/>
  <c r="N1233" i="6" s="1"/>
  <c r="N1234" i="6" s="1"/>
  <c r="N1235" i="6" s="1"/>
  <c r="N1236" i="6" s="1"/>
  <c r="N1237" i="6" s="1"/>
  <c r="N1238" i="6" s="1"/>
  <c r="N1239" i="6" s="1"/>
  <c r="N1240" i="6" s="1"/>
  <c r="N1241" i="6" s="1"/>
  <c r="N1242" i="6" s="1"/>
  <c r="N1243" i="6" s="1"/>
  <c r="N1244" i="6" s="1"/>
  <c r="N1245" i="6" s="1"/>
  <c r="N1246" i="6" s="1"/>
  <c r="N1247" i="6" s="1"/>
  <c r="N1248" i="6" s="1"/>
  <c r="N1249" i="6" s="1"/>
  <c r="N1250" i="6" s="1"/>
  <c r="N1251" i="6" s="1"/>
  <c r="N1252" i="6" s="1"/>
  <c r="N1253" i="6" s="1"/>
  <c r="N1254" i="6" s="1"/>
  <c r="N1255" i="6" s="1"/>
  <c r="N1256" i="6" s="1"/>
  <c r="N1257" i="6" s="1"/>
  <c r="N1258" i="6" s="1"/>
  <c r="N1259" i="6" s="1"/>
  <c r="N1260" i="6" s="1"/>
  <c r="N1261" i="6" s="1"/>
  <c r="N1262" i="6" s="1"/>
  <c r="N1263" i="6" s="1"/>
  <c r="N1264" i="6" s="1"/>
  <c r="N1265" i="6" s="1"/>
  <c r="N1266" i="6" s="1"/>
  <c r="N1267" i="6" s="1"/>
  <c r="N1268" i="6" s="1"/>
  <c r="N1269" i="6" s="1"/>
  <c r="N1270" i="6" s="1"/>
  <c r="N1271" i="6" s="1"/>
  <c r="N1272" i="6" s="1"/>
  <c r="N1273" i="6" s="1"/>
  <c r="N1274" i="6" s="1"/>
  <c r="N1275" i="6" s="1"/>
  <c r="N1276" i="6" s="1"/>
  <c r="N1277" i="6" s="1"/>
  <c r="N1278" i="6" s="1"/>
  <c r="N1279" i="6" s="1"/>
  <c r="N1280" i="6" s="1"/>
  <c r="N1281" i="6" s="1"/>
  <c r="N1282" i="6" s="1"/>
  <c r="N1283" i="6" s="1"/>
  <c r="N1284" i="6" s="1"/>
  <c r="N1285" i="6" s="1"/>
  <c r="N1286" i="6" s="1"/>
  <c r="N1287" i="6" s="1"/>
  <c r="N1288" i="6" s="1"/>
  <c r="N1289" i="6" s="1"/>
  <c r="N1290" i="6" s="1"/>
  <c r="N1291" i="6" s="1"/>
  <c r="N1292" i="6" s="1"/>
  <c r="N1293" i="6" s="1"/>
  <c r="N1294" i="6" s="1"/>
  <c r="N1295" i="6" s="1"/>
  <c r="N1296" i="6" s="1"/>
  <c r="N1297" i="6" s="1"/>
  <c r="N1298" i="6" s="1"/>
  <c r="N1299" i="6" s="1"/>
  <c r="N1300" i="6" s="1"/>
  <c r="N1301" i="6" s="1"/>
  <c r="N1302" i="6" s="1"/>
  <c r="N1303" i="6" s="1"/>
  <c r="N1304" i="6" s="1"/>
  <c r="N1305" i="6" s="1"/>
  <c r="N1306" i="6" s="1"/>
  <c r="N1307" i="6" s="1"/>
  <c r="N1308" i="6" s="1"/>
  <c r="N1309" i="6" s="1"/>
  <c r="N1310" i="6" s="1"/>
  <c r="N1311" i="6" s="1"/>
  <c r="N1312" i="6" s="1"/>
  <c r="N1313" i="6" s="1"/>
  <c r="N1314" i="6" s="1"/>
  <c r="N1315" i="6" s="1"/>
  <c r="N1316" i="6" s="1"/>
  <c r="N1317" i="6" s="1"/>
  <c r="N1318" i="6" s="1"/>
  <c r="N1319" i="6" s="1"/>
  <c r="N1320" i="6" s="1"/>
  <c r="N1321" i="6" s="1"/>
  <c r="N1322" i="6" s="1"/>
  <c r="N1323" i="6" s="1"/>
  <c r="N1324" i="6" s="1"/>
  <c r="N1325" i="6" s="1"/>
  <c r="N1326" i="6" s="1"/>
  <c r="N1327" i="6" s="1"/>
  <c r="N1328" i="6" s="1"/>
  <c r="N1329" i="6" s="1"/>
  <c r="N1330" i="6" s="1"/>
  <c r="N1331" i="6" s="1"/>
  <c r="N1332" i="6" s="1"/>
  <c r="N1333" i="6" s="1"/>
  <c r="N1334" i="6" s="1"/>
  <c r="N1335" i="6" s="1"/>
  <c r="N1336" i="6" s="1"/>
  <c r="N1337" i="6" s="1"/>
  <c r="N1338" i="6" s="1"/>
  <c r="N1339" i="6" s="1"/>
  <c r="N1340" i="6" s="1"/>
  <c r="N1341" i="6" s="1"/>
  <c r="N1342" i="6" s="1"/>
  <c r="N1343" i="6" s="1"/>
  <c r="N1344" i="6" s="1"/>
  <c r="N1345" i="6" s="1"/>
  <c r="N1346" i="6" s="1"/>
  <c r="N1347" i="6" s="1"/>
  <c r="N1348" i="6" s="1"/>
  <c r="N1349" i="6" s="1"/>
  <c r="N1350" i="6" s="1"/>
  <c r="N1351" i="6" s="1"/>
  <c r="N1352" i="6" s="1"/>
  <c r="N1353" i="6" s="1"/>
  <c r="N1354" i="6" s="1"/>
  <c r="N1355" i="6" s="1"/>
  <c r="N1356" i="6" s="1"/>
  <c r="N1357" i="6" s="1"/>
  <c r="N1358" i="6" s="1"/>
  <c r="N1359" i="6" s="1"/>
  <c r="N1360" i="6" s="1"/>
  <c r="N1361" i="6" s="1"/>
  <c r="N1362" i="6" s="1"/>
  <c r="N1363" i="6" s="1"/>
  <c r="N1364" i="6" s="1"/>
  <c r="N1365" i="6" s="1"/>
  <c r="N1366" i="6" s="1"/>
  <c r="N1367" i="6" s="1"/>
  <c r="N1368" i="6" s="1"/>
  <c r="N1369" i="6" s="1"/>
  <c r="N1370" i="6" s="1"/>
  <c r="N1371" i="6" s="1"/>
  <c r="N1372" i="6" s="1"/>
  <c r="N1373" i="6" s="1"/>
  <c r="N1374" i="6" s="1"/>
  <c r="N1375" i="6" s="1"/>
  <c r="N1376" i="6" s="1"/>
  <c r="N1377" i="6" s="1"/>
  <c r="N1378" i="6" s="1"/>
  <c r="N1379" i="6" s="1"/>
  <c r="N1380" i="6" s="1"/>
  <c r="N1381" i="6" s="1"/>
  <c r="N1382" i="6" s="1"/>
  <c r="N1383" i="6" s="1"/>
  <c r="N1384" i="6" s="1"/>
  <c r="N1385" i="6" s="1"/>
  <c r="N1386" i="6" s="1"/>
  <c r="N1387" i="6" s="1"/>
  <c r="N1388" i="6" s="1"/>
  <c r="N1389" i="6" s="1"/>
  <c r="N1390" i="6" s="1"/>
  <c r="N1391" i="6" s="1"/>
  <c r="N1392" i="6" s="1"/>
  <c r="N1393" i="6" s="1"/>
  <c r="N1394" i="6" s="1"/>
  <c r="N1395" i="6" s="1"/>
  <c r="N1396" i="6" s="1"/>
  <c r="N1397" i="6" s="1"/>
  <c r="N1398" i="6" s="1"/>
  <c r="N1399" i="6" s="1"/>
  <c r="N1400" i="6" s="1"/>
  <c r="N1401" i="6" s="1"/>
  <c r="N1402" i="6" s="1"/>
  <c r="N1403" i="6" s="1"/>
  <c r="N1404" i="6" s="1"/>
  <c r="N1405" i="6" s="1"/>
  <c r="N1406" i="6" s="1"/>
  <c r="N1407" i="6" s="1"/>
  <c r="N1408" i="6" s="1"/>
  <c r="N1409" i="6" s="1"/>
  <c r="N1410" i="6" s="1"/>
  <c r="N1411" i="6" s="1"/>
  <c r="N1412" i="6" s="1"/>
  <c r="N1413" i="6" s="1"/>
  <c r="N1414" i="6" s="1"/>
  <c r="N1415" i="6" s="1"/>
  <c r="N1416" i="6" s="1"/>
  <c r="N1417" i="6" s="1"/>
  <c r="N1418" i="6" s="1"/>
  <c r="N1419" i="6" s="1"/>
  <c r="N1420" i="6" s="1"/>
  <c r="N1421" i="6" s="1"/>
  <c r="N1422" i="6" s="1"/>
  <c r="N1423" i="6" s="1"/>
  <c r="N1424" i="6" s="1"/>
  <c r="N1425" i="6" s="1"/>
  <c r="N1426" i="6" s="1"/>
  <c r="N1427" i="6" s="1"/>
  <c r="N1428" i="6" s="1"/>
  <c r="N1429" i="6" s="1"/>
  <c r="N1430" i="6" s="1"/>
  <c r="N1431" i="6" s="1"/>
  <c r="N1432" i="6" s="1"/>
  <c r="N1433" i="6" s="1"/>
  <c r="N1434" i="6" s="1"/>
  <c r="N1435" i="6" s="1"/>
  <c r="N1436" i="6" s="1"/>
  <c r="N1437" i="6" s="1"/>
  <c r="N1438" i="6" s="1"/>
  <c r="N1439" i="6" s="1"/>
  <c r="N1440" i="6" s="1"/>
  <c r="N1441" i="6" s="1"/>
  <c r="N1442" i="6" s="1"/>
  <c r="N1443" i="6" s="1"/>
  <c r="N1444" i="6" s="1"/>
  <c r="N1445" i="6" s="1"/>
  <c r="N1446" i="6" s="1"/>
  <c r="N1447" i="6" s="1"/>
  <c r="N1448" i="6" s="1"/>
  <c r="N1449" i="6" s="1"/>
  <c r="N1450" i="6" s="1"/>
  <c r="N1451" i="6" s="1"/>
  <c r="N1452" i="6" s="1"/>
  <c r="N1453" i="6" s="1"/>
  <c r="N1454" i="6" s="1"/>
  <c r="N1455" i="6" s="1"/>
  <c r="N1456" i="6" s="1"/>
  <c r="N1457" i="6" s="1"/>
  <c r="N1458" i="6" s="1"/>
  <c r="N1459" i="6" s="1"/>
  <c r="N1460" i="6" s="1"/>
  <c r="N1461" i="6" s="1"/>
  <c r="N1462" i="6" s="1"/>
  <c r="N1463" i="6" s="1"/>
  <c r="N1464" i="6" s="1"/>
  <c r="N1465" i="6" s="1"/>
  <c r="N1466" i="6" s="1"/>
  <c r="N1467" i="6" s="1"/>
  <c r="N1468" i="6" s="1"/>
  <c r="N1469" i="6" s="1"/>
  <c r="N1470" i="6" s="1"/>
  <c r="N1471" i="6" s="1"/>
  <c r="N1472" i="6" s="1"/>
  <c r="N1473" i="6" s="1"/>
  <c r="N1474" i="6" s="1"/>
  <c r="N1475" i="6" s="1"/>
  <c r="N1476" i="6" s="1"/>
  <c r="N1477" i="6" s="1"/>
  <c r="N1478" i="6" s="1"/>
  <c r="N1479" i="6" s="1"/>
  <c r="N1480" i="6" s="1"/>
  <c r="N1481" i="6" s="1"/>
  <c r="N1482" i="6" s="1"/>
  <c r="N1483" i="6" s="1"/>
  <c r="N1484" i="6" s="1"/>
  <c r="N1485" i="6" s="1"/>
  <c r="N1486" i="6" s="1"/>
  <c r="N1487" i="6" s="1"/>
  <c r="N1488" i="6" s="1"/>
  <c r="N1489" i="6" s="1"/>
  <c r="N1490" i="6" s="1"/>
  <c r="N1491" i="6" s="1"/>
  <c r="N1492" i="6" s="1"/>
  <c r="N1493" i="6" s="1"/>
  <c r="N1494" i="6" s="1"/>
  <c r="N1495" i="6" s="1"/>
  <c r="N1496" i="6" s="1"/>
  <c r="N1497" i="6" s="1"/>
  <c r="N1498" i="6" s="1"/>
  <c r="N1499" i="6" s="1"/>
  <c r="N1500" i="6" s="1"/>
  <c r="N1501" i="6" s="1"/>
  <c r="N1502" i="6" s="1"/>
  <c r="N1503" i="6" s="1"/>
  <c r="N1504" i="6" s="1"/>
  <c r="N1505" i="6" s="1"/>
  <c r="N1506" i="6" s="1"/>
  <c r="N1507" i="6" s="1"/>
  <c r="N1508" i="6" s="1"/>
  <c r="N1509" i="6" s="1"/>
  <c r="N1510" i="6" s="1"/>
  <c r="N1511" i="6" s="1"/>
  <c r="N1512" i="6" s="1"/>
  <c r="N1513" i="6" s="1"/>
  <c r="N1514" i="6" s="1"/>
  <c r="N1515" i="6" s="1"/>
  <c r="N1516" i="6" s="1"/>
  <c r="N1517" i="6" s="1"/>
  <c r="N1518" i="6" s="1"/>
  <c r="N1519" i="6" s="1"/>
  <c r="N1520" i="6" s="1"/>
  <c r="N1521" i="6" s="1"/>
  <c r="N1522" i="6" s="1"/>
  <c r="N1523" i="6" s="1"/>
  <c r="N1524" i="6" s="1"/>
  <c r="N1525" i="6" s="1"/>
  <c r="N1526" i="6" s="1"/>
  <c r="N1527" i="6" s="1"/>
  <c r="N1528" i="6" s="1"/>
  <c r="N1529" i="6" s="1"/>
  <c r="N1530" i="6" s="1"/>
  <c r="N1531" i="6" s="1"/>
  <c r="N1532" i="6" s="1"/>
  <c r="N1533" i="6" s="1"/>
  <c r="N1534" i="6" s="1"/>
  <c r="N1535" i="6" s="1"/>
  <c r="N1536" i="6" s="1"/>
  <c r="N1537" i="6" s="1"/>
  <c r="N1538" i="6" s="1"/>
  <c r="N1539" i="6" s="1"/>
  <c r="N1540" i="6" s="1"/>
  <c r="N1541" i="6" s="1"/>
  <c r="N1542" i="6" s="1"/>
  <c r="N1543" i="6" s="1"/>
  <c r="N1544" i="6" s="1"/>
  <c r="N1545" i="6" s="1"/>
  <c r="N1546" i="6" s="1"/>
  <c r="N1547" i="6" s="1"/>
  <c r="N1548" i="6" s="1"/>
  <c r="N1549" i="6" s="1"/>
  <c r="N1550" i="6" s="1"/>
  <c r="N1551" i="6" s="1"/>
  <c r="N1552" i="6" s="1"/>
  <c r="N1553" i="6" s="1"/>
  <c r="N1554" i="6" s="1"/>
  <c r="N1555" i="6" s="1"/>
  <c r="N1556" i="6" s="1"/>
  <c r="N1557" i="6" s="1"/>
  <c r="N1558" i="6" s="1"/>
  <c r="N1559" i="6" s="1"/>
  <c r="N1560" i="6" s="1"/>
  <c r="N1561" i="6" s="1"/>
  <c r="N1562" i="6" s="1"/>
  <c r="N1563" i="6" s="1"/>
  <c r="N1564" i="6" s="1"/>
  <c r="N1565" i="6" s="1"/>
  <c r="N1566" i="6" s="1"/>
  <c r="N1567" i="6" s="1"/>
  <c r="N1568" i="6" s="1"/>
  <c r="N1569" i="6" s="1"/>
  <c r="N1570" i="6" s="1"/>
  <c r="N1571" i="6" s="1"/>
  <c r="N1572" i="6" s="1"/>
  <c r="N1573" i="6" s="1"/>
  <c r="N1574" i="6" s="1"/>
  <c r="N1575" i="6" s="1"/>
  <c r="N1576" i="6" s="1"/>
  <c r="N1577" i="6" s="1"/>
  <c r="N1578" i="6" s="1"/>
  <c r="N1579" i="6" s="1"/>
  <c r="N1580" i="6" s="1"/>
  <c r="N1581" i="6" s="1"/>
  <c r="N1582" i="6" s="1"/>
  <c r="N1583" i="6" s="1"/>
  <c r="N1584" i="6" s="1"/>
  <c r="N1585" i="6" s="1"/>
  <c r="N1586" i="6" s="1"/>
  <c r="N1587" i="6" s="1"/>
  <c r="N1588" i="6" s="1"/>
  <c r="N1589" i="6" s="1"/>
  <c r="N1590" i="6" s="1"/>
  <c r="N1591" i="6" s="1"/>
  <c r="N1592" i="6" s="1"/>
  <c r="N1593" i="6" s="1"/>
  <c r="N1594" i="6" s="1"/>
  <c r="N1595" i="6" s="1"/>
  <c r="N1596" i="6" s="1"/>
  <c r="N1597" i="6" s="1"/>
  <c r="N1598" i="6" s="1"/>
  <c r="N1599" i="6" s="1"/>
  <c r="N1600" i="6" s="1"/>
  <c r="N1601" i="6" s="1"/>
  <c r="N1602" i="6" s="1"/>
  <c r="N1603" i="6" s="1"/>
  <c r="N1604" i="6" s="1"/>
  <c r="N1605" i="6" s="1"/>
  <c r="N1606" i="6" s="1"/>
  <c r="N1607" i="6" s="1"/>
  <c r="N1608" i="6" s="1"/>
  <c r="N1609" i="6" s="1"/>
  <c r="N1610" i="6" s="1"/>
  <c r="N1611" i="6" s="1"/>
  <c r="N1612" i="6" s="1"/>
  <c r="N1613" i="6" s="1"/>
  <c r="N1614" i="6" s="1"/>
  <c r="N1615" i="6" s="1"/>
  <c r="N1616" i="6" s="1"/>
  <c r="N1617" i="6" s="1"/>
  <c r="N1618" i="6" s="1"/>
  <c r="N1619" i="6" s="1"/>
  <c r="N1620" i="6" s="1"/>
  <c r="N1621" i="6" s="1"/>
  <c r="N1622" i="6" s="1"/>
  <c r="N1623" i="6" s="1"/>
  <c r="N1624" i="6" s="1"/>
  <c r="N1625" i="6" s="1"/>
  <c r="N1626" i="6" s="1"/>
  <c r="N1627" i="6" s="1"/>
  <c r="N1628" i="6" s="1"/>
  <c r="N1629" i="6" s="1"/>
  <c r="N1630" i="6" s="1"/>
  <c r="N1631" i="6" s="1"/>
  <c r="N1632" i="6" s="1"/>
  <c r="N1633" i="6" s="1"/>
  <c r="N1634" i="6" s="1"/>
  <c r="N1635" i="6" s="1"/>
  <c r="N1636" i="6" s="1"/>
  <c r="N1637" i="6" s="1"/>
  <c r="N1638" i="6" s="1"/>
  <c r="N1639" i="6" s="1"/>
  <c r="N1640" i="6" s="1"/>
  <c r="N1641" i="6" s="1"/>
  <c r="N1642" i="6" s="1"/>
  <c r="N1643" i="6" s="1"/>
  <c r="N1644" i="6" s="1"/>
  <c r="N1645" i="6" s="1"/>
  <c r="N1646" i="6" s="1"/>
  <c r="N1647" i="6" s="1"/>
  <c r="N1648" i="6" s="1"/>
  <c r="N1649" i="6" s="1"/>
  <c r="N1650" i="6" s="1"/>
  <c r="N1651" i="6" s="1"/>
  <c r="N1652" i="6" s="1"/>
  <c r="N1653" i="6" s="1"/>
  <c r="N1654" i="6" s="1"/>
  <c r="N1655" i="6" s="1"/>
  <c r="N1656" i="6" s="1"/>
  <c r="N1657" i="6" s="1"/>
  <c r="N1658" i="6" s="1"/>
  <c r="N1659" i="6" s="1"/>
  <c r="N1660" i="6" s="1"/>
  <c r="N1661" i="6" s="1"/>
  <c r="N1662" i="6" s="1"/>
  <c r="N1663" i="6" s="1"/>
  <c r="N1664" i="6" s="1"/>
  <c r="N1665" i="6" s="1"/>
  <c r="N1666" i="6" s="1"/>
  <c r="N1667" i="6" s="1"/>
  <c r="N1668" i="6" s="1"/>
  <c r="N1669" i="6" s="1"/>
  <c r="N1670" i="6" s="1"/>
  <c r="N1671" i="6" s="1"/>
  <c r="N1672" i="6" s="1"/>
  <c r="N1673" i="6" s="1"/>
  <c r="N1674" i="6" s="1"/>
  <c r="N1675" i="6" s="1"/>
  <c r="N1676" i="6" s="1"/>
  <c r="N1677" i="6" s="1"/>
  <c r="N1678" i="6" s="1"/>
  <c r="N1679" i="6" s="1"/>
  <c r="N1680" i="6" s="1"/>
  <c r="N1681" i="6" s="1"/>
  <c r="N1682" i="6" s="1"/>
  <c r="N1683" i="6" s="1"/>
  <c r="N1684" i="6" s="1"/>
  <c r="N1685" i="6" s="1"/>
  <c r="N1686" i="6" s="1"/>
  <c r="N1687" i="6" s="1"/>
  <c r="N1688" i="6" s="1"/>
  <c r="N1689" i="6" s="1"/>
  <c r="N1690" i="6" s="1"/>
  <c r="N1691" i="6" s="1"/>
  <c r="N1692" i="6" s="1"/>
  <c r="N1693" i="6" s="1"/>
  <c r="N1694" i="6" s="1"/>
  <c r="N1695" i="6" s="1"/>
  <c r="N1696" i="6" s="1"/>
  <c r="N1697" i="6" s="1"/>
  <c r="N1698" i="6" s="1"/>
  <c r="N1699" i="6" s="1"/>
  <c r="N1700" i="6" s="1"/>
  <c r="N1701" i="6" s="1"/>
  <c r="N1702" i="6" s="1"/>
  <c r="N1703" i="6" s="1"/>
  <c r="N1704" i="6" s="1"/>
  <c r="N1705" i="6" s="1"/>
  <c r="N1706" i="6" s="1"/>
  <c r="N1707" i="6" s="1"/>
  <c r="N1708" i="6" s="1"/>
  <c r="N1709" i="6" s="1"/>
  <c r="N1710" i="6" s="1"/>
  <c r="N1711" i="6" s="1"/>
  <c r="N1712" i="6" s="1"/>
  <c r="N1713" i="6" s="1"/>
  <c r="N1714" i="6" s="1"/>
  <c r="N1715" i="6" s="1"/>
  <c r="N1716" i="6" s="1"/>
  <c r="N1717" i="6" s="1"/>
  <c r="N1718" i="6" s="1"/>
  <c r="N1719" i="6" s="1"/>
  <c r="N1720" i="6" s="1"/>
  <c r="N1721" i="6" s="1"/>
  <c r="N1722" i="6" s="1"/>
  <c r="N1723" i="6" s="1"/>
  <c r="N1724" i="6" s="1"/>
  <c r="N1725" i="6" s="1"/>
  <c r="N1726" i="6" s="1"/>
  <c r="N1727" i="6" s="1"/>
  <c r="N1728" i="6" s="1"/>
  <c r="N1729" i="6" s="1"/>
  <c r="N1730" i="6" s="1"/>
  <c r="N1731" i="6" s="1"/>
  <c r="N1732" i="6" s="1"/>
  <c r="N1733" i="6" s="1"/>
  <c r="N1734" i="6" s="1"/>
  <c r="N1735" i="6" s="1"/>
  <c r="N1736" i="6" s="1"/>
  <c r="N1737" i="6" s="1"/>
  <c r="N1738" i="6" s="1"/>
  <c r="N1739" i="6" s="1"/>
  <c r="N1740" i="6" s="1"/>
  <c r="N1741" i="6" s="1"/>
  <c r="N1742" i="6" s="1"/>
  <c r="N1743" i="6" s="1"/>
  <c r="N1744" i="6" s="1"/>
  <c r="N1745" i="6" s="1"/>
  <c r="N1746" i="6" s="1"/>
  <c r="N1747" i="6" s="1"/>
  <c r="N1748" i="6" s="1"/>
  <c r="N1749" i="6" s="1"/>
  <c r="N1750" i="6" s="1"/>
  <c r="N1751" i="6" s="1"/>
  <c r="N1752" i="6" s="1"/>
  <c r="N1753" i="6" s="1"/>
  <c r="N1754" i="6" s="1"/>
  <c r="N1755" i="6" s="1"/>
  <c r="N1756" i="6" s="1"/>
  <c r="N1757" i="6" s="1"/>
  <c r="N1758" i="6" s="1"/>
  <c r="N1759" i="6" s="1"/>
  <c r="N1760" i="6" s="1"/>
  <c r="N1761" i="6" s="1"/>
  <c r="N1762" i="6" s="1"/>
  <c r="N1763" i="6" s="1"/>
  <c r="N1764" i="6" s="1"/>
  <c r="N1765" i="6" s="1"/>
  <c r="N1766" i="6" s="1"/>
  <c r="N1767" i="6" s="1"/>
  <c r="N1768" i="6" s="1"/>
  <c r="N1769" i="6" s="1"/>
  <c r="N1770" i="6" s="1"/>
  <c r="N1771" i="6" s="1"/>
  <c r="N1772" i="6" s="1"/>
  <c r="N1773" i="6" s="1"/>
  <c r="N1774" i="6" s="1"/>
  <c r="N1775" i="6" s="1"/>
  <c r="N1776" i="6" s="1"/>
  <c r="N1777" i="6" s="1"/>
  <c r="N1778" i="6" s="1"/>
  <c r="N1779" i="6" s="1"/>
  <c r="N1780" i="6" s="1"/>
  <c r="N1781" i="6" s="1"/>
  <c r="N1782" i="6" s="1"/>
  <c r="N1783" i="6" s="1"/>
  <c r="N1784" i="6" s="1"/>
  <c r="N1785" i="6" s="1"/>
  <c r="N1786" i="6" s="1"/>
  <c r="N1787" i="6" s="1"/>
  <c r="N1788" i="6" s="1"/>
  <c r="N1789" i="6" s="1"/>
  <c r="N1790" i="6" s="1"/>
  <c r="N1791" i="6" s="1"/>
  <c r="N1792" i="6" s="1"/>
  <c r="N1793" i="6" s="1"/>
  <c r="N1794" i="6" s="1"/>
  <c r="N1795" i="6" s="1"/>
  <c r="N1796" i="6" s="1"/>
  <c r="N1797" i="6" s="1"/>
  <c r="N1798" i="6" s="1"/>
  <c r="N1799" i="6" s="1"/>
  <c r="N1800" i="6" s="1"/>
  <c r="N1801" i="6" s="1"/>
  <c r="N1802" i="6" s="1"/>
  <c r="N1803" i="6" s="1"/>
  <c r="N1804" i="6" s="1"/>
  <c r="N1805" i="6" s="1"/>
  <c r="N1806" i="6" s="1"/>
  <c r="N1807" i="6" s="1"/>
  <c r="N1808" i="6" s="1"/>
  <c r="N1809" i="6" s="1"/>
  <c r="N1810" i="6" s="1"/>
  <c r="N1811" i="6" s="1"/>
  <c r="N1812" i="6" s="1"/>
  <c r="N1813" i="6" s="1"/>
  <c r="N1814" i="6" s="1"/>
  <c r="N1815" i="6" s="1"/>
  <c r="N1816" i="6" s="1"/>
  <c r="N1817" i="6" s="1"/>
  <c r="N1818" i="6" s="1"/>
  <c r="N1819" i="6" s="1"/>
  <c r="N1820" i="6" s="1"/>
  <c r="N1821" i="6" s="1"/>
  <c r="N1822" i="6" s="1"/>
  <c r="N1823" i="6" s="1"/>
  <c r="N1824" i="6" s="1"/>
  <c r="N1825" i="6" s="1"/>
  <c r="N1826" i="6" s="1"/>
  <c r="N1827" i="6" s="1"/>
  <c r="N1828" i="6" s="1"/>
  <c r="N1829" i="6" s="1"/>
  <c r="N1830" i="6" s="1"/>
  <c r="N1831" i="6" s="1"/>
  <c r="N1832" i="6" s="1"/>
  <c r="N1833" i="6" s="1"/>
  <c r="N1834" i="6" s="1"/>
  <c r="N1835" i="6" s="1"/>
  <c r="N1836" i="6" s="1"/>
  <c r="N1837" i="6" s="1"/>
  <c r="N1838" i="6" s="1"/>
  <c r="N1839" i="6" s="1"/>
  <c r="N1840" i="6" s="1"/>
  <c r="N1841" i="6" s="1"/>
  <c r="N1842" i="6" s="1"/>
  <c r="N1843" i="6" s="1"/>
  <c r="N1844" i="6" s="1"/>
  <c r="N1845" i="6" s="1"/>
  <c r="N1846" i="6" s="1"/>
  <c r="N1847" i="6" s="1"/>
  <c r="N1848" i="6" s="1"/>
  <c r="N1849" i="6" s="1"/>
  <c r="N1850" i="6" s="1"/>
  <c r="N1851" i="6" s="1"/>
  <c r="N1852" i="6" s="1"/>
  <c r="N1853" i="6" s="1"/>
  <c r="N1854" i="6" s="1"/>
  <c r="N1855" i="6" s="1"/>
  <c r="N1856" i="6" s="1"/>
  <c r="N1857" i="6" s="1"/>
  <c r="N1858" i="6" s="1"/>
  <c r="N1859" i="6" s="1"/>
  <c r="N1860" i="6" s="1"/>
  <c r="N1861" i="6" s="1"/>
  <c r="N1862" i="6" s="1"/>
  <c r="N1863" i="6" s="1"/>
  <c r="N1864" i="6" s="1"/>
  <c r="N1865" i="6" s="1"/>
  <c r="N1866" i="6" s="1"/>
  <c r="N1867" i="6" s="1"/>
  <c r="N1868" i="6" s="1"/>
  <c r="N1869" i="6" s="1"/>
  <c r="N1870" i="6" s="1"/>
  <c r="N1871" i="6" s="1"/>
  <c r="N1872" i="6" s="1"/>
  <c r="N1873" i="6" s="1"/>
  <c r="N1874" i="6" s="1"/>
  <c r="N1875" i="6" s="1"/>
  <c r="N1876" i="6" s="1"/>
  <c r="N1877" i="6" s="1"/>
  <c r="N1878" i="6" s="1"/>
  <c r="N1879" i="6" s="1"/>
  <c r="N1880" i="6" s="1"/>
  <c r="N1881" i="6" s="1"/>
  <c r="N1882" i="6" s="1"/>
  <c r="N1883" i="6" s="1"/>
  <c r="N1884" i="6" s="1"/>
  <c r="N1885" i="6" s="1"/>
  <c r="N1886" i="6" s="1"/>
  <c r="N1887" i="6" s="1"/>
  <c r="N1888" i="6" s="1"/>
  <c r="N1889" i="6" s="1"/>
  <c r="N1890" i="6" s="1"/>
  <c r="N1891" i="6" s="1"/>
  <c r="N1892" i="6" s="1"/>
  <c r="N1893" i="6" s="1"/>
  <c r="N1894" i="6" s="1"/>
  <c r="N1895" i="6" s="1"/>
  <c r="N1896" i="6" s="1"/>
  <c r="N1897" i="6" s="1"/>
  <c r="N1898" i="6" s="1"/>
  <c r="N1899" i="6" s="1"/>
  <c r="N1900" i="6" s="1"/>
  <c r="N1901" i="6" s="1"/>
  <c r="N1902" i="6" s="1"/>
  <c r="N1903" i="6" s="1"/>
  <c r="N1904" i="6" s="1"/>
  <c r="N1905" i="6" s="1"/>
  <c r="N1906" i="6" s="1"/>
  <c r="N1907" i="6" s="1"/>
  <c r="N1908" i="6" s="1"/>
  <c r="N1909" i="6" s="1"/>
  <c r="N1910" i="6" s="1"/>
  <c r="N1911" i="6" s="1"/>
  <c r="N1912" i="6" s="1"/>
  <c r="N1913" i="6" s="1"/>
  <c r="N1914" i="6" s="1"/>
  <c r="N1915" i="6" s="1"/>
  <c r="N1916" i="6" s="1"/>
  <c r="N1917" i="6" s="1"/>
  <c r="N1918" i="6" s="1"/>
  <c r="N1919" i="6" s="1"/>
  <c r="N1920" i="6" s="1"/>
  <c r="N1921" i="6" s="1"/>
  <c r="N1922" i="6" s="1"/>
  <c r="N1923" i="6" s="1"/>
  <c r="N1924" i="6" s="1"/>
  <c r="N1925" i="6" s="1"/>
  <c r="N1926" i="6" s="1"/>
  <c r="N1927" i="6" s="1"/>
  <c r="N1928" i="6" s="1"/>
  <c r="N1929" i="6" s="1"/>
  <c r="N1930" i="6" s="1"/>
  <c r="N1931" i="6" s="1"/>
  <c r="N1932" i="6" s="1"/>
  <c r="N1933" i="6" s="1"/>
  <c r="N1934" i="6" s="1"/>
  <c r="N1935" i="6" s="1"/>
  <c r="N1936" i="6" s="1"/>
  <c r="N1937" i="6" s="1"/>
  <c r="N1938" i="6" s="1"/>
  <c r="N1939" i="6" s="1"/>
  <c r="N1940" i="6" s="1"/>
  <c r="N1941" i="6" s="1"/>
  <c r="N1942" i="6" s="1"/>
  <c r="N1943" i="6" s="1"/>
  <c r="N1944" i="6" s="1"/>
  <c r="N1945" i="6" s="1"/>
  <c r="N1946" i="6" s="1"/>
  <c r="N1947" i="6" s="1"/>
  <c r="N1948" i="6" s="1"/>
  <c r="N1949" i="6" s="1"/>
  <c r="N1950" i="6" s="1"/>
  <c r="N1951" i="6" s="1"/>
  <c r="N1952" i="6" s="1"/>
  <c r="N1953" i="6" s="1"/>
  <c r="N1954" i="6" s="1"/>
  <c r="N1955" i="6" s="1"/>
  <c r="N1956" i="6" s="1"/>
  <c r="N1957" i="6" s="1"/>
  <c r="N1958" i="6" s="1"/>
  <c r="N1959" i="6" s="1"/>
  <c r="N1960" i="6" s="1"/>
  <c r="N1961" i="6" s="1"/>
  <c r="N1962" i="6" s="1"/>
  <c r="N1963" i="6" s="1"/>
  <c r="N1964" i="6" s="1"/>
  <c r="N1965" i="6" s="1"/>
  <c r="N1966" i="6" s="1"/>
  <c r="N1967" i="6" s="1"/>
  <c r="N1968" i="6" s="1"/>
  <c r="N1969" i="6" s="1"/>
  <c r="N1970" i="6" s="1"/>
  <c r="N1971" i="6" s="1"/>
  <c r="N1972" i="6" s="1"/>
  <c r="N1973" i="6" s="1"/>
  <c r="N1974" i="6" s="1"/>
  <c r="N1975" i="6" s="1"/>
  <c r="N1976" i="6" s="1"/>
  <c r="N1977" i="6" s="1"/>
  <c r="N1978" i="6" s="1"/>
  <c r="N1979" i="6" s="1"/>
  <c r="N1980" i="6" s="1"/>
  <c r="N1981" i="6" s="1"/>
  <c r="N1982" i="6" s="1"/>
  <c r="N1983" i="6" s="1"/>
  <c r="N1984" i="6" s="1"/>
  <c r="N1985" i="6" s="1"/>
  <c r="N1986" i="6" s="1"/>
  <c r="N1987" i="6" s="1"/>
  <c r="N1988" i="6" s="1"/>
  <c r="N1989" i="6" s="1"/>
  <c r="N1990" i="6" s="1"/>
  <c r="N1991" i="6" s="1"/>
  <c r="N1992" i="6" s="1"/>
  <c r="N1993" i="6" s="1"/>
  <c r="N1994" i="6" s="1"/>
  <c r="N1995" i="6" s="1"/>
  <c r="N1996" i="6" s="1"/>
  <c r="N1997" i="6" s="1"/>
  <c r="N1998" i="6" s="1"/>
  <c r="N1999" i="6" s="1"/>
  <c r="N2000" i="6" s="1"/>
  <c r="N2001" i="6" s="1"/>
  <c r="N2002" i="6" s="1"/>
  <c r="N2003" i="6" s="1"/>
  <c r="N2004" i="6" s="1"/>
  <c r="N2005" i="6" s="1"/>
  <c r="N2006" i="6" s="1"/>
  <c r="N2007" i="6" s="1"/>
  <c r="N2008" i="6" s="1"/>
  <c r="N2009" i="6" s="1"/>
  <c r="N2010" i="6" s="1"/>
  <c r="N2011" i="6" s="1"/>
  <c r="N2012" i="6" s="1"/>
  <c r="N2013" i="6" s="1"/>
  <c r="N2014" i="6" s="1"/>
  <c r="N2015" i="6" s="1"/>
  <c r="N2016" i="6" s="1"/>
  <c r="N2017" i="6" s="1"/>
  <c r="N2018" i="6" s="1"/>
  <c r="N2019" i="6" s="1"/>
  <c r="N2020" i="6" s="1"/>
  <c r="N2021" i="6" s="1"/>
  <c r="N2022" i="6" s="1"/>
  <c r="N2023" i="6" s="1"/>
  <c r="N2024" i="6" s="1"/>
  <c r="N2025" i="6" s="1"/>
  <c r="N2026" i="6" s="1"/>
  <c r="N2027" i="6" s="1"/>
  <c r="N2028" i="6" s="1"/>
  <c r="N2029" i="6" s="1"/>
  <c r="N2030" i="6" s="1"/>
  <c r="N2031" i="6" s="1"/>
  <c r="N2032" i="6" s="1"/>
  <c r="N2033" i="6" s="1"/>
  <c r="N2034" i="6" s="1"/>
  <c r="N2035" i="6" s="1"/>
  <c r="N2036" i="6" s="1"/>
  <c r="N2037" i="6" s="1"/>
  <c r="N2038" i="6" s="1"/>
  <c r="N2039" i="6" s="1"/>
  <c r="N2040" i="6" s="1"/>
  <c r="N2041" i="6" s="1"/>
  <c r="N2042" i="6" s="1"/>
  <c r="N2043" i="6" s="1"/>
  <c r="N2044" i="6" s="1"/>
  <c r="N2045" i="6" s="1"/>
  <c r="N2046" i="6" s="1"/>
  <c r="N2047" i="6" s="1"/>
  <c r="N2048" i="6" s="1"/>
  <c r="N2049" i="6" s="1"/>
  <c r="N2050" i="6" s="1"/>
  <c r="N2051" i="6" s="1"/>
  <c r="N2052" i="6" s="1"/>
  <c r="N2053" i="6" s="1"/>
  <c r="N2054" i="6" s="1"/>
  <c r="N2055" i="6" s="1"/>
  <c r="N2056" i="6" s="1"/>
  <c r="N2057" i="6" s="1"/>
  <c r="N2058" i="6" s="1"/>
  <c r="N2059" i="6" s="1"/>
  <c r="N2060" i="6" s="1"/>
  <c r="N2061" i="6" s="1"/>
  <c r="N2062" i="6" s="1"/>
  <c r="N2063" i="6" s="1"/>
  <c r="N2064" i="6" s="1"/>
  <c r="N2065" i="6" s="1"/>
  <c r="N2066" i="6" s="1"/>
  <c r="N2067" i="6" s="1"/>
  <c r="N2068" i="6" s="1"/>
  <c r="N2069" i="6" s="1"/>
  <c r="N2070" i="6" s="1"/>
  <c r="N2071" i="6" s="1"/>
  <c r="N2072" i="6" s="1"/>
  <c r="N2073" i="6" s="1"/>
  <c r="N2074" i="6" s="1"/>
  <c r="N2075" i="6" s="1"/>
  <c r="N2076" i="6" s="1"/>
  <c r="N2077" i="6" s="1"/>
  <c r="N2078" i="6" s="1"/>
  <c r="N2079" i="6" s="1"/>
  <c r="N2080" i="6" s="1"/>
  <c r="N2081" i="6" s="1"/>
  <c r="N2082" i="6" s="1"/>
  <c r="N2083" i="6" s="1"/>
  <c r="N2084" i="6" s="1"/>
  <c r="N2085" i="6" s="1"/>
  <c r="N2086" i="6" s="1"/>
  <c r="N2087" i="6" s="1"/>
  <c r="N2088" i="6" s="1"/>
  <c r="N2089" i="6" s="1"/>
  <c r="N2090" i="6" s="1"/>
  <c r="N2091" i="6" s="1"/>
  <c r="N2092" i="6" s="1"/>
  <c r="N2093" i="6" s="1"/>
  <c r="N2094" i="6" s="1"/>
  <c r="N2095" i="6" s="1"/>
  <c r="N2096" i="6" s="1"/>
  <c r="N2097" i="6" s="1"/>
  <c r="N2098" i="6" s="1"/>
  <c r="N2099" i="6" s="1"/>
  <c r="N2100" i="6" s="1"/>
  <c r="N2101" i="6" s="1"/>
  <c r="N2102" i="6" s="1"/>
  <c r="N2103" i="6" s="1"/>
  <c r="N2104" i="6" s="1"/>
  <c r="N2105" i="6" s="1"/>
  <c r="N2106" i="6" s="1"/>
  <c r="N2107" i="6" s="1"/>
  <c r="N2108" i="6" s="1"/>
  <c r="N2109" i="6" s="1"/>
  <c r="N2110" i="6" s="1"/>
  <c r="N2111" i="6" s="1"/>
  <c r="N2112" i="6" s="1"/>
  <c r="N2113" i="6" s="1"/>
  <c r="N2114" i="6" s="1"/>
  <c r="N2115" i="6" s="1"/>
  <c r="N2116" i="6" s="1"/>
  <c r="N2117" i="6" s="1"/>
  <c r="N2118" i="6" s="1"/>
  <c r="N2119" i="6" s="1"/>
  <c r="N2120" i="6" s="1"/>
  <c r="N2121" i="6" s="1"/>
  <c r="N2122" i="6" s="1"/>
  <c r="N2123" i="6" s="1"/>
  <c r="N2124" i="6" s="1"/>
  <c r="N2125" i="6" s="1"/>
  <c r="N2126" i="6" s="1"/>
  <c r="N2127" i="6" s="1"/>
  <c r="N2128" i="6" s="1"/>
  <c r="N2129" i="6" s="1"/>
  <c r="N2130" i="6" s="1"/>
  <c r="N2131" i="6" s="1"/>
  <c r="N2132" i="6" s="1"/>
  <c r="N2133" i="6" s="1"/>
  <c r="N2134" i="6" s="1"/>
  <c r="N2135" i="6" s="1"/>
  <c r="N2136" i="6" s="1"/>
  <c r="N2137" i="6" s="1"/>
  <c r="N2138" i="6" s="1"/>
  <c r="N2139" i="6" s="1"/>
  <c r="N2140" i="6" s="1"/>
  <c r="N2141" i="6" s="1"/>
  <c r="N2142" i="6" s="1"/>
  <c r="N2143" i="6" s="1"/>
  <c r="N2144" i="6" s="1"/>
  <c r="N2145" i="6" s="1"/>
  <c r="N2146" i="6" s="1"/>
  <c r="N2147" i="6" s="1"/>
  <c r="N2148" i="6" s="1"/>
  <c r="N2149" i="6" s="1"/>
  <c r="N2150" i="6" s="1"/>
  <c r="N2151" i="6" s="1"/>
  <c r="N2152" i="6" s="1"/>
  <c r="N2153" i="6" s="1"/>
  <c r="N2154" i="6" s="1"/>
  <c r="N2155" i="6" s="1"/>
  <c r="N2156" i="6" s="1"/>
  <c r="N2157" i="6" s="1"/>
  <c r="N2158" i="6" s="1"/>
  <c r="N2159" i="6" s="1"/>
  <c r="N2160" i="6" s="1"/>
  <c r="N2161" i="6" s="1"/>
  <c r="N2162" i="6" s="1"/>
  <c r="N2163" i="6" s="1"/>
  <c r="N2164" i="6" s="1"/>
  <c r="N2165" i="6" s="1"/>
  <c r="N2166" i="6" s="1"/>
  <c r="N2167" i="6" s="1"/>
  <c r="N2168" i="6" s="1"/>
  <c r="N2169" i="6" s="1"/>
  <c r="N2170" i="6" s="1"/>
  <c r="N2171" i="6" s="1"/>
  <c r="N2172" i="6" s="1"/>
  <c r="N2173" i="6" s="1"/>
  <c r="N2174" i="6" s="1"/>
  <c r="N2175" i="6" s="1"/>
  <c r="N2176" i="6" s="1"/>
  <c r="N2177" i="6" s="1"/>
  <c r="N2178" i="6" s="1"/>
  <c r="N2179" i="6" s="1"/>
  <c r="N2180" i="6" s="1"/>
  <c r="N2181" i="6" s="1"/>
  <c r="N2182" i="6" s="1"/>
  <c r="N2183" i="6" s="1"/>
  <c r="N2184" i="6" s="1"/>
  <c r="N2185" i="6" s="1"/>
  <c r="N2186" i="6" s="1"/>
  <c r="N2187" i="6" s="1"/>
  <c r="N2188" i="6" s="1"/>
  <c r="N2189" i="6" s="1"/>
  <c r="N2190" i="6" s="1"/>
  <c r="N2191" i="6" s="1"/>
  <c r="N2192" i="6" s="1"/>
  <c r="N2193" i="6" s="1"/>
  <c r="N2194" i="6" s="1"/>
  <c r="N2195" i="6" s="1"/>
  <c r="N2196" i="6" s="1"/>
  <c r="N2197" i="6" s="1"/>
  <c r="N2198" i="6" s="1"/>
  <c r="N2199" i="6" s="1"/>
  <c r="N2200" i="6" s="1"/>
  <c r="N2201" i="6" s="1"/>
  <c r="N2202" i="6" s="1"/>
  <c r="N2203" i="6" s="1"/>
  <c r="N2204" i="6" s="1"/>
  <c r="N2205" i="6" s="1"/>
  <c r="N2206" i="6" s="1"/>
  <c r="N2207" i="6" s="1"/>
  <c r="N2208" i="6" s="1"/>
  <c r="N2209" i="6" s="1"/>
  <c r="N2210" i="6" s="1"/>
  <c r="N2211" i="6" s="1"/>
  <c r="N2212" i="6" s="1"/>
  <c r="N2213" i="6" s="1"/>
  <c r="N2214" i="6" s="1"/>
  <c r="N2215" i="6" s="1"/>
  <c r="N2216" i="6" s="1"/>
  <c r="N2217" i="6" s="1"/>
  <c r="N2218" i="6" s="1"/>
  <c r="N2219" i="6" s="1"/>
  <c r="N2220" i="6" s="1"/>
  <c r="N2221" i="6" s="1"/>
  <c r="N2222" i="6" s="1"/>
  <c r="N2223" i="6" s="1"/>
  <c r="N2224" i="6" s="1"/>
  <c r="N2225" i="6" s="1"/>
  <c r="N2226" i="6" s="1"/>
  <c r="N2227" i="6" s="1"/>
  <c r="N2228" i="6" s="1"/>
  <c r="N2229" i="6" s="1"/>
  <c r="N2230" i="6" s="1"/>
  <c r="N2231" i="6" s="1"/>
  <c r="N2232" i="6" s="1"/>
  <c r="N2233" i="6" s="1"/>
  <c r="N2234" i="6" s="1"/>
  <c r="N2235" i="6" s="1"/>
  <c r="N2236" i="6" s="1"/>
  <c r="N2237" i="6" s="1"/>
  <c r="N2238" i="6" s="1"/>
  <c r="N2239" i="6" s="1"/>
  <c r="N2240" i="6" s="1"/>
  <c r="N2241" i="6" s="1"/>
  <c r="N2242" i="6" s="1"/>
  <c r="N2243" i="6" s="1"/>
  <c r="N2244" i="6" s="1"/>
  <c r="N2245" i="6" s="1"/>
  <c r="N2246" i="6" s="1"/>
  <c r="N2247" i="6" s="1"/>
  <c r="N2248" i="6" s="1"/>
  <c r="N2249" i="6" s="1"/>
  <c r="N2250" i="6" s="1"/>
  <c r="N2251" i="6" s="1"/>
  <c r="N2252" i="6" s="1"/>
  <c r="N2253" i="6" s="1"/>
  <c r="N2254" i="6" s="1"/>
  <c r="N2255" i="6" s="1"/>
  <c r="N2256" i="6" s="1"/>
  <c r="N2257" i="6" s="1"/>
  <c r="N2258" i="6" s="1"/>
  <c r="N2259" i="6" s="1"/>
  <c r="N2260" i="6" s="1"/>
  <c r="N2261" i="6" s="1"/>
  <c r="N2262" i="6" s="1"/>
  <c r="N2263" i="6" s="1"/>
  <c r="N2264" i="6" s="1"/>
  <c r="N2265" i="6" s="1"/>
  <c r="N2266" i="6" s="1"/>
  <c r="N2267" i="6" s="1"/>
  <c r="N2268" i="6" s="1"/>
  <c r="N2269" i="6" s="1"/>
  <c r="N2270" i="6" s="1"/>
  <c r="N2271" i="6" s="1"/>
  <c r="N2272" i="6" s="1"/>
  <c r="N2273" i="6" s="1"/>
  <c r="N2274" i="6" s="1"/>
  <c r="N2275" i="6" s="1"/>
  <c r="N2276" i="6" s="1"/>
  <c r="N2277" i="6" s="1"/>
  <c r="N2278" i="6" s="1"/>
  <c r="N2279" i="6" s="1"/>
  <c r="N2280" i="6" s="1"/>
  <c r="N2281" i="6" s="1"/>
  <c r="N2282" i="6" s="1"/>
  <c r="N2283" i="6" s="1"/>
  <c r="N2284" i="6" s="1"/>
  <c r="N2285" i="6" s="1"/>
  <c r="N2286" i="6" s="1"/>
  <c r="N2287" i="6" s="1"/>
  <c r="N2288" i="6" s="1"/>
  <c r="N2289" i="6" s="1"/>
  <c r="N2290" i="6" s="1"/>
  <c r="N2291" i="6" s="1"/>
  <c r="N2292" i="6" s="1"/>
  <c r="N2293" i="6" s="1"/>
  <c r="N2294" i="6" s="1"/>
  <c r="N2295" i="6" s="1"/>
  <c r="N2296" i="6" s="1"/>
  <c r="N2297" i="6" s="1"/>
  <c r="N2298" i="6" s="1"/>
  <c r="N2299" i="6" s="1"/>
  <c r="N2300" i="6" s="1"/>
  <c r="N2301" i="6" s="1"/>
  <c r="N2302" i="6" s="1"/>
  <c r="N2303" i="6" s="1"/>
  <c r="N2304" i="6" s="1"/>
  <c r="N2305" i="6" s="1"/>
  <c r="N2306" i="6" s="1"/>
  <c r="N2307" i="6" s="1"/>
  <c r="N2308" i="6" s="1"/>
  <c r="N2309" i="6" s="1"/>
  <c r="N2310" i="6" s="1"/>
  <c r="N2311" i="6" s="1"/>
  <c r="N2312" i="6" s="1"/>
  <c r="N2313" i="6" s="1"/>
  <c r="N2314" i="6" s="1"/>
  <c r="N2315" i="6" s="1"/>
  <c r="N2316" i="6" s="1"/>
  <c r="N2317" i="6" s="1"/>
  <c r="N2318" i="6" s="1"/>
  <c r="N2319" i="6" s="1"/>
  <c r="N2320" i="6" s="1"/>
  <c r="N2321" i="6" s="1"/>
  <c r="N2322" i="6" s="1"/>
  <c r="N2323" i="6" s="1"/>
  <c r="N2324" i="6" s="1"/>
  <c r="N2325" i="6" s="1"/>
  <c r="N2326" i="6" s="1"/>
  <c r="N2327" i="6" s="1"/>
  <c r="N2328" i="6" s="1"/>
  <c r="N2329" i="6" s="1"/>
  <c r="N2330" i="6" s="1"/>
  <c r="N2331" i="6" s="1"/>
  <c r="N2332" i="6" s="1"/>
  <c r="N2333" i="6" s="1"/>
  <c r="N2334" i="6" s="1"/>
  <c r="N2335" i="6" s="1"/>
  <c r="N2336" i="6" s="1"/>
  <c r="N2337" i="6" s="1"/>
  <c r="N2338" i="6" s="1"/>
  <c r="N2339" i="6" s="1"/>
  <c r="N2340" i="6" s="1"/>
  <c r="N2341" i="6" s="1"/>
  <c r="N2342" i="6" s="1"/>
  <c r="N2343" i="6" s="1"/>
  <c r="N2344" i="6" s="1"/>
  <c r="N2345" i="6" s="1"/>
  <c r="N2346" i="6" s="1"/>
  <c r="N2347" i="6" s="1"/>
  <c r="N2348" i="6" s="1"/>
  <c r="N2349" i="6" s="1"/>
  <c r="N2350" i="6" s="1"/>
  <c r="N2351" i="6" s="1"/>
  <c r="N2352" i="6" s="1"/>
  <c r="N2353" i="6" s="1"/>
  <c r="N2354" i="6" s="1"/>
  <c r="N2355" i="6" s="1"/>
  <c r="N2356" i="6" s="1"/>
  <c r="N2357" i="6" s="1"/>
  <c r="N2358" i="6" s="1"/>
  <c r="N2359" i="6" s="1"/>
  <c r="N2360" i="6" s="1"/>
  <c r="N2361" i="6" s="1"/>
  <c r="N2362" i="6" s="1"/>
  <c r="N2363" i="6" s="1"/>
  <c r="N2364" i="6" s="1"/>
  <c r="N2365" i="6" s="1"/>
  <c r="N2366" i="6" s="1"/>
  <c r="N2367" i="6" s="1"/>
  <c r="N2368" i="6" s="1"/>
  <c r="N2369" i="6" s="1"/>
  <c r="N2370" i="6" s="1"/>
  <c r="N2371" i="6" s="1"/>
  <c r="N2372" i="6" s="1"/>
  <c r="N2373" i="6" s="1"/>
  <c r="N2374" i="6" s="1"/>
  <c r="N2375" i="6" s="1"/>
  <c r="N2376" i="6" s="1"/>
  <c r="N2377" i="6" s="1"/>
  <c r="N2378" i="6" s="1"/>
  <c r="N2379" i="6" s="1"/>
  <c r="N2380" i="6" s="1"/>
  <c r="N2381" i="6" s="1"/>
  <c r="N2382" i="6" s="1"/>
  <c r="N2383" i="6" s="1"/>
  <c r="N2384" i="6" s="1"/>
  <c r="N2385" i="6" s="1"/>
  <c r="N2386" i="6" s="1"/>
  <c r="N2387" i="6" s="1"/>
  <c r="N2388" i="6" s="1"/>
  <c r="N2389" i="6" s="1"/>
  <c r="N2390" i="6" s="1"/>
  <c r="N2391" i="6" s="1"/>
  <c r="N2392" i="6" s="1"/>
  <c r="N2393" i="6" s="1"/>
  <c r="N2394" i="6" s="1"/>
  <c r="N2395" i="6" s="1"/>
  <c r="N2396" i="6" s="1"/>
  <c r="N2397" i="6" s="1"/>
  <c r="N2398" i="6" s="1"/>
  <c r="N2399" i="6" s="1"/>
  <c r="N2400" i="6" s="1"/>
  <c r="N2401" i="6" s="1"/>
  <c r="N2402" i="6" s="1"/>
  <c r="N2403" i="6" s="1"/>
  <c r="N2404" i="6" s="1"/>
  <c r="N2405" i="6" s="1"/>
  <c r="N2406" i="6" s="1"/>
  <c r="N2407" i="6" s="1"/>
  <c r="N2408" i="6" s="1"/>
  <c r="N2409" i="6" s="1"/>
  <c r="N2410" i="6" s="1"/>
  <c r="N2411" i="6" s="1"/>
  <c r="N2412" i="6" s="1"/>
  <c r="N2413" i="6" s="1"/>
  <c r="N2414" i="6" s="1"/>
  <c r="N2415" i="6" s="1"/>
  <c r="N2416" i="6" s="1"/>
  <c r="N2417" i="6" s="1"/>
  <c r="N2418" i="6" s="1"/>
  <c r="N2419" i="6" s="1"/>
  <c r="N2420" i="6" s="1"/>
  <c r="N2421" i="6" s="1"/>
  <c r="N2422" i="6" s="1"/>
  <c r="N2423" i="6" s="1"/>
  <c r="N2424" i="6" s="1"/>
  <c r="N2425" i="6" s="1"/>
  <c r="N2426" i="6" s="1"/>
  <c r="N2427" i="6" s="1"/>
  <c r="N2428" i="6" s="1"/>
  <c r="N2429" i="6" s="1"/>
  <c r="N2430" i="6" s="1"/>
  <c r="N2431" i="6" s="1"/>
  <c r="N2432" i="6" s="1"/>
  <c r="N2433" i="6" s="1"/>
  <c r="N2434" i="6" s="1"/>
  <c r="N2435" i="6" s="1"/>
  <c r="N2436" i="6" s="1"/>
  <c r="N2437" i="6" s="1"/>
  <c r="N2438" i="6" s="1"/>
  <c r="N2439" i="6" s="1"/>
  <c r="N2440" i="6" s="1"/>
  <c r="N2441" i="6" s="1"/>
  <c r="N2442" i="6" s="1"/>
  <c r="N2443" i="6" s="1"/>
  <c r="N2444" i="6" s="1"/>
  <c r="N2445" i="6" s="1"/>
  <c r="N2446" i="6" s="1"/>
  <c r="N2447" i="6" s="1"/>
  <c r="N2448" i="6" s="1"/>
  <c r="N2449" i="6" s="1"/>
  <c r="N2450" i="6" s="1"/>
  <c r="N2451" i="6" s="1"/>
  <c r="N2452" i="6" s="1"/>
  <c r="N2453" i="6" s="1"/>
  <c r="N2454" i="6" s="1"/>
  <c r="N2455" i="6" s="1"/>
  <c r="N2456" i="6" s="1"/>
  <c r="N2457" i="6" s="1"/>
  <c r="N2458" i="6" s="1"/>
  <c r="N2459" i="6" s="1"/>
  <c r="N2460" i="6" s="1"/>
  <c r="N2461" i="6" s="1"/>
  <c r="N2462" i="6" s="1"/>
  <c r="N2463" i="6" s="1"/>
  <c r="N2464" i="6" s="1"/>
  <c r="N2465" i="6" s="1"/>
  <c r="N2466" i="6" s="1"/>
  <c r="N2467" i="6" s="1"/>
  <c r="N2468" i="6" s="1"/>
  <c r="N2469" i="6" s="1"/>
  <c r="N2470" i="6" s="1"/>
  <c r="N2471" i="6" s="1"/>
  <c r="N2472" i="6" s="1"/>
  <c r="N2473" i="6" s="1"/>
  <c r="N2474" i="6" s="1"/>
  <c r="N2475" i="6" s="1"/>
  <c r="N2476" i="6" s="1"/>
  <c r="N2477" i="6" s="1"/>
  <c r="N2478" i="6" s="1"/>
  <c r="N2479" i="6" s="1"/>
  <c r="N2480" i="6" s="1"/>
  <c r="N2481" i="6" s="1"/>
  <c r="N2482" i="6" s="1"/>
  <c r="N2483" i="6" s="1"/>
  <c r="N2484" i="6" s="1"/>
  <c r="N2485" i="6" s="1"/>
  <c r="N2486" i="6" s="1"/>
  <c r="N2487" i="6" s="1"/>
  <c r="N2488" i="6" s="1"/>
  <c r="N2489" i="6" s="1"/>
  <c r="N2490" i="6" s="1"/>
  <c r="N2491" i="6" s="1"/>
  <c r="N2492" i="6" s="1"/>
  <c r="N2493" i="6" s="1"/>
  <c r="N2494" i="6" s="1"/>
  <c r="N2495" i="6" s="1"/>
  <c r="N2496" i="6" s="1"/>
  <c r="N2497" i="6" s="1"/>
  <c r="N2498" i="6" s="1"/>
  <c r="N2499" i="6" s="1"/>
  <c r="N2500" i="6" s="1"/>
  <c r="N2501" i="6" s="1"/>
  <c r="N2502" i="6" s="1"/>
  <c r="N2503" i="6" s="1"/>
  <c r="N2504" i="6" s="1"/>
  <c r="N2505" i="6" s="1"/>
  <c r="N2506" i="6" s="1"/>
  <c r="N2507" i="6" s="1"/>
  <c r="N2508" i="6" s="1"/>
  <c r="N2509" i="6" s="1"/>
  <c r="N2510" i="6" s="1"/>
  <c r="N2511" i="6" s="1"/>
  <c r="N2512" i="6" s="1"/>
  <c r="N2513" i="6" s="1"/>
  <c r="N2514" i="6" s="1"/>
  <c r="N2515" i="6" s="1"/>
  <c r="N2516" i="6" s="1"/>
  <c r="N2517" i="6" s="1"/>
  <c r="N2518" i="6" s="1"/>
  <c r="N2519" i="6" s="1"/>
  <c r="N2520" i="6" s="1"/>
  <c r="N2521" i="6" s="1"/>
  <c r="N2522" i="6" s="1"/>
  <c r="N2523" i="6" s="1"/>
  <c r="N2524" i="6" s="1"/>
  <c r="N2525" i="6" s="1"/>
  <c r="N2526" i="6" s="1"/>
  <c r="N2527" i="6" s="1"/>
  <c r="N2528" i="6" s="1"/>
  <c r="N2529" i="6" s="1"/>
  <c r="N2530" i="6" s="1"/>
  <c r="N2531" i="6" s="1"/>
  <c r="N2532" i="6" s="1"/>
  <c r="N2533" i="6" s="1"/>
  <c r="N2534" i="6" s="1"/>
  <c r="N2535" i="6" s="1"/>
  <c r="N2536" i="6" s="1"/>
  <c r="N2537" i="6" s="1"/>
  <c r="N2538" i="6" s="1"/>
  <c r="N2539" i="6" s="1"/>
  <c r="N2540" i="6" s="1"/>
  <c r="N2541" i="6" s="1"/>
  <c r="N2542" i="6" s="1"/>
  <c r="N2543" i="6" s="1"/>
  <c r="N2544" i="6" s="1"/>
  <c r="N2545" i="6" s="1"/>
  <c r="N2546" i="6" s="1"/>
  <c r="N2547" i="6" s="1"/>
  <c r="N2548" i="6" s="1"/>
  <c r="N2549" i="6" s="1"/>
  <c r="N2550" i="6" s="1"/>
  <c r="N2551" i="6" s="1"/>
  <c r="N2552" i="6" s="1"/>
  <c r="N2553" i="6" s="1"/>
  <c r="N2554" i="6" s="1"/>
  <c r="N2555" i="6" s="1"/>
  <c r="N2556" i="6" s="1"/>
  <c r="N2557" i="6" s="1"/>
  <c r="N2558" i="6" s="1"/>
  <c r="N2559" i="6" s="1"/>
  <c r="N2560" i="6" s="1"/>
  <c r="N2561" i="6" s="1"/>
  <c r="N2562" i="6" s="1"/>
  <c r="N2563" i="6" s="1"/>
  <c r="N2564" i="6" s="1"/>
  <c r="N2565" i="6" s="1"/>
  <c r="N2566" i="6" s="1"/>
  <c r="N2567" i="6" s="1"/>
  <c r="N2568" i="6" s="1"/>
  <c r="N2569" i="6" s="1"/>
  <c r="N2570" i="6" s="1"/>
  <c r="N2571" i="6" s="1"/>
  <c r="N2572" i="6" s="1"/>
  <c r="N2573" i="6" s="1"/>
  <c r="N2574" i="6" s="1"/>
  <c r="N2575" i="6" s="1"/>
  <c r="N2576" i="6" s="1"/>
  <c r="N2577" i="6" s="1"/>
  <c r="N2578" i="6" s="1"/>
  <c r="N2579" i="6" s="1"/>
  <c r="N2580" i="6" s="1"/>
  <c r="N2581" i="6" s="1"/>
  <c r="N2582" i="6" s="1"/>
  <c r="N2583" i="6" s="1"/>
  <c r="N2584" i="6" s="1"/>
  <c r="N2585" i="6" s="1"/>
  <c r="N2586" i="6" s="1"/>
  <c r="N2587" i="6" s="1"/>
  <c r="N2588" i="6" s="1"/>
  <c r="N2589" i="6" s="1"/>
  <c r="N2590" i="6" s="1"/>
  <c r="N2591" i="6" s="1"/>
  <c r="N2592" i="6" s="1"/>
  <c r="N2593" i="6" s="1"/>
  <c r="N2594" i="6" s="1"/>
  <c r="N2595" i="6" s="1"/>
  <c r="N2596" i="6" s="1"/>
  <c r="N2597" i="6" s="1"/>
  <c r="N2598" i="6" s="1"/>
  <c r="N2599" i="6" s="1"/>
  <c r="N2600" i="6" s="1"/>
  <c r="N2601" i="6" s="1"/>
  <c r="N2602" i="6" s="1"/>
  <c r="N2603" i="6" s="1"/>
  <c r="N2604" i="6" s="1"/>
  <c r="N2605" i="6" s="1"/>
  <c r="N2606" i="6" s="1"/>
  <c r="N2607" i="6" s="1"/>
  <c r="N2608" i="6" s="1"/>
  <c r="N2609" i="6" s="1"/>
  <c r="N2610" i="6" s="1"/>
  <c r="N2611" i="6" s="1"/>
  <c r="N2612" i="6" s="1"/>
  <c r="N2613" i="6" s="1"/>
  <c r="N2614" i="6" s="1"/>
  <c r="N2615" i="6" s="1"/>
  <c r="N2616" i="6" s="1"/>
  <c r="N2617" i="6" s="1"/>
  <c r="N2618" i="6" s="1"/>
  <c r="N2619" i="6" s="1"/>
  <c r="N2620" i="6" s="1"/>
  <c r="N2621" i="6" s="1"/>
  <c r="N2622" i="6" s="1"/>
  <c r="N2623" i="6" s="1"/>
  <c r="N2624" i="6" s="1"/>
  <c r="N2625" i="6" s="1"/>
  <c r="N2626" i="6" s="1"/>
  <c r="N2627" i="6" s="1"/>
  <c r="N2628" i="6" s="1"/>
  <c r="N2629" i="6" s="1"/>
  <c r="N2630" i="6" s="1"/>
  <c r="N2631" i="6" s="1"/>
  <c r="N2632" i="6" s="1"/>
  <c r="N2633" i="6" s="1"/>
  <c r="N2634" i="6" s="1"/>
  <c r="N2635" i="6" s="1"/>
  <c r="N2636" i="6" s="1"/>
  <c r="N2637" i="6" s="1"/>
  <c r="N2638" i="6" s="1"/>
  <c r="N2639" i="6" s="1"/>
  <c r="N2640" i="6" s="1"/>
  <c r="N2641" i="6" s="1"/>
  <c r="N2642" i="6" s="1"/>
  <c r="N2643" i="6" s="1"/>
  <c r="N2644" i="6" s="1"/>
  <c r="N2645" i="6" s="1"/>
  <c r="N2646" i="6" s="1"/>
  <c r="N2647" i="6" s="1"/>
  <c r="N2648" i="6" s="1"/>
  <c r="N2649" i="6" s="1"/>
  <c r="N2650" i="6" s="1"/>
  <c r="N2651" i="6" s="1"/>
  <c r="N2652" i="6" s="1"/>
  <c r="N2653" i="6" s="1"/>
  <c r="N2654" i="6" s="1"/>
  <c r="N2655" i="6" s="1"/>
  <c r="N2656" i="6" s="1"/>
  <c r="N2657" i="6" s="1"/>
  <c r="N2658" i="6" s="1"/>
  <c r="N2659" i="6" s="1"/>
  <c r="N2660" i="6" s="1"/>
  <c r="N2661" i="6" s="1"/>
  <c r="N2662" i="6" s="1"/>
  <c r="N2663" i="6" s="1"/>
  <c r="N2664" i="6" s="1"/>
  <c r="N2665" i="6" s="1"/>
  <c r="N2666" i="6" s="1"/>
  <c r="N2667" i="6" s="1"/>
  <c r="N2668" i="6" s="1"/>
  <c r="N2669" i="6" s="1"/>
  <c r="N2670" i="6" s="1"/>
  <c r="N2671" i="6" s="1"/>
  <c r="N2672" i="6" s="1"/>
  <c r="N2673" i="6" s="1"/>
  <c r="N2674" i="6" s="1"/>
  <c r="N2675" i="6" s="1"/>
  <c r="N2676" i="6" s="1"/>
  <c r="N2677" i="6" s="1"/>
  <c r="N2678" i="6" s="1"/>
  <c r="N2679" i="6" s="1"/>
  <c r="N2680" i="6" s="1"/>
  <c r="N2681" i="6" s="1"/>
  <c r="N2682" i="6" s="1"/>
  <c r="N2683" i="6" s="1"/>
  <c r="N2684" i="6" s="1"/>
  <c r="N2685" i="6" s="1"/>
  <c r="N2686" i="6" s="1"/>
  <c r="N2687" i="6" s="1"/>
  <c r="N2688" i="6" s="1"/>
  <c r="N2689" i="6" s="1"/>
  <c r="N2690" i="6" s="1"/>
  <c r="N2691" i="6" s="1"/>
  <c r="N2692" i="6" s="1"/>
  <c r="N2693" i="6" s="1"/>
  <c r="N2694" i="6" s="1"/>
  <c r="N2695" i="6" s="1"/>
  <c r="N2696" i="6" s="1"/>
  <c r="N2697" i="6" s="1"/>
  <c r="N2698" i="6" s="1"/>
  <c r="N2699" i="6" s="1"/>
  <c r="N2700" i="6" s="1"/>
  <c r="N2701" i="6" s="1"/>
  <c r="N2702" i="6" s="1"/>
  <c r="N2703" i="6" s="1"/>
  <c r="N2704" i="6" s="1"/>
  <c r="N2705" i="6" s="1"/>
  <c r="N2706" i="6" s="1"/>
  <c r="N2707" i="6" s="1"/>
  <c r="N2708" i="6" s="1"/>
  <c r="N2709" i="6" s="1"/>
  <c r="N2710" i="6" s="1"/>
  <c r="N2711" i="6" s="1"/>
  <c r="N2712" i="6" s="1"/>
  <c r="N2713" i="6" s="1"/>
  <c r="N2714" i="6" s="1"/>
  <c r="N2715" i="6" s="1"/>
  <c r="N2716" i="6" s="1"/>
  <c r="N2717" i="6" s="1"/>
  <c r="N2718" i="6" s="1"/>
  <c r="N2719" i="6" s="1"/>
  <c r="N2720" i="6" s="1"/>
  <c r="N2721" i="6" s="1"/>
  <c r="N2722" i="6" s="1"/>
  <c r="N2723" i="6" s="1"/>
  <c r="N2724" i="6" s="1"/>
  <c r="N2725" i="6" s="1"/>
  <c r="N2726" i="6" s="1"/>
  <c r="N2727" i="6" s="1"/>
  <c r="N2728" i="6" s="1"/>
  <c r="N2729" i="6" s="1"/>
  <c r="N2730" i="6" s="1"/>
  <c r="N2731" i="6" s="1"/>
  <c r="N2732" i="6" s="1"/>
  <c r="N2733" i="6" s="1"/>
  <c r="N2734" i="6" s="1"/>
  <c r="N2735" i="6" s="1"/>
  <c r="N2736" i="6" s="1"/>
  <c r="N2737" i="6" s="1"/>
  <c r="N2738" i="6" s="1"/>
  <c r="N2739" i="6" s="1"/>
  <c r="N2740" i="6" s="1"/>
  <c r="N2741" i="6" s="1"/>
  <c r="N2742" i="6" s="1"/>
  <c r="N2743" i="6" s="1"/>
  <c r="N2744" i="6" s="1"/>
  <c r="N2745" i="6" s="1"/>
  <c r="N2746" i="6" s="1"/>
  <c r="N2747" i="6" s="1"/>
  <c r="N2748" i="6" s="1"/>
  <c r="N2749" i="6" s="1"/>
  <c r="N2750" i="6" s="1"/>
  <c r="N2751" i="6" s="1"/>
  <c r="N2752" i="6" s="1"/>
  <c r="N2753" i="6" s="1"/>
  <c r="N2754" i="6" s="1"/>
  <c r="N2755" i="6" s="1"/>
  <c r="N2756" i="6" s="1"/>
  <c r="N2757" i="6" s="1"/>
  <c r="N2758" i="6" s="1"/>
  <c r="N2759" i="6" s="1"/>
  <c r="N2760" i="6" s="1"/>
  <c r="N2761" i="6" s="1"/>
  <c r="N2762" i="6" s="1"/>
  <c r="N2763" i="6" s="1"/>
  <c r="N2764" i="6" s="1"/>
  <c r="N2765" i="6" s="1"/>
  <c r="N2766" i="6" s="1"/>
  <c r="N2767" i="6" s="1"/>
  <c r="N2768" i="6" s="1"/>
  <c r="N2769" i="6" s="1"/>
  <c r="N2770" i="6" s="1"/>
  <c r="N2771" i="6" s="1"/>
  <c r="N2772" i="6" s="1"/>
  <c r="N2773" i="6" s="1"/>
  <c r="N2774" i="6" s="1"/>
  <c r="N2775" i="6" s="1"/>
  <c r="N2776" i="6" s="1"/>
  <c r="N2777" i="6" s="1"/>
  <c r="N2778" i="6" s="1"/>
  <c r="N2779" i="6" s="1"/>
  <c r="N2780" i="6" s="1"/>
  <c r="N2781" i="6" s="1"/>
  <c r="N2782" i="6" s="1"/>
  <c r="N2783" i="6" s="1"/>
  <c r="N2784" i="6" s="1"/>
  <c r="N2785" i="6" s="1"/>
  <c r="N2786" i="6" s="1"/>
  <c r="N2787" i="6" s="1"/>
  <c r="N2788" i="6" s="1"/>
  <c r="N2789" i="6" s="1"/>
  <c r="N2790" i="6" s="1"/>
  <c r="N2791" i="6" s="1"/>
  <c r="N2792" i="6" s="1"/>
  <c r="N2793" i="6" s="1"/>
  <c r="N2794" i="6" s="1"/>
  <c r="N2795" i="6" s="1"/>
  <c r="N2796" i="6" s="1"/>
  <c r="N2797" i="6" s="1"/>
  <c r="N2798" i="6" s="1"/>
  <c r="N2799" i="6" s="1"/>
  <c r="N2800" i="6" s="1"/>
  <c r="N2801" i="6" s="1"/>
  <c r="N2802" i="6" s="1"/>
  <c r="N2803" i="6" s="1"/>
  <c r="N2804" i="6" s="1"/>
  <c r="N2805" i="6" s="1"/>
  <c r="N2806" i="6" s="1"/>
  <c r="N2807" i="6" s="1"/>
  <c r="N2808" i="6" s="1"/>
  <c r="N2809" i="6" s="1"/>
  <c r="N2810" i="6" s="1"/>
  <c r="N2811" i="6" s="1"/>
  <c r="N2812" i="6" s="1"/>
  <c r="N2813" i="6" s="1"/>
  <c r="N2814" i="6" s="1"/>
  <c r="N2815" i="6" s="1"/>
  <c r="N2816" i="6" s="1"/>
  <c r="N2817" i="6" s="1"/>
  <c r="N2818" i="6" s="1"/>
  <c r="N2819" i="6" s="1"/>
  <c r="N2820" i="6" s="1"/>
  <c r="N2821" i="6" s="1"/>
  <c r="N2822" i="6" s="1"/>
  <c r="N2823" i="6" s="1"/>
  <c r="N2824" i="6" s="1"/>
  <c r="N2825" i="6" s="1"/>
  <c r="N2826" i="6" s="1"/>
  <c r="N2827" i="6" s="1"/>
  <c r="N2828" i="6" s="1"/>
  <c r="N2829" i="6" s="1"/>
  <c r="N2830" i="6" s="1"/>
  <c r="N2831" i="6" s="1"/>
  <c r="N2832" i="6" s="1"/>
  <c r="N2833" i="6" s="1"/>
  <c r="N2834" i="6" s="1"/>
  <c r="N2835" i="6" s="1"/>
  <c r="N2836" i="6" s="1"/>
  <c r="N2837" i="6" s="1"/>
  <c r="N2838" i="6" s="1"/>
  <c r="N2839" i="6" s="1"/>
  <c r="N2840" i="6" s="1"/>
  <c r="N2841" i="6" s="1"/>
  <c r="N2842" i="6" s="1"/>
  <c r="N2843" i="6" s="1"/>
  <c r="N2844" i="6" s="1"/>
  <c r="N2845" i="6" s="1"/>
  <c r="N2846" i="6" s="1"/>
  <c r="N2847" i="6" s="1"/>
  <c r="N2848" i="6" s="1"/>
  <c r="N2849" i="6" s="1"/>
  <c r="N2850" i="6" s="1"/>
  <c r="N2851" i="6" s="1"/>
  <c r="N2852" i="6" s="1"/>
  <c r="N2853" i="6" s="1"/>
  <c r="N2854" i="6" s="1"/>
  <c r="N2855" i="6" s="1"/>
  <c r="N2856" i="6" s="1"/>
  <c r="N2857" i="6" s="1"/>
  <c r="N2858" i="6" s="1"/>
  <c r="N2859" i="6" s="1"/>
  <c r="N2860" i="6" s="1"/>
  <c r="N2861" i="6" s="1"/>
  <c r="N2862" i="6" s="1"/>
  <c r="N2863" i="6" s="1"/>
  <c r="N2864" i="6" s="1"/>
  <c r="N2865" i="6" s="1"/>
  <c r="N2866" i="6" s="1"/>
  <c r="N2867" i="6" s="1"/>
  <c r="N2868" i="6" s="1"/>
  <c r="N2869" i="6" s="1"/>
  <c r="N2870" i="6" s="1"/>
  <c r="N2871" i="6" s="1"/>
  <c r="N2872" i="6" s="1"/>
  <c r="N2873" i="6" s="1"/>
  <c r="N2874" i="6" s="1"/>
  <c r="N2875" i="6" s="1"/>
  <c r="N2876" i="6" s="1"/>
  <c r="N2877" i="6" s="1"/>
  <c r="N2878" i="6" s="1"/>
  <c r="N2879" i="6" s="1"/>
  <c r="N2880" i="6" s="1"/>
  <c r="N2881" i="6" s="1"/>
  <c r="N2882" i="6" s="1"/>
  <c r="N2883" i="6" s="1"/>
  <c r="N2884" i="6" s="1"/>
  <c r="N2885" i="6" s="1"/>
  <c r="N2886" i="6" s="1"/>
  <c r="N2887" i="6" s="1"/>
  <c r="N2888" i="6" s="1"/>
  <c r="N2889" i="6" s="1"/>
  <c r="N2890" i="6" s="1"/>
  <c r="N2891" i="6" s="1"/>
  <c r="N2892" i="6" s="1"/>
  <c r="N2893" i="6" s="1"/>
  <c r="N2894" i="6" s="1"/>
  <c r="N2895" i="6" s="1"/>
  <c r="N2896" i="6" s="1"/>
  <c r="N2897" i="6" s="1"/>
  <c r="N2898" i="6" s="1"/>
  <c r="N2899" i="6" s="1"/>
  <c r="N2900" i="6" s="1"/>
  <c r="N2901" i="6" s="1"/>
  <c r="N2902" i="6" s="1"/>
  <c r="N2903" i="6" s="1"/>
  <c r="N2904" i="6" s="1"/>
  <c r="N2905" i="6" s="1"/>
  <c r="N2906" i="6" s="1"/>
  <c r="N2907" i="6" s="1"/>
  <c r="N2908" i="6" s="1"/>
  <c r="N2909" i="6" s="1"/>
  <c r="N2910" i="6" s="1"/>
  <c r="N2911" i="6" s="1"/>
  <c r="N2912" i="6" s="1"/>
  <c r="N2913" i="6" s="1"/>
  <c r="N2914" i="6" s="1"/>
  <c r="N2915" i="6" s="1"/>
  <c r="N2916" i="6" s="1"/>
  <c r="N2917" i="6" s="1"/>
  <c r="N2918" i="6" s="1"/>
  <c r="N2919" i="6" s="1"/>
  <c r="N2920" i="6" s="1"/>
  <c r="N2921" i="6" s="1"/>
  <c r="N2922" i="6" s="1"/>
  <c r="N2923" i="6" s="1"/>
  <c r="N2924" i="6" s="1"/>
  <c r="N2925" i="6" s="1"/>
  <c r="N2926" i="6" s="1"/>
  <c r="N2927" i="6" s="1"/>
  <c r="N2928" i="6" s="1"/>
  <c r="N2929" i="6" s="1"/>
  <c r="N2930" i="6" s="1"/>
  <c r="N2931" i="6" s="1"/>
  <c r="N2932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CPM</author>
  </authors>
  <commentList>
    <comment ref="C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CPM:</t>
        </r>
        <r>
          <rPr>
            <sz val="9"/>
            <color indexed="81"/>
            <rFont val="Tahoma"/>
            <family val="2"/>
          </rPr>
          <t xml:space="preserve">
Le metemos la mitad del full Margin, aprox.</t>
        </r>
      </text>
    </comment>
  </commentList>
</comments>
</file>

<file path=xl/sharedStrings.xml><?xml version="1.0" encoding="utf-8"?>
<sst xmlns="http://schemas.openxmlformats.org/spreadsheetml/2006/main" count="8299" uniqueCount="209">
  <si>
    <t>Mercado</t>
  </si>
  <si>
    <t>Periodo</t>
  </si>
  <si>
    <t xml:space="preserve">Slippage + Comisones: </t>
  </si>
  <si>
    <t>Plantilla de sesión</t>
  </si>
  <si>
    <t>Instrument</t>
  </si>
  <si>
    <t>Performance</t>
  </si>
  <si>
    <t>Total Net Profit</t>
  </si>
  <si>
    <t>Profit Factor</t>
  </si>
  <si>
    <t>Max. Drawdown</t>
  </si>
  <si>
    <t>Total # of Trades</t>
  </si>
  <si>
    <t>Percent Profitable</t>
  </si>
  <si>
    <t>Average Trade</t>
  </si>
  <si>
    <t>Largest Losing Trade</t>
  </si>
  <si>
    <t>Entry time</t>
  </si>
  <si>
    <t>Exit time</t>
  </si>
  <si>
    <t>Profit</t>
  </si>
  <si>
    <t>WALK FORWARD. PARTE 1: OPTIMIZACION DE PERIODOS</t>
  </si>
  <si>
    <t>WALK FORWARD. PARTE 2: OUT SAMPLES.</t>
  </si>
  <si>
    <t xml:space="preserve">Walk forward (IS/OS): </t>
  </si>
  <si>
    <t>Resultados trade a trade y en base diaria del Walk Forward.</t>
  </si>
  <si>
    <t>Realizamos una optimización genéitca para obtener la mejor combinación de parámetros en la zona IN SAMPLE.</t>
  </si>
  <si>
    <t>La mejor combinación de parámetros es:</t>
  </si>
  <si>
    <t>Trade-#</t>
  </si>
  <si>
    <t>Strategy</t>
  </si>
  <si>
    <t>Market pos.</t>
  </si>
  <si>
    <t>Quantity</t>
  </si>
  <si>
    <t>Entry price</t>
  </si>
  <si>
    <t>Exit price</t>
  </si>
  <si>
    <t>Long</t>
  </si>
  <si>
    <t>Short</t>
  </si>
  <si>
    <t>Realizamos una optimización genéitca para obtener la mejor combinación de parámetros en la zona Out Sample</t>
  </si>
  <si>
    <t>Esta hoja permite establecer el capital acumulado de las curvas de Equity In, Out of sample y Top paramtere para idénticas fechas, lo cual permite luego graficarlas conjutamente</t>
  </si>
  <si>
    <t>Datos agrupados por fechas (No tocar las fórmulas)</t>
  </si>
  <si>
    <t>Top Paramete OS</t>
  </si>
  <si>
    <t>P/L</t>
  </si>
  <si>
    <t>EC-Top</t>
  </si>
  <si>
    <t>Out-sample</t>
  </si>
  <si>
    <t>EC-Out</t>
  </si>
  <si>
    <t>InSample</t>
  </si>
  <si>
    <t>EC-IS</t>
  </si>
  <si>
    <t>Fecha</t>
  </si>
  <si>
    <t>P/L (Top)</t>
  </si>
  <si>
    <t>P/L (out)</t>
  </si>
  <si>
    <t>P/L (In)</t>
  </si>
  <si>
    <t>EC-In</t>
  </si>
  <si>
    <t>Comparador de Resultados</t>
  </si>
  <si>
    <t>SQN</t>
  </si>
  <si>
    <t>WFE</t>
  </si>
  <si>
    <t>ANÁLISIS WALK FORWARD</t>
  </si>
  <si>
    <t>Criterio</t>
  </si>
  <si>
    <t>OK/NOK</t>
  </si>
  <si>
    <t>DD. OUT/ IN</t>
  </si>
  <si>
    <t>Ratio OUT/ IN</t>
  </si>
  <si>
    <t>% POSITIVOS</t>
  </si>
  <si>
    <t>I. RENDIMIENTO</t>
  </si>
  <si>
    <t>Net Profit Acumulado Out of Sample</t>
  </si>
  <si>
    <t>Net Profit Acumulado del Mejor valor del IS</t>
  </si>
  <si>
    <t>Net Profit Acumulado Top Parameter sobre Zona OS</t>
  </si>
  <si>
    <t>Net Profit OUT/ IN</t>
  </si>
  <si>
    <t>ANALISIS DE MONTECARLO</t>
  </si>
  <si>
    <t>También obtenemos el Capital de Inicio de la Estrategia. Para todo ello  usamos la Herramienta "Market System Analyzer"</t>
  </si>
  <si>
    <t>Sistema</t>
  </si>
  <si>
    <t>Tipo de WF</t>
  </si>
  <si>
    <t>Garantías</t>
  </si>
  <si>
    <t>Time Frame</t>
  </si>
  <si>
    <t>Slipp.+ Com.</t>
  </si>
  <si>
    <t>Round Turn</t>
  </si>
  <si>
    <t>(Riesgo del sistema sin MM)</t>
  </si>
  <si>
    <t>Factor correctivo</t>
  </si>
  <si>
    <t>CAPITAL ASIGNADO</t>
  </si>
  <si>
    <t>Se redondea hacia arriba</t>
  </si>
  <si>
    <t>( Garantías+Factor*MaxDD )</t>
  </si>
  <si>
    <t>Análisis de Montecarlo. Trade a Trade Out Sample completo</t>
  </si>
  <si>
    <t>Resultados. Trade a Trade Out Sample completo</t>
  </si>
  <si>
    <t>Parametros de Inicio</t>
  </si>
  <si>
    <t>DAX</t>
  </si>
  <si>
    <t xml:space="preserve">  </t>
  </si>
  <si>
    <t xml:space="preserve">     ESQUEMA DE LA OPTIMIZACIÓN WALK FORWARD</t>
  </si>
  <si>
    <t>Optimizador : Genético.</t>
  </si>
  <si>
    <t>Ratio diana: SQN</t>
  </si>
  <si>
    <t>Pasos</t>
  </si>
  <si>
    <t>O-S</t>
  </si>
  <si>
    <t>I-S</t>
  </si>
  <si>
    <t>I-S→</t>
  </si>
  <si>
    <r>
      <t>I-S</t>
    </r>
    <r>
      <rPr>
        <sz val="10"/>
        <color rgb="FF000000"/>
        <rFont val="Calibri"/>
        <family val="2"/>
        <scheme val="minor"/>
      </rPr>
      <t xml:space="preserve"> = Región in-sample a optimizar.</t>
    </r>
  </si>
  <si>
    <r>
      <t>O-S</t>
    </r>
    <r>
      <rPr>
        <sz val="10"/>
        <color rgb="FF000000"/>
        <rFont val="Calibri"/>
        <family val="2"/>
        <scheme val="minor"/>
      </rPr>
      <t xml:space="preserve"> = Región </t>
    </r>
    <r>
      <rPr>
        <i/>
        <sz val="10"/>
        <color rgb="FF000000"/>
        <rFont val="Calibri"/>
        <family val="2"/>
        <scheme val="minor"/>
      </rPr>
      <t>Out-Sample</t>
    </r>
    <r>
      <rPr>
        <sz val="10"/>
        <color rgb="FF000000"/>
        <rFont val="Calibri"/>
        <family val="2"/>
        <scheme val="minor"/>
      </rPr>
      <t xml:space="preserve"> en la que aplicamos la combinación de valores del I-S.</t>
    </r>
  </si>
  <si>
    <t>10</t>
  </si>
  <si>
    <t>Paso 1:</t>
  </si>
  <si>
    <t>Paso 3:</t>
  </si>
  <si>
    <t>Paso 4:</t>
  </si>
  <si>
    <t>Paso 5:</t>
  </si>
  <si>
    <t>Paso 6:</t>
  </si>
  <si>
    <t>Paso 7:</t>
  </si>
  <si>
    <t>Paso 8:</t>
  </si>
  <si>
    <t>Optimizaciones del WFO Normal</t>
  </si>
  <si>
    <t>Resultados In-sample (1)</t>
  </si>
  <si>
    <t>Totales</t>
  </si>
  <si>
    <t>Medias</t>
  </si>
  <si>
    <t>Desv.</t>
  </si>
  <si>
    <t>Resultados Out-Sample</t>
  </si>
  <si>
    <t>Beneficio Anualizado</t>
  </si>
  <si>
    <t>Entry</t>
  </si>
  <si>
    <t>Histórico Continuo</t>
  </si>
  <si>
    <t xml:space="preserve"> </t>
  </si>
  <si>
    <t>Trade a trade</t>
  </si>
  <si>
    <t>Diario</t>
  </si>
  <si>
    <t>Account</t>
  </si>
  <si>
    <t>Entry name</t>
  </si>
  <si>
    <t>Exit name</t>
  </si>
  <si>
    <t>Cum. profit</t>
  </si>
  <si>
    <t>Commission</t>
  </si>
  <si>
    <t>MAE</t>
  </si>
  <si>
    <t>MFE</t>
  </si>
  <si>
    <t>ETD</t>
  </si>
  <si>
    <t>Bars</t>
  </si>
  <si>
    <t>Backtest</t>
  </si>
  <si>
    <t>Close position</t>
  </si>
  <si>
    <t>Trade a Trade Out Sample 1</t>
  </si>
  <si>
    <t>Resultados del Top Parameter en la Zona Out Sample 1</t>
  </si>
  <si>
    <t>La mejor combinación de parámetros en el out sample 1 es:</t>
  </si>
  <si>
    <t>Resultados del Top Parameter en la Zona Out Sample 1 (trade a trade)</t>
  </si>
  <si>
    <t>Exit on close</t>
  </si>
  <si>
    <t>Diario Completo OS 1 + OS 2</t>
  </si>
  <si>
    <t>FDAX</t>
  </si>
  <si>
    <t>Trades</t>
  </si>
  <si>
    <t>Desviación típica</t>
  </si>
  <si>
    <t>Avg. Trade</t>
  </si>
  <si>
    <t>Tamaño de Cortes: 3 años --&gt; 1 año.</t>
  </si>
  <si>
    <t>Cortes Anuales I-S</t>
  </si>
  <si>
    <t>Cortes Anuales O-S</t>
  </si>
  <si>
    <t>Selección de valores</t>
  </si>
  <si>
    <t>Hora Comienzo</t>
  </si>
  <si>
    <t>Hora Fin</t>
  </si>
  <si>
    <t>Media lenta</t>
  </si>
  <si>
    <t>Media Rápida</t>
  </si>
  <si>
    <t>Periodo Max ADX</t>
  </si>
  <si>
    <t>Tamaño Banda</t>
  </si>
  <si>
    <t>N Trades</t>
  </si>
  <si>
    <t>Zonas robustas</t>
  </si>
  <si>
    <t>9:00 h.</t>
  </si>
  <si>
    <t>17:00 h.</t>
  </si>
  <si>
    <t>5</t>
  </si>
  <si>
    <t>150</t>
  </si>
  <si>
    <t>0,4</t>
  </si>
  <si>
    <t>1</t>
  </si>
  <si>
    <t>9:25 h.</t>
  </si>
  <si>
    <t>18:25 h.</t>
  </si>
  <si>
    <t>18</t>
  </si>
  <si>
    <t>0,7</t>
  </si>
  <si>
    <t>Step en la optimización/ Fijo</t>
  </si>
  <si>
    <t>Fijo</t>
  </si>
  <si>
    <t>Parámetros de Referencia</t>
  </si>
  <si>
    <t>0,5</t>
  </si>
  <si>
    <t>9:00-19:15</t>
  </si>
  <si>
    <t>3 años/ 1 año</t>
  </si>
  <si>
    <t>Paso 2</t>
  </si>
  <si>
    <t>2005-2007</t>
  </si>
  <si>
    <t>2006-2008</t>
  </si>
  <si>
    <t>2007-2009</t>
  </si>
  <si>
    <t>2008-2010</t>
  </si>
  <si>
    <t>2009-2011</t>
  </si>
  <si>
    <t>2010-2012</t>
  </si>
  <si>
    <t>2011-2013</t>
  </si>
  <si>
    <t>2012-2014</t>
  </si>
  <si>
    <r>
      <rPr>
        <sz val="14"/>
        <color theme="1"/>
        <rFont val="Calibri"/>
        <family val="2"/>
        <scheme val="minor"/>
      </rPr>
      <t xml:space="preserve">WALK FORWARD: </t>
    </r>
    <r>
      <rPr>
        <sz val="12"/>
        <color theme="1"/>
        <rFont val="Calibri"/>
        <family val="2"/>
        <scheme val="minor"/>
      </rPr>
      <t xml:space="preserve">          </t>
    </r>
    <r>
      <rPr>
        <sz val="10"/>
        <color theme="1"/>
        <rFont val="Calibri"/>
        <family val="2"/>
        <scheme val="minor"/>
      </rPr>
      <t xml:space="preserve"> DAX 15 min.  Gastos 16€ r/t Contratos = 1</t>
    </r>
  </si>
  <si>
    <t>FDAX 03-16</t>
  </si>
  <si>
    <t>900/1780/188/7/1/160/0,5 (ComienzoDia/FinDia/MediaLenta/MediaRapida/NTrades/PeriodoMaxADX/TamañoBanda)</t>
  </si>
  <si>
    <t>900/1820/130/12/1/370/0,54 (ComienzoDia/FinDia/MediaLenta/MediaRapida/NTrades/PeriodoMaxADX/TamañoBanda)</t>
  </si>
  <si>
    <t>900/1820/132/9/1/500/0,46 (ComienzoDia/FinDia/MediaLenta/MediaRapida/NTrades/PeriodoMaxADX/TamañoBanda)</t>
  </si>
  <si>
    <t>900/1820/183/12/1/690/0,44 (ComienzoDia/FinDia/MediaLenta/MediaRapida/NTrades/PeriodoMaxADX/TamañoBanda)</t>
  </si>
  <si>
    <t>925/1750/187/12/1/710/0,44 (ComienzoDia/FinDia/MediaLenta/MediaRapida/NTrades/PeriodoMaxADX/TamañoBanda)</t>
  </si>
  <si>
    <t>925/1775/174/5/1/570/0,46 (ComienzoDia/FinDia/MediaLenta/MediaRapida/NTrades/PeriodoMaxADX/TamañoBanda)</t>
  </si>
  <si>
    <t>925/1785/133/13/1/720/0,46 (ComienzoDia/FinDia/MediaLenta/MediaRapida/NTrades/PeriodoMaxADX/TamañoBanda)</t>
  </si>
  <si>
    <t>925/1810/189/14/1/630/0,5 (ComienzoDia/FinDia/MediaLenta/MediaRapida/NTrades/PeriodoMaxADX/TamañoBanda)</t>
  </si>
  <si>
    <t>To</t>
  </si>
  <si>
    <t>From</t>
  </si>
  <si>
    <t>Parameters</t>
  </si>
  <si>
    <t>(ComienzoDia</t>
  </si>
  <si>
    <t>FinDia</t>
  </si>
  <si>
    <t>MediaLenta</t>
  </si>
  <si>
    <t>MediaRapida</t>
  </si>
  <si>
    <t>NTrades</t>
  </si>
  <si>
    <t>PeriodoMaxADX</t>
  </si>
  <si>
    <t>TamañoBanda)</t>
  </si>
  <si>
    <t>Parámetros de Inicio para Enero de 2016:</t>
  </si>
  <si>
    <t>Fin Dia</t>
  </si>
  <si>
    <t>ComienzoDia</t>
  </si>
  <si>
    <t>TOP</t>
  </si>
  <si>
    <t>Datos diarios</t>
  </si>
  <si>
    <t>DKTrend2016</t>
  </si>
  <si>
    <t>Buy</t>
  </si>
  <si>
    <t>Sell</t>
  </si>
  <si>
    <t>Sell short</t>
  </si>
  <si>
    <t>Buy to cover</t>
  </si>
  <si>
    <t>Optimización Realizada:</t>
  </si>
  <si>
    <t>Resultados de aplicar los mejores parámetros obtenidos en el IS al periodo Out Sample</t>
  </si>
  <si>
    <t>9:00</t>
  </si>
  <si>
    <t>18:20</t>
  </si>
  <si>
    <t>14</t>
  </si>
  <si>
    <t>550</t>
  </si>
  <si>
    <t>0,42</t>
  </si>
  <si>
    <t>Resultados de haber aplicado los mejores parámetros obtenidos en el periodo OS.</t>
  </si>
  <si>
    <t>Period</t>
  </si>
  <si>
    <t>Cum Profit</t>
  </si>
  <si>
    <t>Se analizan los trades Out of Sample de la hoja "Trades  WF" y obtenemos el Riesgo máximo de nuestra estrategia.</t>
  </si>
  <si>
    <t>DKTREND2016</t>
  </si>
  <si>
    <t>WF : 3 años-1 año</t>
  </si>
  <si>
    <t>2008-2015</t>
  </si>
  <si>
    <t>Max DD. Monteacrlo (5000 Iter;95%):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</si>
</sst>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164" formatCode="[$$-300A]\ #,##0.00_ ;[Red]\-[$$-300A]\ #,##0.00\ "/>
    <numFmt numFmtId="165" formatCode="#,##0_ ;[Red]\-#,##0\ "/>
    <numFmt numFmtId="166" formatCode="#,##0.00_ ;[Red]\-#,##0.00\ "/>
    <numFmt numFmtId="167" formatCode="#,##0\ &quot;€&quot;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color indexed="64"/>
      <name val="Microsoft Sans Serif"/>
      <family val="2"/>
    </font>
    <font>
      <b/>
      <sz val="10"/>
      <name val="Arial"/>
      <family val="2"/>
    </font>
    <font>
      <sz val="8"/>
      <name val="Microsoft Sans Serif"/>
      <family val="2"/>
    </font>
    <font>
      <i/>
      <sz val="10"/>
      <name val="Arial"/>
      <family val="2"/>
    </font>
    <font>
      <sz val="8"/>
      <color theme="0"/>
      <name val="Microsoft Sans Serif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b/>
      <sz val="14"/>
      <color theme="0"/>
      <name val="Arial"/>
      <family val="2"/>
    </font>
    <font>
      <sz val="8"/>
      <color rgb="FF000000"/>
      <name val="Microsoft Sans Serif"/>
      <family val="2"/>
    </font>
    <font>
      <sz val="8"/>
      <color rgb="FFFF0000"/>
      <name val="Microsoft Sans Serif"/>
      <family val="2"/>
    </font>
    <font>
      <i/>
      <sz val="11"/>
      <color rgb="FFFF0000"/>
      <name val="Calibri"/>
      <family val="2"/>
      <scheme val="minor"/>
    </font>
    <font>
      <b/>
      <sz val="9"/>
      <name val="Arial"/>
      <family val="2"/>
    </font>
    <font>
      <b/>
      <sz val="12"/>
      <name val="Arial"/>
      <family val="2"/>
    </font>
    <font>
      <sz val="7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Arial"/>
      <family val="2"/>
    </font>
    <font>
      <sz val="16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indexed="9"/>
      <name val="Microsoft Sans Serif"/>
      <family val="2"/>
    </font>
    <font>
      <sz val="8"/>
      <color indexed="10"/>
      <name val="Microsoft Sans Serif"/>
      <family val="2"/>
    </font>
    <font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indexed="64"/>
      <name val="Microsoft Sans Serif"/>
      <family val="2"/>
    </font>
    <font>
      <i/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sz val="11"/>
      <name val="Microsoft Sans Serif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11"/>
      </patternFill>
    </fill>
    <fill>
      <patternFill patternType="solid">
        <fgColor rgb="FFFFC000"/>
        <bgColor indexed="11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C2D69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indexed="8"/>
        <bgColor indexed="11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11"/>
      </patternFill>
    </fill>
    <fill>
      <patternFill patternType="solid">
        <fgColor rgb="FFF2F2F2"/>
      </patternFill>
    </fill>
    <fill>
      <patternFill patternType="solid">
        <fgColor rgb="FF92D050"/>
        <bgColor indexed="11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2">
    <xf numFmtId="0" fontId="0" fillId="0" borderId="0"/>
    <xf numFmtId="0" fontId="3" fillId="0" borderId="0"/>
    <xf numFmtId="0" fontId="4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1" fillId="2" borderId="1" applyNumberFormat="0" applyFont="0" applyAlignment="0" applyProtection="0"/>
    <xf numFmtId="0" fontId="12" fillId="23" borderId="0" applyNumberFormat="0" applyBorder="0" applyAlignment="0" applyProtection="0"/>
    <xf numFmtId="0" fontId="32" fillId="32" borderId="0" applyNumberFormat="0" applyBorder="0" applyAlignment="0" applyProtection="0"/>
    <xf numFmtId="0" fontId="48" fillId="43" borderId="31" applyNumberFormat="0" applyAlignment="0" applyProtection="0"/>
  </cellStyleXfs>
  <cellXfs count="266">
    <xf numFmtId="0" fontId="0" fillId="0" borderId="0" xfId="0"/>
    <xf numFmtId="0" fontId="3" fillId="0" borderId="0" xfId="1" applyAlignment="1">
      <alignment horizontal="center"/>
    </xf>
    <xf numFmtId="0" fontId="3" fillId="18" borderId="15" xfId="1" applyFill="1" applyBorder="1" applyAlignment="1">
      <alignment horizontal="center"/>
    </xf>
    <xf numFmtId="0" fontId="4" fillId="0" borderId="0" xfId="1" applyFont="1"/>
    <xf numFmtId="0" fontId="3" fillId="0" borderId="0" xfId="1"/>
    <xf numFmtId="0" fontId="6" fillId="0" borderId="0" xfId="1" applyFont="1"/>
    <xf numFmtId="0" fontId="4" fillId="0" borderId="0" xfId="1" applyFont="1" applyAlignment="1">
      <alignment horizontal="center"/>
    </xf>
    <xf numFmtId="49" fontId="6" fillId="0" borderId="0" xfId="1" applyNumberFormat="1" applyFont="1" applyAlignment="1">
      <alignment horizontal="center"/>
    </xf>
    <xf numFmtId="49" fontId="4" fillId="0" borderId="0" xfId="1" applyNumberFormat="1" applyFont="1" applyAlignment="1">
      <alignment horizontal="center"/>
    </xf>
    <xf numFmtId="0" fontId="2" fillId="0" borderId="0" xfId="0" applyFont="1"/>
    <xf numFmtId="0" fontId="0" fillId="15" borderId="0" xfId="0" applyFill="1" applyBorder="1"/>
    <xf numFmtId="0" fontId="10" fillId="0" borderId="0" xfId="0" applyFont="1"/>
    <xf numFmtId="0" fontId="6" fillId="0" borderId="0" xfId="1" applyFont="1" applyFill="1"/>
    <xf numFmtId="0" fontId="4" fillId="0" borderId="0" xfId="28" applyFont="1"/>
    <xf numFmtId="0" fontId="4" fillId="0" borderId="0" xfId="28"/>
    <xf numFmtId="0" fontId="8" fillId="0" borderId="0" xfId="28" applyFont="1"/>
    <xf numFmtId="0" fontId="0" fillId="15" borderId="3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5" borderId="6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4" fillId="0" borderId="0" xfId="28" applyFont="1"/>
    <xf numFmtId="0" fontId="13" fillId="18" borderId="12" xfId="1" applyFont="1" applyFill="1" applyBorder="1" applyAlignment="1">
      <alignment horizontal="left"/>
    </xf>
    <xf numFmtId="14" fontId="3" fillId="0" borderId="0" xfId="1" applyNumberFormat="1"/>
    <xf numFmtId="0" fontId="15" fillId="0" borderId="0" xfId="1" applyFont="1" applyBorder="1" applyAlignment="1">
      <alignment horizontal="center" vertical="center"/>
    </xf>
    <xf numFmtId="14" fontId="14" fillId="0" borderId="2" xfId="1" applyNumberFormat="1" applyFont="1" applyBorder="1" applyAlignment="1">
      <alignment horizontal="center" vertical="center"/>
    </xf>
    <xf numFmtId="0" fontId="15" fillId="0" borderId="2" xfId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14" fontId="3" fillId="25" borderId="2" xfId="1" applyNumberFormat="1" applyFill="1" applyBorder="1" applyAlignment="1">
      <alignment horizontal="center"/>
    </xf>
    <xf numFmtId="0" fontId="3" fillId="25" borderId="2" xfId="1" applyFill="1" applyBorder="1" applyAlignment="1">
      <alignment horizontal="center"/>
    </xf>
    <xf numFmtId="0" fontId="12" fillId="23" borderId="23" xfId="39" applyBorder="1"/>
    <xf numFmtId="0" fontId="12" fillId="23" borderId="24" xfId="39" applyBorder="1"/>
    <xf numFmtId="0" fontId="16" fillId="23" borderId="22" xfId="39" applyFont="1" applyBorder="1"/>
    <xf numFmtId="0" fontId="3" fillId="17" borderId="2" xfId="1" applyFill="1" applyBorder="1" applyAlignment="1">
      <alignment horizontal="center"/>
    </xf>
    <xf numFmtId="0" fontId="3" fillId="26" borderId="2" xfId="1" applyFill="1" applyBorder="1" applyAlignment="1">
      <alignment horizontal="center"/>
    </xf>
    <xf numFmtId="0" fontId="15" fillId="24" borderId="2" xfId="1" applyFont="1" applyFill="1" applyBorder="1" applyAlignment="1">
      <alignment horizontal="center" vertical="center"/>
    </xf>
    <xf numFmtId="0" fontId="14" fillId="24" borderId="2" xfId="1" applyFont="1" applyFill="1" applyBorder="1" applyAlignment="1">
      <alignment horizontal="center" vertical="center"/>
    </xf>
    <xf numFmtId="0" fontId="3" fillId="24" borderId="2" xfId="1" applyFill="1" applyBorder="1" applyAlignment="1">
      <alignment horizontal="center"/>
    </xf>
    <xf numFmtId="0" fontId="3" fillId="0" borderId="2" xfId="1" applyBorder="1" applyAlignment="1">
      <alignment horizontal="center"/>
    </xf>
    <xf numFmtId="14" fontId="7" fillId="0" borderId="2" xfId="1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14" fontId="3" fillId="0" borderId="2" xfId="1" applyNumberFormat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14" fontId="3" fillId="0" borderId="2" xfId="1" applyNumberFormat="1" applyBorder="1" applyAlignment="1">
      <alignment horizontal="center"/>
    </xf>
    <xf numFmtId="14" fontId="3" fillId="0" borderId="0" xfId="1" applyNumberFormat="1" applyAlignment="1">
      <alignment horizontal="center"/>
    </xf>
    <xf numFmtId="14" fontId="3" fillId="26" borderId="2" xfId="1" applyNumberFormat="1" applyFill="1" applyBorder="1" applyAlignment="1">
      <alignment horizontal="center"/>
    </xf>
    <xf numFmtId="0" fontId="6" fillId="0" borderId="0" xfId="1" applyFont="1" applyAlignment="1">
      <alignment horizontal="left"/>
    </xf>
    <xf numFmtId="0" fontId="8" fillId="0" borderId="0" xfId="1" applyFont="1" applyAlignment="1">
      <alignment horizontal="left"/>
    </xf>
    <xf numFmtId="0" fontId="17" fillId="28" borderId="2" xfId="0" applyFont="1" applyFill="1" applyBorder="1"/>
    <xf numFmtId="10" fontId="0" fillId="29" borderId="2" xfId="0" applyNumberFormat="1" applyFill="1" applyBorder="1" applyAlignment="1">
      <alignment horizontal="center"/>
    </xf>
    <xf numFmtId="10" fontId="0" fillId="30" borderId="2" xfId="0" applyNumberFormat="1" applyFill="1" applyBorder="1" applyAlignment="1">
      <alignment horizontal="center"/>
    </xf>
    <xf numFmtId="0" fontId="6" fillId="20" borderId="2" xfId="0" applyFont="1" applyFill="1" applyBorder="1" applyAlignment="1">
      <alignment horizontal="center"/>
    </xf>
    <xf numFmtId="0" fontId="17" fillId="0" borderId="2" xfId="0" applyFont="1" applyBorder="1"/>
    <xf numFmtId="10" fontId="6" fillId="29" borderId="2" xfId="0" applyNumberFormat="1" applyFont="1" applyFill="1" applyBorder="1" applyAlignment="1">
      <alignment horizontal="center"/>
    </xf>
    <xf numFmtId="0" fontId="17" fillId="0" borderId="2" xfId="0" applyFont="1" applyFill="1" applyBorder="1"/>
    <xf numFmtId="0" fontId="6" fillId="15" borderId="2" xfId="0" applyFont="1" applyFill="1" applyBorder="1"/>
    <xf numFmtId="0" fontId="0" fillId="27" borderId="3" xfId="0" applyFill="1" applyBorder="1"/>
    <xf numFmtId="0" fontId="0" fillId="27" borderId="4" xfId="0" applyFill="1" applyBorder="1"/>
    <xf numFmtId="0" fontId="0" fillId="27" borderId="5" xfId="0" applyFill="1" applyBorder="1"/>
    <xf numFmtId="0" fontId="0" fillId="27" borderId="6" xfId="0" applyFill="1" applyBorder="1"/>
    <xf numFmtId="0" fontId="6" fillId="27" borderId="0" xfId="0" applyFont="1" applyFill="1" applyBorder="1"/>
    <xf numFmtId="0" fontId="0" fillId="27" borderId="0" xfId="0" applyFill="1" applyBorder="1"/>
    <xf numFmtId="0" fontId="0" fillId="27" borderId="7" xfId="0" applyFill="1" applyBorder="1"/>
    <xf numFmtId="0" fontId="6" fillId="27" borderId="0" xfId="0" applyFont="1" applyFill="1" applyBorder="1" applyAlignment="1">
      <alignment horizontal="center"/>
    </xf>
    <xf numFmtId="0" fontId="0" fillId="27" borderId="8" xfId="0" applyFill="1" applyBorder="1"/>
    <xf numFmtId="0" fontId="0" fillId="27" borderId="9" xfId="0" applyFill="1" applyBorder="1"/>
    <xf numFmtId="0" fontId="0" fillId="27" borderId="10" xfId="0" applyFill="1" applyBorder="1"/>
    <xf numFmtId="165" fontId="0" fillId="24" borderId="2" xfId="0" applyNumberFormat="1" applyFill="1" applyBorder="1" applyAlignment="1">
      <alignment horizontal="center"/>
    </xf>
    <xf numFmtId="0" fontId="3" fillId="31" borderId="3" xfId="0" applyFont="1" applyFill="1" applyBorder="1"/>
    <xf numFmtId="0" fontId="0" fillId="31" borderId="4" xfId="0" applyFill="1" applyBorder="1"/>
    <xf numFmtId="0" fontId="3" fillId="31" borderId="6" xfId="0" applyFont="1" applyFill="1" applyBorder="1"/>
    <xf numFmtId="0" fontId="0" fillId="31" borderId="0" xfId="0" applyFill="1" applyBorder="1"/>
    <xf numFmtId="0" fontId="3" fillId="31" borderId="8" xfId="0" applyFont="1" applyFill="1" applyBorder="1"/>
    <xf numFmtId="0" fontId="0" fillId="31" borderId="9" xfId="0" applyFill="1" applyBorder="1"/>
    <xf numFmtId="0" fontId="18" fillId="0" borderId="0" xfId="1" applyFont="1"/>
    <xf numFmtId="0" fontId="19" fillId="0" borderId="0" xfId="1" applyFont="1"/>
    <xf numFmtId="0" fontId="3" fillId="0" borderId="0" xfId="1" applyFont="1"/>
    <xf numFmtId="3" fontId="3" fillId="0" borderId="25" xfId="1" applyNumberFormat="1" applyFont="1" applyBorder="1" applyAlignment="1">
      <alignment horizontal="center"/>
    </xf>
    <xf numFmtId="165" fontId="6" fillId="0" borderId="25" xfId="1" applyNumberFormat="1" applyFont="1" applyBorder="1" applyAlignment="1">
      <alignment horizontal="center"/>
    </xf>
    <xf numFmtId="0" fontId="3" fillId="0" borderId="0" xfId="1" applyFont="1" applyFill="1" applyBorder="1"/>
    <xf numFmtId="165" fontId="6" fillId="0" borderId="0" xfId="1" applyNumberFormat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25" xfId="1" applyFont="1" applyBorder="1" applyAlignment="1">
      <alignment horizontal="center"/>
    </xf>
    <xf numFmtId="3" fontId="3" fillId="29" borderId="25" xfId="1" applyNumberFormat="1" applyFont="1" applyFill="1" applyBorder="1" applyAlignment="1">
      <alignment horizontal="center"/>
    </xf>
    <xf numFmtId="6" fontId="20" fillId="20" borderId="25" xfId="1" applyNumberFormat="1" applyFont="1" applyFill="1" applyBorder="1" applyAlignment="1">
      <alignment horizontal="center"/>
    </xf>
    <xf numFmtId="0" fontId="21" fillId="0" borderId="0" xfId="1" applyFont="1"/>
    <xf numFmtId="8" fontId="19" fillId="0" borderId="0" xfId="1" applyNumberFormat="1" applyFont="1"/>
    <xf numFmtId="14" fontId="19" fillId="0" borderId="0" xfId="1" applyNumberFormat="1" applyFont="1"/>
    <xf numFmtId="0" fontId="6" fillId="0" borderId="0" xfId="1" applyFont="1" applyAlignment="1">
      <alignment horizontal="center"/>
    </xf>
    <xf numFmtId="0" fontId="19" fillId="0" borderId="0" xfId="1" applyFont="1" applyAlignment="1">
      <alignment horizontal="center"/>
    </xf>
    <xf numFmtId="0" fontId="19" fillId="15" borderId="3" xfId="1" applyFont="1" applyFill="1" applyBorder="1"/>
    <xf numFmtId="8" fontId="19" fillId="15" borderId="4" xfId="1" applyNumberFormat="1" applyFont="1" applyFill="1" applyBorder="1"/>
    <xf numFmtId="0" fontId="19" fillId="15" borderId="4" xfId="1" applyFont="1" applyFill="1" applyBorder="1"/>
    <xf numFmtId="0" fontId="19" fillId="15" borderId="5" xfId="1" applyFont="1" applyFill="1" applyBorder="1"/>
    <xf numFmtId="14" fontId="19" fillId="15" borderId="6" xfId="1" applyNumberFormat="1" applyFont="1" applyFill="1" applyBorder="1"/>
    <xf numFmtId="8" fontId="19" fillId="15" borderId="0" xfId="1" applyNumberFormat="1" applyFont="1" applyFill="1" applyBorder="1"/>
    <xf numFmtId="0" fontId="19" fillId="15" borderId="0" xfId="1" applyFont="1" applyFill="1" applyBorder="1"/>
    <xf numFmtId="0" fontId="19" fillId="15" borderId="7" xfId="1" applyFont="1" applyFill="1" applyBorder="1"/>
    <xf numFmtId="0" fontId="19" fillId="15" borderId="6" xfId="1" applyFont="1" applyFill="1" applyBorder="1"/>
    <xf numFmtId="0" fontId="19" fillId="15" borderId="8" xfId="1" applyFont="1" applyFill="1" applyBorder="1"/>
    <xf numFmtId="8" fontId="19" fillId="15" borderId="9" xfId="1" applyNumberFormat="1" applyFont="1" applyFill="1" applyBorder="1"/>
    <xf numFmtId="0" fontId="19" fillId="15" borderId="9" xfId="1" applyFont="1" applyFill="1" applyBorder="1"/>
    <xf numFmtId="0" fontId="19" fillId="15" borderId="10" xfId="1" applyFont="1" applyFill="1" applyBorder="1"/>
    <xf numFmtId="0" fontId="24" fillId="0" borderId="0" xfId="0" applyFont="1"/>
    <xf numFmtId="0" fontId="25" fillId="18" borderId="12" xfId="1" applyFont="1" applyFill="1" applyBorder="1" applyAlignment="1">
      <alignment horizontal="left"/>
    </xf>
    <xf numFmtId="0" fontId="3" fillId="18" borderId="15" xfId="1" applyFont="1" applyFill="1" applyBorder="1" applyAlignment="1">
      <alignment horizontal="center"/>
    </xf>
    <xf numFmtId="0" fontId="3" fillId="18" borderId="13" xfId="1" applyFont="1" applyFill="1" applyBorder="1"/>
    <xf numFmtId="14" fontId="3" fillId="0" borderId="0" xfId="1" applyNumberFormat="1" applyFont="1" applyAlignment="1">
      <alignment horizontal="center" wrapText="1"/>
    </xf>
    <xf numFmtId="6" fontId="3" fillId="0" borderId="0" xfId="1" applyNumberFormat="1" applyFont="1" applyAlignment="1">
      <alignment horizontal="center"/>
    </xf>
    <xf numFmtId="0" fontId="26" fillId="0" borderId="0" xfId="0" applyFont="1"/>
    <xf numFmtId="0" fontId="0" fillId="0" borderId="2" xfId="0" applyBorder="1" applyAlignment="1">
      <alignment horizontal="center"/>
    </xf>
    <xf numFmtId="0" fontId="3" fillId="18" borderId="13" xfId="1" applyFill="1" applyBorder="1" applyAlignment="1">
      <alignment horizontal="center"/>
    </xf>
    <xf numFmtId="0" fontId="0" fillId="18" borderId="15" xfId="0" applyFill="1" applyBorder="1"/>
    <xf numFmtId="0" fontId="0" fillId="18" borderId="13" xfId="0" applyFill="1" applyBorder="1"/>
    <xf numFmtId="0" fontId="29" fillId="18" borderId="12" xfId="0" applyFont="1" applyFill="1" applyBorder="1"/>
    <xf numFmtId="0" fontId="30" fillId="18" borderId="25" xfId="1" applyFont="1" applyFill="1" applyBorder="1"/>
    <xf numFmtId="0" fontId="3" fillId="0" borderId="0" xfId="0" applyFont="1"/>
    <xf numFmtId="0" fontId="33" fillId="0" borderId="0" xfId="0" applyFont="1"/>
    <xf numFmtId="0" fontId="34" fillId="0" borderId="0" xfId="0" applyFont="1"/>
    <xf numFmtId="0" fontId="35" fillId="33" borderId="25" xfId="0" applyFont="1" applyFill="1" applyBorder="1" applyAlignment="1">
      <alignment horizontal="center" vertical="top" wrapText="1"/>
    </xf>
    <xf numFmtId="0" fontId="35" fillId="33" borderId="13" xfId="0" applyFont="1" applyFill="1" applyBorder="1" applyAlignment="1">
      <alignment horizontal="center" vertical="top" wrapText="1"/>
    </xf>
    <xf numFmtId="0" fontId="35" fillId="34" borderId="25" xfId="0" applyFont="1" applyFill="1" applyBorder="1" applyAlignment="1">
      <alignment horizontal="center" vertical="top" wrapText="1"/>
    </xf>
    <xf numFmtId="0" fontId="35" fillId="34" borderId="13" xfId="0" applyFont="1" applyFill="1" applyBorder="1" applyAlignment="1">
      <alignment horizontal="center" vertical="top" wrapText="1"/>
    </xf>
    <xf numFmtId="0" fontId="35" fillId="35" borderId="13" xfId="0" applyFont="1" applyFill="1" applyBorder="1" applyAlignment="1">
      <alignment horizontal="center" vertical="top" wrapText="1"/>
    </xf>
    <xf numFmtId="0" fontId="35" fillId="33" borderId="21" xfId="0" applyFont="1" applyFill="1" applyBorder="1" applyAlignment="1">
      <alignment horizontal="center" vertical="top" wrapText="1"/>
    </xf>
    <xf numFmtId="0" fontId="35" fillId="34" borderId="21" xfId="0" applyFont="1" applyFill="1" applyBorder="1" applyAlignment="1">
      <alignment horizontal="center" vertical="top" wrapText="1"/>
    </xf>
    <xf numFmtId="0" fontId="35" fillId="35" borderId="21" xfId="0" applyFont="1" applyFill="1" applyBorder="1" applyAlignment="1">
      <alignment horizontal="center" vertical="top" wrapText="1"/>
    </xf>
    <xf numFmtId="0" fontId="35" fillId="36" borderId="19" xfId="0" applyFont="1" applyFill="1" applyBorder="1" applyAlignment="1">
      <alignment horizontal="center" vertical="top" wrapText="1"/>
    </xf>
    <xf numFmtId="0" fontId="35" fillId="34" borderId="26" xfId="0" applyFont="1" applyFill="1" applyBorder="1" applyAlignment="1">
      <alignment horizontal="center" vertical="top" wrapText="1"/>
    </xf>
    <xf numFmtId="0" fontId="35" fillId="36" borderId="0" xfId="0" applyFont="1" applyFill="1" applyBorder="1" applyAlignment="1">
      <alignment horizontal="center" vertical="top" wrapText="1"/>
    </xf>
    <xf numFmtId="0" fontId="35" fillId="0" borderId="0" xfId="0" applyFont="1" applyFill="1" applyBorder="1" applyAlignment="1">
      <alignment horizontal="center" vertical="top" wrapText="1"/>
    </xf>
    <xf numFmtId="0" fontId="0" fillId="0" borderId="0" xfId="0" applyFill="1"/>
    <xf numFmtId="0" fontId="0" fillId="0" borderId="0" xfId="0" applyFill="1" applyBorder="1"/>
    <xf numFmtId="0" fontId="35" fillId="35" borderId="25" xfId="0" applyFont="1" applyFill="1" applyBorder="1" applyAlignment="1">
      <alignment horizontal="center" vertical="top" wrapText="1"/>
    </xf>
    <xf numFmtId="0" fontId="35" fillId="35" borderId="26" xfId="0" applyFont="1" applyFill="1" applyBorder="1" applyAlignment="1">
      <alignment horizontal="center" vertical="top" wrapText="1"/>
    </xf>
    <xf numFmtId="0" fontId="39" fillId="0" borderId="0" xfId="0" applyFont="1"/>
    <xf numFmtId="0" fontId="0" fillId="0" borderId="17" xfId="0" applyFill="1" applyBorder="1"/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7" fillId="0" borderId="0" xfId="0" applyFont="1" applyFill="1"/>
    <xf numFmtId="2" fontId="7" fillId="0" borderId="0" xfId="0" applyNumberFormat="1" applyFont="1" applyFill="1" applyBorder="1" applyAlignment="1">
      <alignment horizontal="center" vertical="center"/>
    </xf>
    <xf numFmtId="2" fontId="24" fillId="0" borderId="0" xfId="0" applyNumberFormat="1" applyFont="1"/>
    <xf numFmtId="2" fontId="40" fillId="0" borderId="0" xfId="0" applyNumberFormat="1" applyFont="1" applyBorder="1" applyAlignment="1">
      <alignment horizontal="center" vertical="center"/>
    </xf>
    <xf numFmtId="2" fontId="41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24" fillId="0" borderId="0" xfId="0" applyNumberFormat="1" applyFont="1"/>
    <xf numFmtId="1" fontId="5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6" fillId="0" borderId="11" xfId="0" applyFont="1" applyBorder="1"/>
    <xf numFmtId="0" fontId="24" fillId="0" borderId="11" xfId="0" applyFont="1" applyBorder="1"/>
    <xf numFmtId="0" fontId="43" fillId="40" borderId="2" xfId="0" applyFont="1" applyFill="1" applyBorder="1"/>
    <xf numFmtId="0" fontId="43" fillId="41" borderId="2" xfId="0" applyFont="1" applyFill="1" applyBorder="1" applyAlignment="1">
      <alignment horizontal="center"/>
    </xf>
    <xf numFmtId="0" fontId="24" fillId="39" borderId="2" xfId="0" applyFont="1" applyFill="1" applyBorder="1"/>
    <xf numFmtId="165" fontId="24" fillId="39" borderId="2" xfId="0" applyNumberFormat="1" applyFont="1" applyFill="1" applyBorder="1"/>
    <xf numFmtId="0" fontId="43" fillId="40" borderId="14" xfId="0" applyFont="1" applyFill="1" applyBorder="1"/>
    <xf numFmtId="0" fontId="43" fillId="41" borderId="14" xfId="0" applyFont="1" applyFill="1" applyBorder="1" applyAlignment="1">
      <alignment horizontal="center"/>
    </xf>
    <xf numFmtId="0" fontId="28" fillId="17" borderId="2" xfId="0" applyFont="1" applyFill="1" applyBorder="1" applyAlignment="1">
      <alignment horizontal="center"/>
    </xf>
    <xf numFmtId="0" fontId="28" fillId="17" borderId="14" xfId="0" applyFont="1" applyFill="1" applyBorder="1" applyAlignment="1">
      <alignment horizontal="center"/>
    </xf>
    <xf numFmtId="22" fontId="5" fillId="0" borderId="2" xfId="0" applyNumberFormat="1" applyFont="1" applyBorder="1" applyAlignment="1">
      <alignment horizontal="center" vertical="center"/>
    </xf>
    <xf numFmtId="22" fontId="7" fillId="15" borderId="2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9" fillId="21" borderId="2" xfId="0" applyFont="1" applyFill="1" applyBorder="1" applyAlignment="1">
      <alignment horizontal="center" vertical="center"/>
    </xf>
    <xf numFmtId="22" fontId="7" fillId="0" borderId="2" xfId="0" applyNumberFormat="1" applyFont="1" applyBorder="1" applyAlignment="1">
      <alignment horizontal="center" vertical="center"/>
    </xf>
    <xf numFmtId="0" fontId="9" fillId="38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center" vertical="center"/>
    </xf>
    <xf numFmtId="14" fontId="3" fillId="0" borderId="0" xfId="0" applyNumberFormat="1" applyFont="1" applyFill="1" applyAlignment="1">
      <alignment horizontal="left"/>
    </xf>
    <xf numFmtId="8" fontId="3" fillId="0" borderId="0" xfId="0" applyNumberFormat="1" applyFont="1" applyFill="1" applyAlignment="1">
      <alignment horizontal="right"/>
    </xf>
    <xf numFmtId="14" fontId="3" fillId="0" borderId="2" xfId="0" applyNumberFormat="1" applyFont="1" applyFill="1" applyBorder="1" applyAlignment="1">
      <alignment horizontal="left"/>
    </xf>
    <xf numFmtId="8" fontId="3" fillId="0" borderId="2" xfId="0" applyNumberFormat="1" applyFont="1" applyFill="1" applyBorder="1" applyAlignment="1">
      <alignment horizontal="right"/>
    </xf>
    <xf numFmtId="0" fontId="45" fillId="0" borderId="0" xfId="0" applyFont="1"/>
    <xf numFmtId="0" fontId="8" fillId="0" borderId="0" xfId="0" applyFont="1"/>
    <xf numFmtId="0" fontId="32" fillId="32" borderId="2" xfId="40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9" fillId="38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0" fontId="46" fillId="0" borderId="0" xfId="0" applyFont="1" applyBorder="1" applyAlignment="1">
      <alignment horizontal="center" vertical="center"/>
    </xf>
    <xf numFmtId="14" fontId="0" fillId="0" borderId="0" xfId="0" applyNumberFormat="1"/>
    <xf numFmtId="14" fontId="0" fillId="0" borderId="2" xfId="0" applyNumberFormat="1" applyBorder="1"/>
    <xf numFmtId="0" fontId="0" fillId="0" borderId="2" xfId="0" applyBorder="1"/>
    <xf numFmtId="0" fontId="29" fillId="18" borderId="12" xfId="0" applyFont="1" applyFill="1" applyBorder="1" applyAlignment="1"/>
    <xf numFmtId="0" fontId="29" fillId="18" borderId="15" xfId="0" applyFont="1" applyFill="1" applyBorder="1" applyAlignment="1"/>
    <xf numFmtId="0" fontId="24" fillId="0" borderId="2" xfId="0" applyFont="1" applyBorder="1"/>
    <xf numFmtId="0" fontId="47" fillId="0" borderId="2" xfId="0" applyFont="1" applyBorder="1"/>
    <xf numFmtId="0" fontId="7" fillId="20" borderId="2" xfId="0" applyFont="1" applyFill="1" applyBorder="1" applyAlignment="1">
      <alignment horizontal="center" vertical="center"/>
    </xf>
    <xf numFmtId="0" fontId="35" fillId="33" borderId="12" xfId="0" applyFont="1" applyFill="1" applyBorder="1" applyAlignment="1">
      <alignment horizontal="center" vertical="top" wrapText="1"/>
    </xf>
    <xf numFmtId="0" fontId="35" fillId="33" borderId="13" xfId="0" applyFont="1" applyFill="1" applyBorder="1" applyAlignment="1">
      <alignment horizontal="center" vertical="top" wrapText="1"/>
    </xf>
    <xf numFmtId="0" fontId="35" fillId="34" borderId="12" xfId="0" applyFont="1" applyFill="1" applyBorder="1" applyAlignment="1">
      <alignment vertical="top"/>
    </xf>
    <xf numFmtId="0" fontId="35" fillId="34" borderId="15" xfId="0" applyFont="1" applyFill="1" applyBorder="1" applyAlignment="1">
      <alignment vertical="top"/>
    </xf>
    <xf numFmtId="0" fontId="35" fillId="36" borderId="11" xfId="0" applyFont="1" applyFill="1" applyBorder="1" applyAlignment="1">
      <alignment horizontal="center" vertical="top" wrapText="1"/>
    </xf>
    <xf numFmtId="0" fontId="35" fillId="34" borderId="27" xfId="0" applyFont="1" applyFill="1" applyBorder="1" applyAlignment="1">
      <alignment horizontal="center" vertical="top" wrapText="1"/>
    </xf>
    <xf numFmtId="0" fontId="35" fillId="15" borderId="0" xfId="0" applyFont="1" applyFill="1" applyBorder="1" applyAlignment="1">
      <alignment horizontal="center" vertical="top" wrapText="1"/>
    </xf>
    <xf numFmtId="0" fontId="35" fillId="15" borderId="19" xfId="0" applyFont="1" applyFill="1" applyBorder="1" applyAlignment="1">
      <alignment horizontal="center" vertical="top" wrapText="1"/>
    </xf>
    <xf numFmtId="0" fontId="10" fillId="16" borderId="2" xfId="0" applyFont="1" applyFill="1" applyBorder="1" applyAlignment="1">
      <alignment horizontal="center" vertical="center"/>
    </xf>
    <xf numFmtId="0" fontId="10" fillId="19" borderId="2" xfId="0" applyNumberFormat="1" applyFont="1" applyFill="1" applyBorder="1" applyAlignment="1">
      <alignment horizontal="center"/>
    </xf>
    <xf numFmtId="49" fontId="10" fillId="19" borderId="2" xfId="0" applyNumberFormat="1" applyFont="1" applyFill="1" applyBorder="1" applyAlignment="1">
      <alignment horizontal="center"/>
    </xf>
    <xf numFmtId="0" fontId="10" fillId="19" borderId="2" xfId="0" applyFont="1" applyFill="1" applyBorder="1" applyAlignment="1">
      <alignment horizontal="center"/>
    </xf>
    <xf numFmtId="0" fontId="27" fillId="0" borderId="0" xfId="0" applyFont="1"/>
    <xf numFmtId="0" fontId="10" fillId="17" borderId="2" xfId="0" applyFont="1" applyFill="1" applyBorder="1" applyAlignment="1">
      <alignment horizontal="center"/>
    </xf>
    <xf numFmtId="0" fontId="10" fillId="19" borderId="2" xfId="0" applyFont="1" applyFill="1" applyBorder="1" applyAlignment="1">
      <alignment horizontal="center" vertical="center"/>
    </xf>
    <xf numFmtId="0" fontId="10" fillId="20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39" borderId="2" xfId="0" applyFont="1" applyFill="1" applyBorder="1" applyAlignment="1">
      <alignment horizontal="center"/>
    </xf>
    <xf numFmtId="0" fontId="24" fillId="31" borderId="2" xfId="0" applyFont="1" applyFill="1" applyBorder="1" applyAlignment="1">
      <alignment horizontal="center"/>
    </xf>
    <xf numFmtId="2" fontId="24" fillId="31" borderId="2" xfId="0" applyNumberFormat="1" applyFont="1" applyFill="1" applyBorder="1" applyAlignment="1">
      <alignment horizontal="center"/>
    </xf>
    <xf numFmtId="167" fontId="24" fillId="39" borderId="2" xfId="0" applyNumberFormat="1" applyFont="1" applyFill="1" applyBorder="1" applyAlignment="1">
      <alignment horizontal="center"/>
    </xf>
    <xf numFmtId="167" fontId="24" fillId="31" borderId="2" xfId="0" applyNumberFormat="1" applyFont="1" applyFill="1" applyBorder="1" applyAlignment="1">
      <alignment horizontal="center"/>
    </xf>
    <xf numFmtId="166" fontId="24" fillId="39" borderId="2" xfId="0" applyNumberFormat="1" applyFont="1" applyFill="1" applyBorder="1" applyAlignment="1">
      <alignment horizontal="center"/>
    </xf>
    <xf numFmtId="165" fontId="24" fillId="31" borderId="2" xfId="0" applyNumberFormat="1" applyFont="1" applyFill="1" applyBorder="1" applyAlignment="1">
      <alignment horizontal="center"/>
    </xf>
    <xf numFmtId="167" fontId="44" fillId="39" borderId="2" xfId="0" applyNumberFormat="1" applyFont="1" applyFill="1" applyBorder="1" applyAlignment="1">
      <alignment horizontal="center"/>
    </xf>
    <xf numFmtId="10" fontId="24" fillId="39" borderId="2" xfId="0" applyNumberFormat="1" applyFont="1" applyFill="1" applyBorder="1" applyAlignment="1">
      <alignment horizontal="center"/>
    </xf>
    <xf numFmtId="10" fontId="24" fillId="31" borderId="2" xfId="0" applyNumberFormat="1" applyFont="1" applyFill="1" applyBorder="1" applyAlignment="1">
      <alignment horizontal="center"/>
    </xf>
    <xf numFmtId="0" fontId="44" fillId="39" borderId="2" xfId="0" applyFont="1" applyFill="1" applyBorder="1" applyAlignment="1">
      <alignment horizontal="center"/>
    </xf>
    <xf numFmtId="2" fontId="24" fillId="39" borderId="2" xfId="0" applyNumberFormat="1" applyFont="1" applyFill="1" applyBorder="1" applyAlignment="1">
      <alignment horizontal="center"/>
    </xf>
    <xf numFmtId="0" fontId="7" fillId="42" borderId="2" xfId="0" applyFont="1" applyFill="1" applyBorder="1" applyAlignment="1">
      <alignment horizontal="center" vertical="center"/>
    </xf>
    <xf numFmtId="14" fontId="7" fillId="15" borderId="2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9" fillId="42" borderId="0" xfId="0" applyFont="1" applyFill="1" applyBorder="1" applyAlignment="1">
      <alignment horizontal="center" vertical="center"/>
    </xf>
    <xf numFmtId="14" fontId="31" fillId="18" borderId="12" xfId="0" applyNumberFormat="1" applyFont="1" applyFill="1" applyBorder="1"/>
    <xf numFmtId="14" fontId="9" fillId="21" borderId="2" xfId="0" applyNumberFormat="1" applyFont="1" applyFill="1" applyBorder="1" applyAlignment="1">
      <alignment horizontal="center" vertical="center"/>
    </xf>
    <xf numFmtId="14" fontId="0" fillId="18" borderId="15" xfId="0" applyNumberFormat="1" applyFill="1" applyBorder="1"/>
    <xf numFmtId="0" fontId="7" fillId="44" borderId="2" xfId="0" applyFont="1" applyFill="1" applyBorder="1" applyAlignment="1">
      <alignment horizontal="center" vertical="center"/>
    </xf>
    <xf numFmtId="49" fontId="50" fillId="19" borderId="2" xfId="0" applyNumberFormat="1" applyFont="1" applyFill="1" applyBorder="1" applyAlignment="1">
      <alignment horizontal="center"/>
    </xf>
    <xf numFmtId="0" fontId="50" fillId="19" borderId="2" xfId="0" applyFont="1" applyFill="1" applyBorder="1" applyAlignment="1">
      <alignment horizontal="center"/>
    </xf>
    <xf numFmtId="0" fontId="51" fillId="16" borderId="2" xfId="0" applyFont="1" applyFill="1" applyBorder="1" applyAlignment="1">
      <alignment horizontal="center" vertical="center"/>
    </xf>
    <xf numFmtId="0" fontId="48" fillId="43" borderId="31" xfId="41" applyAlignment="1">
      <alignment horizontal="center"/>
    </xf>
    <xf numFmtId="0" fontId="49" fillId="45" borderId="2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 vertical="center"/>
    </xf>
    <xf numFmtId="49" fontId="50" fillId="0" borderId="0" xfId="0" applyNumberFormat="1" applyFont="1" applyFill="1" applyBorder="1" applyAlignment="1">
      <alignment horizontal="center"/>
    </xf>
    <xf numFmtId="0" fontId="50" fillId="0" borderId="0" xfId="0" applyFont="1" applyFill="1" applyBorder="1" applyAlignment="1">
      <alignment horizontal="center"/>
    </xf>
    <xf numFmtId="0" fontId="4" fillId="0" borderId="0" xfId="28" applyFill="1"/>
    <xf numFmtId="0" fontId="4" fillId="0" borderId="0" xfId="28" applyFont="1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0" xfId="0" applyFont="1" applyFill="1" applyBorder="1"/>
    <xf numFmtId="14" fontId="0" fillId="18" borderId="13" xfId="0" applyNumberFormat="1" applyFill="1" applyBorder="1"/>
    <xf numFmtId="0" fontId="10" fillId="19" borderId="30" xfId="0" applyFont="1" applyFill="1" applyBorder="1" applyAlignment="1">
      <alignment horizontal="center" vertical="center"/>
    </xf>
    <xf numFmtId="0" fontId="10" fillId="19" borderId="14" xfId="0" applyFont="1" applyFill="1" applyBorder="1" applyAlignment="1">
      <alignment horizontal="center" vertical="center"/>
    </xf>
    <xf numFmtId="0" fontId="35" fillId="33" borderId="12" xfId="0" applyFont="1" applyFill="1" applyBorder="1" applyAlignment="1">
      <alignment horizontal="center" vertical="top"/>
    </xf>
    <xf numFmtId="0" fontId="35" fillId="33" borderId="15" xfId="0" applyFont="1" applyFill="1" applyBorder="1" applyAlignment="1">
      <alignment horizontal="center" vertical="top"/>
    </xf>
    <xf numFmtId="0" fontId="35" fillId="33" borderId="13" xfId="0" applyFont="1" applyFill="1" applyBorder="1" applyAlignment="1">
      <alignment horizontal="center" vertical="top"/>
    </xf>
    <xf numFmtId="0" fontId="36" fillId="37" borderId="16" xfId="0" applyFont="1" applyFill="1" applyBorder="1" applyAlignment="1">
      <alignment horizontal="center" vertical="top" wrapText="1"/>
    </xf>
    <xf numFmtId="0" fontId="36" fillId="37" borderId="17" xfId="0" applyFont="1" applyFill="1" applyBorder="1" applyAlignment="1">
      <alignment horizontal="center" vertical="top" wrapText="1"/>
    </xf>
    <xf numFmtId="0" fontId="36" fillId="37" borderId="18" xfId="0" applyFont="1" applyFill="1" applyBorder="1" applyAlignment="1">
      <alignment horizontal="center" vertical="top" wrapText="1"/>
    </xf>
    <xf numFmtId="0" fontId="36" fillId="37" borderId="20" xfId="0" applyFont="1" applyFill="1" applyBorder="1" applyAlignment="1">
      <alignment horizontal="center" vertical="top" wrapText="1"/>
    </xf>
    <xf numFmtId="0" fontId="36" fillId="37" borderId="11" xfId="0" applyFont="1" applyFill="1" applyBorder="1" applyAlignment="1">
      <alignment horizontal="center" vertical="top" wrapText="1"/>
    </xf>
    <xf numFmtId="0" fontId="36" fillId="37" borderId="21" xfId="0" applyFont="1" applyFill="1" applyBorder="1" applyAlignment="1">
      <alignment horizontal="center" vertical="top" wrapText="1"/>
    </xf>
    <xf numFmtId="0" fontId="34" fillId="39" borderId="12" xfId="0" applyFont="1" applyFill="1" applyBorder="1" applyAlignment="1">
      <alignment horizontal="center" vertical="center"/>
    </xf>
    <xf numFmtId="0" fontId="34" fillId="39" borderId="15" xfId="0" applyFont="1" applyFill="1" applyBorder="1" applyAlignment="1">
      <alignment horizontal="center" vertical="center"/>
    </xf>
    <xf numFmtId="0" fontId="34" fillId="39" borderId="1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17" borderId="28" xfId="0" applyFont="1" applyFill="1" applyBorder="1" applyAlignment="1">
      <alignment horizontal="center"/>
    </xf>
    <xf numFmtId="0" fontId="2" fillId="17" borderId="29" xfId="0" applyFont="1" applyFill="1" applyBorder="1" applyAlignment="1">
      <alignment horizontal="center"/>
    </xf>
    <xf numFmtId="0" fontId="45" fillId="17" borderId="1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Énfasis1 2" xfId="3" xr:uid="{00000000-0005-0000-0000-000000000000}"/>
    <cellStyle name="20% - Énfasis1 3" xfId="4" xr:uid="{00000000-0005-0000-0000-000001000000}"/>
    <cellStyle name="20% - Énfasis2 2" xfId="5" xr:uid="{00000000-0005-0000-0000-000002000000}"/>
    <cellStyle name="20% - Énfasis2 3" xfId="6" xr:uid="{00000000-0005-0000-0000-000003000000}"/>
    <cellStyle name="20% - Énfasis3 2" xfId="7" xr:uid="{00000000-0005-0000-0000-000004000000}"/>
    <cellStyle name="20% - Énfasis3 3" xfId="8" xr:uid="{00000000-0005-0000-0000-000005000000}"/>
    <cellStyle name="20% - Énfasis4 2" xfId="9" xr:uid="{00000000-0005-0000-0000-000006000000}"/>
    <cellStyle name="20% - Énfasis4 3" xfId="10" xr:uid="{00000000-0005-0000-0000-000007000000}"/>
    <cellStyle name="20% - Énfasis5 2" xfId="11" xr:uid="{00000000-0005-0000-0000-000008000000}"/>
    <cellStyle name="20% - Énfasis5 3" xfId="12" xr:uid="{00000000-0005-0000-0000-000009000000}"/>
    <cellStyle name="20% - Énfasis6 2" xfId="13" xr:uid="{00000000-0005-0000-0000-00000A000000}"/>
    <cellStyle name="20% - Énfasis6 3" xfId="14" xr:uid="{00000000-0005-0000-0000-00000B000000}"/>
    <cellStyle name="40% - Énfasis1 2" xfId="15" xr:uid="{00000000-0005-0000-0000-00000C000000}"/>
    <cellStyle name="40% - Énfasis1 3" xfId="16" xr:uid="{00000000-0005-0000-0000-00000D000000}"/>
    <cellStyle name="40% - Énfasis2 2" xfId="17" xr:uid="{00000000-0005-0000-0000-00000E000000}"/>
    <cellStyle name="40% - Énfasis2 3" xfId="18" xr:uid="{00000000-0005-0000-0000-00000F000000}"/>
    <cellStyle name="40% - Énfasis3 2" xfId="19" xr:uid="{00000000-0005-0000-0000-000010000000}"/>
    <cellStyle name="40% - Énfasis3 3" xfId="20" xr:uid="{00000000-0005-0000-0000-000011000000}"/>
    <cellStyle name="40% - Énfasis4 2" xfId="21" xr:uid="{00000000-0005-0000-0000-000012000000}"/>
    <cellStyle name="40% - Énfasis4 3" xfId="22" xr:uid="{00000000-0005-0000-0000-000013000000}"/>
    <cellStyle name="40% - Énfasis5 2" xfId="23" xr:uid="{00000000-0005-0000-0000-000014000000}"/>
    <cellStyle name="40% - Énfasis5 3" xfId="24" xr:uid="{00000000-0005-0000-0000-000015000000}"/>
    <cellStyle name="40% - Énfasis6 2" xfId="25" xr:uid="{00000000-0005-0000-0000-000016000000}"/>
    <cellStyle name="40% - Énfasis6 3" xfId="26" xr:uid="{00000000-0005-0000-0000-000017000000}"/>
    <cellStyle name="Bueno" xfId="40" builtinId="26"/>
    <cellStyle name="Cálculo" xfId="41" builtinId="22"/>
    <cellStyle name="Neutral" xfId="39" builtinId="28"/>
    <cellStyle name="Normal" xfId="0" builtinId="0"/>
    <cellStyle name="Normal 2" xfId="1" xr:uid="{00000000-0005-0000-0000-00001C000000}"/>
    <cellStyle name="Normal 2 2" xfId="28" xr:uid="{00000000-0005-0000-0000-00001D000000}"/>
    <cellStyle name="Normal 2 2 2" xfId="29" xr:uid="{00000000-0005-0000-0000-00001E000000}"/>
    <cellStyle name="Normal 2 2_Banco de Sistemas" xfId="30" xr:uid="{00000000-0005-0000-0000-00001F000000}"/>
    <cellStyle name="Normal 2_Trades WF" xfId="27" xr:uid="{00000000-0005-0000-0000-000020000000}"/>
    <cellStyle name="Normal 3" xfId="2" xr:uid="{00000000-0005-0000-0000-000021000000}"/>
    <cellStyle name="Normal 4" xfId="31" xr:uid="{00000000-0005-0000-0000-000022000000}"/>
    <cellStyle name="Normal 5" xfId="32" xr:uid="{00000000-0005-0000-0000-000023000000}"/>
    <cellStyle name="Notas 2" xfId="33" xr:uid="{00000000-0005-0000-0000-000024000000}"/>
    <cellStyle name="Notas 2 2" xfId="34" xr:uid="{00000000-0005-0000-0000-000025000000}"/>
    <cellStyle name="Notas 3" xfId="35" xr:uid="{00000000-0005-0000-0000-000026000000}"/>
    <cellStyle name="Notas 3 2" xfId="36" xr:uid="{00000000-0005-0000-0000-000027000000}"/>
    <cellStyle name="Notas 4" xfId="37" xr:uid="{00000000-0005-0000-0000-000028000000}"/>
    <cellStyle name="Notas 4 2" xfId="38" xr:uid="{00000000-0005-0000-0000-00002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Operativa Out Sample (WF)</a:t>
            </a:r>
            <a:r>
              <a:rPr lang="es-ES" baseline="0"/>
              <a:t> VS Top Parameter In Sample VS Top Parameter Out Sample</a:t>
            </a:r>
            <a:endParaRPr lang="es-ES"/>
          </a:p>
        </c:rich>
      </c:tx>
      <c:layout>
        <c:manualLayout>
          <c:xMode val="edge"/>
          <c:yMode val="edge"/>
          <c:x val="0.12171746395079411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32544275288053"/>
          <c:y val="0.10759482136623119"/>
          <c:w val="0.84064416184353263"/>
          <c:h val="0.77788879833473323"/>
        </c:manualLayout>
      </c:layout>
      <c:lineChart>
        <c:grouping val="standard"/>
        <c:varyColors val="0"/>
        <c:ser>
          <c:idx val="0"/>
          <c:order val="0"/>
          <c:tx>
            <c:strRef>
              <c:f>'Comparador de Resultados '!$N$10</c:f>
              <c:strCache>
                <c:ptCount val="1"/>
                <c:pt idx="0">
                  <c:v>EC-Top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'Comparador de Resultados '!$L$11:$L$2932</c:f>
              <c:numCache>
                <c:formatCode>m/d/yyyy</c:formatCode>
                <c:ptCount val="2922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39452</c:v>
                </c:pt>
                <c:pt idx="5">
                  <c:v>39453</c:v>
                </c:pt>
                <c:pt idx="6">
                  <c:v>39454</c:v>
                </c:pt>
                <c:pt idx="7">
                  <c:v>39455</c:v>
                </c:pt>
                <c:pt idx="8">
                  <c:v>39456</c:v>
                </c:pt>
                <c:pt idx="9">
                  <c:v>39457</c:v>
                </c:pt>
                <c:pt idx="10">
                  <c:v>39458</c:v>
                </c:pt>
                <c:pt idx="11">
                  <c:v>39459</c:v>
                </c:pt>
                <c:pt idx="12">
                  <c:v>39460</c:v>
                </c:pt>
                <c:pt idx="13">
                  <c:v>39461</c:v>
                </c:pt>
                <c:pt idx="14">
                  <c:v>39462</c:v>
                </c:pt>
                <c:pt idx="15">
                  <c:v>39463</c:v>
                </c:pt>
                <c:pt idx="16">
                  <c:v>39464</c:v>
                </c:pt>
                <c:pt idx="17">
                  <c:v>39465</c:v>
                </c:pt>
                <c:pt idx="18">
                  <c:v>39466</c:v>
                </c:pt>
                <c:pt idx="19">
                  <c:v>39467</c:v>
                </c:pt>
                <c:pt idx="20">
                  <c:v>39468</c:v>
                </c:pt>
                <c:pt idx="21">
                  <c:v>39469</c:v>
                </c:pt>
                <c:pt idx="22">
                  <c:v>39470</c:v>
                </c:pt>
                <c:pt idx="23">
                  <c:v>39471</c:v>
                </c:pt>
                <c:pt idx="24">
                  <c:v>39472</c:v>
                </c:pt>
                <c:pt idx="25">
                  <c:v>39473</c:v>
                </c:pt>
                <c:pt idx="26">
                  <c:v>39474</c:v>
                </c:pt>
                <c:pt idx="27">
                  <c:v>39475</c:v>
                </c:pt>
                <c:pt idx="28">
                  <c:v>39476</c:v>
                </c:pt>
                <c:pt idx="29">
                  <c:v>39477</c:v>
                </c:pt>
                <c:pt idx="30">
                  <c:v>39478</c:v>
                </c:pt>
                <c:pt idx="31">
                  <c:v>39479</c:v>
                </c:pt>
                <c:pt idx="32">
                  <c:v>39480</c:v>
                </c:pt>
                <c:pt idx="33">
                  <c:v>39481</c:v>
                </c:pt>
                <c:pt idx="34">
                  <c:v>39482</c:v>
                </c:pt>
                <c:pt idx="35">
                  <c:v>39483</c:v>
                </c:pt>
                <c:pt idx="36">
                  <c:v>39484</c:v>
                </c:pt>
                <c:pt idx="37">
                  <c:v>39485</c:v>
                </c:pt>
                <c:pt idx="38">
                  <c:v>39486</c:v>
                </c:pt>
                <c:pt idx="39">
                  <c:v>39487</c:v>
                </c:pt>
                <c:pt idx="40">
                  <c:v>39488</c:v>
                </c:pt>
                <c:pt idx="41">
                  <c:v>39489</c:v>
                </c:pt>
                <c:pt idx="42">
                  <c:v>39490</c:v>
                </c:pt>
                <c:pt idx="43">
                  <c:v>39491</c:v>
                </c:pt>
                <c:pt idx="44">
                  <c:v>39492</c:v>
                </c:pt>
                <c:pt idx="45">
                  <c:v>39493</c:v>
                </c:pt>
                <c:pt idx="46">
                  <c:v>39494</c:v>
                </c:pt>
                <c:pt idx="47">
                  <c:v>39495</c:v>
                </c:pt>
                <c:pt idx="48">
                  <c:v>39496</c:v>
                </c:pt>
                <c:pt idx="49">
                  <c:v>39497</c:v>
                </c:pt>
                <c:pt idx="50">
                  <c:v>39498</c:v>
                </c:pt>
                <c:pt idx="51">
                  <c:v>39499</c:v>
                </c:pt>
                <c:pt idx="52">
                  <c:v>39500</c:v>
                </c:pt>
                <c:pt idx="53">
                  <c:v>39501</c:v>
                </c:pt>
                <c:pt idx="54">
                  <c:v>39502</c:v>
                </c:pt>
                <c:pt idx="55">
                  <c:v>39503</c:v>
                </c:pt>
                <c:pt idx="56">
                  <c:v>39504</c:v>
                </c:pt>
                <c:pt idx="57">
                  <c:v>39505</c:v>
                </c:pt>
                <c:pt idx="58">
                  <c:v>39506</c:v>
                </c:pt>
                <c:pt idx="59">
                  <c:v>39507</c:v>
                </c:pt>
                <c:pt idx="60">
                  <c:v>39508</c:v>
                </c:pt>
                <c:pt idx="61">
                  <c:v>39509</c:v>
                </c:pt>
                <c:pt idx="62">
                  <c:v>39510</c:v>
                </c:pt>
                <c:pt idx="63">
                  <c:v>39511</c:v>
                </c:pt>
                <c:pt idx="64">
                  <c:v>39512</c:v>
                </c:pt>
                <c:pt idx="65">
                  <c:v>39513</c:v>
                </c:pt>
                <c:pt idx="66">
                  <c:v>39514</c:v>
                </c:pt>
                <c:pt idx="67">
                  <c:v>39515</c:v>
                </c:pt>
                <c:pt idx="68">
                  <c:v>39516</c:v>
                </c:pt>
                <c:pt idx="69">
                  <c:v>39517</c:v>
                </c:pt>
                <c:pt idx="70">
                  <c:v>39518</c:v>
                </c:pt>
                <c:pt idx="71">
                  <c:v>39519</c:v>
                </c:pt>
                <c:pt idx="72">
                  <c:v>39520</c:v>
                </c:pt>
                <c:pt idx="73">
                  <c:v>39521</c:v>
                </c:pt>
                <c:pt idx="74">
                  <c:v>39522</c:v>
                </c:pt>
                <c:pt idx="75">
                  <c:v>39523</c:v>
                </c:pt>
                <c:pt idx="76">
                  <c:v>39524</c:v>
                </c:pt>
                <c:pt idx="77">
                  <c:v>39525</c:v>
                </c:pt>
                <c:pt idx="78">
                  <c:v>39526</c:v>
                </c:pt>
                <c:pt idx="79">
                  <c:v>39527</c:v>
                </c:pt>
                <c:pt idx="80">
                  <c:v>39528</c:v>
                </c:pt>
                <c:pt idx="81">
                  <c:v>39529</c:v>
                </c:pt>
                <c:pt idx="82">
                  <c:v>39530</c:v>
                </c:pt>
                <c:pt idx="83">
                  <c:v>39531</c:v>
                </c:pt>
                <c:pt idx="84">
                  <c:v>39532</c:v>
                </c:pt>
                <c:pt idx="85">
                  <c:v>39533</c:v>
                </c:pt>
                <c:pt idx="86">
                  <c:v>39534</c:v>
                </c:pt>
                <c:pt idx="87">
                  <c:v>39535</c:v>
                </c:pt>
                <c:pt idx="88">
                  <c:v>39536</c:v>
                </c:pt>
                <c:pt idx="89">
                  <c:v>39537</c:v>
                </c:pt>
                <c:pt idx="90">
                  <c:v>39538</c:v>
                </c:pt>
                <c:pt idx="91">
                  <c:v>39539</c:v>
                </c:pt>
                <c:pt idx="92">
                  <c:v>39540</c:v>
                </c:pt>
                <c:pt idx="93">
                  <c:v>39541</c:v>
                </c:pt>
                <c:pt idx="94">
                  <c:v>39542</c:v>
                </c:pt>
                <c:pt idx="95">
                  <c:v>39543</c:v>
                </c:pt>
                <c:pt idx="96">
                  <c:v>39544</c:v>
                </c:pt>
                <c:pt idx="97">
                  <c:v>39545</c:v>
                </c:pt>
                <c:pt idx="98">
                  <c:v>39546</c:v>
                </c:pt>
                <c:pt idx="99">
                  <c:v>39547</c:v>
                </c:pt>
                <c:pt idx="100">
                  <c:v>39548</c:v>
                </c:pt>
                <c:pt idx="101">
                  <c:v>39549</c:v>
                </c:pt>
                <c:pt idx="102">
                  <c:v>39550</c:v>
                </c:pt>
                <c:pt idx="103">
                  <c:v>39551</c:v>
                </c:pt>
                <c:pt idx="104">
                  <c:v>39552</c:v>
                </c:pt>
                <c:pt idx="105">
                  <c:v>39553</c:v>
                </c:pt>
                <c:pt idx="106">
                  <c:v>39554</c:v>
                </c:pt>
                <c:pt idx="107">
                  <c:v>39555</c:v>
                </c:pt>
                <c:pt idx="108">
                  <c:v>39556</c:v>
                </c:pt>
                <c:pt idx="109">
                  <c:v>39557</c:v>
                </c:pt>
                <c:pt idx="110">
                  <c:v>39558</c:v>
                </c:pt>
                <c:pt idx="111">
                  <c:v>39559</c:v>
                </c:pt>
                <c:pt idx="112">
                  <c:v>39560</c:v>
                </c:pt>
                <c:pt idx="113">
                  <c:v>39561</c:v>
                </c:pt>
                <c:pt idx="114">
                  <c:v>39562</c:v>
                </c:pt>
                <c:pt idx="115">
                  <c:v>39563</c:v>
                </c:pt>
                <c:pt idx="116">
                  <c:v>39564</c:v>
                </c:pt>
                <c:pt idx="117">
                  <c:v>39565</c:v>
                </c:pt>
                <c:pt idx="118">
                  <c:v>39566</c:v>
                </c:pt>
                <c:pt idx="119">
                  <c:v>39567</c:v>
                </c:pt>
                <c:pt idx="120">
                  <c:v>39568</c:v>
                </c:pt>
                <c:pt idx="121">
                  <c:v>39569</c:v>
                </c:pt>
                <c:pt idx="122">
                  <c:v>39570</c:v>
                </c:pt>
                <c:pt idx="123">
                  <c:v>39571</c:v>
                </c:pt>
                <c:pt idx="124">
                  <c:v>39572</c:v>
                </c:pt>
                <c:pt idx="125">
                  <c:v>39573</c:v>
                </c:pt>
                <c:pt idx="126">
                  <c:v>39574</c:v>
                </c:pt>
                <c:pt idx="127">
                  <c:v>39575</c:v>
                </c:pt>
                <c:pt idx="128">
                  <c:v>39576</c:v>
                </c:pt>
                <c:pt idx="129">
                  <c:v>39577</c:v>
                </c:pt>
                <c:pt idx="130">
                  <c:v>39578</c:v>
                </c:pt>
                <c:pt idx="131">
                  <c:v>39579</c:v>
                </c:pt>
                <c:pt idx="132">
                  <c:v>39580</c:v>
                </c:pt>
                <c:pt idx="133">
                  <c:v>39581</c:v>
                </c:pt>
                <c:pt idx="134">
                  <c:v>39582</c:v>
                </c:pt>
                <c:pt idx="135">
                  <c:v>39583</c:v>
                </c:pt>
                <c:pt idx="136">
                  <c:v>39584</c:v>
                </c:pt>
                <c:pt idx="137">
                  <c:v>39585</c:v>
                </c:pt>
                <c:pt idx="138">
                  <c:v>39586</c:v>
                </c:pt>
                <c:pt idx="139">
                  <c:v>39587</c:v>
                </c:pt>
                <c:pt idx="140">
                  <c:v>39588</c:v>
                </c:pt>
                <c:pt idx="141">
                  <c:v>39589</c:v>
                </c:pt>
                <c:pt idx="142">
                  <c:v>39590</c:v>
                </c:pt>
                <c:pt idx="143">
                  <c:v>39591</c:v>
                </c:pt>
                <c:pt idx="144">
                  <c:v>39592</c:v>
                </c:pt>
                <c:pt idx="145">
                  <c:v>39593</c:v>
                </c:pt>
                <c:pt idx="146">
                  <c:v>39594</c:v>
                </c:pt>
                <c:pt idx="147">
                  <c:v>39595</c:v>
                </c:pt>
                <c:pt idx="148">
                  <c:v>39596</c:v>
                </c:pt>
                <c:pt idx="149">
                  <c:v>39597</c:v>
                </c:pt>
                <c:pt idx="150">
                  <c:v>39598</c:v>
                </c:pt>
                <c:pt idx="151">
                  <c:v>39599</c:v>
                </c:pt>
                <c:pt idx="152">
                  <c:v>39600</c:v>
                </c:pt>
                <c:pt idx="153">
                  <c:v>39601</c:v>
                </c:pt>
                <c:pt idx="154">
                  <c:v>39602</c:v>
                </c:pt>
                <c:pt idx="155">
                  <c:v>39603</c:v>
                </c:pt>
                <c:pt idx="156">
                  <c:v>39604</c:v>
                </c:pt>
                <c:pt idx="157">
                  <c:v>39605</c:v>
                </c:pt>
                <c:pt idx="158">
                  <c:v>39606</c:v>
                </c:pt>
                <c:pt idx="159">
                  <c:v>39607</c:v>
                </c:pt>
                <c:pt idx="160">
                  <c:v>39608</c:v>
                </c:pt>
                <c:pt idx="161">
                  <c:v>39609</c:v>
                </c:pt>
                <c:pt idx="162">
                  <c:v>39610</c:v>
                </c:pt>
                <c:pt idx="163">
                  <c:v>39611</c:v>
                </c:pt>
                <c:pt idx="164">
                  <c:v>39612</c:v>
                </c:pt>
                <c:pt idx="165">
                  <c:v>39613</c:v>
                </c:pt>
                <c:pt idx="166">
                  <c:v>39614</c:v>
                </c:pt>
                <c:pt idx="167">
                  <c:v>39615</c:v>
                </c:pt>
                <c:pt idx="168">
                  <c:v>39616</c:v>
                </c:pt>
                <c:pt idx="169">
                  <c:v>39617</c:v>
                </c:pt>
                <c:pt idx="170">
                  <c:v>39618</c:v>
                </c:pt>
                <c:pt idx="171">
                  <c:v>39619</c:v>
                </c:pt>
                <c:pt idx="172">
                  <c:v>39620</c:v>
                </c:pt>
                <c:pt idx="173">
                  <c:v>39621</c:v>
                </c:pt>
                <c:pt idx="174">
                  <c:v>39622</c:v>
                </c:pt>
                <c:pt idx="175">
                  <c:v>39623</c:v>
                </c:pt>
                <c:pt idx="176">
                  <c:v>39624</c:v>
                </c:pt>
                <c:pt idx="177">
                  <c:v>39625</c:v>
                </c:pt>
                <c:pt idx="178">
                  <c:v>39626</c:v>
                </c:pt>
                <c:pt idx="179">
                  <c:v>39627</c:v>
                </c:pt>
                <c:pt idx="180">
                  <c:v>39628</c:v>
                </c:pt>
                <c:pt idx="181">
                  <c:v>39629</c:v>
                </c:pt>
                <c:pt idx="182">
                  <c:v>39630</c:v>
                </c:pt>
                <c:pt idx="183">
                  <c:v>39631</c:v>
                </c:pt>
                <c:pt idx="184">
                  <c:v>39632</c:v>
                </c:pt>
                <c:pt idx="185">
                  <c:v>39633</c:v>
                </c:pt>
                <c:pt idx="186">
                  <c:v>39634</c:v>
                </c:pt>
                <c:pt idx="187">
                  <c:v>39635</c:v>
                </c:pt>
                <c:pt idx="188">
                  <c:v>39636</c:v>
                </c:pt>
                <c:pt idx="189">
                  <c:v>39637</c:v>
                </c:pt>
                <c:pt idx="190">
                  <c:v>39638</c:v>
                </c:pt>
                <c:pt idx="191">
                  <c:v>39639</c:v>
                </c:pt>
                <c:pt idx="192">
                  <c:v>39640</c:v>
                </c:pt>
                <c:pt idx="193">
                  <c:v>39641</c:v>
                </c:pt>
                <c:pt idx="194">
                  <c:v>39642</c:v>
                </c:pt>
                <c:pt idx="195">
                  <c:v>39643</c:v>
                </c:pt>
                <c:pt idx="196">
                  <c:v>39644</c:v>
                </c:pt>
                <c:pt idx="197">
                  <c:v>39645</c:v>
                </c:pt>
                <c:pt idx="198">
                  <c:v>39646</c:v>
                </c:pt>
                <c:pt idx="199">
                  <c:v>39647</c:v>
                </c:pt>
                <c:pt idx="200">
                  <c:v>39648</c:v>
                </c:pt>
                <c:pt idx="201">
                  <c:v>39649</c:v>
                </c:pt>
                <c:pt idx="202">
                  <c:v>39650</c:v>
                </c:pt>
                <c:pt idx="203">
                  <c:v>39651</c:v>
                </c:pt>
                <c:pt idx="204">
                  <c:v>39652</c:v>
                </c:pt>
                <c:pt idx="205">
                  <c:v>39653</c:v>
                </c:pt>
                <c:pt idx="206">
                  <c:v>39654</c:v>
                </c:pt>
                <c:pt idx="207">
                  <c:v>39655</c:v>
                </c:pt>
                <c:pt idx="208">
                  <c:v>39656</c:v>
                </c:pt>
                <c:pt idx="209">
                  <c:v>39657</c:v>
                </c:pt>
                <c:pt idx="210">
                  <c:v>39658</c:v>
                </c:pt>
                <c:pt idx="211">
                  <c:v>39659</c:v>
                </c:pt>
                <c:pt idx="212">
                  <c:v>39660</c:v>
                </c:pt>
                <c:pt idx="213">
                  <c:v>39661</c:v>
                </c:pt>
                <c:pt idx="214">
                  <c:v>39662</c:v>
                </c:pt>
                <c:pt idx="215">
                  <c:v>39663</c:v>
                </c:pt>
                <c:pt idx="216">
                  <c:v>39664</c:v>
                </c:pt>
                <c:pt idx="217">
                  <c:v>39665</c:v>
                </c:pt>
                <c:pt idx="218">
                  <c:v>39666</c:v>
                </c:pt>
                <c:pt idx="219">
                  <c:v>39667</c:v>
                </c:pt>
                <c:pt idx="220">
                  <c:v>39668</c:v>
                </c:pt>
                <c:pt idx="221">
                  <c:v>39669</c:v>
                </c:pt>
                <c:pt idx="222">
                  <c:v>39670</c:v>
                </c:pt>
                <c:pt idx="223">
                  <c:v>39671</c:v>
                </c:pt>
                <c:pt idx="224">
                  <c:v>39672</c:v>
                </c:pt>
                <c:pt idx="225">
                  <c:v>39673</c:v>
                </c:pt>
                <c:pt idx="226">
                  <c:v>39674</c:v>
                </c:pt>
                <c:pt idx="227">
                  <c:v>39675</c:v>
                </c:pt>
                <c:pt idx="228">
                  <c:v>39676</c:v>
                </c:pt>
                <c:pt idx="229">
                  <c:v>39677</c:v>
                </c:pt>
                <c:pt idx="230">
                  <c:v>39678</c:v>
                </c:pt>
                <c:pt idx="231">
                  <c:v>39679</c:v>
                </c:pt>
                <c:pt idx="232">
                  <c:v>39680</c:v>
                </c:pt>
                <c:pt idx="233">
                  <c:v>39681</c:v>
                </c:pt>
                <c:pt idx="234">
                  <c:v>39682</c:v>
                </c:pt>
                <c:pt idx="235">
                  <c:v>39683</c:v>
                </c:pt>
                <c:pt idx="236">
                  <c:v>39684</c:v>
                </c:pt>
                <c:pt idx="237">
                  <c:v>39685</c:v>
                </c:pt>
                <c:pt idx="238">
                  <c:v>39686</c:v>
                </c:pt>
                <c:pt idx="239">
                  <c:v>39687</c:v>
                </c:pt>
                <c:pt idx="240">
                  <c:v>39688</c:v>
                </c:pt>
                <c:pt idx="241">
                  <c:v>39689</c:v>
                </c:pt>
                <c:pt idx="242">
                  <c:v>39690</c:v>
                </c:pt>
                <c:pt idx="243">
                  <c:v>39691</c:v>
                </c:pt>
                <c:pt idx="244">
                  <c:v>39692</c:v>
                </c:pt>
                <c:pt idx="245">
                  <c:v>39693</c:v>
                </c:pt>
                <c:pt idx="246">
                  <c:v>39694</c:v>
                </c:pt>
                <c:pt idx="247">
                  <c:v>39695</c:v>
                </c:pt>
                <c:pt idx="248">
                  <c:v>39696</c:v>
                </c:pt>
                <c:pt idx="249">
                  <c:v>39697</c:v>
                </c:pt>
                <c:pt idx="250">
                  <c:v>39698</c:v>
                </c:pt>
                <c:pt idx="251">
                  <c:v>39699</c:v>
                </c:pt>
                <c:pt idx="252">
                  <c:v>39700</c:v>
                </c:pt>
                <c:pt idx="253">
                  <c:v>39701</c:v>
                </c:pt>
                <c:pt idx="254">
                  <c:v>39702</c:v>
                </c:pt>
                <c:pt idx="255">
                  <c:v>39703</c:v>
                </c:pt>
                <c:pt idx="256">
                  <c:v>39704</c:v>
                </c:pt>
                <c:pt idx="257">
                  <c:v>39705</c:v>
                </c:pt>
                <c:pt idx="258">
                  <c:v>39706</c:v>
                </c:pt>
                <c:pt idx="259">
                  <c:v>39707</c:v>
                </c:pt>
                <c:pt idx="260">
                  <c:v>39708</c:v>
                </c:pt>
                <c:pt idx="261">
                  <c:v>39709</c:v>
                </c:pt>
                <c:pt idx="262">
                  <c:v>39710</c:v>
                </c:pt>
                <c:pt idx="263">
                  <c:v>39711</c:v>
                </c:pt>
                <c:pt idx="264">
                  <c:v>39712</c:v>
                </c:pt>
                <c:pt idx="265">
                  <c:v>39713</c:v>
                </c:pt>
                <c:pt idx="266">
                  <c:v>39714</c:v>
                </c:pt>
                <c:pt idx="267">
                  <c:v>39715</c:v>
                </c:pt>
                <c:pt idx="268">
                  <c:v>39716</c:v>
                </c:pt>
                <c:pt idx="269">
                  <c:v>39717</c:v>
                </c:pt>
                <c:pt idx="270">
                  <c:v>39718</c:v>
                </c:pt>
                <c:pt idx="271">
                  <c:v>39719</c:v>
                </c:pt>
                <c:pt idx="272">
                  <c:v>39720</c:v>
                </c:pt>
                <c:pt idx="273">
                  <c:v>39721</c:v>
                </c:pt>
                <c:pt idx="274">
                  <c:v>39722</c:v>
                </c:pt>
                <c:pt idx="275">
                  <c:v>39723</c:v>
                </c:pt>
                <c:pt idx="276">
                  <c:v>39724</c:v>
                </c:pt>
                <c:pt idx="277">
                  <c:v>39725</c:v>
                </c:pt>
                <c:pt idx="278">
                  <c:v>39726</c:v>
                </c:pt>
                <c:pt idx="279">
                  <c:v>39727</c:v>
                </c:pt>
                <c:pt idx="280">
                  <c:v>39728</c:v>
                </c:pt>
                <c:pt idx="281">
                  <c:v>39729</c:v>
                </c:pt>
                <c:pt idx="282">
                  <c:v>39730</c:v>
                </c:pt>
                <c:pt idx="283">
                  <c:v>39731</c:v>
                </c:pt>
                <c:pt idx="284">
                  <c:v>39732</c:v>
                </c:pt>
                <c:pt idx="285">
                  <c:v>39733</c:v>
                </c:pt>
                <c:pt idx="286">
                  <c:v>39734</c:v>
                </c:pt>
                <c:pt idx="287">
                  <c:v>39735</c:v>
                </c:pt>
                <c:pt idx="288">
                  <c:v>39736</c:v>
                </c:pt>
                <c:pt idx="289">
                  <c:v>39737</c:v>
                </c:pt>
                <c:pt idx="290">
                  <c:v>39738</c:v>
                </c:pt>
                <c:pt idx="291">
                  <c:v>39739</c:v>
                </c:pt>
                <c:pt idx="292">
                  <c:v>39740</c:v>
                </c:pt>
                <c:pt idx="293">
                  <c:v>39741</c:v>
                </c:pt>
                <c:pt idx="294">
                  <c:v>39742</c:v>
                </c:pt>
                <c:pt idx="295">
                  <c:v>39743</c:v>
                </c:pt>
                <c:pt idx="296">
                  <c:v>39744</c:v>
                </c:pt>
                <c:pt idx="297">
                  <c:v>39745</c:v>
                </c:pt>
                <c:pt idx="298">
                  <c:v>39746</c:v>
                </c:pt>
                <c:pt idx="299">
                  <c:v>39747</c:v>
                </c:pt>
                <c:pt idx="300">
                  <c:v>39748</c:v>
                </c:pt>
                <c:pt idx="301">
                  <c:v>39749</c:v>
                </c:pt>
                <c:pt idx="302">
                  <c:v>39750</c:v>
                </c:pt>
                <c:pt idx="303">
                  <c:v>39751</c:v>
                </c:pt>
                <c:pt idx="304">
                  <c:v>39752</c:v>
                </c:pt>
                <c:pt idx="305">
                  <c:v>39753</c:v>
                </c:pt>
                <c:pt idx="306">
                  <c:v>39754</c:v>
                </c:pt>
                <c:pt idx="307">
                  <c:v>39755</c:v>
                </c:pt>
                <c:pt idx="308">
                  <c:v>39756</c:v>
                </c:pt>
                <c:pt idx="309">
                  <c:v>39757</c:v>
                </c:pt>
                <c:pt idx="310">
                  <c:v>39758</c:v>
                </c:pt>
                <c:pt idx="311">
                  <c:v>39759</c:v>
                </c:pt>
                <c:pt idx="312">
                  <c:v>39760</c:v>
                </c:pt>
                <c:pt idx="313">
                  <c:v>39761</c:v>
                </c:pt>
                <c:pt idx="314">
                  <c:v>39762</c:v>
                </c:pt>
                <c:pt idx="315">
                  <c:v>39763</c:v>
                </c:pt>
                <c:pt idx="316">
                  <c:v>39764</c:v>
                </c:pt>
                <c:pt idx="317">
                  <c:v>39765</c:v>
                </c:pt>
                <c:pt idx="318">
                  <c:v>39766</c:v>
                </c:pt>
                <c:pt idx="319">
                  <c:v>39767</c:v>
                </c:pt>
                <c:pt idx="320">
                  <c:v>39768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39774</c:v>
                </c:pt>
                <c:pt idx="327">
                  <c:v>39775</c:v>
                </c:pt>
                <c:pt idx="328">
                  <c:v>39776</c:v>
                </c:pt>
                <c:pt idx="329">
                  <c:v>39777</c:v>
                </c:pt>
                <c:pt idx="330">
                  <c:v>39778</c:v>
                </c:pt>
                <c:pt idx="331">
                  <c:v>39779</c:v>
                </c:pt>
                <c:pt idx="332">
                  <c:v>39780</c:v>
                </c:pt>
                <c:pt idx="333">
                  <c:v>39781</c:v>
                </c:pt>
                <c:pt idx="334">
                  <c:v>39782</c:v>
                </c:pt>
                <c:pt idx="335">
                  <c:v>39783</c:v>
                </c:pt>
                <c:pt idx="336">
                  <c:v>39784</c:v>
                </c:pt>
                <c:pt idx="337">
                  <c:v>39785</c:v>
                </c:pt>
                <c:pt idx="338">
                  <c:v>39786</c:v>
                </c:pt>
                <c:pt idx="339">
                  <c:v>39787</c:v>
                </c:pt>
                <c:pt idx="340">
                  <c:v>39788</c:v>
                </c:pt>
                <c:pt idx="341">
                  <c:v>39789</c:v>
                </c:pt>
                <c:pt idx="342">
                  <c:v>39790</c:v>
                </c:pt>
                <c:pt idx="343">
                  <c:v>39791</c:v>
                </c:pt>
                <c:pt idx="344">
                  <c:v>39792</c:v>
                </c:pt>
                <c:pt idx="345">
                  <c:v>39793</c:v>
                </c:pt>
                <c:pt idx="346">
                  <c:v>39794</c:v>
                </c:pt>
                <c:pt idx="347">
                  <c:v>39795</c:v>
                </c:pt>
                <c:pt idx="348">
                  <c:v>39796</c:v>
                </c:pt>
                <c:pt idx="349">
                  <c:v>39797</c:v>
                </c:pt>
                <c:pt idx="350">
                  <c:v>39798</c:v>
                </c:pt>
                <c:pt idx="351">
                  <c:v>39799</c:v>
                </c:pt>
                <c:pt idx="352">
                  <c:v>39800</c:v>
                </c:pt>
                <c:pt idx="353">
                  <c:v>39801</c:v>
                </c:pt>
                <c:pt idx="354">
                  <c:v>39802</c:v>
                </c:pt>
                <c:pt idx="355">
                  <c:v>39803</c:v>
                </c:pt>
                <c:pt idx="356">
                  <c:v>39804</c:v>
                </c:pt>
                <c:pt idx="357">
                  <c:v>39805</c:v>
                </c:pt>
                <c:pt idx="358">
                  <c:v>39806</c:v>
                </c:pt>
                <c:pt idx="359">
                  <c:v>39807</c:v>
                </c:pt>
                <c:pt idx="360">
                  <c:v>39808</c:v>
                </c:pt>
                <c:pt idx="361">
                  <c:v>39809</c:v>
                </c:pt>
                <c:pt idx="362">
                  <c:v>39810</c:v>
                </c:pt>
                <c:pt idx="363">
                  <c:v>39811</c:v>
                </c:pt>
                <c:pt idx="364">
                  <c:v>39812</c:v>
                </c:pt>
                <c:pt idx="365">
                  <c:v>39813</c:v>
                </c:pt>
                <c:pt idx="366">
                  <c:v>39814</c:v>
                </c:pt>
                <c:pt idx="367">
                  <c:v>39815</c:v>
                </c:pt>
                <c:pt idx="368">
                  <c:v>39816</c:v>
                </c:pt>
                <c:pt idx="369">
                  <c:v>39817</c:v>
                </c:pt>
                <c:pt idx="370">
                  <c:v>39818</c:v>
                </c:pt>
                <c:pt idx="371">
                  <c:v>39819</c:v>
                </c:pt>
                <c:pt idx="372">
                  <c:v>39820</c:v>
                </c:pt>
                <c:pt idx="373">
                  <c:v>39821</c:v>
                </c:pt>
                <c:pt idx="374">
                  <c:v>39822</c:v>
                </c:pt>
                <c:pt idx="375">
                  <c:v>39823</c:v>
                </c:pt>
                <c:pt idx="376">
                  <c:v>39824</c:v>
                </c:pt>
                <c:pt idx="377">
                  <c:v>39825</c:v>
                </c:pt>
                <c:pt idx="378">
                  <c:v>39826</c:v>
                </c:pt>
                <c:pt idx="379">
                  <c:v>39827</c:v>
                </c:pt>
                <c:pt idx="380">
                  <c:v>39828</c:v>
                </c:pt>
                <c:pt idx="381">
                  <c:v>39829</c:v>
                </c:pt>
                <c:pt idx="382">
                  <c:v>39830</c:v>
                </c:pt>
                <c:pt idx="383">
                  <c:v>39831</c:v>
                </c:pt>
                <c:pt idx="384">
                  <c:v>39832</c:v>
                </c:pt>
                <c:pt idx="385">
                  <c:v>39833</c:v>
                </c:pt>
                <c:pt idx="386">
                  <c:v>39834</c:v>
                </c:pt>
                <c:pt idx="387">
                  <c:v>39835</c:v>
                </c:pt>
                <c:pt idx="388">
                  <c:v>39836</c:v>
                </c:pt>
                <c:pt idx="389">
                  <c:v>39837</c:v>
                </c:pt>
                <c:pt idx="390">
                  <c:v>39838</c:v>
                </c:pt>
                <c:pt idx="391">
                  <c:v>39839</c:v>
                </c:pt>
                <c:pt idx="392">
                  <c:v>39840</c:v>
                </c:pt>
                <c:pt idx="393">
                  <c:v>39841</c:v>
                </c:pt>
                <c:pt idx="394">
                  <c:v>39842</c:v>
                </c:pt>
                <c:pt idx="395">
                  <c:v>39843</c:v>
                </c:pt>
                <c:pt idx="396">
                  <c:v>39844</c:v>
                </c:pt>
                <c:pt idx="397">
                  <c:v>39845</c:v>
                </c:pt>
                <c:pt idx="398">
                  <c:v>39846</c:v>
                </c:pt>
                <c:pt idx="399">
                  <c:v>39847</c:v>
                </c:pt>
                <c:pt idx="400">
                  <c:v>39848</c:v>
                </c:pt>
                <c:pt idx="401">
                  <c:v>39849</c:v>
                </c:pt>
                <c:pt idx="402">
                  <c:v>39850</c:v>
                </c:pt>
                <c:pt idx="403">
                  <c:v>39851</c:v>
                </c:pt>
                <c:pt idx="404">
                  <c:v>39852</c:v>
                </c:pt>
                <c:pt idx="405">
                  <c:v>39853</c:v>
                </c:pt>
                <c:pt idx="406">
                  <c:v>39854</c:v>
                </c:pt>
                <c:pt idx="407">
                  <c:v>39855</c:v>
                </c:pt>
                <c:pt idx="408">
                  <c:v>39856</c:v>
                </c:pt>
                <c:pt idx="409">
                  <c:v>39857</c:v>
                </c:pt>
                <c:pt idx="410">
                  <c:v>39858</c:v>
                </c:pt>
                <c:pt idx="411">
                  <c:v>39859</c:v>
                </c:pt>
                <c:pt idx="412">
                  <c:v>39860</c:v>
                </c:pt>
                <c:pt idx="413">
                  <c:v>39861</c:v>
                </c:pt>
                <c:pt idx="414">
                  <c:v>39862</c:v>
                </c:pt>
                <c:pt idx="415">
                  <c:v>39863</c:v>
                </c:pt>
                <c:pt idx="416">
                  <c:v>39864</c:v>
                </c:pt>
                <c:pt idx="417">
                  <c:v>39865</c:v>
                </c:pt>
                <c:pt idx="418">
                  <c:v>39866</c:v>
                </c:pt>
                <c:pt idx="419">
                  <c:v>39867</c:v>
                </c:pt>
                <c:pt idx="420">
                  <c:v>39868</c:v>
                </c:pt>
                <c:pt idx="421">
                  <c:v>39869</c:v>
                </c:pt>
                <c:pt idx="422">
                  <c:v>39870</c:v>
                </c:pt>
                <c:pt idx="423">
                  <c:v>39871</c:v>
                </c:pt>
                <c:pt idx="424">
                  <c:v>39872</c:v>
                </c:pt>
                <c:pt idx="425">
                  <c:v>39873</c:v>
                </c:pt>
                <c:pt idx="426">
                  <c:v>39874</c:v>
                </c:pt>
                <c:pt idx="427">
                  <c:v>39875</c:v>
                </c:pt>
                <c:pt idx="428">
                  <c:v>39876</c:v>
                </c:pt>
                <c:pt idx="429">
                  <c:v>39877</c:v>
                </c:pt>
                <c:pt idx="430">
                  <c:v>39878</c:v>
                </c:pt>
                <c:pt idx="431">
                  <c:v>39879</c:v>
                </c:pt>
                <c:pt idx="432">
                  <c:v>39880</c:v>
                </c:pt>
                <c:pt idx="433">
                  <c:v>39881</c:v>
                </c:pt>
                <c:pt idx="434">
                  <c:v>39882</c:v>
                </c:pt>
                <c:pt idx="435">
                  <c:v>39883</c:v>
                </c:pt>
                <c:pt idx="436">
                  <c:v>39884</c:v>
                </c:pt>
                <c:pt idx="437">
                  <c:v>39885</c:v>
                </c:pt>
                <c:pt idx="438">
                  <c:v>39886</c:v>
                </c:pt>
                <c:pt idx="439">
                  <c:v>39887</c:v>
                </c:pt>
                <c:pt idx="440">
                  <c:v>39888</c:v>
                </c:pt>
                <c:pt idx="441">
                  <c:v>39889</c:v>
                </c:pt>
                <c:pt idx="442">
                  <c:v>39890</c:v>
                </c:pt>
                <c:pt idx="443">
                  <c:v>39891</c:v>
                </c:pt>
                <c:pt idx="444">
                  <c:v>39892</c:v>
                </c:pt>
                <c:pt idx="445">
                  <c:v>39893</c:v>
                </c:pt>
                <c:pt idx="446">
                  <c:v>39894</c:v>
                </c:pt>
                <c:pt idx="447">
                  <c:v>39895</c:v>
                </c:pt>
                <c:pt idx="448">
                  <c:v>39896</c:v>
                </c:pt>
                <c:pt idx="449">
                  <c:v>39897</c:v>
                </c:pt>
                <c:pt idx="450">
                  <c:v>39898</c:v>
                </c:pt>
                <c:pt idx="451">
                  <c:v>39899</c:v>
                </c:pt>
                <c:pt idx="452">
                  <c:v>39900</c:v>
                </c:pt>
                <c:pt idx="453">
                  <c:v>39901</c:v>
                </c:pt>
                <c:pt idx="454">
                  <c:v>39902</c:v>
                </c:pt>
                <c:pt idx="455">
                  <c:v>39903</c:v>
                </c:pt>
                <c:pt idx="456">
                  <c:v>39904</c:v>
                </c:pt>
                <c:pt idx="457">
                  <c:v>39905</c:v>
                </c:pt>
                <c:pt idx="458">
                  <c:v>39906</c:v>
                </c:pt>
                <c:pt idx="459">
                  <c:v>39907</c:v>
                </c:pt>
                <c:pt idx="460">
                  <c:v>39908</c:v>
                </c:pt>
                <c:pt idx="461">
                  <c:v>39909</c:v>
                </c:pt>
                <c:pt idx="462">
                  <c:v>39910</c:v>
                </c:pt>
                <c:pt idx="463">
                  <c:v>39911</c:v>
                </c:pt>
                <c:pt idx="464">
                  <c:v>39912</c:v>
                </c:pt>
                <c:pt idx="465">
                  <c:v>39913</c:v>
                </c:pt>
                <c:pt idx="466">
                  <c:v>39914</c:v>
                </c:pt>
                <c:pt idx="467">
                  <c:v>39915</c:v>
                </c:pt>
                <c:pt idx="468">
                  <c:v>39916</c:v>
                </c:pt>
                <c:pt idx="469">
                  <c:v>39917</c:v>
                </c:pt>
                <c:pt idx="470">
                  <c:v>39918</c:v>
                </c:pt>
                <c:pt idx="471">
                  <c:v>39919</c:v>
                </c:pt>
                <c:pt idx="472">
                  <c:v>39920</c:v>
                </c:pt>
                <c:pt idx="473">
                  <c:v>39921</c:v>
                </c:pt>
                <c:pt idx="474">
                  <c:v>39922</c:v>
                </c:pt>
                <c:pt idx="475">
                  <c:v>39923</c:v>
                </c:pt>
                <c:pt idx="476">
                  <c:v>39924</c:v>
                </c:pt>
                <c:pt idx="477">
                  <c:v>39925</c:v>
                </c:pt>
                <c:pt idx="478">
                  <c:v>39926</c:v>
                </c:pt>
                <c:pt idx="479">
                  <c:v>39927</c:v>
                </c:pt>
                <c:pt idx="480">
                  <c:v>39928</c:v>
                </c:pt>
                <c:pt idx="481">
                  <c:v>39929</c:v>
                </c:pt>
                <c:pt idx="482">
                  <c:v>39930</c:v>
                </c:pt>
                <c:pt idx="483">
                  <c:v>39931</c:v>
                </c:pt>
                <c:pt idx="484">
                  <c:v>39932</c:v>
                </c:pt>
                <c:pt idx="485">
                  <c:v>39933</c:v>
                </c:pt>
                <c:pt idx="486">
                  <c:v>39934</c:v>
                </c:pt>
                <c:pt idx="487">
                  <c:v>39935</c:v>
                </c:pt>
                <c:pt idx="488">
                  <c:v>39936</c:v>
                </c:pt>
                <c:pt idx="489">
                  <c:v>39937</c:v>
                </c:pt>
                <c:pt idx="490">
                  <c:v>39938</c:v>
                </c:pt>
                <c:pt idx="491">
                  <c:v>39939</c:v>
                </c:pt>
                <c:pt idx="492">
                  <c:v>39940</c:v>
                </c:pt>
                <c:pt idx="493">
                  <c:v>39941</c:v>
                </c:pt>
                <c:pt idx="494">
                  <c:v>39942</c:v>
                </c:pt>
                <c:pt idx="495">
                  <c:v>39943</c:v>
                </c:pt>
                <c:pt idx="496">
                  <c:v>39944</c:v>
                </c:pt>
                <c:pt idx="497">
                  <c:v>39945</c:v>
                </c:pt>
                <c:pt idx="498">
                  <c:v>39946</c:v>
                </c:pt>
                <c:pt idx="499">
                  <c:v>39947</c:v>
                </c:pt>
                <c:pt idx="500">
                  <c:v>39948</c:v>
                </c:pt>
                <c:pt idx="501">
                  <c:v>39949</c:v>
                </c:pt>
                <c:pt idx="502">
                  <c:v>39950</c:v>
                </c:pt>
                <c:pt idx="503">
                  <c:v>39951</c:v>
                </c:pt>
                <c:pt idx="504">
                  <c:v>39952</c:v>
                </c:pt>
                <c:pt idx="505">
                  <c:v>39953</c:v>
                </c:pt>
                <c:pt idx="506">
                  <c:v>39954</c:v>
                </c:pt>
                <c:pt idx="507">
                  <c:v>39955</c:v>
                </c:pt>
                <c:pt idx="508">
                  <c:v>39956</c:v>
                </c:pt>
                <c:pt idx="509">
                  <c:v>39957</c:v>
                </c:pt>
                <c:pt idx="510">
                  <c:v>39958</c:v>
                </c:pt>
                <c:pt idx="511">
                  <c:v>39959</c:v>
                </c:pt>
                <c:pt idx="512">
                  <c:v>39960</c:v>
                </c:pt>
                <c:pt idx="513">
                  <c:v>39961</c:v>
                </c:pt>
                <c:pt idx="514">
                  <c:v>39962</c:v>
                </c:pt>
                <c:pt idx="515">
                  <c:v>39963</c:v>
                </c:pt>
                <c:pt idx="516">
                  <c:v>39964</c:v>
                </c:pt>
                <c:pt idx="517">
                  <c:v>39965</c:v>
                </c:pt>
                <c:pt idx="518">
                  <c:v>39966</c:v>
                </c:pt>
                <c:pt idx="519">
                  <c:v>39967</c:v>
                </c:pt>
                <c:pt idx="520">
                  <c:v>39968</c:v>
                </c:pt>
                <c:pt idx="521">
                  <c:v>39969</c:v>
                </c:pt>
                <c:pt idx="522">
                  <c:v>39970</c:v>
                </c:pt>
                <c:pt idx="523">
                  <c:v>39971</c:v>
                </c:pt>
                <c:pt idx="524">
                  <c:v>39972</c:v>
                </c:pt>
                <c:pt idx="525">
                  <c:v>39973</c:v>
                </c:pt>
                <c:pt idx="526">
                  <c:v>39974</c:v>
                </c:pt>
                <c:pt idx="527">
                  <c:v>39975</c:v>
                </c:pt>
                <c:pt idx="528">
                  <c:v>39976</c:v>
                </c:pt>
                <c:pt idx="529">
                  <c:v>39977</c:v>
                </c:pt>
                <c:pt idx="530">
                  <c:v>39978</c:v>
                </c:pt>
                <c:pt idx="531">
                  <c:v>39979</c:v>
                </c:pt>
                <c:pt idx="532">
                  <c:v>39980</c:v>
                </c:pt>
                <c:pt idx="533">
                  <c:v>39981</c:v>
                </c:pt>
                <c:pt idx="534">
                  <c:v>39982</c:v>
                </c:pt>
                <c:pt idx="535">
                  <c:v>39983</c:v>
                </c:pt>
                <c:pt idx="536">
                  <c:v>39984</c:v>
                </c:pt>
                <c:pt idx="537">
                  <c:v>39985</c:v>
                </c:pt>
                <c:pt idx="538">
                  <c:v>39986</c:v>
                </c:pt>
                <c:pt idx="539">
                  <c:v>39987</c:v>
                </c:pt>
                <c:pt idx="540">
                  <c:v>39988</c:v>
                </c:pt>
                <c:pt idx="541">
                  <c:v>39989</c:v>
                </c:pt>
                <c:pt idx="542">
                  <c:v>39990</c:v>
                </c:pt>
                <c:pt idx="543">
                  <c:v>39991</c:v>
                </c:pt>
                <c:pt idx="544">
                  <c:v>39992</c:v>
                </c:pt>
                <c:pt idx="545">
                  <c:v>39993</c:v>
                </c:pt>
                <c:pt idx="546">
                  <c:v>39994</c:v>
                </c:pt>
                <c:pt idx="547">
                  <c:v>39995</c:v>
                </c:pt>
                <c:pt idx="548">
                  <c:v>39996</c:v>
                </c:pt>
                <c:pt idx="549">
                  <c:v>39997</c:v>
                </c:pt>
                <c:pt idx="550">
                  <c:v>39998</c:v>
                </c:pt>
                <c:pt idx="551">
                  <c:v>39999</c:v>
                </c:pt>
                <c:pt idx="552">
                  <c:v>40000</c:v>
                </c:pt>
                <c:pt idx="553">
                  <c:v>40001</c:v>
                </c:pt>
                <c:pt idx="554">
                  <c:v>40002</c:v>
                </c:pt>
                <c:pt idx="555">
                  <c:v>40003</c:v>
                </c:pt>
                <c:pt idx="556">
                  <c:v>40004</c:v>
                </c:pt>
                <c:pt idx="557">
                  <c:v>40005</c:v>
                </c:pt>
                <c:pt idx="558">
                  <c:v>40006</c:v>
                </c:pt>
                <c:pt idx="559">
                  <c:v>40007</c:v>
                </c:pt>
                <c:pt idx="560">
                  <c:v>40008</c:v>
                </c:pt>
                <c:pt idx="561">
                  <c:v>40009</c:v>
                </c:pt>
                <c:pt idx="562">
                  <c:v>40010</c:v>
                </c:pt>
                <c:pt idx="563">
                  <c:v>40011</c:v>
                </c:pt>
                <c:pt idx="564">
                  <c:v>40012</c:v>
                </c:pt>
                <c:pt idx="565">
                  <c:v>40013</c:v>
                </c:pt>
                <c:pt idx="566">
                  <c:v>40014</c:v>
                </c:pt>
                <c:pt idx="567">
                  <c:v>40015</c:v>
                </c:pt>
                <c:pt idx="568">
                  <c:v>40016</c:v>
                </c:pt>
                <c:pt idx="569">
                  <c:v>40017</c:v>
                </c:pt>
                <c:pt idx="570">
                  <c:v>40018</c:v>
                </c:pt>
                <c:pt idx="571">
                  <c:v>40019</c:v>
                </c:pt>
                <c:pt idx="572">
                  <c:v>40020</c:v>
                </c:pt>
                <c:pt idx="573">
                  <c:v>40021</c:v>
                </c:pt>
                <c:pt idx="574">
                  <c:v>40022</c:v>
                </c:pt>
                <c:pt idx="575">
                  <c:v>40023</c:v>
                </c:pt>
                <c:pt idx="576">
                  <c:v>40024</c:v>
                </c:pt>
                <c:pt idx="577">
                  <c:v>40025</c:v>
                </c:pt>
                <c:pt idx="578">
                  <c:v>40026</c:v>
                </c:pt>
                <c:pt idx="579">
                  <c:v>40027</c:v>
                </c:pt>
                <c:pt idx="580">
                  <c:v>40028</c:v>
                </c:pt>
                <c:pt idx="581">
                  <c:v>40029</c:v>
                </c:pt>
                <c:pt idx="582">
                  <c:v>40030</c:v>
                </c:pt>
                <c:pt idx="583">
                  <c:v>40031</c:v>
                </c:pt>
                <c:pt idx="584">
                  <c:v>40032</c:v>
                </c:pt>
                <c:pt idx="585">
                  <c:v>40033</c:v>
                </c:pt>
                <c:pt idx="586">
                  <c:v>40034</c:v>
                </c:pt>
                <c:pt idx="587">
                  <c:v>40035</c:v>
                </c:pt>
                <c:pt idx="588">
                  <c:v>40036</c:v>
                </c:pt>
                <c:pt idx="589">
                  <c:v>40037</c:v>
                </c:pt>
                <c:pt idx="590">
                  <c:v>40038</c:v>
                </c:pt>
                <c:pt idx="591">
                  <c:v>40039</c:v>
                </c:pt>
                <c:pt idx="592">
                  <c:v>40040</c:v>
                </c:pt>
                <c:pt idx="593">
                  <c:v>40041</c:v>
                </c:pt>
                <c:pt idx="594">
                  <c:v>40042</c:v>
                </c:pt>
                <c:pt idx="595">
                  <c:v>40043</c:v>
                </c:pt>
                <c:pt idx="596">
                  <c:v>40044</c:v>
                </c:pt>
                <c:pt idx="597">
                  <c:v>40045</c:v>
                </c:pt>
                <c:pt idx="598">
                  <c:v>40046</c:v>
                </c:pt>
                <c:pt idx="599">
                  <c:v>40047</c:v>
                </c:pt>
                <c:pt idx="600">
                  <c:v>40048</c:v>
                </c:pt>
                <c:pt idx="601">
                  <c:v>40049</c:v>
                </c:pt>
                <c:pt idx="602">
                  <c:v>40050</c:v>
                </c:pt>
                <c:pt idx="603">
                  <c:v>40051</c:v>
                </c:pt>
                <c:pt idx="604">
                  <c:v>40052</c:v>
                </c:pt>
                <c:pt idx="605">
                  <c:v>40053</c:v>
                </c:pt>
                <c:pt idx="606">
                  <c:v>40054</c:v>
                </c:pt>
                <c:pt idx="607">
                  <c:v>40055</c:v>
                </c:pt>
                <c:pt idx="608">
                  <c:v>40056</c:v>
                </c:pt>
                <c:pt idx="609">
                  <c:v>40057</c:v>
                </c:pt>
                <c:pt idx="610">
                  <c:v>40058</c:v>
                </c:pt>
                <c:pt idx="611">
                  <c:v>40059</c:v>
                </c:pt>
                <c:pt idx="612">
                  <c:v>40060</c:v>
                </c:pt>
                <c:pt idx="613">
                  <c:v>40061</c:v>
                </c:pt>
                <c:pt idx="614">
                  <c:v>40062</c:v>
                </c:pt>
                <c:pt idx="615">
                  <c:v>40063</c:v>
                </c:pt>
                <c:pt idx="616">
                  <c:v>40064</c:v>
                </c:pt>
                <c:pt idx="617">
                  <c:v>40065</c:v>
                </c:pt>
                <c:pt idx="618">
                  <c:v>40066</c:v>
                </c:pt>
                <c:pt idx="619">
                  <c:v>40067</c:v>
                </c:pt>
                <c:pt idx="620">
                  <c:v>40068</c:v>
                </c:pt>
                <c:pt idx="621">
                  <c:v>40069</c:v>
                </c:pt>
                <c:pt idx="622">
                  <c:v>40070</c:v>
                </c:pt>
                <c:pt idx="623">
                  <c:v>40071</c:v>
                </c:pt>
                <c:pt idx="624">
                  <c:v>40072</c:v>
                </c:pt>
                <c:pt idx="625">
                  <c:v>40073</c:v>
                </c:pt>
                <c:pt idx="626">
                  <c:v>40074</c:v>
                </c:pt>
                <c:pt idx="627">
                  <c:v>40075</c:v>
                </c:pt>
                <c:pt idx="628">
                  <c:v>40076</c:v>
                </c:pt>
                <c:pt idx="629">
                  <c:v>40077</c:v>
                </c:pt>
                <c:pt idx="630">
                  <c:v>40078</c:v>
                </c:pt>
                <c:pt idx="631">
                  <c:v>40079</c:v>
                </c:pt>
                <c:pt idx="632">
                  <c:v>40080</c:v>
                </c:pt>
                <c:pt idx="633">
                  <c:v>40081</c:v>
                </c:pt>
                <c:pt idx="634">
                  <c:v>40082</c:v>
                </c:pt>
                <c:pt idx="635">
                  <c:v>40083</c:v>
                </c:pt>
                <c:pt idx="636">
                  <c:v>40084</c:v>
                </c:pt>
                <c:pt idx="637">
                  <c:v>40085</c:v>
                </c:pt>
                <c:pt idx="638">
                  <c:v>40086</c:v>
                </c:pt>
                <c:pt idx="639">
                  <c:v>40087</c:v>
                </c:pt>
                <c:pt idx="640">
                  <c:v>40088</c:v>
                </c:pt>
                <c:pt idx="641">
                  <c:v>40089</c:v>
                </c:pt>
                <c:pt idx="642">
                  <c:v>40090</c:v>
                </c:pt>
                <c:pt idx="643">
                  <c:v>40091</c:v>
                </c:pt>
                <c:pt idx="644">
                  <c:v>40092</c:v>
                </c:pt>
                <c:pt idx="645">
                  <c:v>40093</c:v>
                </c:pt>
                <c:pt idx="646">
                  <c:v>40094</c:v>
                </c:pt>
                <c:pt idx="647">
                  <c:v>40095</c:v>
                </c:pt>
                <c:pt idx="648">
                  <c:v>40096</c:v>
                </c:pt>
                <c:pt idx="649">
                  <c:v>40097</c:v>
                </c:pt>
                <c:pt idx="650">
                  <c:v>40098</c:v>
                </c:pt>
                <c:pt idx="651">
                  <c:v>40099</c:v>
                </c:pt>
                <c:pt idx="652">
                  <c:v>40100</c:v>
                </c:pt>
                <c:pt idx="653">
                  <c:v>40101</c:v>
                </c:pt>
                <c:pt idx="654">
                  <c:v>40102</c:v>
                </c:pt>
                <c:pt idx="655">
                  <c:v>40103</c:v>
                </c:pt>
                <c:pt idx="656">
                  <c:v>40104</c:v>
                </c:pt>
                <c:pt idx="657">
                  <c:v>40105</c:v>
                </c:pt>
                <c:pt idx="658">
                  <c:v>40106</c:v>
                </c:pt>
                <c:pt idx="659">
                  <c:v>40107</c:v>
                </c:pt>
                <c:pt idx="660">
                  <c:v>40108</c:v>
                </c:pt>
                <c:pt idx="661">
                  <c:v>40109</c:v>
                </c:pt>
                <c:pt idx="662">
                  <c:v>40110</c:v>
                </c:pt>
                <c:pt idx="663">
                  <c:v>40111</c:v>
                </c:pt>
                <c:pt idx="664">
                  <c:v>40112</c:v>
                </c:pt>
                <c:pt idx="665">
                  <c:v>40113</c:v>
                </c:pt>
                <c:pt idx="666">
                  <c:v>40114</c:v>
                </c:pt>
                <c:pt idx="667">
                  <c:v>40115</c:v>
                </c:pt>
                <c:pt idx="668">
                  <c:v>40116</c:v>
                </c:pt>
                <c:pt idx="669">
                  <c:v>40117</c:v>
                </c:pt>
                <c:pt idx="670">
                  <c:v>40118</c:v>
                </c:pt>
                <c:pt idx="671">
                  <c:v>40119</c:v>
                </c:pt>
                <c:pt idx="672">
                  <c:v>40120</c:v>
                </c:pt>
                <c:pt idx="673">
                  <c:v>40121</c:v>
                </c:pt>
                <c:pt idx="674">
                  <c:v>40122</c:v>
                </c:pt>
                <c:pt idx="675">
                  <c:v>40123</c:v>
                </c:pt>
                <c:pt idx="676">
                  <c:v>40124</c:v>
                </c:pt>
                <c:pt idx="677">
                  <c:v>40125</c:v>
                </c:pt>
                <c:pt idx="678">
                  <c:v>40126</c:v>
                </c:pt>
                <c:pt idx="679">
                  <c:v>40127</c:v>
                </c:pt>
                <c:pt idx="680">
                  <c:v>40128</c:v>
                </c:pt>
                <c:pt idx="681">
                  <c:v>40129</c:v>
                </c:pt>
                <c:pt idx="682">
                  <c:v>40130</c:v>
                </c:pt>
                <c:pt idx="683">
                  <c:v>40131</c:v>
                </c:pt>
                <c:pt idx="684">
                  <c:v>40132</c:v>
                </c:pt>
                <c:pt idx="685">
                  <c:v>40133</c:v>
                </c:pt>
                <c:pt idx="686">
                  <c:v>40134</c:v>
                </c:pt>
                <c:pt idx="687">
                  <c:v>40135</c:v>
                </c:pt>
                <c:pt idx="688">
                  <c:v>40136</c:v>
                </c:pt>
                <c:pt idx="689">
                  <c:v>40137</c:v>
                </c:pt>
                <c:pt idx="690">
                  <c:v>40138</c:v>
                </c:pt>
                <c:pt idx="691">
                  <c:v>40139</c:v>
                </c:pt>
                <c:pt idx="692">
                  <c:v>40140</c:v>
                </c:pt>
                <c:pt idx="693">
                  <c:v>40141</c:v>
                </c:pt>
                <c:pt idx="694">
                  <c:v>40142</c:v>
                </c:pt>
                <c:pt idx="695">
                  <c:v>40143</c:v>
                </c:pt>
                <c:pt idx="696">
                  <c:v>40144</c:v>
                </c:pt>
                <c:pt idx="697">
                  <c:v>40145</c:v>
                </c:pt>
                <c:pt idx="698">
                  <c:v>40146</c:v>
                </c:pt>
                <c:pt idx="699">
                  <c:v>40147</c:v>
                </c:pt>
                <c:pt idx="700">
                  <c:v>40148</c:v>
                </c:pt>
                <c:pt idx="701">
                  <c:v>40149</c:v>
                </c:pt>
                <c:pt idx="702">
                  <c:v>40150</c:v>
                </c:pt>
                <c:pt idx="703">
                  <c:v>40151</c:v>
                </c:pt>
                <c:pt idx="704">
                  <c:v>40152</c:v>
                </c:pt>
                <c:pt idx="705">
                  <c:v>40153</c:v>
                </c:pt>
                <c:pt idx="706">
                  <c:v>40154</c:v>
                </c:pt>
                <c:pt idx="707">
                  <c:v>40155</c:v>
                </c:pt>
                <c:pt idx="708">
                  <c:v>40156</c:v>
                </c:pt>
                <c:pt idx="709">
                  <c:v>40157</c:v>
                </c:pt>
                <c:pt idx="710">
                  <c:v>40158</c:v>
                </c:pt>
                <c:pt idx="711">
                  <c:v>40159</c:v>
                </c:pt>
                <c:pt idx="712">
                  <c:v>40160</c:v>
                </c:pt>
                <c:pt idx="713">
                  <c:v>40161</c:v>
                </c:pt>
                <c:pt idx="714">
                  <c:v>40162</c:v>
                </c:pt>
                <c:pt idx="715">
                  <c:v>40163</c:v>
                </c:pt>
                <c:pt idx="716">
                  <c:v>40164</c:v>
                </c:pt>
                <c:pt idx="717">
                  <c:v>40165</c:v>
                </c:pt>
                <c:pt idx="718">
                  <c:v>40166</c:v>
                </c:pt>
                <c:pt idx="719">
                  <c:v>40167</c:v>
                </c:pt>
                <c:pt idx="720">
                  <c:v>40168</c:v>
                </c:pt>
                <c:pt idx="721">
                  <c:v>40169</c:v>
                </c:pt>
                <c:pt idx="722">
                  <c:v>40170</c:v>
                </c:pt>
                <c:pt idx="723">
                  <c:v>40171</c:v>
                </c:pt>
                <c:pt idx="724">
                  <c:v>40172</c:v>
                </c:pt>
                <c:pt idx="725">
                  <c:v>40173</c:v>
                </c:pt>
                <c:pt idx="726">
                  <c:v>40174</c:v>
                </c:pt>
                <c:pt idx="727">
                  <c:v>40175</c:v>
                </c:pt>
                <c:pt idx="728">
                  <c:v>40176</c:v>
                </c:pt>
                <c:pt idx="729">
                  <c:v>40177</c:v>
                </c:pt>
                <c:pt idx="730">
                  <c:v>40178</c:v>
                </c:pt>
                <c:pt idx="731">
                  <c:v>40179</c:v>
                </c:pt>
                <c:pt idx="732">
                  <c:v>40180</c:v>
                </c:pt>
                <c:pt idx="733">
                  <c:v>40181</c:v>
                </c:pt>
                <c:pt idx="734">
                  <c:v>40182</c:v>
                </c:pt>
                <c:pt idx="735">
                  <c:v>40183</c:v>
                </c:pt>
                <c:pt idx="736">
                  <c:v>40184</c:v>
                </c:pt>
                <c:pt idx="737">
                  <c:v>40185</c:v>
                </c:pt>
                <c:pt idx="738">
                  <c:v>40186</c:v>
                </c:pt>
                <c:pt idx="739">
                  <c:v>40187</c:v>
                </c:pt>
                <c:pt idx="740">
                  <c:v>40188</c:v>
                </c:pt>
                <c:pt idx="741">
                  <c:v>40189</c:v>
                </c:pt>
                <c:pt idx="742">
                  <c:v>40190</c:v>
                </c:pt>
                <c:pt idx="743">
                  <c:v>40191</c:v>
                </c:pt>
                <c:pt idx="744">
                  <c:v>40192</c:v>
                </c:pt>
                <c:pt idx="745">
                  <c:v>40193</c:v>
                </c:pt>
                <c:pt idx="746">
                  <c:v>40194</c:v>
                </c:pt>
                <c:pt idx="747">
                  <c:v>40195</c:v>
                </c:pt>
                <c:pt idx="748">
                  <c:v>40196</c:v>
                </c:pt>
                <c:pt idx="749">
                  <c:v>40197</c:v>
                </c:pt>
                <c:pt idx="750">
                  <c:v>40198</c:v>
                </c:pt>
                <c:pt idx="751">
                  <c:v>40199</c:v>
                </c:pt>
                <c:pt idx="752">
                  <c:v>40200</c:v>
                </c:pt>
                <c:pt idx="753">
                  <c:v>40201</c:v>
                </c:pt>
                <c:pt idx="754">
                  <c:v>40202</c:v>
                </c:pt>
                <c:pt idx="755">
                  <c:v>40203</c:v>
                </c:pt>
                <c:pt idx="756">
                  <c:v>40204</c:v>
                </c:pt>
                <c:pt idx="757">
                  <c:v>40205</c:v>
                </c:pt>
                <c:pt idx="758">
                  <c:v>40206</c:v>
                </c:pt>
                <c:pt idx="759">
                  <c:v>40207</c:v>
                </c:pt>
                <c:pt idx="760">
                  <c:v>40208</c:v>
                </c:pt>
                <c:pt idx="761">
                  <c:v>40209</c:v>
                </c:pt>
                <c:pt idx="762">
                  <c:v>40210</c:v>
                </c:pt>
                <c:pt idx="763">
                  <c:v>40211</c:v>
                </c:pt>
                <c:pt idx="764">
                  <c:v>40212</c:v>
                </c:pt>
                <c:pt idx="765">
                  <c:v>40213</c:v>
                </c:pt>
                <c:pt idx="766">
                  <c:v>40214</c:v>
                </c:pt>
                <c:pt idx="767">
                  <c:v>40215</c:v>
                </c:pt>
                <c:pt idx="768">
                  <c:v>40216</c:v>
                </c:pt>
                <c:pt idx="769">
                  <c:v>40217</c:v>
                </c:pt>
                <c:pt idx="770">
                  <c:v>40218</c:v>
                </c:pt>
                <c:pt idx="771">
                  <c:v>40219</c:v>
                </c:pt>
                <c:pt idx="772">
                  <c:v>40220</c:v>
                </c:pt>
                <c:pt idx="773">
                  <c:v>40221</c:v>
                </c:pt>
                <c:pt idx="774">
                  <c:v>40222</c:v>
                </c:pt>
                <c:pt idx="775">
                  <c:v>40223</c:v>
                </c:pt>
                <c:pt idx="776">
                  <c:v>40224</c:v>
                </c:pt>
                <c:pt idx="777">
                  <c:v>40225</c:v>
                </c:pt>
                <c:pt idx="778">
                  <c:v>40226</c:v>
                </c:pt>
                <c:pt idx="779">
                  <c:v>40227</c:v>
                </c:pt>
                <c:pt idx="780">
                  <c:v>40228</c:v>
                </c:pt>
                <c:pt idx="781">
                  <c:v>40229</c:v>
                </c:pt>
                <c:pt idx="782">
                  <c:v>40230</c:v>
                </c:pt>
                <c:pt idx="783">
                  <c:v>40231</c:v>
                </c:pt>
                <c:pt idx="784">
                  <c:v>40232</c:v>
                </c:pt>
                <c:pt idx="785">
                  <c:v>40233</c:v>
                </c:pt>
                <c:pt idx="786">
                  <c:v>40234</c:v>
                </c:pt>
                <c:pt idx="787">
                  <c:v>40235</c:v>
                </c:pt>
                <c:pt idx="788">
                  <c:v>40236</c:v>
                </c:pt>
                <c:pt idx="789">
                  <c:v>40237</c:v>
                </c:pt>
                <c:pt idx="790">
                  <c:v>40238</c:v>
                </c:pt>
                <c:pt idx="791">
                  <c:v>40239</c:v>
                </c:pt>
                <c:pt idx="792">
                  <c:v>40240</c:v>
                </c:pt>
                <c:pt idx="793">
                  <c:v>40241</c:v>
                </c:pt>
                <c:pt idx="794">
                  <c:v>40242</c:v>
                </c:pt>
                <c:pt idx="795">
                  <c:v>40243</c:v>
                </c:pt>
                <c:pt idx="796">
                  <c:v>40244</c:v>
                </c:pt>
                <c:pt idx="797">
                  <c:v>40245</c:v>
                </c:pt>
                <c:pt idx="798">
                  <c:v>40246</c:v>
                </c:pt>
                <c:pt idx="799">
                  <c:v>40247</c:v>
                </c:pt>
                <c:pt idx="800">
                  <c:v>40248</c:v>
                </c:pt>
                <c:pt idx="801">
                  <c:v>40249</c:v>
                </c:pt>
                <c:pt idx="802">
                  <c:v>40250</c:v>
                </c:pt>
                <c:pt idx="803">
                  <c:v>40251</c:v>
                </c:pt>
                <c:pt idx="804">
                  <c:v>40252</c:v>
                </c:pt>
                <c:pt idx="805">
                  <c:v>40253</c:v>
                </c:pt>
                <c:pt idx="806">
                  <c:v>40254</c:v>
                </c:pt>
                <c:pt idx="807">
                  <c:v>40255</c:v>
                </c:pt>
                <c:pt idx="808">
                  <c:v>40256</c:v>
                </c:pt>
                <c:pt idx="809">
                  <c:v>40257</c:v>
                </c:pt>
                <c:pt idx="810">
                  <c:v>40258</c:v>
                </c:pt>
                <c:pt idx="811">
                  <c:v>40259</c:v>
                </c:pt>
                <c:pt idx="812">
                  <c:v>40260</c:v>
                </c:pt>
                <c:pt idx="813">
                  <c:v>40261</c:v>
                </c:pt>
                <c:pt idx="814">
                  <c:v>40262</c:v>
                </c:pt>
                <c:pt idx="815">
                  <c:v>40263</c:v>
                </c:pt>
                <c:pt idx="816">
                  <c:v>40264</c:v>
                </c:pt>
                <c:pt idx="817">
                  <c:v>40265</c:v>
                </c:pt>
                <c:pt idx="818">
                  <c:v>40266</c:v>
                </c:pt>
                <c:pt idx="819">
                  <c:v>40267</c:v>
                </c:pt>
                <c:pt idx="820">
                  <c:v>40268</c:v>
                </c:pt>
                <c:pt idx="821">
                  <c:v>40269</c:v>
                </c:pt>
                <c:pt idx="822">
                  <c:v>40270</c:v>
                </c:pt>
                <c:pt idx="823">
                  <c:v>40271</c:v>
                </c:pt>
                <c:pt idx="824">
                  <c:v>40272</c:v>
                </c:pt>
                <c:pt idx="825">
                  <c:v>40273</c:v>
                </c:pt>
                <c:pt idx="826">
                  <c:v>40274</c:v>
                </c:pt>
                <c:pt idx="827">
                  <c:v>40275</c:v>
                </c:pt>
                <c:pt idx="828">
                  <c:v>40276</c:v>
                </c:pt>
                <c:pt idx="829">
                  <c:v>40277</c:v>
                </c:pt>
                <c:pt idx="830">
                  <c:v>40278</c:v>
                </c:pt>
                <c:pt idx="831">
                  <c:v>40279</c:v>
                </c:pt>
                <c:pt idx="832">
                  <c:v>40280</c:v>
                </c:pt>
                <c:pt idx="833">
                  <c:v>40281</c:v>
                </c:pt>
                <c:pt idx="834">
                  <c:v>40282</c:v>
                </c:pt>
                <c:pt idx="835">
                  <c:v>40283</c:v>
                </c:pt>
                <c:pt idx="836">
                  <c:v>40284</c:v>
                </c:pt>
                <c:pt idx="837">
                  <c:v>40285</c:v>
                </c:pt>
                <c:pt idx="838">
                  <c:v>40286</c:v>
                </c:pt>
                <c:pt idx="839">
                  <c:v>40287</c:v>
                </c:pt>
                <c:pt idx="840">
                  <c:v>40288</c:v>
                </c:pt>
                <c:pt idx="841">
                  <c:v>40289</c:v>
                </c:pt>
                <c:pt idx="842">
                  <c:v>40290</c:v>
                </c:pt>
                <c:pt idx="843">
                  <c:v>40291</c:v>
                </c:pt>
                <c:pt idx="844">
                  <c:v>40292</c:v>
                </c:pt>
                <c:pt idx="845">
                  <c:v>40293</c:v>
                </c:pt>
                <c:pt idx="846">
                  <c:v>40294</c:v>
                </c:pt>
                <c:pt idx="847">
                  <c:v>40295</c:v>
                </c:pt>
                <c:pt idx="848">
                  <c:v>40296</c:v>
                </c:pt>
                <c:pt idx="849">
                  <c:v>40297</c:v>
                </c:pt>
                <c:pt idx="850">
                  <c:v>40298</c:v>
                </c:pt>
                <c:pt idx="851">
                  <c:v>40299</c:v>
                </c:pt>
                <c:pt idx="852">
                  <c:v>40300</c:v>
                </c:pt>
                <c:pt idx="853">
                  <c:v>40301</c:v>
                </c:pt>
                <c:pt idx="854">
                  <c:v>40302</c:v>
                </c:pt>
                <c:pt idx="855">
                  <c:v>40303</c:v>
                </c:pt>
                <c:pt idx="856">
                  <c:v>40304</c:v>
                </c:pt>
                <c:pt idx="857">
                  <c:v>40305</c:v>
                </c:pt>
                <c:pt idx="858">
                  <c:v>40306</c:v>
                </c:pt>
                <c:pt idx="859">
                  <c:v>40307</c:v>
                </c:pt>
                <c:pt idx="860">
                  <c:v>40308</c:v>
                </c:pt>
                <c:pt idx="861">
                  <c:v>40309</c:v>
                </c:pt>
                <c:pt idx="862">
                  <c:v>40310</c:v>
                </c:pt>
                <c:pt idx="863">
                  <c:v>40311</c:v>
                </c:pt>
                <c:pt idx="864">
                  <c:v>40312</c:v>
                </c:pt>
                <c:pt idx="865">
                  <c:v>40313</c:v>
                </c:pt>
                <c:pt idx="866">
                  <c:v>40314</c:v>
                </c:pt>
                <c:pt idx="867">
                  <c:v>40315</c:v>
                </c:pt>
                <c:pt idx="868">
                  <c:v>40316</c:v>
                </c:pt>
                <c:pt idx="869">
                  <c:v>40317</c:v>
                </c:pt>
                <c:pt idx="870">
                  <c:v>40318</c:v>
                </c:pt>
                <c:pt idx="871">
                  <c:v>40319</c:v>
                </c:pt>
                <c:pt idx="872">
                  <c:v>40320</c:v>
                </c:pt>
                <c:pt idx="873">
                  <c:v>40321</c:v>
                </c:pt>
                <c:pt idx="874">
                  <c:v>40322</c:v>
                </c:pt>
                <c:pt idx="875">
                  <c:v>40323</c:v>
                </c:pt>
                <c:pt idx="876">
                  <c:v>40324</c:v>
                </c:pt>
                <c:pt idx="877">
                  <c:v>40325</c:v>
                </c:pt>
                <c:pt idx="878">
                  <c:v>40326</c:v>
                </c:pt>
                <c:pt idx="879">
                  <c:v>40327</c:v>
                </c:pt>
                <c:pt idx="880">
                  <c:v>40328</c:v>
                </c:pt>
                <c:pt idx="881">
                  <c:v>40329</c:v>
                </c:pt>
                <c:pt idx="882">
                  <c:v>40330</c:v>
                </c:pt>
                <c:pt idx="883">
                  <c:v>40331</c:v>
                </c:pt>
                <c:pt idx="884">
                  <c:v>40332</c:v>
                </c:pt>
                <c:pt idx="885">
                  <c:v>40333</c:v>
                </c:pt>
                <c:pt idx="886">
                  <c:v>40334</c:v>
                </c:pt>
                <c:pt idx="887">
                  <c:v>40335</c:v>
                </c:pt>
                <c:pt idx="888">
                  <c:v>40336</c:v>
                </c:pt>
                <c:pt idx="889">
                  <c:v>40337</c:v>
                </c:pt>
                <c:pt idx="890">
                  <c:v>40338</c:v>
                </c:pt>
                <c:pt idx="891">
                  <c:v>40339</c:v>
                </c:pt>
                <c:pt idx="892">
                  <c:v>40340</c:v>
                </c:pt>
                <c:pt idx="893">
                  <c:v>40341</c:v>
                </c:pt>
                <c:pt idx="894">
                  <c:v>40342</c:v>
                </c:pt>
                <c:pt idx="895">
                  <c:v>40343</c:v>
                </c:pt>
                <c:pt idx="896">
                  <c:v>40344</c:v>
                </c:pt>
                <c:pt idx="897">
                  <c:v>40345</c:v>
                </c:pt>
                <c:pt idx="898">
                  <c:v>40346</c:v>
                </c:pt>
                <c:pt idx="899">
                  <c:v>40347</c:v>
                </c:pt>
                <c:pt idx="900">
                  <c:v>40348</c:v>
                </c:pt>
                <c:pt idx="901">
                  <c:v>40349</c:v>
                </c:pt>
                <c:pt idx="902">
                  <c:v>40350</c:v>
                </c:pt>
                <c:pt idx="903">
                  <c:v>40351</c:v>
                </c:pt>
                <c:pt idx="904">
                  <c:v>40352</c:v>
                </c:pt>
                <c:pt idx="905">
                  <c:v>40353</c:v>
                </c:pt>
                <c:pt idx="906">
                  <c:v>40354</c:v>
                </c:pt>
                <c:pt idx="907">
                  <c:v>40355</c:v>
                </c:pt>
                <c:pt idx="908">
                  <c:v>40356</c:v>
                </c:pt>
                <c:pt idx="909">
                  <c:v>40357</c:v>
                </c:pt>
                <c:pt idx="910">
                  <c:v>40358</c:v>
                </c:pt>
                <c:pt idx="911">
                  <c:v>40359</c:v>
                </c:pt>
                <c:pt idx="912">
                  <c:v>40360</c:v>
                </c:pt>
                <c:pt idx="913">
                  <c:v>40361</c:v>
                </c:pt>
                <c:pt idx="914">
                  <c:v>40362</c:v>
                </c:pt>
                <c:pt idx="915">
                  <c:v>40363</c:v>
                </c:pt>
                <c:pt idx="916">
                  <c:v>40364</c:v>
                </c:pt>
                <c:pt idx="917">
                  <c:v>40365</c:v>
                </c:pt>
                <c:pt idx="918">
                  <c:v>40366</c:v>
                </c:pt>
                <c:pt idx="919">
                  <c:v>40367</c:v>
                </c:pt>
                <c:pt idx="920">
                  <c:v>40368</c:v>
                </c:pt>
                <c:pt idx="921">
                  <c:v>40369</c:v>
                </c:pt>
                <c:pt idx="922">
                  <c:v>40370</c:v>
                </c:pt>
                <c:pt idx="923">
                  <c:v>40371</c:v>
                </c:pt>
                <c:pt idx="924">
                  <c:v>40372</c:v>
                </c:pt>
                <c:pt idx="925">
                  <c:v>40373</c:v>
                </c:pt>
                <c:pt idx="926">
                  <c:v>40374</c:v>
                </c:pt>
                <c:pt idx="927">
                  <c:v>40375</c:v>
                </c:pt>
                <c:pt idx="928">
                  <c:v>40376</c:v>
                </c:pt>
                <c:pt idx="929">
                  <c:v>40377</c:v>
                </c:pt>
                <c:pt idx="930">
                  <c:v>40378</c:v>
                </c:pt>
                <c:pt idx="931">
                  <c:v>40379</c:v>
                </c:pt>
                <c:pt idx="932">
                  <c:v>40380</c:v>
                </c:pt>
                <c:pt idx="933">
                  <c:v>40381</c:v>
                </c:pt>
                <c:pt idx="934">
                  <c:v>40382</c:v>
                </c:pt>
                <c:pt idx="935">
                  <c:v>40383</c:v>
                </c:pt>
                <c:pt idx="936">
                  <c:v>40384</c:v>
                </c:pt>
                <c:pt idx="937">
                  <c:v>40385</c:v>
                </c:pt>
                <c:pt idx="938">
                  <c:v>40386</c:v>
                </c:pt>
                <c:pt idx="939">
                  <c:v>40387</c:v>
                </c:pt>
                <c:pt idx="940">
                  <c:v>40388</c:v>
                </c:pt>
                <c:pt idx="941">
                  <c:v>40389</c:v>
                </c:pt>
                <c:pt idx="942">
                  <c:v>40390</c:v>
                </c:pt>
                <c:pt idx="943">
                  <c:v>40391</c:v>
                </c:pt>
                <c:pt idx="944">
                  <c:v>40392</c:v>
                </c:pt>
                <c:pt idx="945">
                  <c:v>40393</c:v>
                </c:pt>
                <c:pt idx="946">
                  <c:v>40394</c:v>
                </c:pt>
                <c:pt idx="947">
                  <c:v>40395</c:v>
                </c:pt>
                <c:pt idx="948">
                  <c:v>40396</c:v>
                </c:pt>
                <c:pt idx="949">
                  <c:v>40397</c:v>
                </c:pt>
                <c:pt idx="950">
                  <c:v>40398</c:v>
                </c:pt>
                <c:pt idx="951">
                  <c:v>40399</c:v>
                </c:pt>
                <c:pt idx="952">
                  <c:v>40400</c:v>
                </c:pt>
                <c:pt idx="953">
                  <c:v>40401</c:v>
                </c:pt>
                <c:pt idx="954">
                  <c:v>40402</c:v>
                </c:pt>
                <c:pt idx="955">
                  <c:v>40403</c:v>
                </c:pt>
                <c:pt idx="956">
                  <c:v>40404</c:v>
                </c:pt>
                <c:pt idx="957">
                  <c:v>40405</c:v>
                </c:pt>
                <c:pt idx="958">
                  <c:v>40406</c:v>
                </c:pt>
                <c:pt idx="959">
                  <c:v>40407</c:v>
                </c:pt>
                <c:pt idx="960">
                  <c:v>40408</c:v>
                </c:pt>
                <c:pt idx="961">
                  <c:v>40409</c:v>
                </c:pt>
                <c:pt idx="962">
                  <c:v>40410</c:v>
                </c:pt>
                <c:pt idx="963">
                  <c:v>40411</c:v>
                </c:pt>
                <c:pt idx="964">
                  <c:v>40412</c:v>
                </c:pt>
                <c:pt idx="965">
                  <c:v>40413</c:v>
                </c:pt>
                <c:pt idx="966">
                  <c:v>40414</c:v>
                </c:pt>
                <c:pt idx="967">
                  <c:v>40415</c:v>
                </c:pt>
                <c:pt idx="968">
                  <c:v>40416</c:v>
                </c:pt>
                <c:pt idx="969">
                  <c:v>40417</c:v>
                </c:pt>
                <c:pt idx="970">
                  <c:v>40418</c:v>
                </c:pt>
                <c:pt idx="971">
                  <c:v>40419</c:v>
                </c:pt>
                <c:pt idx="972">
                  <c:v>40420</c:v>
                </c:pt>
                <c:pt idx="973">
                  <c:v>40421</c:v>
                </c:pt>
                <c:pt idx="974">
                  <c:v>40422</c:v>
                </c:pt>
                <c:pt idx="975">
                  <c:v>40423</c:v>
                </c:pt>
                <c:pt idx="976">
                  <c:v>40424</c:v>
                </c:pt>
                <c:pt idx="977">
                  <c:v>40425</c:v>
                </c:pt>
                <c:pt idx="978">
                  <c:v>40426</c:v>
                </c:pt>
                <c:pt idx="979">
                  <c:v>40427</c:v>
                </c:pt>
                <c:pt idx="980">
                  <c:v>40428</c:v>
                </c:pt>
                <c:pt idx="981">
                  <c:v>40429</c:v>
                </c:pt>
                <c:pt idx="982">
                  <c:v>40430</c:v>
                </c:pt>
                <c:pt idx="983">
                  <c:v>40431</c:v>
                </c:pt>
                <c:pt idx="984">
                  <c:v>40432</c:v>
                </c:pt>
                <c:pt idx="985">
                  <c:v>40433</c:v>
                </c:pt>
                <c:pt idx="986">
                  <c:v>40434</c:v>
                </c:pt>
                <c:pt idx="987">
                  <c:v>40435</c:v>
                </c:pt>
                <c:pt idx="988">
                  <c:v>40436</c:v>
                </c:pt>
                <c:pt idx="989">
                  <c:v>40437</c:v>
                </c:pt>
                <c:pt idx="990">
                  <c:v>40438</c:v>
                </c:pt>
                <c:pt idx="991">
                  <c:v>40439</c:v>
                </c:pt>
                <c:pt idx="992">
                  <c:v>40440</c:v>
                </c:pt>
                <c:pt idx="993">
                  <c:v>40441</c:v>
                </c:pt>
                <c:pt idx="994">
                  <c:v>40442</c:v>
                </c:pt>
                <c:pt idx="995">
                  <c:v>40443</c:v>
                </c:pt>
                <c:pt idx="996">
                  <c:v>40444</c:v>
                </c:pt>
                <c:pt idx="997">
                  <c:v>40445</c:v>
                </c:pt>
                <c:pt idx="998">
                  <c:v>40446</c:v>
                </c:pt>
                <c:pt idx="999">
                  <c:v>40447</c:v>
                </c:pt>
                <c:pt idx="1000">
                  <c:v>40448</c:v>
                </c:pt>
                <c:pt idx="1001">
                  <c:v>40449</c:v>
                </c:pt>
                <c:pt idx="1002">
                  <c:v>40450</c:v>
                </c:pt>
                <c:pt idx="1003">
                  <c:v>40451</c:v>
                </c:pt>
                <c:pt idx="1004">
                  <c:v>40452</c:v>
                </c:pt>
                <c:pt idx="1005">
                  <c:v>40453</c:v>
                </c:pt>
                <c:pt idx="1006">
                  <c:v>40454</c:v>
                </c:pt>
                <c:pt idx="1007">
                  <c:v>40455</c:v>
                </c:pt>
                <c:pt idx="1008">
                  <c:v>40456</c:v>
                </c:pt>
                <c:pt idx="1009">
                  <c:v>40457</c:v>
                </c:pt>
                <c:pt idx="1010">
                  <c:v>40458</c:v>
                </c:pt>
                <c:pt idx="1011">
                  <c:v>40459</c:v>
                </c:pt>
                <c:pt idx="1012">
                  <c:v>40460</c:v>
                </c:pt>
                <c:pt idx="1013">
                  <c:v>40461</c:v>
                </c:pt>
                <c:pt idx="1014">
                  <c:v>40462</c:v>
                </c:pt>
                <c:pt idx="1015">
                  <c:v>40463</c:v>
                </c:pt>
                <c:pt idx="1016">
                  <c:v>40464</c:v>
                </c:pt>
                <c:pt idx="1017">
                  <c:v>40465</c:v>
                </c:pt>
                <c:pt idx="1018">
                  <c:v>40466</c:v>
                </c:pt>
                <c:pt idx="1019">
                  <c:v>40467</c:v>
                </c:pt>
                <c:pt idx="1020">
                  <c:v>40468</c:v>
                </c:pt>
                <c:pt idx="1021">
                  <c:v>40469</c:v>
                </c:pt>
                <c:pt idx="1022">
                  <c:v>40470</c:v>
                </c:pt>
                <c:pt idx="1023">
                  <c:v>40471</c:v>
                </c:pt>
                <c:pt idx="1024">
                  <c:v>40472</c:v>
                </c:pt>
                <c:pt idx="1025">
                  <c:v>40473</c:v>
                </c:pt>
                <c:pt idx="1026">
                  <c:v>40474</c:v>
                </c:pt>
                <c:pt idx="1027">
                  <c:v>40475</c:v>
                </c:pt>
                <c:pt idx="1028">
                  <c:v>40476</c:v>
                </c:pt>
                <c:pt idx="1029">
                  <c:v>40477</c:v>
                </c:pt>
                <c:pt idx="1030">
                  <c:v>40478</c:v>
                </c:pt>
                <c:pt idx="1031">
                  <c:v>40479</c:v>
                </c:pt>
                <c:pt idx="1032">
                  <c:v>40480</c:v>
                </c:pt>
                <c:pt idx="1033">
                  <c:v>40481</c:v>
                </c:pt>
                <c:pt idx="1034">
                  <c:v>40482</c:v>
                </c:pt>
                <c:pt idx="1035">
                  <c:v>40483</c:v>
                </c:pt>
                <c:pt idx="1036">
                  <c:v>40484</c:v>
                </c:pt>
                <c:pt idx="1037">
                  <c:v>40485</c:v>
                </c:pt>
                <c:pt idx="1038">
                  <c:v>40486</c:v>
                </c:pt>
                <c:pt idx="1039">
                  <c:v>40487</c:v>
                </c:pt>
                <c:pt idx="1040">
                  <c:v>40488</c:v>
                </c:pt>
                <c:pt idx="1041">
                  <c:v>40489</c:v>
                </c:pt>
                <c:pt idx="1042">
                  <c:v>40490</c:v>
                </c:pt>
                <c:pt idx="1043">
                  <c:v>40491</c:v>
                </c:pt>
                <c:pt idx="1044">
                  <c:v>40492</c:v>
                </c:pt>
                <c:pt idx="1045">
                  <c:v>40493</c:v>
                </c:pt>
                <c:pt idx="1046">
                  <c:v>40494</c:v>
                </c:pt>
                <c:pt idx="1047">
                  <c:v>40495</c:v>
                </c:pt>
                <c:pt idx="1048">
                  <c:v>40496</c:v>
                </c:pt>
                <c:pt idx="1049">
                  <c:v>40497</c:v>
                </c:pt>
                <c:pt idx="1050">
                  <c:v>40498</c:v>
                </c:pt>
                <c:pt idx="1051">
                  <c:v>40499</c:v>
                </c:pt>
                <c:pt idx="1052">
                  <c:v>40500</c:v>
                </c:pt>
                <c:pt idx="1053">
                  <c:v>40501</c:v>
                </c:pt>
                <c:pt idx="1054">
                  <c:v>40502</c:v>
                </c:pt>
                <c:pt idx="1055">
                  <c:v>40503</c:v>
                </c:pt>
                <c:pt idx="1056">
                  <c:v>40504</c:v>
                </c:pt>
                <c:pt idx="1057">
                  <c:v>40505</c:v>
                </c:pt>
                <c:pt idx="1058">
                  <c:v>40506</c:v>
                </c:pt>
                <c:pt idx="1059">
                  <c:v>40507</c:v>
                </c:pt>
                <c:pt idx="1060">
                  <c:v>40508</c:v>
                </c:pt>
                <c:pt idx="1061">
                  <c:v>40509</c:v>
                </c:pt>
                <c:pt idx="1062">
                  <c:v>40510</c:v>
                </c:pt>
                <c:pt idx="1063">
                  <c:v>40511</c:v>
                </c:pt>
                <c:pt idx="1064">
                  <c:v>40512</c:v>
                </c:pt>
                <c:pt idx="1065">
                  <c:v>40513</c:v>
                </c:pt>
                <c:pt idx="1066">
                  <c:v>40514</c:v>
                </c:pt>
                <c:pt idx="1067">
                  <c:v>40515</c:v>
                </c:pt>
                <c:pt idx="1068">
                  <c:v>40516</c:v>
                </c:pt>
                <c:pt idx="1069">
                  <c:v>40517</c:v>
                </c:pt>
                <c:pt idx="1070">
                  <c:v>40518</c:v>
                </c:pt>
                <c:pt idx="1071">
                  <c:v>40519</c:v>
                </c:pt>
                <c:pt idx="1072">
                  <c:v>40520</c:v>
                </c:pt>
                <c:pt idx="1073">
                  <c:v>40521</c:v>
                </c:pt>
                <c:pt idx="1074">
                  <c:v>40522</c:v>
                </c:pt>
                <c:pt idx="1075">
                  <c:v>40523</c:v>
                </c:pt>
                <c:pt idx="1076">
                  <c:v>40524</c:v>
                </c:pt>
                <c:pt idx="1077">
                  <c:v>40525</c:v>
                </c:pt>
                <c:pt idx="1078">
                  <c:v>40526</c:v>
                </c:pt>
                <c:pt idx="1079">
                  <c:v>40527</c:v>
                </c:pt>
                <c:pt idx="1080">
                  <c:v>40528</c:v>
                </c:pt>
                <c:pt idx="1081">
                  <c:v>40529</c:v>
                </c:pt>
                <c:pt idx="1082">
                  <c:v>40530</c:v>
                </c:pt>
                <c:pt idx="1083">
                  <c:v>40531</c:v>
                </c:pt>
                <c:pt idx="1084">
                  <c:v>40532</c:v>
                </c:pt>
                <c:pt idx="1085">
                  <c:v>40533</c:v>
                </c:pt>
                <c:pt idx="1086">
                  <c:v>40534</c:v>
                </c:pt>
                <c:pt idx="1087">
                  <c:v>40535</c:v>
                </c:pt>
                <c:pt idx="1088">
                  <c:v>40536</c:v>
                </c:pt>
                <c:pt idx="1089">
                  <c:v>40537</c:v>
                </c:pt>
                <c:pt idx="1090">
                  <c:v>40538</c:v>
                </c:pt>
                <c:pt idx="1091">
                  <c:v>40539</c:v>
                </c:pt>
                <c:pt idx="1092">
                  <c:v>40540</c:v>
                </c:pt>
                <c:pt idx="1093">
                  <c:v>40541</c:v>
                </c:pt>
                <c:pt idx="1094">
                  <c:v>40542</c:v>
                </c:pt>
                <c:pt idx="1095">
                  <c:v>40543</c:v>
                </c:pt>
                <c:pt idx="1096">
                  <c:v>40544</c:v>
                </c:pt>
                <c:pt idx="1097">
                  <c:v>40545</c:v>
                </c:pt>
                <c:pt idx="1098">
                  <c:v>40546</c:v>
                </c:pt>
                <c:pt idx="1099">
                  <c:v>40547</c:v>
                </c:pt>
                <c:pt idx="1100">
                  <c:v>40548</c:v>
                </c:pt>
                <c:pt idx="1101">
                  <c:v>40549</c:v>
                </c:pt>
                <c:pt idx="1102">
                  <c:v>40550</c:v>
                </c:pt>
                <c:pt idx="1103">
                  <c:v>40551</c:v>
                </c:pt>
                <c:pt idx="1104">
                  <c:v>40552</c:v>
                </c:pt>
                <c:pt idx="1105">
                  <c:v>40553</c:v>
                </c:pt>
                <c:pt idx="1106">
                  <c:v>40554</c:v>
                </c:pt>
                <c:pt idx="1107">
                  <c:v>40555</c:v>
                </c:pt>
                <c:pt idx="1108">
                  <c:v>40556</c:v>
                </c:pt>
                <c:pt idx="1109">
                  <c:v>40557</c:v>
                </c:pt>
                <c:pt idx="1110">
                  <c:v>40558</c:v>
                </c:pt>
                <c:pt idx="1111">
                  <c:v>40559</c:v>
                </c:pt>
                <c:pt idx="1112">
                  <c:v>40560</c:v>
                </c:pt>
                <c:pt idx="1113">
                  <c:v>40561</c:v>
                </c:pt>
                <c:pt idx="1114">
                  <c:v>40562</c:v>
                </c:pt>
                <c:pt idx="1115">
                  <c:v>40563</c:v>
                </c:pt>
                <c:pt idx="1116">
                  <c:v>40564</c:v>
                </c:pt>
                <c:pt idx="1117">
                  <c:v>40565</c:v>
                </c:pt>
                <c:pt idx="1118">
                  <c:v>40566</c:v>
                </c:pt>
                <c:pt idx="1119">
                  <c:v>40567</c:v>
                </c:pt>
                <c:pt idx="1120">
                  <c:v>40568</c:v>
                </c:pt>
                <c:pt idx="1121">
                  <c:v>40569</c:v>
                </c:pt>
                <c:pt idx="1122">
                  <c:v>40570</c:v>
                </c:pt>
                <c:pt idx="1123">
                  <c:v>40571</c:v>
                </c:pt>
                <c:pt idx="1124">
                  <c:v>40572</c:v>
                </c:pt>
                <c:pt idx="1125">
                  <c:v>40573</c:v>
                </c:pt>
                <c:pt idx="1126">
                  <c:v>40574</c:v>
                </c:pt>
                <c:pt idx="1127">
                  <c:v>40575</c:v>
                </c:pt>
                <c:pt idx="1128">
                  <c:v>40576</c:v>
                </c:pt>
                <c:pt idx="1129">
                  <c:v>40577</c:v>
                </c:pt>
                <c:pt idx="1130">
                  <c:v>40578</c:v>
                </c:pt>
                <c:pt idx="1131">
                  <c:v>40579</c:v>
                </c:pt>
                <c:pt idx="1132">
                  <c:v>40580</c:v>
                </c:pt>
                <c:pt idx="1133">
                  <c:v>40581</c:v>
                </c:pt>
                <c:pt idx="1134">
                  <c:v>40582</c:v>
                </c:pt>
                <c:pt idx="1135">
                  <c:v>40583</c:v>
                </c:pt>
                <c:pt idx="1136">
                  <c:v>40584</c:v>
                </c:pt>
                <c:pt idx="1137">
                  <c:v>40585</c:v>
                </c:pt>
                <c:pt idx="1138">
                  <c:v>40586</c:v>
                </c:pt>
                <c:pt idx="1139">
                  <c:v>40587</c:v>
                </c:pt>
                <c:pt idx="1140">
                  <c:v>40588</c:v>
                </c:pt>
                <c:pt idx="1141">
                  <c:v>40589</c:v>
                </c:pt>
                <c:pt idx="1142">
                  <c:v>40590</c:v>
                </c:pt>
                <c:pt idx="1143">
                  <c:v>40591</c:v>
                </c:pt>
                <c:pt idx="1144">
                  <c:v>40592</c:v>
                </c:pt>
                <c:pt idx="1145">
                  <c:v>40593</c:v>
                </c:pt>
                <c:pt idx="1146">
                  <c:v>40594</c:v>
                </c:pt>
                <c:pt idx="1147">
                  <c:v>40595</c:v>
                </c:pt>
                <c:pt idx="1148">
                  <c:v>40596</c:v>
                </c:pt>
                <c:pt idx="1149">
                  <c:v>40597</c:v>
                </c:pt>
                <c:pt idx="1150">
                  <c:v>40598</c:v>
                </c:pt>
                <c:pt idx="1151">
                  <c:v>40599</c:v>
                </c:pt>
                <c:pt idx="1152">
                  <c:v>40600</c:v>
                </c:pt>
                <c:pt idx="1153">
                  <c:v>40601</c:v>
                </c:pt>
                <c:pt idx="1154">
                  <c:v>40602</c:v>
                </c:pt>
                <c:pt idx="1155">
                  <c:v>40603</c:v>
                </c:pt>
                <c:pt idx="1156">
                  <c:v>40604</c:v>
                </c:pt>
                <c:pt idx="1157">
                  <c:v>40605</c:v>
                </c:pt>
                <c:pt idx="1158">
                  <c:v>40606</c:v>
                </c:pt>
                <c:pt idx="1159">
                  <c:v>40607</c:v>
                </c:pt>
                <c:pt idx="1160">
                  <c:v>40608</c:v>
                </c:pt>
                <c:pt idx="1161">
                  <c:v>40609</c:v>
                </c:pt>
                <c:pt idx="1162">
                  <c:v>40610</c:v>
                </c:pt>
                <c:pt idx="1163">
                  <c:v>40611</c:v>
                </c:pt>
                <c:pt idx="1164">
                  <c:v>40612</c:v>
                </c:pt>
                <c:pt idx="1165">
                  <c:v>40613</c:v>
                </c:pt>
                <c:pt idx="1166">
                  <c:v>40614</c:v>
                </c:pt>
                <c:pt idx="1167">
                  <c:v>40615</c:v>
                </c:pt>
                <c:pt idx="1168">
                  <c:v>40616</c:v>
                </c:pt>
                <c:pt idx="1169">
                  <c:v>40617</c:v>
                </c:pt>
                <c:pt idx="1170">
                  <c:v>40618</c:v>
                </c:pt>
                <c:pt idx="1171">
                  <c:v>40619</c:v>
                </c:pt>
                <c:pt idx="1172">
                  <c:v>40620</c:v>
                </c:pt>
                <c:pt idx="1173">
                  <c:v>40621</c:v>
                </c:pt>
                <c:pt idx="1174">
                  <c:v>40622</c:v>
                </c:pt>
                <c:pt idx="1175">
                  <c:v>40623</c:v>
                </c:pt>
                <c:pt idx="1176">
                  <c:v>40624</c:v>
                </c:pt>
                <c:pt idx="1177">
                  <c:v>40625</c:v>
                </c:pt>
                <c:pt idx="1178">
                  <c:v>40626</c:v>
                </c:pt>
                <c:pt idx="1179">
                  <c:v>40627</c:v>
                </c:pt>
                <c:pt idx="1180">
                  <c:v>40628</c:v>
                </c:pt>
                <c:pt idx="1181">
                  <c:v>40629</c:v>
                </c:pt>
                <c:pt idx="1182">
                  <c:v>40630</c:v>
                </c:pt>
                <c:pt idx="1183">
                  <c:v>40631</c:v>
                </c:pt>
                <c:pt idx="1184">
                  <c:v>40632</c:v>
                </c:pt>
                <c:pt idx="1185">
                  <c:v>40633</c:v>
                </c:pt>
                <c:pt idx="1186">
                  <c:v>40634</c:v>
                </c:pt>
                <c:pt idx="1187">
                  <c:v>40635</c:v>
                </c:pt>
                <c:pt idx="1188">
                  <c:v>40636</c:v>
                </c:pt>
                <c:pt idx="1189">
                  <c:v>40637</c:v>
                </c:pt>
                <c:pt idx="1190">
                  <c:v>40638</c:v>
                </c:pt>
                <c:pt idx="1191">
                  <c:v>40639</c:v>
                </c:pt>
                <c:pt idx="1192">
                  <c:v>40640</c:v>
                </c:pt>
                <c:pt idx="1193">
                  <c:v>40641</c:v>
                </c:pt>
                <c:pt idx="1194">
                  <c:v>40642</c:v>
                </c:pt>
                <c:pt idx="1195">
                  <c:v>40643</c:v>
                </c:pt>
                <c:pt idx="1196">
                  <c:v>40644</c:v>
                </c:pt>
                <c:pt idx="1197">
                  <c:v>40645</c:v>
                </c:pt>
                <c:pt idx="1198">
                  <c:v>40646</c:v>
                </c:pt>
                <c:pt idx="1199">
                  <c:v>40647</c:v>
                </c:pt>
                <c:pt idx="1200">
                  <c:v>40648</c:v>
                </c:pt>
                <c:pt idx="1201">
                  <c:v>40649</c:v>
                </c:pt>
                <c:pt idx="1202">
                  <c:v>40650</c:v>
                </c:pt>
                <c:pt idx="1203">
                  <c:v>40651</c:v>
                </c:pt>
                <c:pt idx="1204">
                  <c:v>40652</c:v>
                </c:pt>
                <c:pt idx="1205">
                  <c:v>40653</c:v>
                </c:pt>
                <c:pt idx="1206">
                  <c:v>40654</c:v>
                </c:pt>
                <c:pt idx="1207">
                  <c:v>40655</c:v>
                </c:pt>
                <c:pt idx="1208">
                  <c:v>40656</c:v>
                </c:pt>
                <c:pt idx="1209">
                  <c:v>40657</c:v>
                </c:pt>
                <c:pt idx="1210">
                  <c:v>40658</c:v>
                </c:pt>
                <c:pt idx="1211">
                  <c:v>40659</c:v>
                </c:pt>
                <c:pt idx="1212">
                  <c:v>40660</c:v>
                </c:pt>
                <c:pt idx="1213">
                  <c:v>40661</c:v>
                </c:pt>
                <c:pt idx="1214">
                  <c:v>40662</c:v>
                </c:pt>
                <c:pt idx="1215">
                  <c:v>40663</c:v>
                </c:pt>
                <c:pt idx="1216">
                  <c:v>40664</c:v>
                </c:pt>
                <c:pt idx="1217">
                  <c:v>40665</c:v>
                </c:pt>
                <c:pt idx="1218">
                  <c:v>40666</c:v>
                </c:pt>
                <c:pt idx="1219">
                  <c:v>40667</c:v>
                </c:pt>
                <c:pt idx="1220">
                  <c:v>40668</c:v>
                </c:pt>
                <c:pt idx="1221">
                  <c:v>40669</c:v>
                </c:pt>
                <c:pt idx="1222">
                  <c:v>40670</c:v>
                </c:pt>
                <c:pt idx="1223">
                  <c:v>40671</c:v>
                </c:pt>
                <c:pt idx="1224">
                  <c:v>40672</c:v>
                </c:pt>
                <c:pt idx="1225">
                  <c:v>40673</c:v>
                </c:pt>
                <c:pt idx="1226">
                  <c:v>40674</c:v>
                </c:pt>
                <c:pt idx="1227">
                  <c:v>40675</c:v>
                </c:pt>
                <c:pt idx="1228">
                  <c:v>40676</c:v>
                </c:pt>
                <c:pt idx="1229">
                  <c:v>40677</c:v>
                </c:pt>
                <c:pt idx="1230">
                  <c:v>40678</c:v>
                </c:pt>
                <c:pt idx="1231">
                  <c:v>40679</c:v>
                </c:pt>
                <c:pt idx="1232">
                  <c:v>40680</c:v>
                </c:pt>
                <c:pt idx="1233">
                  <c:v>40681</c:v>
                </c:pt>
                <c:pt idx="1234">
                  <c:v>40682</c:v>
                </c:pt>
                <c:pt idx="1235">
                  <c:v>40683</c:v>
                </c:pt>
                <c:pt idx="1236">
                  <c:v>40684</c:v>
                </c:pt>
                <c:pt idx="1237">
                  <c:v>40685</c:v>
                </c:pt>
                <c:pt idx="1238">
                  <c:v>40686</c:v>
                </c:pt>
                <c:pt idx="1239">
                  <c:v>40687</c:v>
                </c:pt>
                <c:pt idx="1240">
                  <c:v>40688</c:v>
                </c:pt>
                <c:pt idx="1241">
                  <c:v>40689</c:v>
                </c:pt>
                <c:pt idx="1242">
                  <c:v>40690</c:v>
                </c:pt>
                <c:pt idx="1243">
                  <c:v>40691</c:v>
                </c:pt>
                <c:pt idx="1244">
                  <c:v>40692</c:v>
                </c:pt>
                <c:pt idx="1245">
                  <c:v>40693</c:v>
                </c:pt>
                <c:pt idx="1246">
                  <c:v>40694</c:v>
                </c:pt>
                <c:pt idx="1247">
                  <c:v>40695</c:v>
                </c:pt>
                <c:pt idx="1248">
                  <c:v>40696</c:v>
                </c:pt>
                <c:pt idx="1249">
                  <c:v>40697</c:v>
                </c:pt>
                <c:pt idx="1250">
                  <c:v>40698</c:v>
                </c:pt>
                <c:pt idx="1251">
                  <c:v>40699</c:v>
                </c:pt>
                <c:pt idx="1252">
                  <c:v>40700</c:v>
                </c:pt>
                <c:pt idx="1253">
                  <c:v>40701</c:v>
                </c:pt>
                <c:pt idx="1254">
                  <c:v>40702</c:v>
                </c:pt>
                <c:pt idx="1255">
                  <c:v>40703</c:v>
                </c:pt>
                <c:pt idx="1256">
                  <c:v>40704</c:v>
                </c:pt>
                <c:pt idx="1257">
                  <c:v>40705</c:v>
                </c:pt>
                <c:pt idx="1258">
                  <c:v>40706</c:v>
                </c:pt>
                <c:pt idx="1259">
                  <c:v>40707</c:v>
                </c:pt>
                <c:pt idx="1260">
                  <c:v>40708</c:v>
                </c:pt>
                <c:pt idx="1261">
                  <c:v>40709</c:v>
                </c:pt>
                <c:pt idx="1262">
                  <c:v>40710</c:v>
                </c:pt>
                <c:pt idx="1263">
                  <c:v>40711</c:v>
                </c:pt>
                <c:pt idx="1264">
                  <c:v>40712</c:v>
                </c:pt>
                <c:pt idx="1265">
                  <c:v>40713</c:v>
                </c:pt>
                <c:pt idx="1266">
                  <c:v>40714</c:v>
                </c:pt>
                <c:pt idx="1267">
                  <c:v>40715</c:v>
                </c:pt>
                <c:pt idx="1268">
                  <c:v>40716</c:v>
                </c:pt>
                <c:pt idx="1269">
                  <c:v>40717</c:v>
                </c:pt>
                <c:pt idx="1270">
                  <c:v>40718</c:v>
                </c:pt>
                <c:pt idx="1271">
                  <c:v>40719</c:v>
                </c:pt>
                <c:pt idx="1272">
                  <c:v>40720</c:v>
                </c:pt>
                <c:pt idx="1273">
                  <c:v>40721</c:v>
                </c:pt>
                <c:pt idx="1274">
                  <c:v>40722</c:v>
                </c:pt>
                <c:pt idx="1275">
                  <c:v>40723</c:v>
                </c:pt>
                <c:pt idx="1276">
                  <c:v>40724</c:v>
                </c:pt>
                <c:pt idx="1277">
                  <c:v>40725</c:v>
                </c:pt>
                <c:pt idx="1278">
                  <c:v>40726</c:v>
                </c:pt>
                <c:pt idx="1279">
                  <c:v>40727</c:v>
                </c:pt>
                <c:pt idx="1280">
                  <c:v>40728</c:v>
                </c:pt>
                <c:pt idx="1281">
                  <c:v>40729</c:v>
                </c:pt>
                <c:pt idx="1282">
                  <c:v>40730</c:v>
                </c:pt>
                <c:pt idx="1283">
                  <c:v>40731</c:v>
                </c:pt>
                <c:pt idx="1284">
                  <c:v>40732</c:v>
                </c:pt>
                <c:pt idx="1285">
                  <c:v>40733</c:v>
                </c:pt>
                <c:pt idx="1286">
                  <c:v>40734</c:v>
                </c:pt>
                <c:pt idx="1287">
                  <c:v>40735</c:v>
                </c:pt>
                <c:pt idx="1288">
                  <c:v>40736</c:v>
                </c:pt>
                <c:pt idx="1289">
                  <c:v>40737</c:v>
                </c:pt>
                <c:pt idx="1290">
                  <c:v>40738</c:v>
                </c:pt>
                <c:pt idx="1291">
                  <c:v>40739</c:v>
                </c:pt>
                <c:pt idx="1292">
                  <c:v>40740</c:v>
                </c:pt>
                <c:pt idx="1293">
                  <c:v>40741</c:v>
                </c:pt>
                <c:pt idx="1294">
                  <c:v>40742</c:v>
                </c:pt>
                <c:pt idx="1295">
                  <c:v>40743</c:v>
                </c:pt>
                <c:pt idx="1296">
                  <c:v>40744</c:v>
                </c:pt>
                <c:pt idx="1297">
                  <c:v>40745</c:v>
                </c:pt>
                <c:pt idx="1298">
                  <c:v>40746</c:v>
                </c:pt>
                <c:pt idx="1299">
                  <c:v>40747</c:v>
                </c:pt>
                <c:pt idx="1300">
                  <c:v>40748</c:v>
                </c:pt>
                <c:pt idx="1301">
                  <c:v>40749</c:v>
                </c:pt>
                <c:pt idx="1302">
                  <c:v>40750</c:v>
                </c:pt>
                <c:pt idx="1303">
                  <c:v>40751</c:v>
                </c:pt>
                <c:pt idx="1304">
                  <c:v>40752</c:v>
                </c:pt>
                <c:pt idx="1305">
                  <c:v>40753</c:v>
                </c:pt>
                <c:pt idx="1306">
                  <c:v>40754</c:v>
                </c:pt>
                <c:pt idx="1307">
                  <c:v>40755</c:v>
                </c:pt>
                <c:pt idx="1308">
                  <c:v>40756</c:v>
                </c:pt>
                <c:pt idx="1309">
                  <c:v>40757</c:v>
                </c:pt>
                <c:pt idx="1310">
                  <c:v>40758</c:v>
                </c:pt>
                <c:pt idx="1311">
                  <c:v>40759</c:v>
                </c:pt>
                <c:pt idx="1312">
                  <c:v>40760</c:v>
                </c:pt>
                <c:pt idx="1313">
                  <c:v>40761</c:v>
                </c:pt>
                <c:pt idx="1314">
                  <c:v>40762</c:v>
                </c:pt>
                <c:pt idx="1315">
                  <c:v>40763</c:v>
                </c:pt>
                <c:pt idx="1316">
                  <c:v>40764</c:v>
                </c:pt>
                <c:pt idx="1317">
                  <c:v>40765</c:v>
                </c:pt>
                <c:pt idx="1318">
                  <c:v>40766</c:v>
                </c:pt>
                <c:pt idx="1319">
                  <c:v>40767</c:v>
                </c:pt>
                <c:pt idx="1320">
                  <c:v>40768</c:v>
                </c:pt>
                <c:pt idx="1321">
                  <c:v>40769</c:v>
                </c:pt>
                <c:pt idx="1322">
                  <c:v>40770</c:v>
                </c:pt>
                <c:pt idx="1323">
                  <c:v>40771</c:v>
                </c:pt>
                <c:pt idx="1324">
                  <c:v>40772</c:v>
                </c:pt>
                <c:pt idx="1325">
                  <c:v>40773</c:v>
                </c:pt>
                <c:pt idx="1326">
                  <c:v>40774</c:v>
                </c:pt>
                <c:pt idx="1327">
                  <c:v>40775</c:v>
                </c:pt>
                <c:pt idx="1328">
                  <c:v>40776</c:v>
                </c:pt>
                <c:pt idx="1329">
                  <c:v>40777</c:v>
                </c:pt>
                <c:pt idx="1330">
                  <c:v>40778</c:v>
                </c:pt>
                <c:pt idx="1331">
                  <c:v>40779</c:v>
                </c:pt>
                <c:pt idx="1332">
                  <c:v>40780</c:v>
                </c:pt>
                <c:pt idx="1333">
                  <c:v>40781</c:v>
                </c:pt>
                <c:pt idx="1334">
                  <c:v>40782</c:v>
                </c:pt>
                <c:pt idx="1335">
                  <c:v>40783</c:v>
                </c:pt>
                <c:pt idx="1336">
                  <c:v>40784</c:v>
                </c:pt>
                <c:pt idx="1337">
                  <c:v>40785</c:v>
                </c:pt>
                <c:pt idx="1338">
                  <c:v>40786</c:v>
                </c:pt>
                <c:pt idx="1339">
                  <c:v>40787</c:v>
                </c:pt>
                <c:pt idx="1340">
                  <c:v>40788</c:v>
                </c:pt>
                <c:pt idx="1341">
                  <c:v>40789</c:v>
                </c:pt>
                <c:pt idx="1342">
                  <c:v>40790</c:v>
                </c:pt>
                <c:pt idx="1343">
                  <c:v>40791</c:v>
                </c:pt>
                <c:pt idx="1344">
                  <c:v>40792</c:v>
                </c:pt>
                <c:pt idx="1345">
                  <c:v>40793</c:v>
                </c:pt>
                <c:pt idx="1346">
                  <c:v>40794</c:v>
                </c:pt>
                <c:pt idx="1347">
                  <c:v>40795</c:v>
                </c:pt>
                <c:pt idx="1348">
                  <c:v>40796</c:v>
                </c:pt>
                <c:pt idx="1349">
                  <c:v>40797</c:v>
                </c:pt>
                <c:pt idx="1350">
                  <c:v>40798</c:v>
                </c:pt>
                <c:pt idx="1351">
                  <c:v>40799</c:v>
                </c:pt>
                <c:pt idx="1352">
                  <c:v>40800</c:v>
                </c:pt>
                <c:pt idx="1353">
                  <c:v>40801</c:v>
                </c:pt>
                <c:pt idx="1354">
                  <c:v>40802</c:v>
                </c:pt>
                <c:pt idx="1355">
                  <c:v>40803</c:v>
                </c:pt>
                <c:pt idx="1356">
                  <c:v>40804</c:v>
                </c:pt>
                <c:pt idx="1357">
                  <c:v>40805</c:v>
                </c:pt>
                <c:pt idx="1358">
                  <c:v>40806</c:v>
                </c:pt>
                <c:pt idx="1359">
                  <c:v>40807</c:v>
                </c:pt>
                <c:pt idx="1360">
                  <c:v>40808</c:v>
                </c:pt>
                <c:pt idx="1361">
                  <c:v>40809</c:v>
                </c:pt>
                <c:pt idx="1362">
                  <c:v>40810</c:v>
                </c:pt>
                <c:pt idx="1363">
                  <c:v>40811</c:v>
                </c:pt>
                <c:pt idx="1364">
                  <c:v>40812</c:v>
                </c:pt>
                <c:pt idx="1365">
                  <c:v>40813</c:v>
                </c:pt>
                <c:pt idx="1366">
                  <c:v>40814</c:v>
                </c:pt>
                <c:pt idx="1367">
                  <c:v>40815</c:v>
                </c:pt>
                <c:pt idx="1368">
                  <c:v>40816</c:v>
                </c:pt>
                <c:pt idx="1369">
                  <c:v>40817</c:v>
                </c:pt>
                <c:pt idx="1370">
                  <c:v>40818</c:v>
                </c:pt>
                <c:pt idx="1371">
                  <c:v>40819</c:v>
                </c:pt>
                <c:pt idx="1372">
                  <c:v>40820</c:v>
                </c:pt>
                <c:pt idx="1373">
                  <c:v>40821</c:v>
                </c:pt>
                <c:pt idx="1374">
                  <c:v>40822</c:v>
                </c:pt>
                <c:pt idx="1375">
                  <c:v>40823</c:v>
                </c:pt>
                <c:pt idx="1376">
                  <c:v>40824</c:v>
                </c:pt>
                <c:pt idx="1377">
                  <c:v>40825</c:v>
                </c:pt>
                <c:pt idx="1378">
                  <c:v>40826</c:v>
                </c:pt>
                <c:pt idx="1379">
                  <c:v>40827</c:v>
                </c:pt>
                <c:pt idx="1380">
                  <c:v>40828</c:v>
                </c:pt>
                <c:pt idx="1381">
                  <c:v>40829</c:v>
                </c:pt>
                <c:pt idx="1382">
                  <c:v>40830</c:v>
                </c:pt>
                <c:pt idx="1383">
                  <c:v>40831</c:v>
                </c:pt>
                <c:pt idx="1384">
                  <c:v>40832</c:v>
                </c:pt>
                <c:pt idx="1385">
                  <c:v>40833</c:v>
                </c:pt>
                <c:pt idx="1386">
                  <c:v>40834</c:v>
                </c:pt>
                <c:pt idx="1387">
                  <c:v>40835</c:v>
                </c:pt>
                <c:pt idx="1388">
                  <c:v>40836</c:v>
                </c:pt>
                <c:pt idx="1389">
                  <c:v>40837</c:v>
                </c:pt>
                <c:pt idx="1390">
                  <c:v>40838</c:v>
                </c:pt>
                <c:pt idx="1391">
                  <c:v>40839</c:v>
                </c:pt>
                <c:pt idx="1392">
                  <c:v>40840</c:v>
                </c:pt>
                <c:pt idx="1393">
                  <c:v>40841</c:v>
                </c:pt>
                <c:pt idx="1394">
                  <c:v>40842</c:v>
                </c:pt>
                <c:pt idx="1395">
                  <c:v>40843</c:v>
                </c:pt>
                <c:pt idx="1396">
                  <c:v>40844</c:v>
                </c:pt>
                <c:pt idx="1397">
                  <c:v>40845</c:v>
                </c:pt>
                <c:pt idx="1398">
                  <c:v>40846</c:v>
                </c:pt>
                <c:pt idx="1399">
                  <c:v>40847</c:v>
                </c:pt>
                <c:pt idx="1400">
                  <c:v>40848</c:v>
                </c:pt>
                <c:pt idx="1401">
                  <c:v>40849</c:v>
                </c:pt>
                <c:pt idx="1402">
                  <c:v>40850</c:v>
                </c:pt>
                <c:pt idx="1403">
                  <c:v>40851</c:v>
                </c:pt>
                <c:pt idx="1404">
                  <c:v>40852</c:v>
                </c:pt>
                <c:pt idx="1405">
                  <c:v>40853</c:v>
                </c:pt>
                <c:pt idx="1406">
                  <c:v>40854</c:v>
                </c:pt>
                <c:pt idx="1407">
                  <c:v>40855</c:v>
                </c:pt>
                <c:pt idx="1408">
                  <c:v>40856</c:v>
                </c:pt>
                <c:pt idx="1409">
                  <c:v>40857</c:v>
                </c:pt>
                <c:pt idx="1410">
                  <c:v>40858</c:v>
                </c:pt>
                <c:pt idx="1411">
                  <c:v>40859</c:v>
                </c:pt>
                <c:pt idx="1412">
                  <c:v>40860</c:v>
                </c:pt>
                <c:pt idx="1413">
                  <c:v>40861</c:v>
                </c:pt>
                <c:pt idx="1414">
                  <c:v>40862</c:v>
                </c:pt>
                <c:pt idx="1415">
                  <c:v>40863</c:v>
                </c:pt>
                <c:pt idx="1416">
                  <c:v>40864</c:v>
                </c:pt>
                <c:pt idx="1417">
                  <c:v>40865</c:v>
                </c:pt>
                <c:pt idx="1418">
                  <c:v>40866</c:v>
                </c:pt>
                <c:pt idx="1419">
                  <c:v>40867</c:v>
                </c:pt>
                <c:pt idx="1420">
                  <c:v>40868</c:v>
                </c:pt>
                <c:pt idx="1421">
                  <c:v>40869</c:v>
                </c:pt>
                <c:pt idx="1422">
                  <c:v>40870</c:v>
                </c:pt>
                <c:pt idx="1423">
                  <c:v>40871</c:v>
                </c:pt>
                <c:pt idx="1424">
                  <c:v>40872</c:v>
                </c:pt>
                <c:pt idx="1425">
                  <c:v>40873</c:v>
                </c:pt>
                <c:pt idx="1426">
                  <c:v>40874</c:v>
                </c:pt>
                <c:pt idx="1427">
                  <c:v>40875</c:v>
                </c:pt>
                <c:pt idx="1428">
                  <c:v>40876</c:v>
                </c:pt>
                <c:pt idx="1429">
                  <c:v>40877</c:v>
                </c:pt>
                <c:pt idx="1430">
                  <c:v>40878</c:v>
                </c:pt>
                <c:pt idx="1431">
                  <c:v>40879</c:v>
                </c:pt>
                <c:pt idx="1432">
                  <c:v>40880</c:v>
                </c:pt>
                <c:pt idx="1433">
                  <c:v>40881</c:v>
                </c:pt>
                <c:pt idx="1434">
                  <c:v>40882</c:v>
                </c:pt>
                <c:pt idx="1435">
                  <c:v>40883</c:v>
                </c:pt>
                <c:pt idx="1436">
                  <c:v>40884</c:v>
                </c:pt>
                <c:pt idx="1437">
                  <c:v>40885</c:v>
                </c:pt>
                <c:pt idx="1438">
                  <c:v>40886</c:v>
                </c:pt>
                <c:pt idx="1439">
                  <c:v>40887</c:v>
                </c:pt>
                <c:pt idx="1440">
                  <c:v>40888</c:v>
                </c:pt>
                <c:pt idx="1441">
                  <c:v>40889</c:v>
                </c:pt>
                <c:pt idx="1442">
                  <c:v>40890</c:v>
                </c:pt>
                <c:pt idx="1443">
                  <c:v>40891</c:v>
                </c:pt>
                <c:pt idx="1444">
                  <c:v>40892</c:v>
                </c:pt>
                <c:pt idx="1445">
                  <c:v>40893</c:v>
                </c:pt>
                <c:pt idx="1446">
                  <c:v>40894</c:v>
                </c:pt>
                <c:pt idx="1447">
                  <c:v>40895</c:v>
                </c:pt>
                <c:pt idx="1448">
                  <c:v>40896</c:v>
                </c:pt>
                <c:pt idx="1449">
                  <c:v>40897</c:v>
                </c:pt>
                <c:pt idx="1450">
                  <c:v>40898</c:v>
                </c:pt>
                <c:pt idx="1451">
                  <c:v>40899</c:v>
                </c:pt>
                <c:pt idx="1452">
                  <c:v>40900</c:v>
                </c:pt>
                <c:pt idx="1453">
                  <c:v>40901</c:v>
                </c:pt>
                <c:pt idx="1454">
                  <c:v>40902</c:v>
                </c:pt>
                <c:pt idx="1455">
                  <c:v>40903</c:v>
                </c:pt>
                <c:pt idx="1456">
                  <c:v>40904</c:v>
                </c:pt>
                <c:pt idx="1457">
                  <c:v>40905</c:v>
                </c:pt>
                <c:pt idx="1458">
                  <c:v>40906</c:v>
                </c:pt>
                <c:pt idx="1459">
                  <c:v>40907</c:v>
                </c:pt>
                <c:pt idx="1460">
                  <c:v>40908</c:v>
                </c:pt>
                <c:pt idx="1461">
                  <c:v>40909</c:v>
                </c:pt>
                <c:pt idx="1462">
                  <c:v>40910</c:v>
                </c:pt>
                <c:pt idx="1463">
                  <c:v>40911</c:v>
                </c:pt>
                <c:pt idx="1464">
                  <c:v>40912</c:v>
                </c:pt>
                <c:pt idx="1465">
                  <c:v>40913</c:v>
                </c:pt>
                <c:pt idx="1466">
                  <c:v>40914</c:v>
                </c:pt>
                <c:pt idx="1467">
                  <c:v>40915</c:v>
                </c:pt>
                <c:pt idx="1468">
                  <c:v>40916</c:v>
                </c:pt>
                <c:pt idx="1469">
                  <c:v>40917</c:v>
                </c:pt>
                <c:pt idx="1470">
                  <c:v>40918</c:v>
                </c:pt>
                <c:pt idx="1471">
                  <c:v>40919</c:v>
                </c:pt>
                <c:pt idx="1472">
                  <c:v>40920</c:v>
                </c:pt>
                <c:pt idx="1473">
                  <c:v>40921</c:v>
                </c:pt>
                <c:pt idx="1474">
                  <c:v>40922</c:v>
                </c:pt>
                <c:pt idx="1475">
                  <c:v>40923</c:v>
                </c:pt>
                <c:pt idx="1476">
                  <c:v>40924</c:v>
                </c:pt>
                <c:pt idx="1477">
                  <c:v>40925</c:v>
                </c:pt>
                <c:pt idx="1478">
                  <c:v>40926</c:v>
                </c:pt>
                <c:pt idx="1479">
                  <c:v>40927</c:v>
                </c:pt>
                <c:pt idx="1480">
                  <c:v>40928</c:v>
                </c:pt>
                <c:pt idx="1481">
                  <c:v>40929</c:v>
                </c:pt>
                <c:pt idx="1482">
                  <c:v>40930</c:v>
                </c:pt>
                <c:pt idx="1483">
                  <c:v>40931</c:v>
                </c:pt>
                <c:pt idx="1484">
                  <c:v>40932</c:v>
                </c:pt>
                <c:pt idx="1485">
                  <c:v>40933</c:v>
                </c:pt>
                <c:pt idx="1486">
                  <c:v>40934</c:v>
                </c:pt>
                <c:pt idx="1487">
                  <c:v>40935</c:v>
                </c:pt>
                <c:pt idx="1488">
                  <c:v>40936</c:v>
                </c:pt>
                <c:pt idx="1489">
                  <c:v>40937</c:v>
                </c:pt>
                <c:pt idx="1490">
                  <c:v>40938</c:v>
                </c:pt>
                <c:pt idx="1491">
                  <c:v>40939</c:v>
                </c:pt>
                <c:pt idx="1492">
                  <c:v>40940</c:v>
                </c:pt>
                <c:pt idx="1493">
                  <c:v>40941</c:v>
                </c:pt>
                <c:pt idx="1494">
                  <c:v>40942</c:v>
                </c:pt>
                <c:pt idx="1495">
                  <c:v>40943</c:v>
                </c:pt>
                <c:pt idx="1496">
                  <c:v>40944</c:v>
                </c:pt>
                <c:pt idx="1497">
                  <c:v>40945</c:v>
                </c:pt>
                <c:pt idx="1498">
                  <c:v>40946</c:v>
                </c:pt>
                <c:pt idx="1499">
                  <c:v>40947</c:v>
                </c:pt>
                <c:pt idx="1500">
                  <c:v>40948</c:v>
                </c:pt>
                <c:pt idx="1501">
                  <c:v>40949</c:v>
                </c:pt>
                <c:pt idx="1502">
                  <c:v>40950</c:v>
                </c:pt>
                <c:pt idx="1503">
                  <c:v>40951</c:v>
                </c:pt>
                <c:pt idx="1504">
                  <c:v>40952</c:v>
                </c:pt>
                <c:pt idx="1505">
                  <c:v>40953</c:v>
                </c:pt>
                <c:pt idx="1506">
                  <c:v>40954</c:v>
                </c:pt>
                <c:pt idx="1507">
                  <c:v>40955</c:v>
                </c:pt>
                <c:pt idx="1508">
                  <c:v>40956</c:v>
                </c:pt>
                <c:pt idx="1509">
                  <c:v>40957</c:v>
                </c:pt>
                <c:pt idx="1510">
                  <c:v>40958</c:v>
                </c:pt>
                <c:pt idx="1511">
                  <c:v>40959</c:v>
                </c:pt>
                <c:pt idx="1512">
                  <c:v>40960</c:v>
                </c:pt>
                <c:pt idx="1513">
                  <c:v>40961</c:v>
                </c:pt>
                <c:pt idx="1514">
                  <c:v>40962</c:v>
                </c:pt>
                <c:pt idx="1515">
                  <c:v>40963</c:v>
                </c:pt>
                <c:pt idx="1516">
                  <c:v>40964</c:v>
                </c:pt>
                <c:pt idx="1517">
                  <c:v>40965</c:v>
                </c:pt>
                <c:pt idx="1518">
                  <c:v>40966</c:v>
                </c:pt>
                <c:pt idx="1519">
                  <c:v>40967</c:v>
                </c:pt>
                <c:pt idx="1520">
                  <c:v>40968</c:v>
                </c:pt>
                <c:pt idx="1521">
                  <c:v>40969</c:v>
                </c:pt>
                <c:pt idx="1522">
                  <c:v>40970</c:v>
                </c:pt>
                <c:pt idx="1523">
                  <c:v>40971</c:v>
                </c:pt>
                <c:pt idx="1524">
                  <c:v>40972</c:v>
                </c:pt>
                <c:pt idx="1525">
                  <c:v>40973</c:v>
                </c:pt>
                <c:pt idx="1526">
                  <c:v>40974</c:v>
                </c:pt>
                <c:pt idx="1527">
                  <c:v>40975</c:v>
                </c:pt>
                <c:pt idx="1528">
                  <c:v>40976</c:v>
                </c:pt>
                <c:pt idx="1529">
                  <c:v>40977</c:v>
                </c:pt>
                <c:pt idx="1530">
                  <c:v>40978</c:v>
                </c:pt>
                <c:pt idx="1531">
                  <c:v>40979</c:v>
                </c:pt>
                <c:pt idx="1532">
                  <c:v>40980</c:v>
                </c:pt>
                <c:pt idx="1533">
                  <c:v>40981</c:v>
                </c:pt>
                <c:pt idx="1534">
                  <c:v>40982</c:v>
                </c:pt>
                <c:pt idx="1535">
                  <c:v>40983</c:v>
                </c:pt>
                <c:pt idx="1536">
                  <c:v>40984</c:v>
                </c:pt>
                <c:pt idx="1537">
                  <c:v>40985</c:v>
                </c:pt>
                <c:pt idx="1538">
                  <c:v>40986</c:v>
                </c:pt>
                <c:pt idx="1539">
                  <c:v>40987</c:v>
                </c:pt>
                <c:pt idx="1540">
                  <c:v>40988</c:v>
                </c:pt>
                <c:pt idx="1541">
                  <c:v>40989</c:v>
                </c:pt>
                <c:pt idx="1542">
                  <c:v>40990</c:v>
                </c:pt>
                <c:pt idx="1543">
                  <c:v>40991</c:v>
                </c:pt>
                <c:pt idx="1544">
                  <c:v>40992</c:v>
                </c:pt>
                <c:pt idx="1545">
                  <c:v>40993</c:v>
                </c:pt>
                <c:pt idx="1546">
                  <c:v>40994</c:v>
                </c:pt>
                <c:pt idx="1547">
                  <c:v>40995</c:v>
                </c:pt>
                <c:pt idx="1548">
                  <c:v>40996</c:v>
                </c:pt>
                <c:pt idx="1549">
                  <c:v>40997</c:v>
                </c:pt>
                <c:pt idx="1550">
                  <c:v>40998</c:v>
                </c:pt>
                <c:pt idx="1551">
                  <c:v>40999</c:v>
                </c:pt>
                <c:pt idx="1552">
                  <c:v>41000</c:v>
                </c:pt>
                <c:pt idx="1553">
                  <c:v>41001</c:v>
                </c:pt>
                <c:pt idx="1554">
                  <c:v>41002</c:v>
                </c:pt>
                <c:pt idx="1555">
                  <c:v>41003</c:v>
                </c:pt>
                <c:pt idx="1556">
                  <c:v>41004</c:v>
                </c:pt>
                <c:pt idx="1557">
                  <c:v>41005</c:v>
                </c:pt>
                <c:pt idx="1558">
                  <c:v>41006</c:v>
                </c:pt>
                <c:pt idx="1559">
                  <c:v>41007</c:v>
                </c:pt>
                <c:pt idx="1560">
                  <c:v>41008</c:v>
                </c:pt>
                <c:pt idx="1561">
                  <c:v>41009</c:v>
                </c:pt>
                <c:pt idx="1562">
                  <c:v>41010</c:v>
                </c:pt>
                <c:pt idx="1563">
                  <c:v>41011</c:v>
                </c:pt>
                <c:pt idx="1564">
                  <c:v>41012</c:v>
                </c:pt>
                <c:pt idx="1565">
                  <c:v>41013</c:v>
                </c:pt>
                <c:pt idx="1566">
                  <c:v>41014</c:v>
                </c:pt>
                <c:pt idx="1567">
                  <c:v>41015</c:v>
                </c:pt>
                <c:pt idx="1568">
                  <c:v>41016</c:v>
                </c:pt>
                <c:pt idx="1569">
                  <c:v>41017</c:v>
                </c:pt>
                <c:pt idx="1570">
                  <c:v>41018</c:v>
                </c:pt>
                <c:pt idx="1571">
                  <c:v>41019</c:v>
                </c:pt>
                <c:pt idx="1572">
                  <c:v>41020</c:v>
                </c:pt>
                <c:pt idx="1573">
                  <c:v>41021</c:v>
                </c:pt>
                <c:pt idx="1574">
                  <c:v>41022</c:v>
                </c:pt>
                <c:pt idx="1575">
                  <c:v>41023</c:v>
                </c:pt>
                <c:pt idx="1576">
                  <c:v>41024</c:v>
                </c:pt>
                <c:pt idx="1577">
                  <c:v>41025</c:v>
                </c:pt>
                <c:pt idx="1578">
                  <c:v>41026</c:v>
                </c:pt>
                <c:pt idx="1579">
                  <c:v>41027</c:v>
                </c:pt>
                <c:pt idx="1580">
                  <c:v>41028</c:v>
                </c:pt>
                <c:pt idx="1581">
                  <c:v>41029</c:v>
                </c:pt>
                <c:pt idx="1582">
                  <c:v>41030</c:v>
                </c:pt>
                <c:pt idx="1583">
                  <c:v>41031</c:v>
                </c:pt>
                <c:pt idx="1584">
                  <c:v>41032</c:v>
                </c:pt>
                <c:pt idx="1585">
                  <c:v>41033</c:v>
                </c:pt>
                <c:pt idx="1586">
                  <c:v>41034</c:v>
                </c:pt>
                <c:pt idx="1587">
                  <c:v>41035</c:v>
                </c:pt>
                <c:pt idx="1588">
                  <c:v>41036</c:v>
                </c:pt>
                <c:pt idx="1589">
                  <c:v>41037</c:v>
                </c:pt>
                <c:pt idx="1590">
                  <c:v>41038</c:v>
                </c:pt>
                <c:pt idx="1591">
                  <c:v>41039</c:v>
                </c:pt>
                <c:pt idx="1592">
                  <c:v>41040</c:v>
                </c:pt>
                <c:pt idx="1593">
                  <c:v>41041</c:v>
                </c:pt>
                <c:pt idx="1594">
                  <c:v>41042</c:v>
                </c:pt>
                <c:pt idx="1595">
                  <c:v>41043</c:v>
                </c:pt>
                <c:pt idx="1596">
                  <c:v>41044</c:v>
                </c:pt>
                <c:pt idx="1597">
                  <c:v>41045</c:v>
                </c:pt>
                <c:pt idx="1598">
                  <c:v>41046</c:v>
                </c:pt>
                <c:pt idx="1599">
                  <c:v>41047</c:v>
                </c:pt>
                <c:pt idx="1600">
                  <c:v>41048</c:v>
                </c:pt>
                <c:pt idx="1601">
                  <c:v>41049</c:v>
                </c:pt>
                <c:pt idx="1602">
                  <c:v>41050</c:v>
                </c:pt>
                <c:pt idx="1603">
                  <c:v>41051</c:v>
                </c:pt>
                <c:pt idx="1604">
                  <c:v>41052</c:v>
                </c:pt>
                <c:pt idx="1605">
                  <c:v>41053</c:v>
                </c:pt>
                <c:pt idx="1606">
                  <c:v>41054</c:v>
                </c:pt>
                <c:pt idx="1607">
                  <c:v>41055</c:v>
                </c:pt>
                <c:pt idx="1608">
                  <c:v>41056</c:v>
                </c:pt>
                <c:pt idx="1609">
                  <c:v>41057</c:v>
                </c:pt>
                <c:pt idx="1610">
                  <c:v>41058</c:v>
                </c:pt>
                <c:pt idx="1611">
                  <c:v>41059</c:v>
                </c:pt>
                <c:pt idx="1612">
                  <c:v>41060</c:v>
                </c:pt>
                <c:pt idx="1613">
                  <c:v>41061</c:v>
                </c:pt>
                <c:pt idx="1614">
                  <c:v>41062</c:v>
                </c:pt>
                <c:pt idx="1615">
                  <c:v>41063</c:v>
                </c:pt>
                <c:pt idx="1616">
                  <c:v>41064</c:v>
                </c:pt>
                <c:pt idx="1617">
                  <c:v>41065</c:v>
                </c:pt>
                <c:pt idx="1618">
                  <c:v>41066</c:v>
                </c:pt>
                <c:pt idx="1619">
                  <c:v>41067</c:v>
                </c:pt>
                <c:pt idx="1620">
                  <c:v>41068</c:v>
                </c:pt>
                <c:pt idx="1621">
                  <c:v>41069</c:v>
                </c:pt>
                <c:pt idx="1622">
                  <c:v>41070</c:v>
                </c:pt>
                <c:pt idx="1623">
                  <c:v>41071</c:v>
                </c:pt>
                <c:pt idx="1624">
                  <c:v>41072</c:v>
                </c:pt>
                <c:pt idx="1625">
                  <c:v>41073</c:v>
                </c:pt>
                <c:pt idx="1626">
                  <c:v>41074</c:v>
                </c:pt>
                <c:pt idx="1627">
                  <c:v>41075</c:v>
                </c:pt>
                <c:pt idx="1628">
                  <c:v>41076</c:v>
                </c:pt>
                <c:pt idx="1629">
                  <c:v>41077</c:v>
                </c:pt>
                <c:pt idx="1630">
                  <c:v>41078</c:v>
                </c:pt>
                <c:pt idx="1631">
                  <c:v>41079</c:v>
                </c:pt>
                <c:pt idx="1632">
                  <c:v>41080</c:v>
                </c:pt>
                <c:pt idx="1633">
                  <c:v>41081</c:v>
                </c:pt>
                <c:pt idx="1634">
                  <c:v>41082</c:v>
                </c:pt>
                <c:pt idx="1635">
                  <c:v>41083</c:v>
                </c:pt>
                <c:pt idx="1636">
                  <c:v>41084</c:v>
                </c:pt>
                <c:pt idx="1637">
                  <c:v>41085</c:v>
                </c:pt>
                <c:pt idx="1638">
                  <c:v>41086</c:v>
                </c:pt>
                <c:pt idx="1639">
                  <c:v>41087</c:v>
                </c:pt>
                <c:pt idx="1640">
                  <c:v>41088</c:v>
                </c:pt>
                <c:pt idx="1641">
                  <c:v>41089</c:v>
                </c:pt>
                <c:pt idx="1642">
                  <c:v>41090</c:v>
                </c:pt>
                <c:pt idx="1643">
                  <c:v>41091</c:v>
                </c:pt>
                <c:pt idx="1644">
                  <c:v>41092</c:v>
                </c:pt>
                <c:pt idx="1645">
                  <c:v>41093</c:v>
                </c:pt>
                <c:pt idx="1646">
                  <c:v>41094</c:v>
                </c:pt>
                <c:pt idx="1647">
                  <c:v>41095</c:v>
                </c:pt>
                <c:pt idx="1648">
                  <c:v>41096</c:v>
                </c:pt>
                <c:pt idx="1649">
                  <c:v>41097</c:v>
                </c:pt>
                <c:pt idx="1650">
                  <c:v>41098</c:v>
                </c:pt>
                <c:pt idx="1651">
                  <c:v>41099</c:v>
                </c:pt>
                <c:pt idx="1652">
                  <c:v>41100</c:v>
                </c:pt>
                <c:pt idx="1653">
                  <c:v>41101</c:v>
                </c:pt>
                <c:pt idx="1654">
                  <c:v>41102</c:v>
                </c:pt>
                <c:pt idx="1655">
                  <c:v>41103</c:v>
                </c:pt>
                <c:pt idx="1656">
                  <c:v>41104</c:v>
                </c:pt>
                <c:pt idx="1657">
                  <c:v>41105</c:v>
                </c:pt>
                <c:pt idx="1658">
                  <c:v>41106</c:v>
                </c:pt>
                <c:pt idx="1659">
                  <c:v>41107</c:v>
                </c:pt>
                <c:pt idx="1660">
                  <c:v>41108</c:v>
                </c:pt>
                <c:pt idx="1661">
                  <c:v>41109</c:v>
                </c:pt>
                <c:pt idx="1662">
                  <c:v>41110</c:v>
                </c:pt>
                <c:pt idx="1663">
                  <c:v>41111</c:v>
                </c:pt>
                <c:pt idx="1664">
                  <c:v>41112</c:v>
                </c:pt>
                <c:pt idx="1665">
                  <c:v>41113</c:v>
                </c:pt>
                <c:pt idx="1666">
                  <c:v>41114</c:v>
                </c:pt>
                <c:pt idx="1667">
                  <c:v>41115</c:v>
                </c:pt>
                <c:pt idx="1668">
                  <c:v>41116</c:v>
                </c:pt>
                <c:pt idx="1669">
                  <c:v>41117</c:v>
                </c:pt>
                <c:pt idx="1670">
                  <c:v>41118</c:v>
                </c:pt>
                <c:pt idx="1671">
                  <c:v>41119</c:v>
                </c:pt>
                <c:pt idx="1672">
                  <c:v>41120</c:v>
                </c:pt>
                <c:pt idx="1673">
                  <c:v>41121</c:v>
                </c:pt>
                <c:pt idx="1674">
                  <c:v>41122</c:v>
                </c:pt>
                <c:pt idx="1675">
                  <c:v>41123</c:v>
                </c:pt>
                <c:pt idx="1676">
                  <c:v>41124</c:v>
                </c:pt>
                <c:pt idx="1677">
                  <c:v>41125</c:v>
                </c:pt>
                <c:pt idx="1678">
                  <c:v>41126</c:v>
                </c:pt>
                <c:pt idx="1679">
                  <c:v>41127</c:v>
                </c:pt>
                <c:pt idx="1680">
                  <c:v>41128</c:v>
                </c:pt>
                <c:pt idx="1681">
                  <c:v>41129</c:v>
                </c:pt>
                <c:pt idx="1682">
                  <c:v>41130</c:v>
                </c:pt>
                <c:pt idx="1683">
                  <c:v>41131</c:v>
                </c:pt>
                <c:pt idx="1684">
                  <c:v>41132</c:v>
                </c:pt>
                <c:pt idx="1685">
                  <c:v>41133</c:v>
                </c:pt>
                <c:pt idx="1686">
                  <c:v>41134</c:v>
                </c:pt>
                <c:pt idx="1687">
                  <c:v>41135</c:v>
                </c:pt>
                <c:pt idx="1688">
                  <c:v>41136</c:v>
                </c:pt>
                <c:pt idx="1689">
                  <c:v>41137</c:v>
                </c:pt>
                <c:pt idx="1690">
                  <c:v>41138</c:v>
                </c:pt>
                <c:pt idx="1691">
                  <c:v>41139</c:v>
                </c:pt>
                <c:pt idx="1692">
                  <c:v>41140</c:v>
                </c:pt>
                <c:pt idx="1693">
                  <c:v>41141</c:v>
                </c:pt>
                <c:pt idx="1694">
                  <c:v>41142</c:v>
                </c:pt>
                <c:pt idx="1695">
                  <c:v>41143</c:v>
                </c:pt>
                <c:pt idx="1696">
                  <c:v>41144</c:v>
                </c:pt>
                <c:pt idx="1697">
                  <c:v>41145</c:v>
                </c:pt>
                <c:pt idx="1698">
                  <c:v>41146</c:v>
                </c:pt>
                <c:pt idx="1699">
                  <c:v>41147</c:v>
                </c:pt>
                <c:pt idx="1700">
                  <c:v>41148</c:v>
                </c:pt>
                <c:pt idx="1701">
                  <c:v>41149</c:v>
                </c:pt>
                <c:pt idx="1702">
                  <c:v>41150</c:v>
                </c:pt>
                <c:pt idx="1703">
                  <c:v>41151</c:v>
                </c:pt>
                <c:pt idx="1704">
                  <c:v>41152</c:v>
                </c:pt>
                <c:pt idx="1705">
                  <c:v>41153</c:v>
                </c:pt>
                <c:pt idx="1706">
                  <c:v>41154</c:v>
                </c:pt>
                <c:pt idx="1707">
                  <c:v>41155</c:v>
                </c:pt>
                <c:pt idx="1708">
                  <c:v>41156</c:v>
                </c:pt>
                <c:pt idx="1709">
                  <c:v>41157</c:v>
                </c:pt>
                <c:pt idx="1710">
                  <c:v>41158</c:v>
                </c:pt>
                <c:pt idx="1711">
                  <c:v>41159</c:v>
                </c:pt>
                <c:pt idx="1712">
                  <c:v>41160</c:v>
                </c:pt>
                <c:pt idx="1713">
                  <c:v>41161</c:v>
                </c:pt>
                <c:pt idx="1714">
                  <c:v>41162</c:v>
                </c:pt>
                <c:pt idx="1715">
                  <c:v>41163</c:v>
                </c:pt>
                <c:pt idx="1716">
                  <c:v>41164</c:v>
                </c:pt>
                <c:pt idx="1717">
                  <c:v>41165</c:v>
                </c:pt>
                <c:pt idx="1718">
                  <c:v>41166</c:v>
                </c:pt>
                <c:pt idx="1719">
                  <c:v>41167</c:v>
                </c:pt>
                <c:pt idx="1720">
                  <c:v>41168</c:v>
                </c:pt>
                <c:pt idx="1721">
                  <c:v>41169</c:v>
                </c:pt>
                <c:pt idx="1722">
                  <c:v>41170</c:v>
                </c:pt>
                <c:pt idx="1723">
                  <c:v>41171</c:v>
                </c:pt>
                <c:pt idx="1724">
                  <c:v>41172</c:v>
                </c:pt>
                <c:pt idx="1725">
                  <c:v>41173</c:v>
                </c:pt>
                <c:pt idx="1726">
                  <c:v>41174</c:v>
                </c:pt>
                <c:pt idx="1727">
                  <c:v>41175</c:v>
                </c:pt>
                <c:pt idx="1728">
                  <c:v>41176</c:v>
                </c:pt>
                <c:pt idx="1729">
                  <c:v>41177</c:v>
                </c:pt>
                <c:pt idx="1730">
                  <c:v>41178</c:v>
                </c:pt>
                <c:pt idx="1731">
                  <c:v>41179</c:v>
                </c:pt>
                <c:pt idx="1732">
                  <c:v>41180</c:v>
                </c:pt>
                <c:pt idx="1733">
                  <c:v>41181</c:v>
                </c:pt>
                <c:pt idx="1734">
                  <c:v>41182</c:v>
                </c:pt>
                <c:pt idx="1735">
                  <c:v>41183</c:v>
                </c:pt>
                <c:pt idx="1736">
                  <c:v>41184</c:v>
                </c:pt>
                <c:pt idx="1737">
                  <c:v>41185</c:v>
                </c:pt>
                <c:pt idx="1738">
                  <c:v>41186</c:v>
                </c:pt>
                <c:pt idx="1739">
                  <c:v>41187</c:v>
                </c:pt>
                <c:pt idx="1740">
                  <c:v>41188</c:v>
                </c:pt>
                <c:pt idx="1741">
                  <c:v>41189</c:v>
                </c:pt>
                <c:pt idx="1742">
                  <c:v>41190</c:v>
                </c:pt>
                <c:pt idx="1743">
                  <c:v>41191</c:v>
                </c:pt>
                <c:pt idx="1744">
                  <c:v>41192</c:v>
                </c:pt>
                <c:pt idx="1745">
                  <c:v>41193</c:v>
                </c:pt>
                <c:pt idx="1746">
                  <c:v>41194</c:v>
                </c:pt>
                <c:pt idx="1747">
                  <c:v>41195</c:v>
                </c:pt>
                <c:pt idx="1748">
                  <c:v>41196</c:v>
                </c:pt>
                <c:pt idx="1749">
                  <c:v>41197</c:v>
                </c:pt>
                <c:pt idx="1750">
                  <c:v>41198</c:v>
                </c:pt>
                <c:pt idx="1751">
                  <c:v>41199</c:v>
                </c:pt>
                <c:pt idx="1752">
                  <c:v>41200</c:v>
                </c:pt>
                <c:pt idx="1753">
                  <c:v>41201</c:v>
                </c:pt>
                <c:pt idx="1754">
                  <c:v>41202</c:v>
                </c:pt>
                <c:pt idx="1755">
                  <c:v>41203</c:v>
                </c:pt>
                <c:pt idx="1756">
                  <c:v>41204</c:v>
                </c:pt>
                <c:pt idx="1757">
                  <c:v>41205</c:v>
                </c:pt>
                <c:pt idx="1758">
                  <c:v>41206</c:v>
                </c:pt>
                <c:pt idx="1759">
                  <c:v>41207</c:v>
                </c:pt>
                <c:pt idx="1760">
                  <c:v>41208</c:v>
                </c:pt>
                <c:pt idx="1761">
                  <c:v>41209</c:v>
                </c:pt>
                <c:pt idx="1762">
                  <c:v>41210</c:v>
                </c:pt>
                <c:pt idx="1763">
                  <c:v>41211</c:v>
                </c:pt>
                <c:pt idx="1764">
                  <c:v>41212</c:v>
                </c:pt>
                <c:pt idx="1765">
                  <c:v>41213</c:v>
                </c:pt>
                <c:pt idx="1766">
                  <c:v>41214</c:v>
                </c:pt>
                <c:pt idx="1767">
                  <c:v>41215</c:v>
                </c:pt>
                <c:pt idx="1768">
                  <c:v>41216</c:v>
                </c:pt>
                <c:pt idx="1769">
                  <c:v>41217</c:v>
                </c:pt>
                <c:pt idx="1770">
                  <c:v>41218</c:v>
                </c:pt>
                <c:pt idx="1771">
                  <c:v>41219</c:v>
                </c:pt>
                <c:pt idx="1772">
                  <c:v>41220</c:v>
                </c:pt>
                <c:pt idx="1773">
                  <c:v>41221</c:v>
                </c:pt>
                <c:pt idx="1774">
                  <c:v>41222</c:v>
                </c:pt>
                <c:pt idx="1775">
                  <c:v>41223</c:v>
                </c:pt>
                <c:pt idx="1776">
                  <c:v>41224</c:v>
                </c:pt>
                <c:pt idx="1777">
                  <c:v>41225</c:v>
                </c:pt>
                <c:pt idx="1778">
                  <c:v>41226</c:v>
                </c:pt>
                <c:pt idx="1779">
                  <c:v>41227</c:v>
                </c:pt>
                <c:pt idx="1780">
                  <c:v>41228</c:v>
                </c:pt>
                <c:pt idx="1781">
                  <c:v>41229</c:v>
                </c:pt>
                <c:pt idx="1782">
                  <c:v>41230</c:v>
                </c:pt>
                <c:pt idx="1783">
                  <c:v>41231</c:v>
                </c:pt>
                <c:pt idx="1784">
                  <c:v>41232</c:v>
                </c:pt>
                <c:pt idx="1785">
                  <c:v>41233</c:v>
                </c:pt>
                <c:pt idx="1786">
                  <c:v>41234</c:v>
                </c:pt>
                <c:pt idx="1787">
                  <c:v>41235</c:v>
                </c:pt>
                <c:pt idx="1788">
                  <c:v>41236</c:v>
                </c:pt>
                <c:pt idx="1789">
                  <c:v>41237</c:v>
                </c:pt>
                <c:pt idx="1790">
                  <c:v>41238</c:v>
                </c:pt>
                <c:pt idx="1791">
                  <c:v>41239</c:v>
                </c:pt>
                <c:pt idx="1792">
                  <c:v>41240</c:v>
                </c:pt>
                <c:pt idx="1793">
                  <c:v>41241</c:v>
                </c:pt>
                <c:pt idx="1794">
                  <c:v>41242</c:v>
                </c:pt>
                <c:pt idx="1795">
                  <c:v>41243</c:v>
                </c:pt>
                <c:pt idx="1796">
                  <c:v>41244</c:v>
                </c:pt>
                <c:pt idx="1797">
                  <c:v>41245</c:v>
                </c:pt>
                <c:pt idx="1798">
                  <c:v>41246</c:v>
                </c:pt>
                <c:pt idx="1799">
                  <c:v>41247</c:v>
                </c:pt>
                <c:pt idx="1800">
                  <c:v>41248</c:v>
                </c:pt>
                <c:pt idx="1801">
                  <c:v>41249</c:v>
                </c:pt>
                <c:pt idx="1802">
                  <c:v>41250</c:v>
                </c:pt>
                <c:pt idx="1803">
                  <c:v>41251</c:v>
                </c:pt>
                <c:pt idx="1804">
                  <c:v>41252</c:v>
                </c:pt>
                <c:pt idx="1805">
                  <c:v>41253</c:v>
                </c:pt>
                <c:pt idx="1806">
                  <c:v>41254</c:v>
                </c:pt>
                <c:pt idx="1807">
                  <c:v>41255</c:v>
                </c:pt>
                <c:pt idx="1808">
                  <c:v>41256</c:v>
                </c:pt>
                <c:pt idx="1809">
                  <c:v>41257</c:v>
                </c:pt>
                <c:pt idx="1810">
                  <c:v>41258</c:v>
                </c:pt>
                <c:pt idx="1811">
                  <c:v>41259</c:v>
                </c:pt>
                <c:pt idx="1812">
                  <c:v>41260</c:v>
                </c:pt>
                <c:pt idx="1813">
                  <c:v>41261</c:v>
                </c:pt>
                <c:pt idx="1814">
                  <c:v>41262</c:v>
                </c:pt>
                <c:pt idx="1815">
                  <c:v>41263</c:v>
                </c:pt>
                <c:pt idx="1816">
                  <c:v>41264</c:v>
                </c:pt>
                <c:pt idx="1817">
                  <c:v>41265</c:v>
                </c:pt>
                <c:pt idx="1818">
                  <c:v>41266</c:v>
                </c:pt>
                <c:pt idx="1819">
                  <c:v>41267</c:v>
                </c:pt>
                <c:pt idx="1820">
                  <c:v>41268</c:v>
                </c:pt>
                <c:pt idx="1821">
                  <c:v>41269</c:v>
                </c:pt>
                <c:pt idx="1822">
                  <c:v>41270</c:v>
                </c:pt>
                <c:pt idx="1823">
                  <c:v>41271</c:v>
                </c:pt>
                <c:pt idx="1824">
                  <c:v>41272</c:v>
                </c:pt>
                <c:pt idx="1825">
                  <c:v>41273</c:v>
                </c:pt>
                <c:pt idx="1826">
                  <c:v>41274</c:v>
                </c:pt>
                <c:pt idx="1827">
                  <c:v>41275</c:v>
                </c:pt>
                <c:pt idx="1828">
                  <c:v>41276</c:v>
                </c:pt>
                <c:pt idx="1829">
                  <c:v>41277</c:v>
                </c:pt>
                <c:pt idx="1830">
                  <c:v>41278</c:v>
                </c:pt>
                <c:pt idx="1831">
                  <c:v>41279</c:v>
                </c:pt>
                <c:pt idx="1832">
                  <c:v>41280</c:v>
                </c:pt>
                <c:pt idx="1833">
                  <c:v>41281</c:v>
                </c:pt>
                <c:pt idx="1834">
                  <c:v>41282</c:v>
                </c:pt>
                <c:pt idx="1835">
                  <c:v>41283</c:v>
                </c:pt>
                <c:pt idx="1836">
                  <c:v>41284</c:v>
                </c:pt>
                <c:pt idx="1837">
                  <c:v>41285</c:v>
                </c:pt>
                <c:pt idx="1838">
                  <c:v>41286</c:v>
                </c:pt>
                <c:pt idx="1839">
                  <c:v>41287</c:v>
                </c:pt>
                <c:pt idx="1840">
                  <c:v>41288</c:v>
                </c:pt>
                <c:pt idx="1841">
                  <c:v>41289</c:v>
                </c:pt>
                <c:pt idx="1842">
                  <c:v>41290</c:v>
                </c:pt>
                <c:pt idx="1843">
                  <c:v>41291</c:v>
                </c:pt>
                <c:pt idx="1844">
                  <c:v>41292</c:v>
                </c:pt>
                <c:pt idx="1845">
                  <c:v>41293</c:v>
                </c:pt>
                <c:pt idx="1846">
                  <c:v>41294</c:v>
                </c:pt>
                <c:pt idx="1847">
                  <c:v>41295</c:v>
                </c:pt>
                <c:pt idx="1848">
                  <c:v>41296</c:v>
                </c:pt>
                <c:pt idx="1849">
                  <c:v>41297</c:v>
                </c:pt>
                <c:pt idx="1850">
                  <c:v>41298</c:v>
                </c:pt>
                <c:pt idx="1851">
                  <c:v>41299</c:v>
                </c:pt>
                <c:pt idx="1852">
                  <c:v>41300</c:v>
                </c:pt>
                <c:pt idx="1853">
                  <c:v>41301</c:v>
                </c:pt>
                <c:pt idx="1854">
                  <c:v>41302</c:v>
                </c:pt>
                <c:pt idx="1855">
                  <c:v>41303</c:v>
                </c:pt>
                <c:pt idx="1856">
                  <c:v>41304</c:v>
                </c:pt>
                <c:pt idx="1857">
                  <c:v>41305</c:v>
                </c:pt>
                <c:pt idx="1858">
                  <c:v>41306</c:v>
                </c:pt>
                <c:pt idx="1859">
                  <c:v>41307</c:v>
                </c:pt>
                <c:pt idx="1860">
                  <c:v>41308</c:v>
                </c:pt>
                <c:pt idx="1861">
                  <c:v>41309</c:v>
                </c:pt>
                <c:pt idx="1862">
                  <c:v>41310</c:v>
                </c:pt>
                <c:pt idx="1863">
                  <c:v>41311</c:v>
                </c:pt>
                <c:pt idx="1864">
                  <c:v>41312</c:v>
                </c:pt>
                <c:pt idx="1865">
                  <c:v>41313</c:v>
                </c:pt>
                <c:pt idx="1866">
                  <c:v>41314</c:v>
                </c:pt>
                <c:pt idx="1867">
                  <c:v>41315</c:v>
                </c:pt>
                <c:pt idx="1868">
                  <c:v>41316</c:v>
                </c:pt>
                <c:pt idx="1869">
                  <c:v>41317</c:v>
                </c:pt>
                <c:pt idx="1870">
                  <c:v>41318</c:v>
                </c:pt>
                <c:pt idx="1871">
                  <c:v>41319</c:v>
                </c:pt>
                <c:pt idx="1872">
                  <c:v>41320</c:v>
                </c:pt>
                <c:pt idx="1873">
                  <c:v>41321</c:v>
                </c:pt>
                <c:pt idx="1874">
                  <c:v>41322</c:v>
                </c:pt>
                <c:pt idx="1875">
                  <c:v>41323</c:v>
                </c:pt>
                <c:pt idx="1876">
                  <c:v>41324</c:v>
                </c:pt>
                <c:pt idx="1877">
                  <c:v>41325</c:v>
                </c:pt>
                <c:pt idx="1878">
                  <c:v>41326</c:v>
                </c:pt>
                <c:pt idx="1879">
                  <c:v>41327</c:v>
                </c:pt>
                <c:pt idx="1880">
                  <c:v>41328</c:v>
                </c:pt>
                <c:pt idx="1881">
                  <c:v>41329</c:v>
                </c:pt>
                <c:pt idx="1882">
                  <c:v>41330</c:v>
                </c:pt>
                <c:pt idx="1883">
                  <c:v>41331</c:v>
                </c:pt>
                <c:pt idx="1884">
                  <c:v>41332</c:v>
                </c:pt>
                <c:pt idx="1885">
                  <c:v>41333</c:v>
                </c:pt>
                <c:pt idx="1886">
                  <c:v>41334</c:v>
                </c:pt>
                <c:pt idx="1887">
                  <c:v>41335</c:v>
                </c:pt>
                <c:pt idx="1888">
                  <c:v>41336</c:v>
                </c:pt>
                <c:pt idx="1889">
                  <c:v>41337</c:v>
                </c:pt>
                <c:pt idx="1890">
                  <c:v>41338</c:v>
                </c:pt>
                <c:pt idx="1891">
                  <c:v>41339</c:v>
                </c:pt>
                <c:pt idx="1892">
                  <c:v>41340</c:v>
                </c:pt>
                <c:pt idx="1893">
                  <c:v>41341</c:v>
                </c:pt>
                <c:pt idx="1894">
                  <c:v>41342</c:v>
                </c:pt>
                <c:pt idx="1895">
                  <c:v>41343</c:v>
                </c:pt>
                <c:pt idx="1896">
                  <c:v>41344</c:v>
                </c:pt>
                <c:pt idx="1897">
                  <c:v>41345</c:v>
                </c:pt>
                <c:pt idx="1898">
                  <c:v>41346</c:v>
                </c:pt>
                <c:pt idx="1899">
                  <c:v>41347</c:v>
                </c:pt>
                <c:pt idx="1900">
                  <c:v>41348</c:v>
                </c:pt>
                <c:pt idx="1901">
                  <c:v>41349</c:v>
                </c:pt>
                <c:pt idx="1902">
                  <c:v>41350</c:v>
                </c:pt>
                <c:pt idx="1903">
                  <c:v>41351</c:v>
                </c:pt>
                <c:pt idx="1904">
                  <c:v>41352</c:v>
                </c:pt>
                <c:pt idx="1905">
                  <c:v>41353</c:v>
                </c:pt>
                <c:pt idx="1906">
                  <c:v>41354</c:v>
                </c:pt>
                <c:pt idx="1907">
                  <c:v>41355</c:v>
                </c:pt>
                <c:pt idx="1908">
                  <c:v>41356</c:v>
                </c:pt>
                <c:pt idx="1909">
                  <c:v>41357</c:v>
                </c:pt>
                <c:pt idx="1910">
                  <c:v>41358</c:v>
                </c:pt>
                <c:pt idx="1911">
                  <c:v>41359</c:v>
                </c:pt>
                <c:pt idx="1912">
                  <c:v>41360</c:v>
                </c:pt>
                <c:pt idx="1913">
                  <c:v>41361</c:v>
                </c:pt>
                <c:pt idx="1914">
                  <c:v>41362</c:v>
                </c:pt>
                <c:pt idx="1915">
                  <c:v>41363</c:v>
                </c:pt>
                <c:pt idx="1916">
                  <c:v>41364</c:v>
                </c:pt>
                <c:pt idx="1917">
                  <c:v>41365</c:v>
                </c:pt>
                <c:pt idx="1918">
                  <c:v>41366</c:v>
                </c:pt>
                <c:pt idx="1919">
                  <c:v>41367</c:v>
                </c:pt>
                <c:pt idx="1920">
                  <c:v>41368</c:v>
                </c:pt>
                <c:pt idx="1921">
                  <c:v>41369</c:v>
                </c:pt>
                <c:pt idx="1922">
                  <c:v>41370</c:v>
                </c:pt>
                <c:pt idx="1923">
                  <c:v>41371</c:v>
                </c:pt>
                <c:pt idx="1924">
                  <c:v>41372</c:v>
                </c:pt>
                <c:pt idx="1925">
                  <c:v>41373</c:v>
                </c:pt>
                <c:pt idx="1926">
                  <c:v>41374</c:v>
                </c:pt>
                <c:pt idx="1927">
                  <c:v>41375</c:v>
                </c:pt>
                <c:pt idx="1928">
                  <c:v>41376</c:v>
                </c:pt>
                <c:pt idx="1929">
                  <c:v>41377</c:v>
                </c:pt>
                <c:pt idx="1930">
                  <c:v>41378</c:v>
                </c:pt>
                <c:pt idx="1931">
                  <c:v>41379</c:v>
                </c:pt>
                <c:pt idx="1932">
                  <c:v>41380</c:v>
                </c:pt>
                <c:pt idx="1933">
                  <c:v>41381</c:v>
                </c:pt>
                <c:pt idx="1934">
                  <c:v>41382</c:v>
                </c:pt>
                <c:pt idx="1935">
                  <c:v>41383</c:v>
                </c:pt>
                <c:pt idx="1936">
                  <c:v>41384</c:v>
                </c:pt>
                <c:pt idx="1937">
                  <c:v>41385</c:v>
                </c:pt>
                <c:pt idx="1938">
                  <c:v>41386</c:v>
                </c:pt>
                <c:pt idx="1939">
                  <c:v>41387</c:v>
                </c:pt>
                <c:pt idx="1940">
                  <c:v>41388</c:v>
                </c:pt>
                <c:pt idx="1941">
                  <c:v>41389</c:v>
                </c:pt>
                <c:pt idx="1942">
                  <c:v>41390</c:v>
                </c:pt>
                <c:pt idx="1943">
                  <c:v>41391</c:v>
                </c:pt>
                <c:pt idx="1944">
                  <c:v>41392</c:v>
                </c:pt>
                <c:pt idx="1945">
                  <c:v>41393</c:v>
                </c:pt>
                <c:pt idx="1946">
                  <c:v>41394</c:v>
                </c:pt>
                <c:pt idx="1947">
                  <c:v>41395</c:v>
                </c:pt>
                <c:pt idx="1948">
                  <c:v>41396</c:v>
                </c:pt>
                <c:pt idx="1949">
                  <c:v>41397</c:v>
                </c:pt>
                <c:pt idx="1950">
                  <c:v>41398</c:v>
                </c:pt>
                <c:pt idx="1951">
                  <c:v>41399</c:v>
                </c:pt>
                <c:pt idx="1952">
                  <c:v>41400</c:v>
                </c:pt>
                <c:pt idx="1953">
                  <c:v>41401</c:v>
                </c:pt>
                <c:pt idx="1954">
                  <c:v>41402</c:v>
                </c:pt>
                <c:pt idx="1955">
                  <c:v>41403</c:v>
                </c:pt>
                <c:pt idx="1956">
                  <c:v>41404</c:v>
                </c:pt>
                <c:pt idx="1957">
                  <c:v>41405</c:v>
                </c:pt>
                <c:pt idx="1958">
                  <c:v>41406</c:v>
                </c:pt>
                <c:pt idx="1959">
                  <c:v>41407</c:v>
                </c:pt>
                <c:pt idx="1960">
                  <c:v>41408</c:v>
                </c:pt>
                <c:pt idx="1961">
                  <c:v>41409</c:v>
                </c:pt>
                <c:pt idx="1962">
                  <c:v>41410</c:v>
                </c:pt>
                <c:pt idx="1963">
                  <c:v>41411</c:v>
                </c:pt>
                <c:pt idx="1964">
                  <c:v>41412</c:v>
                </c:pt>
                <c:pt idx="1965">
                  <c:v>41413</c:v>
                </c:pt>
                <c:pt idx="1966">
                  <c:v>41414</c:v>
                </c:pt>
                <c:pt idx="1967">
                  <c:v>41415</c:v>
                </c:pt>
                <c:pt idx="1968">
                  <c:v>41416</c:v>
                </c:pt>
                <c:pt idx="1969">
                  <c:v>41417</c:v>
                </c:pt>
                <c:pt idx="1970">
                  <c:v>41418</c:v>
                </c:pt>
                <c:pt idx="1971">
                  <c:v>41419</c:v>
                </c:pt>
                <c:pt idx="1972">
                  <c:v>41420</c:v>
                </c:pt>
                <c:pt idx="1973">
                  <c:v>41421</c:v>
                </c:pt>
                <c:pt idx="1974">
                  <c:v>41422</c:v>
                </c:pt>
                <c:pt idx="1975">
                  <c:v>41423</c:v>
                </c:pt>
                <c:pt idx="1976">
                  <c:v>41424</c:v>
                </c:pt>
                <c:pt idx="1977">
                  <c:v>41425</c:v>
                </c:pt>
                <c:pt idx="1978">
                  <c:v>41426</c:v>
                </c:pt>
                <c:pt idx="1979">
                  <c:v>41427</c:v>
                </c:pt>
                <c:pt idx="1980">
                  <c:v>41428</c:v>
                </c:pt>
                <c:pt idx="1981">
                  <c:v>41429</c:v>
                </c:pt>
                <c:pt idx="1982">
                  <c:v>41430</c:v>
                </c:pt>
                <c:pt idx="1983">
                  <c:v>41431</c:v>
                </c:pt>
                <c:pt idx="1984">
                  <c:v>41432</c:v>
                </c:pt>
                <c:pt idx="1985">
                  <c:v>41433</c:v>
                </c:pt>
                <c:pt idx="1986">
                  <c:v>41434</c:v>
                </c:pt>
                <c:pt idx="1987">
                  <c:v>41435</c:v>
                </c:pt>
                <c:pt idx="1988">
                  <c:v>41436</c:v>
                </c:pt>
                <c:pt idx="1989">
                  <c:v>41437</c:v>
                </c:pt>
                <c:pt idx="1990">
                  <c:v>41438</c:v>
                </c:pt>
                <c:pt idx="1991">
                  <c:v>41439</c:v>
                </c:pt>
                <c:pt idx="1992">
                  <c:v>41440</c:v>
                </c:pt>
                <c:pt idx="1993">
                  <c:v>41441</c:v>
                </c:pt>
                <c:pt idx="1994">
                  <c:v>41442</c:v>
                </c:pt>
                <c:pt idx="1995">
                  <c:v>41443</c:v>
                </c:pt>
                <c:pt idx="1996">
                  <c:v>41444</c:v>
                </c:pt>
                <c:pt idx="1997">
                  <c:v>41445</c:v>
                </c:pt>
                <c:pt idx="1998">
                  <c:v>41446</c:v>
                </c:pt>
                <c:pt idx="1999">
                  <c:v>41447</c:v>
                </c:pt>
                <c:pt idx="2000">
                  <c:v>41448</c:v>
                </c:pt>
                <c:pt idx="2001">
                  <c:v>41449</c:v>
                </c:pt>
                <c:pt idx="2002">
                  <c:v>41450</c:v>
                </c:pt>
                <c:pt idx="2003">
                  <c:v>41451</c:v>
                </c:pt>
                <c:pt idx="2004">
                  <c:v>41452</c:v>
                </c:pt>
                <c:pt idx="2005">
                  <c:v>41453</c:v>
                </c:pt>
                <c:pt idx="2006">
                  <c:v>41454</c:v>
                </c:pt>
                <c:pt idx="2007">
                  <c:v>41455</c:v>
                </c:pt>
                <c:pt idx="2008">
                  <c:v>41456</c:v>
                </c:pt>
                <c:pt idx="2009">
                  <c:v>41457</c:v>
                </c:pt>
                <c:pt idx="2010">
                  <c:v>41458</c:v>
                </c:pt>
                <c:pt idx="2011">
                  <c:v>41459</c:v>
                </c:pt>
                <c:pt idx="2012">
                  <c:v>41460</c:v>
                </c:pt>
                <c:pt idx="2013">
                  <c:v>41461</c:v>
                </c:pt>
                <c:pt idx="2014">
                  <c:v>41462</c:v>
                </c:pt>
                <c:pt idx="2015">
                  <c:v>41463</c:v>
                </c:pt>
                <c:pt idx="2016">
                  <c:v>41464</c:v>
                </c:pt>
                <c:pt idx="2017">
                  <c:v>41465</c:v>
                </c:pt>
                <c:pt idx="2018">
                  <c:v>41466</c:v>
                </c:pt>
                <c:pt idx="2019">
                  <c:v>41467</c:v>
                </c:pt>
                <c:pt idx="2020">
                  <c:v>41468</c:v>
                </c:pt>
                <c:pt idx="2021">
                  <c:v>41469</c:v>
                </c:pt>
                <c:pt idx="2022">
                  <c:v>41470</c:v>
                </c:pt>
                <c:pt idx="2023">
                  <c:v>41471</c:v>
                </c:pt>
                <c:pt idx="2024">
                  <c:v>41472</c:v>
                </c:pt>
                <c:pt idx="2025">
                  <c:v>41473</c:v>
                </c:pt>
                <c:pt idx="2026">
                  <c:v>41474</c:v>
                </c:pt>
                <c:pt idx="2027">
                  <c:v>41475</c:v>
                </c:pt>
                <c:pt idx="2028">
                  <c:v>41476</c:v>
                </c:pt>
                <c:pt idx="2029">
                  <c:v>41477</c:v>
                </c:pt>
                <c:pt idx="2030">
                  <c:v>41478</c:v>
                </c:pt>
                <c:pt idx="2031">
                  <c:v>41479</c:v>
                </c:pt>
                <c:pt idx="2032">
                  <c:v>41480</c:v>
                </c:pt>
                <c:pt idx="2033">
                  <c:v>41481</c:v>
                </c:pt>
                <c:pt idx="2034">
                  <c:v>41482</c:v>
                </c:pt>
                <c:pt idx="2035">
                  <c:v>41483</c:v>
                </c:pt>
                <c:pt idx="2036">
                  <c:v>41484</c:v>
                </c:pt>
                <c:pt idx="2037">
                  <c:v>41485</c:v>
                </c:pt>
                <c:pt idx="2038">
                  <c:v>41486</c:v>
                </c:pt>
                <c:pt idx="2039">
                  <c:v>41487</c:v>
                </c:pt>
                <c:pt idx="2040">
                  <c:v>41488</c:v>
                </c:pt>
                <c:pt idx="2041">
                  <c:v>41489</c:v>
                </c:pt>
                <c:pt idx="2042">
                  <c:v>41490</c:v>
                </c:pt>
                <c:pt idx="2043">
                  <c:v>41491</c:v>
                </c:pt>
                <c:pt idx="2044">
                  <c:v>41492</c:v>
                </c:pt>
                <c:pt idx="2045">
                  <c:v>41493</c:v>
                </c:pt>
                <c:pt idx="2046">
                  <c:v>41494</c:v>
                </c:pt>
                <c:pt idx="2047">
                  <c:v>41495</c:v>
                </c:pt>
                <c:pt idx="2048">
                  <c:v>41496</c:v>
                </c:pt>
                <c:pt idx="2049">
                  <c:v>41497</c:v>
                </c:pt>
                <c:pt idx="2050">
                  <c:v>41498</c:v>
                </c:pt>
                <c:pt idx="2051">
                  <c:v>41499</c:v>
                </c:pt>
                <c:pt idx="2052">
                  <c:v>41500</c:v>
                </c:pt>
                <c:pt idx="2053">
                  <c:v>41501</c:v>
                </c:pt>
                <c:pt idx="2054">
                  <c:v>41502</c:v>
                </c:pt>
                <c:pt idx="2055">
                  <c:v>41503</c:v>
                </c:pt>
                <c:pt idx="2056">
                  <c:v>41504</c:v>
                </c:pt>
                <c:pt idx="2057">
                  <c:v>41505</c:v>
                </c:pt>
                <c:pt idx="2058">
                  <c:v>41506</c:v>
                </c:pt>
                <c:pt idx="2059">
                  <c:v>41507</c:v>
                </c:pt>
                <c:pt idx="2060">
                  <c:v>41508</c:v>
                </c:pt>
                <c:pt idx="2061">
                  <c:v>41509</c:v>
                </c:pt>
                <c:pt idx="2062">
                  <c:v>41510</c:v>
                </c:pt>
                <c:pt idx="2063">
                  <c:v>41511</c:v>
                </c:pt>
                <c:pt idx="2064">
                  <c:v>41512</c:v>
                </c:pt>
                <c:pt idx="2065">
                  <c:v>41513</c:v>
                </c:pt>
                <c:pt idx="2066">
                  <c:v>41514</c:v>
                </c:pt>
                <c:pt idx="2067">
                  <c:v>41515</c:v>
                </c:pt>
                <c:pt idx="2068">
                  <c:v>41516</c:v>
                </c:pt>
                <c:pt idx="2069">
                  <c:v>41517</c:v>
                </c:pt>
                <c:pt idx="2070">
                  <c:v>41518</c:v>
                </c:pt>
                <c:pt idx="2071">
                  <c:v>41519</c:v>
                </c:pt>
                <c:pt idx="2072">
                  <c:v>41520</c:v>
                </c:pt>
                <c:pt idx="2073">
                  <c:v>41521</c:v>
                </c:pt>
                <c:pt idx="2074">
                  <c:v>41522</c:v>
                </c:pt>
                <c:pt idx="2075">
                  <c:v>41523</c:v>
                </c:pt>
                <c:pt idx="2076">
                  <c:v>41524</c:v>
                </c:pt>
                <c:pt idx="2077">
                  <c:v>41525</c:v>
                </c:pt>
                <c:pt idx="2078">
                  <c:v>41526</c:v>
                </c:pt>
                <c:pt idx="2079">
                  <c:v>41527</c:v>
                </c:pt>
                <c:pt idx="2080">
                  <c:v>41528</c:v>
                </c:pt>
                <c:pt idx="2081">
                  <c:v>41529</c:v>
                </c:pt>
                <c:pt idx="2082">
                  <c:v>41530</c:v>
                </c:pt>
                <c:pt idx="2083">
                  <c:v>41531</c:v>
                </c:pt>
                <c:pt idx="2084">
                  <c:v>41532</c:v>
                </c:pt>
                <c:pt idx="2085">
                  <c:v>41533</c:v>
                </c:pt>
                <c:pt idx="2086">
                  <c:v>41534</c:v>
                </c:pt>
                <c:pt idx="2087">
                  <c:v>41535</c:v>
                </c:pt>
                <c:pt idx="2088">
                  <c:v>41536</c:v>
                </c:pt>
                <c:pt idx="2089">
                  <c:v>41537</c:v>
                </c:pt>
                <c:pt idx="2090">
                  <c:v>41538</c:v>
                </c:pt>
                <c:pt idx="2091">
                  <c:v>41539</c:v>
                </c:pt>
                <c:pt idx="2092">
                  <c:v>41540</c:v>
                </c:pt>
                <c:pt idx="2093">
                  <c:v>41541</c:v>
                </c:pt>
                <c:pt idx="2094">
                  <c:v>41542</c:v>
                </c:pt>
                <c:pt idx="2095">
                  <c:v>41543</c:v>
                </c:pt>
                <c:pt idx="2096">
                  <c:v>41544</c:v>
                </c:pt>
                <c:pt idx="2097">
                  <c:v>41545</c:v>
                </c:pt>
                <c:pt idx="2098">
                  <c:v>41546</c:v>
                </c:pt>
                <c:pt idx="2099">
                  <c:v>41547</c:v>
                </c:pt>
                <c:pt idx="2100">
                  <c:v>41548</c:v>
                </c:pt>
                <c:pt idx="2101">
                  <c:v>41549</c:v>
                </c:pt>
                <c:pt idx="2102">
                  <c:v>41550</c:v>
                </c:pt>
                <c:pt idx="2103">
                  <c:v>41551</c:v>
                </c:pt>
                <c:pt idx="2104">
                  <c:v>41552</c:v>
                </c:pt>
                <c:pt idx="2105">
                  <c:v>41553</c:v>
                </c:pt>
                <c:pt idx="2106">
                  <c:v>41554</c:v>
                </c:pt>
                <c:pt idx="2107">
                  <c:v>41555</c:v>
                </c:pt>
                <c:pt idx="2108">
                  <c:v>41556</c:v>
                </c:pt>
                <c:pt idx="2109">
                  <c:v>41557</c:v>
                </c:pt>
                <c:pt idx="2110">
                  <c:v>41558</c:v>
                </c:pt>
                <c:pt idx="2111">
                  <c:v>41559</c:v>
                </c:pt>
                <c:pt idx="2112">
                  <c:v>41560</c:v>
                </c:pt>
                <c:pt idx="2113">
                  <c:v>41561</c:v>
                </c:pt>
                <c:pt idx="2114">
                  <c:v>41562</c:v>
                </c:pt>
                <c:pt idx="2115">
                  <c:v>41563</c:v>
                </c:pt>
                <c:pt idx="2116">
                  <c:v>41564</c:v>
                </c:pt>
                <c:pt idx="2117">
                  <c:v>41565</c:v>
                </c:pt>
                <c:pt idx="2118">
                  <c:v>41566</c:v>
                </c:pt>
                <c:pt idx="2119">
                  <c:v>41567</c:v>
                </c:pt>
                <c:pt idx="2120">
                  <c:v>41568</c:v>
                </c:pt>
                <c:pt idx="2121">
                  <c:v>41569</c:v>
                </c:pt>
                <c:pt idx="2122">
                  <c:v>41570</c:v>
                </c:pt>
                <c:pt idx="2123">
                  <c:v>41571</c:v>
                </c:pt>
                <c:pt idx="2124">
                  <c:v>41572</c:v>
                </c:pt>
                <c:pt idx="2125">
                  <c:v>41573</c:v>
                </c:pt>
                <c:pt idx="2126">
                  <c:v>41574</c:v>
                </c:pt>
                <c:pt idx="2127">
                  <c:v>41575</c:v>
                </c:pt>
                <c:pt idx="2128">
                  <c:v>41576</c:v>
                </c:pt>
                <c:pt idx="2129">
                  <c:v>41577</c:v>
                </c:pt>
                <c:pt idx="2130">
                  <c:v>41578</c:v>
                </c:pt>
                <c:pt idx="2131">
                  <c:v>41579</c:v>
                </c:pt>
                <c:pt idx="2132">
                  <c:v>41580</c:v>
                </c:pt>
                <c:pt idx="2133">
                  <c:v>41581</c:v>
                </c:pt>
                <c:pt idx="2134">
                  <c:v>41582</c:v>
                </c:pt>
                <c:pt idx="2135">
                  <c:v>41583</c:v>
                </c:pt>
                <c:pt idx="2136">
                  <c:v>41584</c:v>
                </c:pt>
                <c:pt idx="2137">
                  <c:v>41585</c:v>
                </c:pt>
                <c:pt idx="2138">
                  <c:v>41586</c:v>
                </c:pt>
                <c:pt idx="2139">
                  <c:v>41587</c:v>
                </c:pt>
                <c:pt idx="2140">
                  <c:v>41588</c:v>
                </c:pt>
                <c:pt idx="2141">
                  <c:v>41589</c:v>
                </c:pt>
                <c:pt idx="2142">
                  <c:v>41590</c:v>
                </c:pt>
                <c:pt idx="2143">
                  <c:v>41591</c:v>
                </c:pt>
                <c:pt idx="2144">
                  <c:v>41592</c:v>
                </c:pt>
                <c:pt idx="2145">
                  <c:v>41593</c:v>
                </c:pt>
                <c:pt idx="2146">
                  <c:v>41594</c:v>
                </c:pt>
                <c:pt idx="2147">
                  <c:v>41595</c:v>
                </c:pt>
                <c:pt idx="2148">
                  <c:v>41596</c:v>
                </c:pt>
                <c:pt idx="2149">
                  <c:v>41597</c:v>
                </c:pt>
                <c:pt idx="2150">
                  <c:v>41598</c:v>
                </c:pt>
                <c:pt idx="2151">
                  <c:v>41599</c:v>
                </c:pt>
                <c:pt idx="2152">
                  <c:v>41600</c:v>
                </c:pt>
                <c:pt idx="2153">
                  <c:v>41601</c:v>
                </c:pt>
                <c:pt idx="2154">
                  <c:v>41602</c:v>
                </c:pt>
                <c:pt idx="2155">
                  <c:v>41603</c:v>
                </c:pt>
                <c:pt idx="2156">
                  <c:v>41604</c:v>
                </c:pt>
                <c:pt idx="2157">
                  <c:v>41605</c:v>
                </c:pt>
                <c:pt idx="2158">
                  <c:v>41606</c:v>
                </c:pt>
                <c:pt idx="2159">
                  <c:v>41607</c:v>
                </c:pt>
                <c:pt idx="2160">
                  <c:v>41608</c:v>
                </c:pt>
                <c:pt idx="2161">
                  <c:v>41609</c:v>
                </c:pt>
                <c:pt idx="2162">
                  <c:v>41610</c:v>
                </c:pt>
                <c:pt idx="2163">
                  <c:v>41611</c:v>
                </c:pt>
                <c:pt idx="2164">
                  <c:v>41612</c:v>
                </c:pt>
                <c:pt idx="2165">
                  <c:v>41613</c:v>
                </c:pt>
                <c:pt idx="2166">
                  <c:v>41614</c:v>
                </c:pt>
                <c:pt idx="2167">
                  <c:v>41615</c:v>
                </c:pt>
                <c:pt idx="2168">
                  <c:v>41616</c:v>
                </c:pt>
                <c:pt idx="2169">
                  <c:v>41617</c:v>
                </c:pt>
                <c:pt idx="2170">
                  <c:v>41618</c:v>
                </c:pt>
                <c:pt idx="2171">
                  <c:v>41619</c:v>
                </c:pt>
                <c:pt idx="2172">
                  <c:v>41620</c:v>
                </c:pt>
                <c:pt idx="2173">
                  <c:v>41621</c:v>
                </c:pt>
                <c:pt idx="2174">
                  <c:v>41622</c:v>
                </c:pt>
                <c:pt idx="2175">
                  <c:v>41623</c:v>
                </c:pt>
                <c:pt idx="2176">
                  <c:v>41624</c:v>
                </c:pt>
                <c:pt idx="2177">
                  <c:v>41625</c:v>
                </c:pt>
                <c:pt idx="2178">
                  <c:v>41626</c:v>
                </c:pt>
                <c:pt idx="2179">
                  <c:v>41627</c:v>
                </c:pt>
                <c:pt idx="2180">
                  <c:v>41628</c:v>
                </c:pt>
                <c:pt idx="2181">
                  <c:v>41629</c:v>
                </c:pt>
                <c:pt idx="2182">
                  <c:v>41630</c:v>
                </c:pt>
                <c:pt idx="2183">
                  <c:v>41631</c:v>
                </c:pt>
                <c:pt idx="2184">
                  <c:v>41632</c:v>
                </c:pt>
                <c:pt idx="2185">
                  <c:v>41633</c:v>
                </c:pt>
                <c:pt idx="2186">
                  <c:v>41634</c:v>
                </c:pt>
                <c:pt idx="2187">
                  <c:v>41635</c:v>
                </c:pt>
                <c:pt idx="2188">
                  <c:v>41636</c:v>
                </c:pt>
                <c:pt idx="2189">
                  <c:v>41637</c:v>
                </c:pt>
                <c:pt idx="2190">
                  <c:v>41638</c:v>
                </c:pt>
                <c:pt idx="2191">
                  <c:v>41639</c:v>
                </c:pt>
                <c:pt idx="2192">
                  <c:v>41640</c:v>
                </c:pt>
                <c:pt idx="2193">
                  <c:v>41641</c:v>
                </c:pt>
                <c:pt idx="2194">
                  <c:v>41642</c:v>
                </c:pt>
                <c:pt idx="2195">
                  <c:v>41643</c:v>
                </c:pt>
                <c:pt idx="2196">
                  <c:v>41644</c:v>
                </c:pt>
                <c:pt idx="2197">
                  <c:v>41645</c:v>
                </c:pt>
                <c:pt idx="2198">
                  <c:v>41646</c:v>
                </c:pt>
                <c:pt idx="2199">
                  <c:v>41647</c:v>
                </c:pt>
                <c:pt idx="2200">
                  <c:v>41648</c:v>
                </c:pt>
                <c:pt idx="2201">
                  <c:v>41649</c:v>
                </c:pt>
                <c:pt idx="2202">
                  <c:v>41650</c:v>
                </c:pt>
                <c:pt idx="2203">
                  <c:v>41651</c:v>
                </c:pt>
                <c:pt idx="2204">
                  <c:v>41652</c:v>
                </c:pt>
                <c:pt idx="2205">
                  <c:v>41653</c:v>
                </c:pt>
                <c:pt idx="2206">
                  <c:v>41654</c:v>
                </c:pt>
                <c:pt idx="2207">
                  <c:v>41655</c:v>
                </c:pt>
                <c:pt idx="2208">
                  <c:v>41656</c:v>
                </c:pt>
                <c:pt idx="2209">
                  <c:v>41657</c:v>
                </c:pt>
                <c:pt idx="2210">
                  <c:v>41658</c:v>
                </c:pt>
                <c:pt idx="2211">
                  <c:v>41659</c:v>
                </c:pt>
                <c:pt idx="2212">
                  <c:v>41660</c:v>
                </c:pt>
                <c:pt idx="2213">
                  <c:v>41661</c:v>
                </c:pt>
                <c:pt idx="2214">
                  <c:v>41662</c:v>
                </c:pt>
                <c:pt idx="2215">
                  <c:v>41663</c:v>
                </c:pt>
                <c:pt idx="2216">
                  <c:v>41664</c:v>
                </c:pt>
                <c:pt idx="2217">
                  <c:v>41665</c:v>
                </c:pt>
                <c:pt idx="2218">
                  <c:v>41666</c:v>
                </c:pt>
                <c:pt idx="2219">
                  <c:v>41667</c:v>
                </c:pt>
                <c:pt idx="2220">
                  <c:v>41668</c:v>
                </c:pt>
                <c:pt idx="2221">
                  <c:v>41669</c:v>
                </c:pt>
                <c:pt idx="2222">
                  <c:v>41670</c:v>
                </c:pt>
                <c:pt idx="2223">
                  <c:v>41671</c:v>
                </c:pt>
                <c:pt idx="2224">
                  <c:v>41672</c:v>
                </c:pt>
                <c:pt idx="2225">
                  <c:v>41673</c:v>
                </c:pt>
                <c:pt idx="2226">
                  <c:v>41674</c:v>
                </c:pt>
                <c:pt idx="2227">
                  <c:v>41675</c:v>
                </c:pt>
                <c:pt idx="2228">
                  <c:v>41676</c:v>
                </c:pt>
                <c:pt idx="2229">
                  <c:v>41677</c:v>
                </c:pt>
                <c:pt idx="2230">
                  <c:v>41678</c:v>
                </c:pt>
                <c:pt idx="2231">
                  <c:v>41679</c:v>
                </c:pt>
                <c:pt idx="2232">
                  <c:v>41680</c:v>
                </c:pt>
                <c:pt idx="2233">
                  <c:v>41681</c:v>
                </c:pt>
                <c:pt idx="2234">
                  <c:v>41682</c:v>
                </c:pt>
                <c:pt idx="2235">
                  <c:v>41683</c:v>
                </c:pt>
                <c:pt idx="2236">
                  <c:v>41684</c:v>
                </c:pt>
                <c:pt idx="2237">
                  <c:v>41685</c:v>
                </c:pt>
                <c:pt idx="2238">
                  <c:v>41686</c:v>
                </c:pt>
                <c:pt idx="2239">
                  <c:v>41687</c:v>
                </c:pt>
                <c:pt idx="2240">
                  <c:v>41688</c:v>
                </c:pt>
                <c:pt idx="2241">
                  <c:v>41689</c:v>
                </c:pt>
                <c:pt idx="2242">
                  <c:v>41690</c:v>
                </c:pt>
                <c:pt idx="2243">
                  <c:v>41691</c:v>
                </c:pt>
                <c:pt idx="2244">
                  <c:v>41692</c:v>
                </c:pt>
                <c:pt idx="2245">
                  <c:v>41693</c:v>
                </c:pt>
                <c:pt idx="2246">
                  <c:v>41694</c:v>
                </c:pt>
                <c:pt idx="2247">
                  <c:v>41695</c:v>
                </c:pt>
                <c:pt idx="2248">
                  <c:v>41696</c:v>
                </c:pt>
                <c:pt idx="2249">
                  <c:v>41697</c:v>
                </c:pt>
                <c:pt idx="2250">
                  <c:v>41698</c:v>
                </c:pt>
                <c:pt idx="2251">
                  <c:v>41699</c:v>
                </c:pt>
                <c:pt idx="2252">
                  <c:v>41700</c:v>
                </c:pt>
                <c:pt idx="2253">
                  <c:v>41701</c:v>
                </c:pt>
                <c:pt idx="2254">
                  <c:v>41702</c:v>
                </c:pt>
                <c:pt idx="2255">
                  <c:v>41703</c:v>
                </c:pt>
                <c:pt idx="2256">
                  <c:v>41704</c:v>
                </c:pt>
                <c:pt idx="2257">
                  <c:v>41705</c:v>
                </c:pt>
                <c:pt idx="2258">
                  <c:v>41706</c:v>
                </c:pt>
                <c:pt idx="2259">
                  <c:v>41707</c:v>
                </c:pt>
                <c:pt idx="2260">
                  <c:v>41708</c:v>
                </c:pt>
                <c:pt idx="2261">
                  <c:v>41709</c:v>
                </c:pt>
                <c:pt idx="2262">
                  <c:v>41710</c:v>
                </c:pt>
                <c:pt idx="2263">
                  <c:v>41711</c:v>
                </c:pt>
                <c:pt idx="2264">
                  <c:v>41712</c:v>
                </c:pt>
                <c:pt idx="2265">
                  <c:v>41713</c:v>
                </c:pt>
                <c:pt idx="2266">
                  <c:v>41714</c:v>
                </c:pt>
                <c:pt idx="2267">
                  <c:v>41715</c:v>
                </c:pt>
                <c:pt idx="2268">
                  <c:v>41716</c:v>
                </c:pt>
                <c:pt idx="2269">
                  <c:v>41717</c:v>
                </c:pt>
                <c:pt idx="2270">
                  <c:v>41718</c:v>
                </c:pt>
                <c:pt idx="2271">
                  <c:v>41719</c:v>
                </c:pt>
                <c:pt idx="2272">
                  <c:v>41720</c:v>
                </c:pt>
                <c:pt idx="2273">
                  <c:v>41721</c:v>
                </c:pt>
                <c:pt idx="2274">
                  <c:v>41722</c:v>
                </c:pt>
                <c:pt idx="2275">
                  <c:v>41723</c:v>
                </c:pt>
                <c:pt idx="2276">
                  <c:v>41724</c:v>
                </c:pt>
                <c:pt idx="2277">
                  <c:v>41725</c:v>
                </c:pt>
                <c:pt idx="2278">
                  <c:v>41726</c:v>
                </c:pt>
                <c:pt idx="2279">
                  <c:v>41727</c:v>
                </c:pt>
                <c:pt idx="2280">
                  <c:v>41728</c:v>
                </c:pt>
                <c:pt idx="2281">
                  <c:v>41729</c:v>
                </c:pt>
                <c:pt idx="2282">
                  <c:v>41730</c:v>
                </c:pt>
                <c:pt idx="2283">
                  <c:v>41731</c:v>
                </c:pt>
                <c:pt idx="2284">
                  <c:v>41732</c:v>
                </c:pt>
                <c:pt idx="2285">
                  <c:v>41733</c:v>
                </c:pt>
                <c:pt idx="2286">
                  <c:v>41734</c:v>
                </c:pt>
                <c:pt idx="2287">
                  <c:v>41735</c:v>
                </c:pt>
                <c:pt idx="2288">
                  <c:v>41736</c:v>
                </c:pt>
                <c:pt idx="2289">
                  <c:v>41737</c:v>
                </c:pt>
                <c:pt idx="2290">
                  <c:v>41738</c:v>
                </c:pt>
                <c:pt idx="2291">
                  <c:v>41739</c:v>
                </c:pt>
                <c:pt idx="2292">
                  <c:v>41740</c:v>
                </c:pt>
                <c:pt idx="2293">
                  <c:v>41741</c:v>
                </c:pt>
                <c:pt idx="2294">
                  <c:v>41742</c:v>
                </c:pt>
                <c:pt idx="2295">
                  <c:v>41743</c:v>
                </c:pt>
                <c:pt idx="2296">
                  <c:v>41744</c:v>
                </c:pt>
                <c:pt idx="2297">
                  <c:v>41745</c:v>
                </c:pt>
                <c:pt idx="2298">
                  <c:v>41746</c:v>
                </c:pt>
                <c:pt idx="2299">
                  <c:v>41747</c:v>
                </c:pt>
                <c:pt idx="2300">
                  <c:v>41748</c:v>
                </c:pt>
                <c:pt idx="2301">
                  <c:v>41749</c:v>
                </c:pt>
                <c:pt idx="2302">
                  <c:v>41750</c:v>
                </c:pt>
                <c:pt idx="2303">
                  <c:v>41751</c:v>
                </c:pt>
                <c:pt idx="2304">
                  <c:v>41752</c:v>
                </c:pt>
                <c:pt idx="2305">
                  <c:v>41753</c:v>
                </c:pt>
                <c:pt idx="2306">
                  <c:v>41754</c:v>
                </c:pt>
                <c:pt idx="2307">
                  <c:v>41755</c:v>
                </c:pt>
                <c:pt idx="2308">
                  <c:v>41756</c:v>
                </c:pt>
                <c:pt idx="2309">
                  <c:v>41757</c:v>
                </c:pt>
                <c:pt idx="2310">
                  <c:v>41758</c:v>
                </c:pt>
                <c:pt idx="2311">
                  <c:v>41759</c:v>
                </c:pt>
                <c:pt idx="2312">
                  <c:v>41760</c:v>
                </c:pt>
                <c:pt idx="2313">
                  <c:v>41761</c:v>
                </c:pt>
                <c:pt idx="2314">
                  <c:v>41762</c:v>
                </c:pt>
                <c:pt idx="2315">
                  <c:v>41763</c:v>
                </c:pt>
                <c:pt idx="2316">
                  <c:v>41764</c:v>
                </c:pt>
                <c:pt idx="2317">
                  <c:v>41765</c:v>
                </c:pt>
                <c:pt idx="2318">
                  <c:v>41766</c:v>
                </c:pt>
                <c:pt idx="2319">
                  <c:v>41767</c:v>
                </c:pt>
                <c:pt idx="2320">
                  <c:v>41768</c:v>
                </c:pt>
                <c:pt idx="2321">
                  <c:v>41769</c:v>
                </c:pt>
                <c:pt idx="2322">
                  <c:v>41770</c:v>
                </c:pt>
                <c:pt idx="2323">
                  <c:v>41771</c:v>
                </c:pt>
                <c:pt idx="2324">
                  <c:v>41772</c:v>
                </c:pt>
                <c:pt idx="2325">
                  <c:v>41773</c:v>
                </c:pt>
                <c:pt idx="2326">
                  <c:v>41774</c:v>
                </c:pt>
                <c:pt idx="2327">
                  <c:v>41775</c:v>
                </c:pt>
                <c:pt idx="2328">
                  <c:v>41776</c:v>
                </c:pt>
                <c:pt idx="2329">
                  <c:v>41777</c:v>
                </c:pt>
                <c:pt idx="2330">
                  <c:v>41778</c:v>
                </c:pt>
                <c:pt idx="2331">
                  <c:v>41779</c:v>
                </c:pt>
                <c:pt idx="2332">
                  <c:v>41780</c:v>
                </c:pt>
                <c:pt idx="2333">
                  <c:v>41781</c:v>
                </c:pt>
                <c:pt idx="2334">
                  <c:v>41782</c:v>
                </c:pt>
                <c:pt idx="2335">
                  <c:v>41783</c:v>
                </c:pt>
                <c:pt idx="2336">
                  <c:v>41784</c:v>
                </c:pt>
                <c:pt idx="2337">
                  <c:v>41785</c:v>
                </c:pt>
                <c:pt idx="2338">
                  <c:v>41786</c:v>
                </c:pt>
                <c:pt idx="2339">
                  <c:v>41787</c:v>
                </c:pt>
                <c:pt idx="2340">
                  <c:v>41788</c:v>
                </c:pt>
                <c:pt idx="2341">
                  <c:v>41789</c:v>
                </c:pt>
                <c:pt idx="2342">
                  <c:v>41790</c:v>
                </c:pt>
                <c:pt idx="2343">
                  <c:v>41791</c:v>
                </c:pt>
                <c:pt idx="2344">
                  <c:v>41792</c:v>
                </c:pt>
                <c:pt idx="2345">
                  <c:v>41793</c:v>
                </c:pt>
                <c:pt idx="2346">
                  <c:v>41794</c:v>
                </c:pt>
                <c:pt idx="2347">
                  <c:v>41795</c:v>
                </c:pt>
                <c:pt idx="2348">
                  <c:v>41796</c:v>
                </c:pt>
                <c:pt idx="2349">
                  <c:v>41797</c:v>
                </c:pt>
                <c:pt idx="2350">
                  <c:v>41798</c:v>
                </c:pt>
                <c:pt idx="2351">
                  <c:v>41799</c:v>
                </c:pt>
                <c:pt idx="2352">
                  <c:v>41800</c:v>
                </c:pt>
                <c:pt idx="2353">
                  <c:v>41801</c:v>
                </c:pt>
                <c:pt idx="2354">
                  <c:v>41802</c:v>
                </c:pt>
                <c:pt idx="2355">
                  <c:v>41803</c:v>
                </c:pt>
                <c:pt idx="2356">
                  <c:v>41804</c:v>
                </c:pt>
                <c:pt idx="2357">
                  <c:v>41805</c:v>
                </c:pt>
                <c:pt idx="2358">
                  <c:v>41806</c:v>
                </c:pt>
                <c:pt idx="2359">
                  <c:v>41807</c:v>
                </c:pt>
                <c:pt idx="2360">
                  <c:v>41808</c:v>
                </c:pt>
                <c:pt idx="2361">
                  <c:v>41809</c:v>
                </c:pt>
                <c:pt idx="2362">
                  <c:v>41810</c:v>
                </c:pt>
                <c:pt idx="2363">
                  <c:v>41811</c:v>
                </c:pt>
                <c:pt idx="2364">
                  <c:v>41812</c:v>
                </c:pt>
                <c:pt idx="2365">
                  <c:v>41813</c:v>
                </c:pt>
                <c:pt idx="2366">
                  <c:v>41814</c:v>
                </c:pt>
                <c:pt idx="2367">
                  <c:v>41815</c:v>
                </c:pt>
                <c:pt idx="2368">
                  <c:v>41816</c:v>
                </c:pt>
                <c:pt idx="2369">
                  <c:v>41817</c:v>
                </c:pt>
                <c:pt idx="2370">
                  <c:v>41818</c:v>
                </c:pt>
                <c:pt idx="2371">
                  <c:v>41819</c:v>
                </c:pt>
                <c:pt idx="2372">
                  <c:v>41820</c:v>
                </c:pt>
                <c:pt idx="2373">
                  <c:v>41821</c:v>
                </c:pt>
                <c:pt idx="2374">
                  <c:v>41822</c:v>
                </c:pt>
                <c:pt idx="2375">
                  <c:v>41823</c:v>
                </c:pt>
                <c:pt idx="2376">
                  <c:v>41824</c:v>
                </c:pt>
                <c:pt idx="2377">
                  <c:v>41825</c:v>
                </c:pt>
                <c:pt idx="2378">
                  <c:v>41826</c:v>
                </c:pt>
                <c:pt idx="2379">
                  <c:v>41827</c:v>
                </c:pt>
                <c:pt idx="2380">
                  <c:v>41828</c:v>
                </c:pt>
                <c:pt idx="2381">
                  <c:v>41829</c:v>
                </c:pt>
                <c:pt idx="2382">
                  <c:v>41830</c:v>
                </c:pt>
                <c:pt idx="2383">
                  <c:v>41831</c:v>
                </c:pt>
                <c:pt idx="2384">
                  <c:v>41832</c:v>
                </c:pt>
                <c:pt idx="2385">
                  <c:v>41833</c:v>
                </c:pt>
                <c:pt idx="2386">
                  <c:v>41834</c:v>
                </c:pt>
                <c:pt idx="2387">
                  <c:v>41835</c:v>
                </c:pt>
                <c:pt idx="2388">
                  <c:v>41836</c:v>
                </c:pt>
                <c:pt idx="2389">
                  <c:v>41837</c:v>
                </c:pt>
                <c:pt idx="2390">
                  <c:v>41838</c:v>
                </c:pt>
                <c:pt idx="2391">
                  <c:v>41839</c:v>
                </c:pt>
                <c:pt idx="2392">
                  <c:v>41840</c:v>
                </c:pt>
                <c:pt idx="2393">
                  <c:v>41841</c:v>
                </c:pt>
                <c:pt idx="2394">
                  <c:v>41842</c:v>
                </c:pt>
                <c:pt idx="2395">
                  <c:v>41843</c:v>
                </c:pt>
                <c:pt idx="2396">
                  <c:v>41844</c:v>
                </c:pt>
                <c:pt idx="2397">
                  <c:v>41845</c:v>
                </c:pt>
                <c:pt idx="2398">
                  <c:v>41846</c:v>
                </c:pt>
                <c:pt idx="2399">
                  <c:v>41847</c:v>
                </c:pt>
                <c:pt idx="2400">
                  <c:v>41848</c:v>
                </c:pt>
                <c:pt idx="2401">
                  <c:v>41849</c:v>
                </c:pt>
                <c:pt idx="2402">
                  <c:v>41850</c:v>
                </c:pt>
                <c:pt idx="2403">
                  <c:v>41851</c:v>
                </c:pt>
                <c:pt idx="2404">
                  <c:v>41852</c:v>
                </c:pt>
                <c:pt idx="2405">
                  <c:v>41853</c:v>
                </c:pt>
                <c:pt idx="2406">
                  <c:v>41854</c:v>
                </c:pt>
                <c:pt idx="2407">
                  <c:v>41855</c:v>
                </c:pt>
                <c:pt idx="2408">
                  <c:v>41856</c:v>
                </c:pt>
                <c:pt idx="2409">
                  <c:v>41857</c:v>
                </c:pt>
                <c:pt idx="2410">
                  <c:v>41858</c:v>
                </c:pt>
                <c:pt idx="2411">
                  <c:v>41859</c:v>
                </c:pt>
                <c:pt idx="2412">
                  <c:v>41860</c:v>
                </c:pt>
                <c:pt idx="2413">
                  <c:v>41861</c:v>
                </c:pt>
                <c:pt idx="2414">
                  <c:v>41862</c:v>
                </c:pt>
                <c:pt idx="2415">
                  <c:v>41863</c:v>
                </c:pt>
                <c:pt idx="2416">
                  <c:v>41864</c:v>
                </c:pt>
                <c:pt idx="2417">
                  <c:v>41865</c:v>
                </c:pt>
                <c:pt idx="2418">
                  <c:v>41866</c:v>
                </c:pt>
                <c:pt idx="2419">
                  <c:v>41867</c:v>
                </c:pt>
                <c:pt idx="2420">
                  <c:v>41868</c:v>
                </c:pt>
                <c:pt idx="2421">
                  <c:v>41869</c:v>
                </c:pt>
                <c:pt idx="2422">
                  <c:v>41870</c:v>
                </c:pt>
                <c:pt idx="2423">
                  <c:v>41871</c:v>
                </c:pt>
                <c:pt idx="2424">
                  <c:v>41872</c:v>
                </c:pt>
                <c:pt idx="2425">
                  <c:v>41873</c:v>
                </c:pt>
                <c:pt idx="2426">
                  <c:v>41874</c:v>
                </c:pt>
                <c:pt idx="2427">
                  <c:v>41875</c:v>
                </c:pt>
                <c:pt idx="2428">
                  <c:v>41876</c:v>
                </c:pt>
                <c:pt idx="2429">
                  <c:v>41877</c:v>
                </c:pt>
                <c:pt idx="2430">
                  <c:v>41878</c:v>
                </c:pt>
                <c:pt idx="2431">
                  <c:v>41879</c:v>
                </c:pt>
                <c:pt idx="2432">
                  <c:v>41880</c:v>
                </c:pt>
                <c:pt idx="2433">
                  <c:v>41881</c:v>
                </c:pt>
                <c:pt idx="2434">
                  <c:v>41882</c:v>
                </c:pt>
                <c:pt idx="2435">
                  <c:v>41883</c:v>
                </c:pt>
                <c:pt idx="2436">
                  <c:v>41884</c:v>
                </c:pt>
                <c:pt idx="2437">
                  <c:v>41885</c:v>
                </c:pt>
                <c:pt idx="2438">
                  <c:v>41886</c:v>
                </c:pt>
                <c:pt idx="2439">
                  <c:v>41887</c:v>
                </c:pt>
                <c:pt idx="2440">
                  <c:v>41888</c:v>
                </c:pt>
                <c:pt idx="2441">
                  <c:v>41889</c:v>
                </c:pt>
                <c:pt idx="2442">
                  <c:v>41890</c:v>
                </c:pt>
                <c:pt idx="2443">
                  <c:v>41891</c:v>
                </c:pt>
                <c:pt idx="2444">
                  <c:v>41892</c:v>
                </c:pt>
                <c:pt idx="2445">
                  <c:v>41893</c:v>
                </c:pt>
                <c:pt idx="2446">
                  <c:v>41894</c:v>
                </c:pt>
                <c:pt idx="2447">
                  <c:v>41895</c:v>
                </c:pt>
                <c:pt idx="2448">
                  <c:v>41896</c:v>
                </c:pt>
                <c:pt idx="2449">
                  <c:v>41897</c:v>
                </c:pt>
                <c:pt idx="2450">
                  <c:v>41898</c:v>
                </c:pt>
                <c:pt idx="2451">
                  <c:v>41899</c:v>
                </c:pt>
                <c:pt idx="2452">
                  <c:v>41900</c:v>
                </c:pt>
                <c:pt idx="2453">
                  <c:v>41901</c:v>
                </c:pt>
                <c:pt idx="2454">
                  <c:v>41902</c:v>
                </c:pt>
                <c:pt idx="2455">
                  <c:v>41903</c:v>
                </c:pt>
                <c:pt idx="2456">
                  <c:v>41904</c:v>
                </c:pt>
                <c:pt idx="2457">
                  <c:v>41905</c:v>
                </c:pt>
                <c:pt idx="2458">
                  <c:v>41906</c:v>
                </c:pt>
                <c:pt idx="2459">
                  <c:v>41907</c:v>
                </c:pt>
                <c:pt idx="2460">
                  <c:v>41908</c:v>
                </c:pt>
                <c:pt idx="2461">
                  <c:v>41909</c:v>
                </c:pt>
                <c:pt idx="2462">
                  <c:v>41910</c:v>
                </c:pt>
                <c:pt idx="2463">
                  <c:v>41911</c:v>
                </c:pt>
                <c:pt idx="2464">
                  <c:v>41912</c:v>
                </c:pt>
                <c:pt idx="2465">
                  <c:v>41913</c:v>
                </c:pt>
                <c:pt idx="2466">
                  <c:v>41914</c:v>
                </c:pt>
                <c:pt idx="2467">
                  <c:v>41915</c:v>
                </c:pt>
                <c:pt idx="2468">
                  <c:v>41916</c:v>
                </c:pt>
                <c:pt idx="2469">
                  <c:v>41917</c:v>
                </c:pt>
                <c:pt idx="2470">
                  <c:v>41918</c:v>
                </c:pt>
                <c:pt idx="2471">
                  <c:v>41919</c:v>
                </c:pt>
                <c:pt idx="2472">
                  <c:v>41920</c:v>
                </c:pt>
                <c:pt idx="2473">
                  <c:v>41921</c:v>
                </c:pt>
                <c:pt idx="2474">
                  <c:v>41922</c:v>
                </c:pt>
                <c:pt idx="2475">
                  <c:v>41923</c:v>
                </c:pt>
                <c:pt idx="2476">
                  <c:v>41924</c:v>
                </c:pt>
                <c:pt idx="2477">
                  <c:v>41925</c:v>
                </c:pt>
                <c:pt idx="2478">
                  <c:v>41926</c:v>
                </c:pt>
                <c:pt idx="2479">
                  <c:v>41927</c:v>
                </c:pt>
                <c:pt idx="2480">
                  <c:v>41928</c:v>
                </c:pt>
                <c:pt idx="2481">
                  <c:v>41929</c:v>
                </c:pt>
                <c:pt idx="2482">
                  <c:v>41930</c:v>
                </c:pt>
                <c:pt idx="2483">
                  <c:v>41931</c:v>
                </c:pt>
                <c:pt idx="2484">
                  <c:v>41932</c:v>
                </c:pt>
                <c:pt idx="2485">
                  <c:v>41933</c:v>
                </c:pt>
                <c:pt idx="2486">
                  <c:v>41934</c:v>
                </c:pt>
                <c:pt idx="2487">
                  <c:v>41935</c:v>
                </c:pt>
                <c:pt idx="2488">
                  <c:v>41936</c:v>
                </c:pt>
                <c:pt idx="2489">
                  <c:v>41937</c:v>
                </c:pt>
                <c:pt idx="2490">
                  <c:v>41938</c:v>
                </c:pt>
                <c:pt idx="2491">
                  <c:v>41939</c:v>
                </c:pt>
                <c:pt idx="2492">
                  <c:v>41940</c:v>
                </c:pt>
                <c:pt idx="2493">
                  <c:v>41941</c:v>
                </c:pt>
                <c:pt idx="2494">
                  <c:v>41942</c:v>
                </c:pt>
                <c:pt idx="2495">
                  <c:v>41943</c:v>
                </c:pt>
                <c:pt idx="2496">
                  <c:v>41944</c:v>
                </c:pt>
                <c:pt idx="2497">
                  <c:v>41945</c:v>
                </c:pt>
                <c:pt idx="2498">
                  <c:v>41946</c:v>
                </c:pt>
                <c:pt idx="2499">
                  <c:v>41947</c:v>
                </c:pt>
                <c:pt idx="2500">
                  <c:v>41948</c:v>
                </c:pt>
                <c:pt idx="2501">
                  <c:v>41949</c:v>
                </c:pt>
                <c:pt idx="2502">
                  <c:v>41950</c:v>
                </c:pt>
                <c:pt idx="2503">
                  <c:v>41951</c:v>
                </c:pt>
                <c:pt idx="2504">
                  <c:v>41952</c:v>
                </c:pt>
                <c:pt idx="2505">
                  <c:v>41953</c:v>
                </c:pt>
                <c:pt idx="2506">
                  <c:v>41954</c:v>
                </c:pt>
                <c:pt idx="2507">
                  <c:v>41955</c:v>
                </c:pt>
                <c:pt idx="2508">
                  <c:v>41956</c:v>
                </c:pt>
                <c:pt idx="2509">
                  <c:v>41957</c:v>
                </c:pt>
                <c:pt idx="2510">
                  <c:v>41958</c:v>
                </c:pt>
                <c:pt idx="2511">
                  <c:v>41959</c:v>
                </c:pt>
                <c:pt idx="2512">
                  <c:v>41960</c:v>
                </c:pt>
                <c:pt idx="2513">
                  <c:v>41961</c:v>
                </c:pt>
                <c:pt idx="2514">
                  <c:v>41962</c:v>
                </c:pt>
                <c:pt idx="2515">
                  <c:v>41963</c:v>
                </c:pt>
                <c:pt idx="2516">
                  <c:v>41964</c:v>
                </c:pt>
                <c:pt idx="2517">
                  <c:v>41965</c:v>
                </c:pt>
                <c:pt idx="2518">
                  <c:v>41966</c:v>
                </c:pt>
                <c:pt idx="2519">
                  <c:v>41967</c:v>
                </c:pt>
                <c:pt idx="2520">
                  <c:v>41968</c:v>
                </c:pt>
                <c:pt idx="2521">
                  <c:v>41969</c:v>
                </c:pt>
                <c:pt idx="2522">
                  <c:v>41970</c:v>
                </c:pt>
                <c:pt idx="2523">
                  <c:v>41971</c:v>
                </c:pt>
                <c:pt idx="2524">
                  <c:v>41972</c:v>
                </c:pt>
                <c:pt idx="2525">
                  <c:v>41973</c:v>
                </c:pt>
                <c:pt idx="2526">
                  <c:v>41974</c:v>
                </c:pt>
                <c:pt idx="2527">
                  <c:v>41975</c:v>
                </c:pt>
                <c:pt idx="2528">
                  <c:v>41976</c:v>
                </c:pt>
                <c:pt idx="2529">
                  <c:v>41977</c:v>
                </c:pt>
                <c:pt idx="2530">
                  <c:v>41978</c:v>
                </c:pt>
                <c:pt idx="2531">
                  <c:v>41979</c:v>
                </c:pt>
                <c:pt idx="2532">
                  <c:v>41980</c:v>
                </c:pt>
                <c:pt idx="2533">
                  <c:v>41981</c:v>
                </c:pt>
                <c:pt idx="2534">
                  <c:v>41982</c:v>
                </c:pt>
                <c:pt idx="2535">
                  <c:v>41983</c:v>
                </c:pt>
                <c:pt idx="2536">
                  <c:v>41984</c:v>
                </c:pt>
                <c:pt idx="2537">
                  <c:v>41985</c:v>
                </c:pt>
                <c:pt idx="2538">
                  <c:v>41986</c:v>
                </c:pt>
                <c:pt idx="2539">
                  <c:v>41987</c:v>
                </c:pt>
                <c:pt idx="2540">
                  <c:v>41988</c:v>
                </c:pt>
                <c:pt idx="2541">
                  <c:v>41989</c:v>
                </c:pt>
                <c:pt idx="2542">
                  <c:v>41990</c:v>
                </c:pt>
                <c:pt idx="2543">
                  <c:v>41991</c:v>
                </c:pt>
                <c:pt idx="2544">
                  <c:v>41992</c:v>
                </c:pt>
                <c:pt idx="2545">
                  <c:v>41993</c:v>
                </c:pt>
                <c:pt idx="2546">
                  <c:v>41994</c:v>
                </c:pt>
                <c:pt idx="2547">
                  <c:v>41995</c:v>
                </c:pt>
                <c:pt idx="2548">
                  <c:v>41996</c:v>
                </c:pt>
                <c:pt idx="2549">
                  <c:v>41997</c:v>
                </c:pt>
                <c:pt idx="2550">
                  <c:v>41998</c:v>
                </c:pt>
                <c:pt idx="2551">
                  <c:v>41999</c:v>
                </c:pt>
                <c:pt idx="2552">
                  <c:v>42000</c:v>
                </c:pt>
                <c:pt idx="2553">
                  <c:v>42001</c:v>
                </c:pt>
                <c:pt idx="2554">
                  <c:v>42002</c:v>
                </c:pt>
                <c:pt idx="2555">
                  <c:v>42003</c:v>
                </c:pt>
                <c:pt idx="2556">
                  <c:v>42004</c:v>
                </c:pt>
                <c:pt idx="2557">
                  <c:v>42005</c:v>
                </c:pt>
                <c:pt idx="2558">
                  <c:v>42006</c:v>
                </c:pt>
                <c:pt idx="2559">
                  <c:v>42007</c:v>
                </c:pt>
                <c:pt idx="2560">
                  <c:v>42008</c:v>
                </c:pt>
                <c:pt idx="2561">
                  <c:v>42009</c:v>
                </c:pt>
                <c:pt idx="2562">
                  <c:v>42010</c:v>
                </c:pt>
                <c:pt idx="2563">
                  <c:v>42011</c:v>
                </c:pt>
                <c:pt idx="2564">
                  <c:v>42012</c:v>
                </c:pt>
                <c:pt idx="2565">
                  <c:v>42013</c:v>
                </c:pt>
                <c:pt idx="2566">
                  <c:v>42014</c:v>
                </c:pt>
                <c:pt idx="2567">
                  <c:v>42015</c:v>
                </c:pt>
                <c:pt idx="2568">
                  <c:v>42016</c:v>
                </c:pt>
                <c:pt idx="2569">
                  <c:v>42017</c:v>
                </c:pt>
                <c:pt idx="2570">
                  <c:v>42018</c:v>
                </c:pt>
                <c:pt idx="2571">
                  <c:v>42019</c:v>
                </c:pt>
                <c:pt idx="2572">
                  <c:v>42020</c:v>
                </c:pt>
                <c:pt idx="2573">
                  <c:v>42021</c:v>
                </c:pt>
                <c:pt idx="2574">
                  <c:v>42022</c:v>
                </c:pt>
                <c:pt idx="2575">
                  <c:v>42023</c:v>
                </c:pt>
                <c:pt idx="2576">
                  <c:v>42024</c:v>
                </c:pt>
                <c:pt idx="2577">
                  <c:v>42025</c:v>
                </c:pt>
                <c:pt idx="2578">
                  <c:v>42026</c:v>
                </c:pt>
                <c:pt idx="2579">
                  <c:v>42027</c:v>
                </c:pt>
                <c:pt idx="2580">
                  <c:v>42028</c:v>
                </c:pt>
                <c:pt idx="2581">
                  <c:v>42029</c:v>
                </c:pt>
                <c:pt idx="2582">
                  <c:v>42030</c:v>
                </c:pt>
                <c:pt idx="2583">
                  <c:v>42031</c:v>
                </c:pt>
                <c:pt idx="2584">
                  <c:v>42032</c:v>
                </c:pt>
                <c:pt idx="2585">
                  <c:v>42033</c:v>
                </c:pt>
                <c:pt idx="2586">
                  <c:v>42034</c:v>
                </c:pt>
                <c:pt idx="2587">
                  <c:v>42035</c:v>
                </c:pt>
                <c:pt idx="2588">
                  <c:v>42036</c:v>
                </c:pt>
                <c:pt idx="2589">
                  <c:v>42037</c:v>
                </c:pt>
                <c:pt idx="2590">
                  <c:v>42038</c:v>
                </c:pt>
                <c:pt idx="2591">
                  <c:v>42039</c:v>
                </c:pt>
                <c:pt idx="2592">
                  <c:v>42040</c:v>
                </c:pt>
                <c:pt idx="2593">
                  <c:v>42041</c:v>
                </c:pt>
                <c:pt idx="2594">
                  <c:v>42042</c:v>
                </c:pt>
                <c:pt idx="2595">
                  <c:v>42043</c:v>
                </c:pt>
                <c:pt idx="2596">
                  <c:v>42044</c:v>
                </c:pt>
                <c:pt idx="2597">
                  <c:v>42045</c:v>
                </c:pt>
                <c:pt idx="2598">
                  <c:v>42046</c:v>
                </c:pt>
                <c:pt idx="2599">
                  <c:v>42047</c:v>
                </c:pt>
                <c:pt idx="2600">
                  <c:v>42048</c:v>
                </c:pt>
                <c:pt idx="2601">
                  <c:v>42049</c:v>
                </c:pt>
                <c:pt idx="2602">
                  <c:v>42050</c:v>
                </c:pt>
                <c:pt idx="2603">
                  <c:v>42051</c:v>
                </c:pt>
                <c:pt idx="2604">
                  <c:v>42052</c:v>
                </c:pt>
                <c:pt idx="2605">
                  <c:v>42053</c:v>
                </c:pt>
                <c:pt idx="2606">
                  <c:v>42054</c:v>
                </c:pt>
                <c:pt idx="2607">
                  <c:v>42055</c:v>
                </c:pt>
                <c:pt idx="2608">
                  <c:v>42056</c:v>
                </c:pt>
                <c:pt idx="2609">
                  <c:v>42057</c:v>
                </c:pt>
                <c:pt idx="2610">
                  <c:v>42058</c:v>
                </c:pt>
                <c:pt idx="2611">
                  <c:v>42059</c:v>
                </c:pt>
                <c:pt idx="2612">
                  <c:v>42060</c:v>
                </c:pt>
                <c:pt idx="2613">
                  <c:v>42061</c:v>
                </c:pt>
                <c:pt idx="2614">
                  <c:v>42062</c:v>
                </c:pt>
                <c:pt idx="2615">
                  <c:v>42063</c:v>
                </c:pt>
                <c:pt idx="2616">
                  <c:v>42064</c:v>
                </c:pt>
                <c:pt idx="2617">
                  <c:v>42065</c:v>
                </c:pt>
                <c:pt idx="2618">
                  <c:v>42066</c:v>
                </c:pt>
                <c:pt idx="2619">
                  <c:v>42067</c:v>
                </c:pt>
                <c:pt idx="2620">
                  <c:v>42068</c:v>
                </c:pt>
                <c:pt idx="2621">
                  <c:v>42069</c:v>
                </c:pt>
                <c:pt idx="2622">
                  <c:v>42070</c:v>
                </c:pt>
                <c:pt idx="2623">
                  <c:v>42071</c:v>
                </c:pt>
                <c:pt idx="2624">
                  <c:v>42072</c:v>
                </c:pt>
                <c:pt idx="2625">
                  <c:v>42073</c:v>
                </c:pt>
                <c:pt idx="2626">
                  <c:v>42074</c:v>
                </c:pt>
                <c:pt idx="2627">
                  <c:v>42075</c:v>
                </c:pt>
                <c:pt idx="2628">
                  <c:v>42076</c:v>
                </c:pt>
                <c:pt idx="2629">
                  <c:v>42077</c:v>
                </c:pt>
                <c:pt idx="2630">
                  <c:v>42078</c:v>
                </c:pt>
                <c:pt idx="2631">
                  <c:v>42079</c:v>
                </c:pt>
                <c:pt idx="2632">
                  <c:v>42080</c:v>
                </c:pt>
                <c:pt idx="2633">
                  <c:v>42081</c:v>
                </c:pt>
                <c:pt idx="2634">
                  <c:v>42082</c:v>
                </c:pt>
                <c:pt idx="2635">
                  <c:v>42083</c:v>
                </c:pt>
                <c:pt idx="2636">
                  <c:v>42084</c:v>
                </c:pt>
                <c:pt idx="2637">
                  <c:v>42085</c:v>
                </c:pt>
                <c:pt idx="2638">
                  <c:v>42086</c:v>
                </c:pt>
                <c:pt idx="2639">
                  <c:v>42087</c:v>
                </c:pt>
                <c:pt idx="2640">
                  <c:v>42088</c:v>
                </c:pt>
                <c:pt idx="2641">
                  <c:v>42089</c:v>
                </c:pt>
                <c:pt idx="2642">
                  <c:v>42090</c:v>
                </c:pt>
                <c:pt idx="2643">
                  <c:v>42091</c:v>
                </c:pt>
                <c:pt idx="2644">
                  <c:v>42092</c:v>
                </c:pt>
                <c:pt idx="2645">
                  <c:v>42093</c:v>
                </c:pt>
                <c:pt idx="2646">
                  <c:v>42094</c:v>
                </c:pt>
                <c:pt idx="2647">
                  <c:v>42095</c:v>
                </c:pt>
                <c:pt idx="2648">
                  <c:v>42096</c:v>
                </c:pt>
                <c:pt idx="2649">
                  <c:v>42097</c:v>
                </c:pt>
                <c:pt idx="2650">
                  <c:v>42098</c:v>
                </c:pt>
                <c:pt idx="2651">
                  <c:v>42099</c:v>
                </c:pt>
                <c:pt idx="2652">
                  <c:v>42100</c:v>
                </c:pt>
                <c:pt idx="2653">
                  <c:v>42101</c:v>
                </c:pt>
                <c:pt idx="2654">
                  <c:v>42102</c:v>
                </c:pt>
                <c:pt idx="2655">
                  <c:v>42103</c:v>
                </c:pt>
                <c:pt idx="2656">
                  <c:v>42104</c:v>
                </c:pt>
                <c:pt idx="2657">
                  <c:v>42105</c:v>
                </c:pt>
                <c:pt idx="2658">
                  <c:v>42106</c:v>
                </c:pt>
                <c:pt idx="2659">
                  <c:v>42107</c:v>
                </c:pt>
                <c:pt idx="2660">
                  <c:v>42108</c:v>
                </c:pt>
                <c:pt idx="2661">
                  <c:v>42109</c:v>
                </c:pt>
                <c:pt idx="2662">
                  <c:v>42110</c:v>
                </c:pt>
                <c:pt idx="2663">
                  <c:v>42111</c:v>
                </c:pt>
                <c:pt idx="2664">
                  <c:v>42112</c:v>
                </c:pt>
                <c:pt idx="2665">
                  <c:v>42113</c:v>
                </c:pt>
                <c:pt idx="2666">
                  <c:v>42114</c:v>
                </c:pt>
                <c:pt idx="2667">
                  <c:v>42115</c:v>
                </c:pt>
                <c:pt idx="2668">
                  <c:v>42116</c:v>
                </c:pt>
                <c:pt idx="2669">
                  <c:v>42117</c:v>
                </c:pt>
                <c:pt idx="2670">
                  <c:v>42118</c:v>
                </c:pt>
                <c:pt idx="2671">
                  <c:v>42119</c:v>
                </c:pt>
                <c:pt idx="2672">
                  <c:v>42120</c:v>
                </c:pt>
                <c:pt idx="2673">
                  <c:v>42121</c:v>
                </c:pt>
                <c:pt idx="2674">
                  <c:v>42122</c:v>
                </c:pt>
                <c:pt idx="2675">
                  <c:v>42123</c:v>
                </c:pt>
                <c:pt idx="2676">
                  <c:v>42124</c:v>
                </c:pt>
                <c:pt idx="2677">
                  <c:v>42125</c:v>
                </c:pt>
                <c:pt idx="2678">
                  <c:v>42126</c:v>
                </c:pt>
                <c:pt idx="2679">
                  <c:v>42127</c:v>
                </c:pt>
                <c:pt idx="2680">
                  <c:v>42128</c:v>
                </c:pt>
                <c:pt idx="2681">
                  <c:v>42129</c:v>
                </c:pt>
                <c:pt idx="2682">
                  <c:v>42130</c:v>
                </c:pt>
                <c:pt idx="2683">
                  <c:v>42131</c:v>
                </c:pt>
                <c:pt idx="2684">
                  <c:v>42132</c:v>
                </c:pt>
                <c:pt idx="2685">
                  <c:v>42133</c:v>
                </c:pt>
                <c:pt idx="2686">
                  <c:v>42134</c:v>
                </c:pt>
                <c:pt idx="2687">
                  <c:v>42135</c:v>
                </c:pt>
                <c:pt idx="2688">
                  <c:v>42136</c:v>
                </c:pt>
                <c:pt idx="2689">
                  <c:v>42137</c:v>
                </c:pt>
                <c:pt idx="2690">
                  <c:v>42138</c:v>
                </c:pt>
                <c:pt idx="2691">
                  <c:v>42139</c:v>
                </c:pt>
                <c:pt idx="2692">
                  <c:v>42140</c:v>
                </c:pt>
                <c:pt idx="2693">
                  <c:v>42141</c:v>
                </c:pt>
                <c:pt idx="2694">
                  <c:v>42142</c:v>
                </c:pt>
                <c:pt idx="2695">
                  <c:v>42143</c:v>
                </c:pt>
                <c:pt idx="2696">
                  <c:v>42144</c:v>
                </c:pt>
                <c:pt idx="2697">
                  <c:v>42145</c:v>
                </c:pt>
                <c:pt idx="2698">
                  <c:v>42146</c:v>
                </c:pt>
                <c:pt idx="2699">
                  <c:v>42147</c:v>
                </c:pt>
                <c:pt idx="2700">
                  <c:v>42148</c:v>
                </c:pt>
                <c:pt idx="2701">
                  <c:v>42149</c:v>
                </c:pt>
                <c:pt idx="2702">
                  <c:v>42150</c:v>
                </c:pt>
                <c:pt idx="2703">
                  <c:v>42151</c:v>
                </c:pt>
                <c:pt idx="2704">
                  <c:v>42152</c:v>
                </c:pt>
                <c:pt idx="2705">
                  <c:v>42153</c:v>
                </c:pt>
                <c:pt idx="2706">
                  <c:v>42154</c:v>
                </c:pt>
                <c:pt idx="2707">
                  <c:v>42155</c:v>
                </c:pt>
                <c:pt idx="2708">
                  <c:v>42156</c:v>
                </c:pt>
                <c:pt idx="2709">
                  <c:v>42157</c:v>
                </c:pt>
                <c:pt idx="2710">
                  <c:v>42158</c:v>
                </c:pt>
                <c:pt idx="2711">
                  <c:v>42159</c:v>
                </c:pt>
                <c:pt idx="2712">
                  <c:v>42160</c:v>
                </c:pt>
                <c:pt idx="2713">
                  <c:v>42161</c:v>
                </c:pt>
                <c:pt idx="2714">
                  <c:v>42162</c:v>
                </c:pt>
                <c:pt idx="2715">
                  <c:v>42163</c:v>
                </c:pt>
                <c:pt idx="2716">
                  <c:v>42164</c:v>
                </c:pt>
                <c:pt idx="2717">
                  <c:v>42165</c:v>
                </c:pt>
                <c:pt idx="2718">
                  <c:v>42166</c:v>
                </c:pt>
                <c:pt idx="2719">
                  <c:v>42167</c:v>
                </c:pt>
                <c:pt idx="2720">
                  <c:v>42168</c:v>
                </c:pt>
                <c:pt idx="2721">
                  <c:v>42169</c:v>
                </c:pt>
                <c:pt idx="2722">
                  <c:v>42170</c:v>
                </c:pt>
                <c:pt idx="2723">
                  <c:v>42171</c:v>
                </c:pt>
                <c:pt idx="2724">
                  <c:v>42172</c:v>
                </c:pt>
                <c:pt idx="2725">
                  <c:v>42173</c:v>
                </c:pt>
                <c:pt idx="2726">
                  <c:v>42174</c:v>
                </c:pt>
                <c:pt idx="2727">
                  <c:v>42175</c:v>
                </c:pt>
                <c:pt idx="2728">
                  <c:v>42176</c:v>
                </c:pt>
                <c:pt idx="2729">
                  <c:v>42177</c:v>
                </c:pt>
                <c:pt idx="2730">
                  <c:v>42178</c:v>
                </c:pt>
                <c:pt idx="2731">
                  <c:v>42179</c:v>
                </c:pt>
                <c:pt idx="2732">
                  <c:v>42180</c:v>
                </c:pt>
                <c:pt idx="2733">
                  <c:v>42181</c:v>
                </c:pt>
                <c:pt idx="2734">
                  <c:v>42182</c:v>
                </c:pt>
                <c:pt idx="2735">
                  <c:v>42183</c:v>
                </c:pt>
                <c:pt idx="2736">
                  <c:v>42184</c:v>
                </c:pt>
                <c:pt idx="2737">
                  <c:v>42185</c:v>
                </c:pt>
                <c:pt idx="2738">
                  <c:v>42186</c:v>
                </c:pt>
                <c:pt idx="2739">
                  <c:v>42187</c:v>
                </c:pt>
                <c:pt idx="2740">
                  <c:v>42188</c:v>
                </c:pt>
                <c:pt idx="2741">
                  <c:v>42189</c:v>
                </c:pt>
                <c:pt idx="2742">
                  <c:v>42190</c:v>
                </c:pt>
                <c:pt idx="2743">
                  <c:v>42191</c:v>
                </c:pt>
                <c:pt idx="2744">
                  <c:v>42192</c:v>
                </c:pt>
                <c:pt idx="2745">
                  <c:v>42193</c:v>
                </c:pt>
                <c:pt idx="2746">
                  <c:v>42194</c:v>
                </c:pt>
                <c:pt idx="2747">
                  <c:v>42195</c:v>
                </c:pt>
                <c:pt idx="2748">
                  <c:v>42196</c:v>
                </c:pt>
                <c:pt idx="2749">
                  <c:v>42197</c:v>
                </c:pt>
                <c:pt idx="2750">
                  <c:v>42198</c:v>
                </c:pt>
                <c:pt idx="2751">
                  <c:v>42199</c:v>
                </c:pt>
                <c:pt idx="2752">
                  <c:v>42200</c:v>
                </c:pt>
                <c:pt idx="2753">
                  <c:v>42201</c:v>
                </c:pt>
                <c:pt idx="2754">
                  <c:v>42202</c:v>
                </c:pt>
                <c:pt idx="2755">
                  <c:v>42203</c:v>
                </c:pt>
                <c:pt idx="2756">
                  <c:v>42204</c:v>
                </c:pt>
                <c:pt idx="2757">
                  <c:v>42205</c:v>
                </c:pt>
                <c:pt idx="2758">
                  <c:v>42206</c:v>
                </c:pt>
                <c:pt idx="2759">
                  <c:v>42207</c:v>
                </c:pt>
                <c:pt idx="2760">
                  <c:v>42208</c:v>
                </c:pt>
                <c:pt idx="2761">
                  <c:v>42209</c:v>
                </c:pt>
                <c:pt idx="2762">
                  <c:v>42210</c:v>
                </c:pt>
                <c:pt idx="2763">
                  <c:v>42211</c:v>
                </c:pt>
                <c:pt idx="2764">
                  <c:v>42212</c:v>
                </c:pt>
                <c:pt idx="2765">
                  <c:v>42213</c:v>
                </c:pt>
                <c:pt idx="2766">
                  <c:v>42214</c:v>
                </c:pt>
                <c:pt idx="2767">
                  <c:v>42215</c:v>
                </c:pt>
                <c:pt idx="2768">
                  <c:v>42216</c:v>
                </c:pt>
                <c:pt idx="2769">
                  <c:v>42217</c:v>
                </c:pt>
                <c:pt idx="2770">
                  <c:v>42218</c:v>
                </c:pt>
                <c:pt idx="2771">
                  <c:v>42219</c:v>
                </c:pt>
                <c:pt idx="2772">
                  <c:v>42220</c:v>
                </c:pt>
                <c:pt idx="2773">
                  <c:v>42221</c:v>
                </c:pt>
                <c:pt idx="2774">
                  <c:v>42222</c:v>
                </c:pt>
                <c:pt idx="2775">
                  <c:v>42223</c:v>
                </c:pt>
                <c:pt idx="2776">
                  <c:v>42224</c:v>
                </c:pt>
                <c:pt idx="2777">
                  <c:v>42225</c:v>
                </c:pt>
                <c:pt idx="2778">
                  <c:v>42226</c:v>
                </c:pt>
                <c:pt idx="2779">
                  <c:v>42227</c:v>
                </c:pt>
                <c:pt idx="2780">
                  <c:v>42228</c:v>
                </c:pt>
                <c:pt idx="2781">
                  <c:v>42229</c:v>
                </c:pt>
                <c:pt idx="2782">
                  <c:v>42230</c:v>
                </c:pt>
                <c:pt idx="2783">
                  <c:v>42231</c:v>
                </c:pt>
                <c:pt idx="2784">
                  <c:v>42232</c:v>
                </c:pt>
                <c:pt idx="2785">
                  <c:v>42233</c:v>
                </c:pt>
                <c:pt idx="2786">
                  <c:v>42234</c:v>
                </c:pt>
                <c:pt idx="2787">
                  <c:v>42235</c:v>
                </c:pt>
                <c:pt idx="2788">
                  <c:v>42236</c:v>
                </c:pt>
                <c:pt idx="2789">
                  <c:v>42237</c:v>
                </c:pt>
                <c:pt idx="2790">
                  <c:v>42238</c:v>
                </c:pt>
                <c:pt idx="2791">
                  <c:v>42239</c:v>
                </c:pt>
                <c:pt idx="2792">
                  <c:v>42240</c:v>
                </c:pt>
                <c:pt idx="2793">
                  <c:v>42241</c:v>
                </c:pt>
                <c:pt idx="2794">
                  <c:v>42242</c:v>
                </c:pt>
                <c:pt idx="2795">
                  <c:v>42243</c:v>
                </c:pt>
                <c:pt idx="2796">
                  <c:v>42244</c:v>
                </c:pt>
                <c:pt idx="2797">
                  <c:v>42245</c:v>
                </c:pt>
                <c:pt idx="2798">
                  <c:v>42246</c:v>
                </c:pt>
                <c:pt idx="2799">
                  <c:v>42247</c:v>
                </c:pt>
                <c:pt idx="2800">
                  <c:v>42248</c:v>
                </c:pt>
                <c:pt idx="2801">
                  <c:v>42249</c:v>
                </c:pt>
                <c:pt idx="2802">
                  <c:v>42250</c:v>
                </c:pt>
                <c:pt idx="2803">
                  <c:v>42251</c:v>
                </c:pt>
                <c:pt idx="2804">
                  <c:v>42252</c:v>
                </c:pt>
                <c:pt idx="2805">
                  <c:v>42253</c:v>
                </c:pt>
                <c:pt idx="2806">
                  <c:v>42254</c:v>
                </c:pt>
                <c:pt idx="2807">
                  <c:v>42255</c:v>
                </c:pt>
                <c:pt idx="2808">
                  <c:v>42256</c:v>
                </c:pt>
                <c:pt idx="2809">
                  <c:v>42257</c:v>
                </c:pt>
                <c:pt idx="2810">
                  <c:v>42258</c:v>
                </c:pt>
                <c:pt idx="2811">
                  <c:v>42259</c:v>
                </c:pt>
                <c:pt idx="2812">
                  <c:v>42260</c:v>
                </c:pt>
                <c:pt idx="2813">
                  <c:v>42261</c:v>
                </c:pt>
                <c:pt idx="2814">
                  <c:v>42262</c:v>
                </c:pt>
                <c:pt idx="2815">
                  <c:v>42263</c:v>
                </c:pt>
                <c:pt idx="2816">
                  <c:v>42264</c:v>
                </c:pt>
                <c:pt idx="2817">
                  <c:v>42265</c:v>
                </c:pt>
                <c:pt idx="2818">
                  <c:v>42266</c:v>
                </c:pt>
                <c:pt idx="2819">
                  <c:v>42267</c:v>
                </c:pt>
                <c:pt idx="2820">
                  <c:v>42268</c:v>
                </c:pt>
                <c:pt idx="2821">
                  <c:v>42269</c:v>
                </c:pt>
                <c:pt idx="2822">
                  <c:v>42270</c:v>
                </c:pt>
                <c:pt idx="2823">
                  <c:v>42271</c:v>
                </c:pt>
                <c:pt idx="2824">
                  <c:v>42272</c:v>
                </c:pt>
                <c:pt idx="2825">
                  <c:v>42273</c:v>
                </c:pt>
                <c:pt idx="2826">
                  <c:v>42274</c:v>
                </c:pt>
                <c:pt idx="2827">
                  <c:v>42275</c:v>
                </c:pt>
                <c:pt idx="2828">
                  <c:v>42276</c:v>
                </c:pt>
                <c:pt idx="2829">
                  <c:v>42277</c:v>
                </c:pt>
                <c:pt idx="2830">
                  <c:v>42278</c:v>
                </c:pt>
                <c:pt idx="2831">
                  <c:v>42279</c:v>
                </c:pt>
                <c:pt idx="2832">
                  <c:v>42280</c:v>
                </c:pt>
                <c:pt idx="2833">
                  <c:v>42281</c:v>
                </c:pt>
                <c:pt idx="2834">
                  <c:v>42282</c:v>
                </c:pt>
                <c:pt idx="2835">
                  <c:v>42283</c:v>
                </c:pt>
                <c:pt idx="2836">
                  <c:v>42284</c:v>
                </c:pt>
                <c:pt idx="2837">
                  <c:v>42285</c:v>
                </c:pt>
                <c:pt idx="2838">
                  <c:v>42286</c:v>
                </c:pt>
                <c:pt idx="2839">
                  <c:v>42287</c:v>
                </c:pt>
                <c:pt idx="2840">
                  <c:v>42288</c:v>
                </c:pt>
                <c:pt idx="2841">
                  <c:v>42289</c:v>
                </c:pt>
                <c:pt idx="2842">
                  <c:v>42290</c:v>
                </c:pt>
                <c:pt idx="2843">
                  <c:v>42291</c:v>
                </c:pt>
                <c:pt idx="2844">
                  <c:v>42292</c:v>
                </c:pt>
                <c:pt idx="2845">
                  <c:v>42293</c:v>
                </c:pt>
                <c:pt idx="2846">
                  <c:v>42294</c:v>
                </c:pt>
                <c:pt idx="2847">
                  <c:v>42295</c:v>
                </c:pt>
                <c:pt idx="2848">
                  <c:v>42296</c:v>
                </c:pt>
                <c:pt idx="2849">
                  <c:v>42297</c:v>
                </c:pt>
                <c:pt idx="2850">
                  <c:v>42298</c:v>
                </c:pt>
                <c:pt idx="2851">
                  <c:v>42299</c:v>
                </c:pt>
                <c:pt idx="2852">
                  <c:v>42300</c:v>
                </c:pt>
                <c:pt idx="2853">
                  <c:v>42301</c:v>
                </c:pt>
                <c:pt idx="2854">
                  <c:v>42302</c:v>
                </c:pt>
                <c:pt idx="2855">
                  <c:v>42303</c:v>
                </c:pt>
                <c:pt idx="2856">
                  <c:v>42304</c:v>
                </c:pt>
                <c:pt idx="2857">
                  <c:v>42305</c:v>
                </c:pt>
                <c:pt idx="2858">
                  <c:v>42306</c:v>
                </c:pt>
                <c:pt idx="2859">
                  <c:v>42307</c:v>
                </c:pt>
                <c:pt idx="2860">
                  <c:v>42308</c:v>
                </c:pt>
                <c:pt idx="2861">
                  <c:v>42309</c:v>
                </c:pt>
                <c:pt idx="2862">
                  <c:v>42310</c:v>
                </c:pt>
                <c:pt idx="2863">
                  <c:v>42311</c:v>
                </c:pt>
                <c:pt idx="2864">
                  <c:v>42312</c:v>
                </c:pt>
                <c:pt idx="2865">
                  <c:v>42313</c:v>
                </c:pt>
                <c:pt idx="2866">
                  <c:v>42314</c:v>
                </c:pt>
                <c:pt idx="2867">
                  <c:v>42315</c:v>
                </c:pt>
                <c:pt idx="2868">
                  <c:v>42316</c:v>
                </c:pt>
                <c:pt idx="2869">
                  <c:v>42317</c:v>
                </c:pt>
                <c:pt idx="2870">
                  <c:v>42318</c:v>
                </c:pt>
                <c:pt idx="2871">
                  <c:v>42319</c:v>
                </c:pt>
                <c:pt idx="2872">
                  <c:v>42320</c:v>
                </c:pt>
                <c:pt idx="2873">
                  <c:v>42321</c:v>
                </c:pt>
                <c:pt idx="2874">
                  <c:v>42322</c:v>
                </c:pt>
                <c:pt idx="2875">
                  <c:v>42323</c:v>
                </c:pt>
                <c:pt idx="2876">
                  <c:v>42324</c:v>
                </c:pt>
                <c:pt idx="2877">
                  <c:v>42325</c:v>
                </c:pt>
                <c:pt idx="2878">
                  <c:v>42326</c:v>
                </c:pt>
                <c:pt idx="2879">
                  <c:v>42327</c:v>
                </c:pt>
                <c:pt idx="2880">
                  <c:v>42328</c:v>
                </c:pt>
                <c:pt idx="2881">
                  <c:v>42329</c:v>
                </c:pt>
                <c:pt idx="2882">
                  <c:v>42330</c:v>
                </c:pt>
                <c:pt idx="2883">
                  <c:v>42331</c:v>
                </c:pt>
                <c:pt idx="2884">
                  <c:v>42332</c:v>
                </c:pt>
                <c:pt idx="2885">
                  <c:v>42333</c:v>
                </c:pt>
                <c:pt idx="2886">
                  <c:v>42334</c:v>
                </c:pt>
                <c:pt idx="2887">
                  <c:v>42335</c:v>
                </c:pt>
                <c:pt idx="2888">
                  <c:v>42336</c:v>
                </c:pt>
                <c:pt idx="2889">
                  <c:v>42337</c:v>
                </c:pt>
                <c:pt idx="2890">
                  <c:v>42338</c:v>
                </c:pt>
                <c:pt idx="2891">
                  <c:v>42339</c:v>
                </c:pt>
                <c:pt idx="2892">
                  <c:v>42340</c:v>
                </c:pt>
                <c:pt idx="2893">
                  <c:v>42341</c:v>
                </c:pt>
                <c:pt idx="2894">
                  <c:v>42342</c:v>
                </c:pt>
                <c:pt idx="2895">
                  <c:v>42343</c:v>
                </c:pt>
                <c:pt idx="2896">
                  <c:v>42344</c:v>
                </c:pt>
                <c:pt idx="2897">
                  <c:v>42345</c:v>
                </c:pt>
                <c:pt idx="2898">
                  <c:v>42346</c:v>
                </c:pt>
                <c:pt idx="2899">
                  <c:v>42347</c:v>
                </c:pt>
                <c:pt idx="2900">
                  <c:v>42348</c:v>
                </c:pt>
                <c:pt idx="2901">
                  <c:v>42349</c:v>
                </c:pt>
                <c:pt idx="2902">
                  <c:v>42350</c:v>
                </c:pt>
                <c:pt idx="2903">
                  <c:v>42351</c:v>
                </c:pt>
                <c:pt idx="2904">
                  <c:v>42352</c:v>
                </c:pt>
                <c:pt idx="2905">
                  <c:v>42353</c:v>
                </c:pt>
                <c:pt idx="2906">
                  <c:v>42354</c:v>
                </c:pt>
                <c:pt idx="2907">
                  <c:v>42355</c:v>
                </c:pt>
                <c:pt idx="2908">
                  <c:v>42356</c:v>
                </c:pt>
                <c:pt idx="2909">
                  <c:v>42357</c:v>
                </c:pt>
                <c:pt idx="2910">
                  <c:v>42358</c:v>
                </c:pt>
                <c:pt idx="2911">
                  <c:v>42359</c:v>
                </c:pt>
                <c:pt idx="2912">
                  <c:v>42360</c:v>
                </c:pt>
                <c:pt idx="2913">
                  <c:v>42361</c:v>
                </c:pt>
                <c:pt idx="2914">
                  <c:v>42362</c:v>
                </c:pt>
                <c:pt idx="2915">
                  <c:v>42363</c:v>
                </c:pt>
                <c:pt idx="2916">
                  <c:v>42364</c:v>
                </c:pt>
                <c:pt idx="2917">
                  <c:v>42365</c:v>
                </c:pt>
                <c:pt idx="2918">
                  <c:v>42366</c:v>
                </c:pt>
                <c:pt idx="2919">
                  <c:v>42367</c:v>
                </c:pt>
                <c:pt idx="2920">
                  <c:v>42368</c:v>
                </c:pt>
                <c:pt idx="2921">
                  <c:v>42369</c:v>
                </c:pt>
              </c:numCache>
            </c:numRef>
          </c:cat>
          <c:val>
            <c:numRef>
              <c:f>'Comparador de Resultados '!$N$11:$N$2932</c:f>
              <c:numCache>
                <c:formatCode>General</c:formatCode>
                <c:ptCount val="29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-1091</c:v>
                </c:pt>
                <c:pt idx="29">
                  <c:v>-894.5</c:v>
                </c:pt>
                <c:pt idx="30">
                  <c:v>-894.5</c:v>
                </c:pt>
                <c:pt idx="31">
                  <c:v>-894.5</c:v>
                </c:pt>
                <c:pt idx="32">
                  <c:v>-894.5</c:v>
                </c:pt>
                <c:pt idx="33">
                  <c:v>-894.5</c:v>
                </c:pt>
                <c:pt idx="34">
                  <c:v>-894.5</c:v>
                </c:pt>
                <c:pt idx="35">
                  <c:v>-894.5</c:v>
                </c:pt>
                <c:pt idx="36">
                  <c:v>-894.5</c:v>
                </c:pt>
                <c:pt idx="37">
                  <c:v>-894.5</c:v>
                </c:pt>
                <c:pt idx="38">
                  <c:v>-894.5</c:v>
                </c:pt>
                <c:pt idx="39">
                  <c:v>-894.5</c:v>
                </c:pt>
                <c:pt idx="40">
                  <c:v>-894.5</c:v>
                </c:pt>
                <c:pt idx="41">
                  <c:v>-894.5</c:v>
                </c:pt>
                <c:pt idx="42">
                  <c:v>1652</c:v>
                </c:pt>
                <c:pt idx="43">
                  <c:v>1652</c:v>
                </c:pt>
                <c:pt idx="44">
                  <c:v>1652</c:v>
                </c:pt>
                <c:pt idx="45">
                  <c:v>1652</c:v>
                </c:pt>
                <c:pt idx="46">
                  <c:v>1652</c:v>
                </c:pt>
                <c:pt idx="47">
                  <c:v>1652</c:v>
                </c:pt>
                <c:pt idx="48">
                  <c:v>1652</c:v>
                </c:pt>
                <c:pt idx="49">
                  <c:v>1652</c:v>
                </c:pt>
                <c:pt idx="50">
                  <c:v>1182.5</c:v>
                </c:pt>
                <c:pt idx="51">
                  <c:v>2450.5</c:v>
                </c:pt>
                <c:pt idx="52">
                  <c:v>2450.5</c:v>
                </c:pt>
                <c:pt idx="53">
                  <c:v>2450.5</c:v>
                </c:pt>
                <c:pt idx="54">
                  <c:v>2450.5</c:v>
                </c:pt>
                <c:pt idx="55">
                  <c:v>2734.5</c:v>
                </c:pt>
                <c:pt idx="56">
                  <c:v>3831</c:v>
                </c:pt>
                <c:pt idx="57">
                  <c:v>2786.5</c:v>
                </c:pt>
                <c:pt idx="58">
                  <c:v>2786.5</c:v>
                </c:pt>
                <c:pt idx="59">
                  <c:v>2786.5</c:v>
                </c:pt>
                <c:pt idx="60">
                  <c:v>2786.5</c:v>
                </c:pt>
                <c:pt idx="61">
                  <c:v>2786.5</c:v>
                </c:pt>
                <c:pt idx="62">
                  <c:v>2786.5</c:v>
                </c:pt>
                <c:pt idx="63">
                  <c:v>2786.5</c:v>
                </c:pt>
                <c:pt idx="64">
                  <c:v>2786.5</c:v>
                </c:pt>
                <c:pt idx="65">
                  <c:v>2786.5</c:v>
                </c:pt>
                <c:pt idx="66">
                  <c:v>2786.5</c:v>
                </c:pt>
                <c:pt idx="67">
                  <c:v>2786.5</c:v>
                </c:pt>
                <c:pt idx="68">
                  <c:v>2786.5</c:v>
                </c:pt>
                <c:pt idx="69">
                  <c:v>2786.5</c:v>
                </c:pt>
                <c:pt idx="70">
                  <c:v>2786.5</c:v>
                </c:pt>
                <c:pt idx="71">
                  <c:v>2420.5</c:v>
                </c:pt>
                <c:pt idx="72">
                  <c:v>2420.5</c:v>
                </c:pt>
                <c:pt idx="73">
                  <c:v>2420.5</c:v>
                </c:pt>
                <c:pt idx="74">
                  <c:v>2420.5</c:v>
                </c:pt>
                <c:pt idx="75">
                  <c:v>2420.5</c:v>
                </c:pt>
                <c:pt idx="76">
                  <c:v>2420.5</c:v>
                </c:pt>
                <c:pt idx="77">
                  <c:v>2420.5</c:v>
                </c:pt>
                <c:pt idx="78">
                  <c:v>2417</c:v>
                </c:pt>
                <c:pt idx="79">
                  <c:v>1060</c:v>
                </c:pt>
                <c:pt idx="80">
                  <c:v>1060</c:v>
                </c:pt>
                <c:pt idx="81">
                  <c:v>1060</c:v>
                </c:pt>
                <c:pt idx="82">
                  <c:v>1060</c:v>
                </c:pt>
                <c:pt idx="83">
                  <c:v>1060</c:v>
                </c:pt>
                <c:pt idx="84">
                  <c:v>769</c:v>
                </c:pt>
                <c:pt idx="85">
                  <c:v>769</c:v>
                </c:pt>
                <c:pt idx="86">
                  <c:v>769</c:v>
                </c:pt>
                <c:pt idx="87">
                  <c:v>769</c:v>
                </c:pt>
                <c:pt idx="88">
                  <c:v>769</c:v>
                </c:pt>
                <c:pt idx="89">
                  <c:v>769</c:v>
                </c:pt>
                <c:pt idx="90">
                  <c:v>640.5</c:v>
                </c:pt>
                <c:pt idx="91">
                  <c:v>640.5</c:v>
                </c:pt>
                <c:pt idx="92">
                  <c:v>640.5</c:v>
                </c:pt>
                <c:pt idx="93">
                  <c:v>640.5</c:v>
                </c:pt>
                <c:pt idx="94">
                  <c:v>640.5</c:v>
                </c:pt>
                <c:pt idx="95">
                  <c:v>640.5</c:v>
                </c:pt>
                <c:pt idx="96">
                  <c:v>640.5</c:v>
                </c:pt>
                <c:pt idx="97">
                  <c:v>640.5</c:v>
                </c:pt>
                <c:pt idx="98">
                  <c:v>640.5</c:v>
                </c:pt>
                <c:pt idx="99">
                  <c:v>-266.5</c:v>
                </c:pt>
                <c:pt idx="100">
                  <c:v>-266.5</c:v>
                </c:pt>
                <c:pt idx="101">
                  <c:v>-266.5</c:v>
                </c:pt>
                <c:pt idx="102">
                  <c:v>-266.5</c:v>
                </c:pt>
                <c:pt idx="103">
                  <c:v>-266.5</c:v>
                </c:pt>
                <c:pt idx="104">
                  <c:v>-266.5</c:v>
                </c:pt>
                <c:pt idx="105">
                  <c:v>-266.5</c:v>
                </c:pt>
                <c:pt idx="106">
                  <c:v>-445</c:v>
                </c:pt>
                <c:pt idx="107">
                  <c:v>-445</c:v>
                </c:pt>
                <c:pt idx="108">
                  <c:v>-445</c:v>
                </c:pt>
                <c:pt idx="109">
                  <c:v>-445</c:v>
                </c:pt>
                <c:pt idx="110">
                  <c:v>-445</c:v>
                </c:pt>
                <c:pt idx="111">
                  <c:v>-445</c:v>
                </c:pt>
                <c:pt idx="112">
                  <c:v>76.5</c:v>
                </c:pt>
                <c:pt idx="113">
                  <c:v>-914.5</c:v>
                </c:pt>
                <c:pt idx="114">
                  <c:v>-1455.5</c:v>
                </c:pt>
                <c:pt idx="115">
                  <c:v>-1455.5</c:v>
                </c:pt>
                <c:pt idx="116">
                  <c:v>-1455.5</c:v>
                </c:pt>
                <c:pt idx="117">
                  <c:v>-1455.5</c:v>
                </c:pt>
                <c:pt idx="118">
                  <c:v>-1455.5</c:v>
                </c:pt>
                <c:pt idx="119">
                  <c:v>-1455.5</c:v>
                </c:pt>
                <c:pt idx="120">
                  <c:v>-1455.5</c:v>
                </c:pt>
                <c:pt idx="121">
                  <c:v>-1455.5</c:v>
                </c:pt>
                <c:pt idx="122">
                  <c:v>-1455.5</c:v>
                </c:pt>
                <c:pt idx="123">
                  <c:v>-1455.5</c:v>
                </c:pt>
                <c:pt idx="124">
                  <c:v>-1455.5</c:v>
                </c:pt>
                <c:pt idx="125">
                  <c:v>-1455.5</c:v>
                </c:pt>
                <c:pt idx="126">
                  <c:v>-1455.5</c:v>
                </c:pt>
                <c:pt idx="127">
                  <c:v>-1455.5</c:v>
                </c:pt>
                <c:pt idx="128">
                  <c:v>-1455.5</c:v>
                </c:pt>
                <c:pt idx="129">
                  <c:v>-1455.5</c:v>
                </c:pt>
                <c:pt idx="130">
                  <c:v>-1455.5</c:v>
                </c:pt>
                <c:pt idx="131">
                  <c:v>-1455.5</c:v>
                </c:pt>
                <c:pt idx="132">
                  <c:v>-1559</c:v>
                </c:pt>
                <c:pt idx="133">
                  <c:v>-2478.5</c:v>
                </c:pt>
                <c:pt idx="134">
                  <c:v>-3685.5</c:v>
                </c:pt>
                <c:pt idx="135">
                  <c:v>-3601.5</c:v>
                </c:pt>
                <c:pt idx="136">
                  <c:v>-3601.5</c:v>
                </c:pt>
                <c:pt idx="137">
                  <c:v>-3601.5</c:v>
                </c:pt>
                <c:pt idx="138">
                  <c:v>-3601.5</c:v>
                </c:pt>
                <c:pt idx="139">
                  <c:v>-3601.5</c:v>
                </c:pt>
                <c:pt idx="140">
                  <c:v>-3601.5</c:v>
                </c:pt>
                <c:pt idx="141">
                  <c:v>-2105</c:v>
                </c:pt>
                <c:pt idx="142">
                  <c:v>-2105</c:v>
                </c:pt>
                <c:pt idx="143">
                  <c:v>-2105</c:v>
                </c:pt>
                <c:pt idx="144">
                  <c:v>-2105</c:v>
                </c:pt>
                <c:pt idx="145">
                  <c:v>-2105</c:v>
                </c:pt>
                <c:pt idx="146">
                  <c:v>-2105</c:v>
                </c:pt>
                <c:pt idx="147">
                  <c:v>-2105</c:v>
                </c:pt>
                <c:pt idx="148">
                  <c:v>-2105</c:v>
                </c:pt>
                <c:pt idx="149">
                  <c:v>-1599.5</c:v>
                </c:pt>
                <c:pt idx="150">
                  <c:v>-1599.5</c:v>
                </c:pt>
                <c:pt idx="151">
                  <c:v>-1599.5</c:v>
                </c:pt>
                <c:pt idx="152">
                  <c:v>-1599.5</c:v>
                </c:pt>
                <c:pt idx="153">
                  <c:v>-1703</c:v>
                </c:pt>
                <c:pt idx="154">
                  <c:v>-1703</c:v>
                </c:pt>
                <c:pt idx="155">
                  <c:v>-1703</c:v>
                </c:pt>
                <c:pt idx="156">
                  <c:v>-2031.5</c:v>
                </c:pt>
                <c:pt idx="157">
                  <c:v>-2031.5</c:v>
                </c:pt>
                <c:pt idx="158">
                  <c:v>-2031.5</c:v>
                </c:pt>
                <c:pt idx="159">
                  <c:v>-2031.5</c:v>
                </c:pt>
                <c:pt idx="160">
                  <c:v>-2031.5</c:v>
                </c:pt>
                <c:pt idx="161">
                  <c:v>-2031.5</c:v>
                </c:pt>
                <c:pt idx="162">
                  <c:v>-2031.5</c:v>
                </c:pt>
                <c:pt idx="163">
                  <c:v>-2031.5</c:v>
                </c:pt>
                <c:pt idx="164">
                  <c:v>-2031.5</c:v>
                </c:pt>
                <c:pt idx="165">
                  <c:v>-2031.5</c:v>
                </c:pt>
                <c:pt idx="166">
                  <c:v>-2031.5</c:v>
                </c:pt>
                <c:pt idx="167">
                  <c:v>-2031.5</c:v>
                </c:pt>
                <c:pt idx="168">
                  <c:v>-1210</c:v>
                </c:pt>
                <c:pt idx="169">
                  <c:v>-1788.5</c:v>
                </c:pt>
                <c:pt idx="170">
                  <c:v>-1788.5</c:v>
                </c:pt>
                <c:pt idx="171">
                  <c:v>-1788.5</c:v>
                </c:pt>
                <c:pt idx="172">
                  <c:v>-1788.5</c:v>
                </c:pt>
                <c:pt idx="173">
                  <c:v>-1788.5</c:v>
                </c:pt>
                <c:pt idx="174">
                  <c:v>-1788.5</c:v>
                </c:pt>
                <c:pt idx="175">
                  <c:v>-1788.5</c:v>
                </c:pt>
                <c:pt idx="176">
                  <c:v>-1954.5</c:v>
                </c:pt>
                <c:pt idx="177">
                  <c:v>-1954.5</c:v>
                </c:pt>
                <c:pt idx="178">
                  <c:v>-1954.5</c:v>
                </c:pt>
                <c:pt idx="179">
                  <c:v>-1954.5</c:v>
                </c:pt>
                <c:pt idx="180">
                  <c:v>-1954.5</c:v>
                </c:pt>
                <c:pt idx="181">
                  <c:v>-1954.5</c:v>
                </c:pt>
                <c:pt idx="182">
                  <c:v>-1954.5</c:v>
                </c:pt>
                <c:pt idx="183">
                  <c:v>-1954.5</c:v>
                </c:pt>
                <c:pt idx="184">
                  <c:v>-1954.5</c:v>
                </c:pt>
                <c:pt idx="185">
                  <c:v>-1954.5</c:v>
                </c:pt>
                <c:pt idx="186">
                  <c:v>-1954.5</c:v>
                </c:pt>
                <c:pt idx="187">
                  <c:v>-1954.5</c:v>
                </c:pt>
                <c:pt idx="188">
                  <c:v>-3358</c:v>
                </c:pt>
                <c:pt idx="189">
                  <c:v>-3358</c:v>
                </c:pt>
                <c:pt idx="190">
                  <c:v>-3049</c:v>
                </c:pt>
                <c:pt idx="191">
                  <c:v>-3315</c:v>
                </c:pt>
                <c:pt idx="192">
                  <c:v>-3315</c:v>
                </c:pt>
                <c:pt idx="193">
                  <c:v>-3315</c:v>
                </c:pt>
                <c:pt idx="194">
                  <c:v>-3315</c:v>
                </c:pt>
                <c:pt idx="195">
                  <c:v>-3315</c:v>
                </c:pt>
                <c:pt idx="196">
                  <c:v>-3315</c:v>
                </c:pt>
                <c:pt idx="197">
                  <c:v>-3315</c:v>
                </c:pt>
                <c:pt idx="198">
                  <c:v>-3315</c:v>
                </c:pt>
                <c:pt idx="199">
                  <c:v>-3315</c:v>
                </c:pt>
                <c:pt idx="200">
                  <c:v>-3315</c:v>
                </c:pt>
                <c:pt idx="201">
                  <c:v>-3315</c:v>
                </c:pt>
                <c:pt idx="202">
                  <c:v>-3315</c:v>
                </c:pt>
                <c:pt idx="203">
                  <c:v>-3315</c:v>
                </c:pt>
                <c:pt idx="204">
                  <c:v>-3315</c:v>
                </c:pt>
                <c:pt idx="205">
                  <c:v>-3315</c:v>
                </c:pt>
                <c:pt idx="206">
                  <c:v>-3315</c:v>
                </c:pt>
                <c:pt idx="207">
                  <c:v>-3315</c:v>
                </c:pt>
                <c:pt idx="208">
                  <c:v>-3315</c:v>
                </c:pt>
                <c:pt idx="209">
                  <c:v>-4072</c:v>
                </c:pt>
                <c:pt idx="210">
                  <c:v>-4072</c:v>
                </c:pt>
                <c:pt idx="211">
                  <c:v>-4072</c:v>
                </c:pt>
                <c:pt idx="212">
                  <c:v>-4072</c:v>
                </c:pt>
                <c:pt idx="213">
                  <c:v>-4072</c:v>
                </c:pt>
                <c:pt idx="214">
                  <c:v>-4072</c:v>
                </c:pt>
                <c:pt idx="215">
                  <c:v>-4072</c:v>
                </c:pt>
                <c:pt idx="216">
                  <c:v>-4072</c:v>
                </c:pt>
                <c:pt idx="217">
                  <c:v>-4072</c:v>
                </c:pt>
                <c:pt idx="218">
                  <c:v>-4072</c:v>
                </c:pt>
                <c:pt idx="219">
                  <c:v>-4072</c:v>
                </c:pt>
                <c:pt idx="220">
                  <c:v>-4072</c:v>
                </c:pt>
                <c:pt idx="221">
                  <c:v>-4072</c:v>
                </c:pt>
                <c:pt idx="222">
                  <c:v>-4072</c:v>
                </c:pt>
                <c:pt idx="223">
                  <c:v>-4072</c:v>
                </c:pt>
                <c:pt idx="224">
                  <c:v>-4072</c:v>
                </c:pt>
                <c:pt idx="225">
                  <c:v>-2200.5</c:v>
                </c:pt>
                <c:pt idx="226">
                  <c:v>-2200.5</c:v>
                </c:pt>
                <c:pt idx="227">
                  <c:v>-2200.5</c:v>
                </c:pt>
                <c:pt idx="228">
                  <c:v>-2200.5</c:v>
                </c:pt>
                <c:pt idx="229">
                  <c:v>-2200.5</c:v>
                </c:pt>
                <c:pt idx="230">
                  <c:v>-891.5</c:v>
                </c:pt>
                <c:pt idx="231">
                  <c:v>-891.5</c:v>
                </c:pt>
                <c:pt idx="232">
                  <c:v>-891.5</c:v>
                </c:pt>
                <c:pt idx="233">
                  <c:v>-891.5</c:v>
                </c:pt>
                <c:pt idx="234">
                  <c:v>-891.5</c:v>
                </c:pt>
                <c:pt idx="235">
                  <c:v>-891.5</c:v>
                </c:pt>
                <c:pt idx="236">
                  <c:v>-891.5</c:v>
                </c:pt>
                <c:pt idx="237">
                  <c:v>-891.5</c:v>
                </c:pt>
                <c:pt idx="238">
                  <c:v>-1295</c:v>
                </c:pt>
                <c:pt idx="239">
                  <c:v>-261</c:v>
                </c:pt>
                <c:pt idx="240">
                  <c:v>544.5</c:v>
                </c:pt>
                <c:pt idx="241">
                  <c:v>544.5</c:v>
                </c:pt>
                <c:pt idx="242">
                  <c:v>544.5</c:v>
                </c:pt>
                <c:pt idx="243">
                  <c:v>544.5</c:v>
                </c:pt>
                <c:pt idx="244">
                  <c:v>-171.5</c:v>
                </c:pt>
                <c:pt idx="245">
                  <c:v>-171.5</c:v>
                </c:pt>
                <c:pt idx="246">
                  <c:v>-171.5</c:v>
                </c:pt>
                <c:pt idx="247">
                  <c:v>-725</c:v>
                </c:pt>
                <c:pt idx="248">
                  <c:v>-725</c:v>
                </c:pt>
                <c:pt idx="249">
                  <c:v>-725</c:v>
                </c:pt>
                <c:pt idx="250">
                  <c:v>-725</c:v>
                </c:pt>
                <c:pt idx="251">
                  <c:v>-725</c:v>
                </c:pt>
                <c:pt idx="252">
                  <c:v>-725</c:v>
                </c:pt>
                <c:pt idx="253">
                  <c:v>-725</c:v>
                </c:pt>
                <c:pt idx="254">
                  <c:v>-725</c:v>
                </c:pt>
                <c:pt idx="255">
                  <c:v>-725</c:v>
                </c:pt>
                <c:pt idx="256">
                  <c:v>-725</c:v>
                </c:pt>
                <c:pt idx="257">
                  <c:v>-725</c:v>
                </c:pt>
                <c:pt idx="258">
                  <c:v>-725</c:v>
                </c:pt>
                <c:pt idx="259">
                  <c:v>-725</c:v>
                </c:pt>
                <c:pt idx="260">
                  <c:v>-725</c:v>
                </c:pt>
                <c:pt idx="261">
                  <c:v>-725</c:v>
                </c:pt>
                <c:pt idx="262">
                  <c:v>-725</c:v>
                </c:pt>
                <c:pt idx="263">
                  <c:v>-725</c:v>
                </c:pt>
                <c:pt idx="264">
                  <c:v>-725</c:v>
                </c:pt>
                <c:pt idx="265">
                  <c:v>-725</c:v>
                </c:pt>
                <c:pt idx="266">
                  <c:v>-725</c:v>
                </c:pt>
                <c:pt idx="267">
                  <c:v>-1532</c:v>
                </c:pt>
                <c:pt idx="268">
                  <c:v>-1235.5</c:v>
                </c:pt>
                <c:pt idx="269">
                  <c:v>-1235.5</c:v>
                </c:pt>
                <c:pt idx="270">
                  <c:v>-1235.5</c:v>
                </c:pt>
                <c:pt idx="271">
                  <c:v>-1235.5</c:v>
                </c:pt>
                <c:pt idx="272">
                  <c:v>248.5</c:v>
                </c:pt>
                <c:pt idx="273">
                  <c:v>248.5</c:v>
                </c:pt>
                <c:pt idx="274">
                  <c:v>248.5</c:v>
                </c:pt>
                <c:pt idx="275">
                  <c:v>248.5</c:v>
                </c:pt>
                <c:pt idx="276">
                  <c:v>248.5</c:v>
                </c:pt>
                <c:pt idx="277">
                  <c:v>248.5</c:v>
                </c:pt>
                <c:pt idx="278">
                  <c:v>248.5</c:v>
                </c:pt>
                <c:pt idx="279">
                  <c:v>248.5</c:v>
                </c:pt>
                <c:pt idx="280">
                  <c:v>248.5</c:v>
                </c:pt>
                <c:pt idx="281">
                  <c:v>248.5</c:v>
                </c:pt>
                <c:pt idx="282">
                  <c:v>248.5</c:v>
                </c:pt>
                <c:pt idx="283">
                  <c:v>248.5</c:v>
                </c:pt>
                <c:pt idx="284">
                  <c:v>248.5</c:v>
                </c:pt>
                <c:pt idx="285">
                  <c:v>248.5</c:v>
                </c:pt>
                <c:pt idx="286">
                  <c:v>248.5</c:v>
                </c:pt>
                <c:pt idx="287">
                  <c:v>248.5</c:v>
                </c:pt>
                <c:pt idx="288">
                  <c:v>5957.5</c:v>
                </c:pt>
                <c:pt idx="289">
                  <c:v>5957.5</c:v>
                </c:pt>
                <c:pt idx="290">
                  <c:v>5957.5</c:v>
                </c:pt>
                <c:pt idx="291">
                  <c:v>5957.5</c:v>
                </c:pt>
                <c:pt idx="292">
                  <c:v>5957.5</c:v>
                </c:pt>
                <c:pt idx="293">
                  <c:v>5957.5</c:v>
                </c:pt>
                <c:pt idx="294">
                  <c:v>5666.5</c:v>
                </c:pt>
                <c:pt idx="295">
                  <c:v>5666.5</c:v>
                </c:pt>
                <c:pt idx="296">
                  <c:v>5666.5</c:v>
                </c:pt>
                <c:pt idx="297">
                  <c:v>5666.5</c:v>
                </c:pt>
                <c:pt idx="298">
                  <c:v>5666.5</c:v>
                </c:pt>
                <c:pt idx="299">
                  <c:v>5666.5</c:v>
                </c:pt>
                <c:pt idx="300">
                  <c:v>5666.5</c:v>
                </c:pt>
                <c:pt idx="301">
                  <c:v>5666.5</c:v>
                </c:pt>
                <c:pt idx="302">
                  <c:v>5666.5</c:v>
                </c:pt>
                <c:pt idx="303">
                  <c:v>5666.5</c:v>
                </c:pt>
                <c:pt idx="304">
                  <c:v>5666.5</c:v>
                </c:pt>
                <c:pt idx="305">
                  <c:v>5666.5</c:v>
                </c:pt>
                <c:pt idx="306">
                  <c:v>5666.5</c:v>
                </c:pt>
                <c:pt idx="307">
                  <c:v>5666.5</c:v>
                </c:pt>
                <c:pt idx="308">
                  <c:v>5666.5</c:v>
                </c:pt>
                <c:pt idx="309">
                  <c:v>5666.5</c:v>
                </c:pt>
                <c:pt idx="310">
                  <c:v>5666.5</c:v>
                </c:pt>
                <c:pt idx="311">
                  <c:v>5666.5</c:v>
                </c:pt>
                <c:pt idx="312">
                  <c:v>5666.5</c:v>
                </c:pt>
                <c:pt idx="313">
                  <c:v>5666.5</c:v>
                </c:pt>
                <c:pt idx="314">
                  <c:v>5700.5</c:v>
                </c:pt>
                <c:pt idx="315">
                  <c:v>5700.5</c:v>
                </c:pt>
                <c:pt idx="316">
                  <c:v>5700.5</c:v>
                </c:pt>
                <c:pt idx="317">
                  <c:v>5700.5</c:v>
                </c:pt>
                <c:pt idx="318">
                  <c:v>5700.5</c:v>
                </c:pt>
                <c:pt idx="319">
                  <c:v>5700.5</c:v>
                </c:pt>
                <c:pt idx="320">
                  <c:v>5700.5</c:v>
                </c:pt>
                <c:pt idx="321">
                  <c:v>5700.5</c:v>
                </c:pt>
                <c:pt idx="322">
                  <c:v>5700.5</c:v>
                </c:pt>
                <c:pt idx="323">
                  <c:v>5700.5</c:v>
                </c:pt>
                <c:pt idx="324">
                  <c:v>5700.5</c:v>
                </c:pt>
                <c:pt idx="325">
                  <c:v>5700.5</c:v>
                </c:pt>
                <c:pt idx="326">
                  <c:v>5700.5</c:v>
                </c:pt>
                <c:pt idx="327">
                  <c:v>5700.5</c:v>
                </c:pt>
                <c:pt idx="328">
                  <c:v>8259.5</c:v>
                </c:pt>
                <c:pt idx="329">
                  <c:v>8259.5</c:v>
                </c:pt>
                <c:pt idx="330">
                  <c:v>7190</c:v>
                </c:pt>
                <c:pt idx="331">
                  <c:v>7190</c:v>
                </c:pt>
                <c:pt idx="332">
                  <c:v>7190</c:v>
                </c:pt>
                <c:pt idx="333">
                  <c:v>7190</c:v>
                </c:pt>
                <c:pt idx="334">
                  <c:v>7190</c:v>
                </c:pt>
                <c:pt idx="335">
                  <c:v>7190</c:v>
                </c:pt>
                <c:pt idx="336">
                  <c:v>7190</c:v>
                </c:pt>
                <c:pt idx="337">
                  <c:v>8020.5</c:v>
                </c:pt>
                <c:pt idx="338">
                  <c:v>8020.5</c:v>
                </c:pt>
                <c:pt idx="339">
                  <c:v>8020.5</c:v>
                </c:pt>
                <c:pt idx="340">
                  <c:v>8020.5</c:v>
                </c:pt>
                <c:pt idx="341">
                  <c:v>8020.5</c:v>
                </c:pt>
                <c:pt idx="342">
                  <c:v>8020.5</c:v>
                </c:pt>
                <c:pt idx="343">
                  <c:v>8020.5</c:v>
                </c:pt>
                <c:pt idx="344">
                  <c:v>8020.5</c:v>
                </c:pt>
                <c:pt idx="345">
                  <c:v>8020.5</c:v>
                </c:pt>
                <c:pt idx="346">
                  <c:v>8020.5</c:v>
                </c:pt>
                <c:pt idx="347">
                  <c:v>8020.5</c:v>
                </c:pt>
                <c:pt idx="348">
                  <c:v>8020.5</c:v>
                </c:pt>
                <c:pt idx="349">
                  <c:v>7167</c:v>
                </c:pt>
                <c:pt idx="350">
                  <c:v>7451</c:v>
                </c:pt>
                <c:pt idx="351">
                  <c:v>5806.5</c:v>
                </c:pt>
                <c:pt idx="352">
                  <c:v>5806.5</c:v>
                </c:pt>
                <c:pt idx="353">
                  <c:v>5806.5</c:v>
                </c:pt>
                <c:pt idx="354">
                  <c:v>5806.5</c:v>
                </c:pt>
                <c:pt idx="355">
                  <c:v>5806.5</c:v>
                </c:pt>
                <c:pt idx="356">
                  <c:v>6178</c:v>
                </c:pt>
                <c:pt idx="357">
                  <c:v>6383.5</c:v>
                </c:pt>
                <c:pt idx="358">
                  <c:v>6383.5</c:v>
                </c:pt>
                <c:pt idx="359">
                  <c:v>6383.5</c:v>
                </c:pt>
                <c:pt idx="360">
                  <c:v>6383.5</c:v>
                </c:pt>
                <c:pt idx="361">
                  <c:v>6383.5</c:v>
                </c:pt>
                <c:pt idx="362">
                  <c:v>6383.5</c:v>
                </c:pt>
                <c:pt idx="363">
                  <c:v>6530</c:v>
                </c:pt>
                <c:pt idx="364">
                  <c:v>6439</c:v>
                </c:pt>
                <c:pt idx="365">
                  <c:v>6439</c:v>
                </c:pt>
                <c:pt idx="366">
                  <c:v>6439</c:v>
                </c:pt>
                <c:pt idx="367">
                  <c:v>6439</c:v>
                </c:pt>
                <c:pt idx="368">
                  <c:v>6439</c:v>
                </c:pt>
                <c:pt idx="369">
                  <c:v>6439</c:v>
                </c:pt>
                <c:pt idx="370">
                  <c:v>6439</c:v>
                </c:pt>
                <c:pt idx="371">
                  <c:v>6439</c:v>
                </c:pt>
                <c:pt idx="372">
                  <c:v>6439</c:v>
                </c:pt>
                <c:pt idx="373">
                  <c:v>6439</c:v>
                </c:pt>
                <c:pt idx="374">
                  <c:v>6439</c:v>
                </c:pt>
                <c:pt idx="375">
                  <c:v>6439</c:v>
                </c:pt>
                <c:pt idx="376">
                  <c:v>6439</c:v>
                </c:pt>
                <c:pt idx="377">
                  <c:v>6439</c:v>
                </c:pt>
                <c:pt idx="378">
                  <c:v>6439</c:v>
                </c:pt>
                <c:pt idx="379">
                  <c:v>6439</c:v>
                </c:pt>
                <c:pt idx="380">
                  <c:v>6439</c:v>
                </c:pt>
                <c:pt idx="381">
                  <c:v>6439</c:v>
                </c:pt>
                <c:pt idx="382">
                  <c:v>6439</c:v>
                </c:pt>
                <c:pt idx="383">
                  <c:v>6439</c:v>
                </c:pt>
                <c:pt idx="384">
                  <c:v>6439</c:v>
                </c:pt>
                <c:pt idx="385">
                  <c:v>6439</c:v>
                </c:pt>
                <c:pt idx="386">
                  <c:v>6439</c:v>
                </c:pt>
                <c:pt idx="387">
                  <c:v>6439</c:v>
                </c:pt>
                <c:pt idx="388">
                  <c:v>6439</c:v>
                </c:pt>
                <c:pt idx="389">
                  <c:v>6439</c:v>
                </c:pt>
                <c:pt idx="390">
                  <c:v>6439</c:v>
                </c:pt>
                <c:pt idx="391">
                  <c:v>6535.5</c:v>
                </c:pt>
                <c:pt idx="392">
                  <c:v>5053.5</c:v>
                </c:pt>
                <c:pt idx="393">
                  <c:v>5053.5</c:v>
                </c:pt>
                <c:pt idx="394">
                  <c:v>5053.5</c:v>
                </c:pt>
                <c:pt idx="395">
                  <c:v>5053.5</c:v>
                </c:pt>
                <c:pt idx="396">
                  <c:v>5053.5</c:v>
                </c:pt>
                <c:pt idx="397">
                  <c:v>5053.5</c:v>
                </c:pt>
                <c:pt idx="398">
                  <c:v>5100</c:v>
                </c:pt>
                <c:pt idx="399">
                  <c:v>5546.5</c:v>
                </c:pt>
                <c:pt idx="400">
                  <c:v>5546.5</c:v>
                </c:pt>
                <c:pt idx="401">
                  <c:v>5546.5</c:v>
                </c:pt>
                <c:pt idx="402">
                  <c:v>5546.5</c:v>
                </c:pt>
                <c:pt idx="403">
                  <c:v>5546.5</c:v>
                </c:pt>
                <c:pt idx="404">
                  <c:v>5546.5</c:v>
                </c:pt>
                <c:pt idx="405">
                  <c:v>5546.5</c:v>
                </c:pt>
                <c:pt idx="406">
                  <c:v>5980.5</c:v>
                </c:pt>
                <c:pt idx="407">
                  <c:v>4636</c:v>
                </c:pt>
                <c:pt idx="408">
                  <c:v>5095</c:v>
                </c:pt>
                <c:pt idx="409">
                  <c:v>5095</c:v>
                </c:pt>
                <c:pt idx="410">
                  <c:v>5095</c:v>
                </c:pt>
                <c:pt idx="411">
                  <c:v>5095</c:v>
                </c:pt>
                <c:pt idx="412">
                  <c:v>5095</c:v>
                </c:pt>
                <c:pt idx="413">
                  <c:v>5095</c:v>
                </c:pt>
                <c:pt idx="414">
                  <c:v>5095</c:v>
                </c:pt>
                <c:pt idx="415">
                  <c:v>5095</c:v>
                </c:pt>
                <c:pt idx="416">
                  <c:v>5095</c:v>
                </c:pt>
                <c:pt idx="417">
                  <c:v>5095</c:v>
                </c:pt>
                <c:pt idx="418">
                  <c:v>5095</c:v>
                </c:pt>
                <c:pt idx="419">
                  <c:v>5095</c:v>
                </c:pt>
                <c:pt idx="420">
                  <c:v>5095</c:v>
                </c:pt>
                <c:pt idx="421">
                  <c:v>5095</c:v>
                </c:pt>
                <c:pt idx="422">
                  <c:v>5095</c:v>
                </c:pt>
                <c:pt idx="423">
                  <c:v>5095</c:v>
                </c:pt>
                <c:pt idx="424">
                  <c:v>5095</c:v>
                </c:pt>
                <c:pt idx="425">
                  <c:v>5095</c:v>
                </c:pt>
                <c:pt idx="426">
                  <c:v>5095</c:v>
                </c:pt>
                <c:pt idx="427">
                  <c:v>5095</c:v>
                </c:pt>
                <c:pt idx="428">
                  <c:v>5379</c:v>
                </c:pt>
                <c:pt idx="429">
                  <c:v>5850.5</c:v>
                </c:pt>
                <c:pt idx="430">
                  <c:v>5850.5</c:v>
                </c:pt>
                <c:pt idx="431">
                  <c:v>5850.5</c:v>
                </c:pt>
                <c:pt idx="432">
                  <c:v>5850.5</c:v>
                </c:pt>
                <c:pt idx="433">
                  <c:v>5850.5</c:v>
                </c:pt>
                <c:pt idx="434">
                  <c:v>5850.5</c:v>
                </c:pt>
                <c:pt idx="435">
                  <c:v>5850.5</c:v>
                </c:pt>
                <c:pt idx="436">
                  <c:v>5850.5</c:v>
                </c:pt>
                <c:pt idx="437">
                  <c:v>5850.5</c:v>
                </c:pt>
                <c:pt idx="438">
                  <c:v>5850.5</c:v>
                </c:pt>
                <c:pt idx="439">
                  <c:v>5850.5</c:v>
                </c:pt>
                <c:pt idx="440">
                  <c:v>5850.5</c:v>
                </c:pt>
                <c:pt idx="441">
                  <c:v>5850.5</c:v>
                </c:pt>
                <c:pt idx="442">
                  <c:v>5850.5</c:v>
                </c:pt>
                <c:pt idx="443">
                  <c:v>5850.5</c:v>
                </c:pt>
                <c:pt idx="444">
                  <c:v>5850.5</c:v>
                </c:pt>
                <c:pt idx="445">
                  <c:v>5850.5</c:v>
                </c:pt>
                <c:pt idx="446">
                  <c:v>5850.5</c:v>
                </c:pt>
                <c:pt idx="447">
                  <c:v>5850.5</c:v>
                </c:pt>
                <c:pt idx="448">
                  <c:v>5850.5</c:v>
                </c:pt>
                <c:pt idx="449">
                  <c:v>5850.5</c:v>
                </c:pt>
                <c:pt idx="450">
                  <c:v>5850.5</c:v>
                </c:pt>
                <c:pt idx="451">
                  <c:v>5850.5</c:v>
                </c:pt>
                <c:pt idx="452">
                  <c:v>5850.5</c:v>
                </c:pt>
                <c:pt idx="453">
                  <c:v>5850.5</c:v>
                </c:pt>
                <c:pt idx="454">
                  <c:v>5850.5</c:v>
                </c:pt>
                <c:pt idx="455">
                  <c:v>5850.5</c:v>
                </c:pt>
                <c:pt idx="456">
                  <c:v>6781</c:v>
                </c:pt>
                <c:pt idx="457">
                  <c:v>6781</c:v>
                </c:pt>
                <c:pt idx="458">
                  <c:v>6781</c:v>
                </c:pt>
                <c:pt idx="459">
                  <c:v>6781</c:v>
                </c:pt>
                <c:pt idx="460">
                  <c:v>6781</c:v>
                </c:pt>
                <c:pt idx="461">
                  <c:v>6781</c:v>
                </c:pt>
                <c:pt idx="462">
                  <c:v>6781</c:v>
                </c:pt>
                <c:pt idx="463">
                  <c:v>7177.5</c:v>
                </c:pt>
                <c:pt idx="464">
                  <c:v>7177.5</c:v>
                </c:pt>
                <c:pt idx="465">
                  <c:v>7177.5</c:v>
                </c:pt>
                <c:pt idx="466">
                  <c:v>7177.5</c:v>
                </c:pt>
                <c:pt idx="467">
                  <c:v>7177.5</c:v>
                </c:pt>
                <c:pt idx="468">
                  <c:v>7177.5</c:v>
                </c:pt>
                <c:pt idx="469">
                  <c:v>7177.5</c:v>
                </c:pt>
                <c:pt idx="470">
                  <c:v>7177.5</c:v>
                </c:pt>
                <c:pt idx="471">
                  <c:v>7177.5</c:v>
                </c:pt>
                <c:pt idx="472">
                  <c:v>7177.5</c:v>
                </c:pt>
                <c:pt idx="473">
                  <c:v>7177.5</c:v>
                </c:pt>
                <c:pt idx="474">
                  <c:v>7177.5</c:v>
                </c:pt>
                <c:pt idx="475">
                  <c:v>7177.5</c:v>
                </c:pt>
                <c:pt idx="476">
                  <c:v>7177.5</c:v>
                </c:pt>
                <c:pt idx="477">
                  <c:v>5958</c:v>
                </c:pt>
                <c:pt idx="478">
                  <c:v>5958</c:v>
                </c:pt>
                <c:pt idx="479">
                  <c:v>5958</c:v>
                </c:pt>
                <c:pt idx="480">
                  <c:v>5958</c:v>
                </c:pt>
                <c:pt idx="481">
                  <c:v>5958</c:v>
                </c:pt>
                <c:pt idx="482">
                  <c:v>5958</c:v>
                </c:pt>
                <c:pt idx="483">
                  <c:v>5958</c:v>
                </c:pt>
                <c:pt idx="484">
                  <c:v>5958</c:v>
                </c:pt>
                <c:pt idx="485">
                  <c:v>5958</c:v>
                </c:pt>
                <c:pt idx="486">
                  <c:v>5958</c:v>
                </c:pt>
                <c:pt idx="487">
                  <c:v>5958</c:v>
                </c:pt>
                <c:pt idx="488">
                  <c:v>5958</c:v>
                </c:pt>
                <c:pt idx="489">
                  <c:v>5958</c:v>
                </c:pt>
                <c:pt idx="490">
                  <c:v>5958</c:v>
                </c:pt>
                <c:pt idx="491">
                  <c:v>5958</c:v>
                </c:pt>
                <c:pt idx="492">
                  <c:v>5958</c:v>
                </c:pt>
                <c:pt idx="493">
                  <c:v>5958</c:v>
                </c:pt>
                <c:pt idx="494">
                  <c:v>5958</c:v>
                </c:pt>
                <c:pt idx="495">
                  <c:v>5958</c:v>
                </c:pt>
                <c:pt idx="496">
                  <c:v>5704.5</c:v>
                </c:pt>
                <c:pt idx="497">
                  <c:v>6088.5</c:v>
                </c:pt>
                <c:pt idx="498">
                  <c:v>8794</c:v>
                </c:pt>
                <c:pt idx="499">
                  <c:v>8794</c:v>
                </c:pt>
                <c:pt idx="500">
                  <c:v>8794</c:v>
                </c:pt>
                <c:pt idx="501">
                  <c:v>8794</c:v>
                </c:pt>
                <c:pt idx="502">
                  <c:v>8794</c:v>
                </c:pt>
                <c:pt idx="503">
                  <c:v>10165.5</c:v>
                </c:pt>
                <c:pt idx="504">
                  <c:v>10165.5</c:v>
                </c:pt>
                <c:pt idx="505">
                  <c:v>10165.5</c:v>
                </c:pt>
                <c:pt idx="506">
                  <c:v>10165.5</c:v>
                </c:pt>
                <c:pt idx="507">
                  <c:v>10165.5</c:v>
                </c:pt>
                <c:pt idx="508">
                  <c:v>10165.5</c:v>
                </c:pt>
                <c:pt idx="509">
                  <c:v>10165.5</c:v>
                </c:pt>
                <c:pt idx="510">
                  <c:v>8196</c:v>
                </c:pt>
                <c:pt idx="511">
                  <c:v>11114</c:v>
                </c:pt>
                <c:pt idx="512">
                  <c:v>11114</c:v>
                </c:pt>
                <c:pt idx="513">
                  <c:v>10835.5</c:v>
                </c:pt>
                <c:pt idx="514">
                  <c:v>10835.5</c:v>
                </c:pt>
                <c:pt idx="515">
                  <c:v>10835.5</c:v>
                </c:pt>
                <c:pt idx="516">
                  <c:v>10835.5</c:v>
                </c:pt>
                <c:pt idx="517">
                  <c:v>10835.5</c:v>
                </c:pt>
                <c:pt idx="518">
                  <c:v>10835.5</c:v>
                </c:pt>
                <c:pt idx="519">
                  <c:v>10835.5</c:v>
                </c:pt>
                <c:pt idx="520">
                  <c:v>10835.5</c:v>
                </c:pt>
                <c:pt idx="521">
                  <c:v>10835.5</c:v>
                </c:pt>
                <c:pt idx="522">
                  <c:v>10835.5</c:v>
                </c:pt>
                <c:pt idx="523">
                  <c:v>10835.5</c:v>
                </c:pt>
                <c:pt idx="524">
                  <c:v>10844.5</c:v>
                </c:pt>
                <c:pt idx="525">
                  <c:v>11216</c:v>
                </c:pt>
                <c:pt idx="526">
                  <c:v>11775</c:v>
                </c:pt>
                <c:pt idx="527">
                  <c:v>11784</c:v>
                </c:pt>
                <c:pt idx="528">
                  <c:v>11784</c:v>
                </c:pt>
                <c:pt idx="529">
                  <c:v>11784</c:v>
                </c:pt>
                <c:pt idx="530">
                  <c:v>11784</c:v>
                </c:pt>
                <c:pt idx="531">
                  <c:v>12830.5</c:v>
                </c:pt>
                <c:pt idx="532">
                  <c:v>12830.5</c:v>
                </c:pt>
                <c:pt idx="533">
                  <c:v>12830.5</c:v>
                </c:pt>
                <c:pt idx="534">
                  <c:v>12830.5</c:v>
                </c:pt>
                <c:pt idx="535">
                  <c:v>12830.5</c:v>
                </c:pt>
                <c:pt idx="536">
                  <c:v>12830.5</c:v>
                </c:pt>
                <c:pt idx="537">
                  <c:v>12830.5</c:v>
                </c:pt>
                <c:pt idx="538">
                  <c:v>12830.5</c:v>
                </c:pt>
                <c:pt idx="539">
                  <c:v>12830.5</c:v>
                </c:pt>
                <c:pt idx="540">
                  <c:v>12830.5</c:v>
                </c:pt>
                <c:pt idx="541">
                  <c:v>12714.5</c:v>
                </c:pt>
                <c:pt idx="542">
                  <c:v>12714.5</c:v>
                </c:pt>
                <c:pt idx="543">
                  <c:v>12714.5</c:v>
                </c:pt>
                <c:pt idx="544">
                  <c:v>12714.5</c:v>
                </c:pt>
                <c:pt idx="545">
                  <c:v>12236</c:v>
                </c:pt>
                <c:pt idx="546">
                  <c:v>12295</c:v>
                </c:pt>
                <c:pt idx="547">
                  <c:v>12454</c:v>
                </c:pt>
                <c:pt idx="548">
                  <c:v>12454</c:v>
                </c:pt>
                <c:pt idx="549">
                  <c:v>12454</c:v>
                </c:pt>
                <c:pt idx="550">
                  <c:v>12454</c:v>
                </c:pt>
                <c:pt idx="551">
                  <c:v>12454</c:v>
                </c:pt>
                <c:pt idx="552">
                  <c:v>12454</c:v>
                </c:pt>
                <c:pt idx="553">
                  <c:v>12454</c:v>
                </c:pt>
                <c:pt idx="554">
                  <c:v>12454</c:v>
                </c:pt>
                <c:pt idx="555">
                  <c:v>12454</c:v>
                </c:pt>
                <c:pt idx="556">
                  <c:v>12454</c:v>
                </c:pt>
                <c:pt idx="557">
                  <c:v>12454</c:v>
                </c:pt>
                <c:pt idx="558">
                  <c:v>12454</c:v>
                </c:pt>
                <c:pt idx="559">
                  <c:v>14413</c:v>
                </c:pt>
                <c:pt idx="560">
                  <c:v>14413</c:v>
                </c:pt>
                <c:pt idx="561">
                  <c:v>14413</c:v>
                </c:pt>
                <c:pt idx="562">
                  <c:v>14413</c:v>
                </c:pt>
                <c:pt idx="563">
                  <c:v>14413</c:v>
                </c:pt>
                <c:pt idx="564">
                  <c:v>14413</c:v>
                </c:pt>
                <c:pt idx="565">
                  <c:v>14413</c:v>
                </c:pt>
                <c:pt idx="566">
                  <c:v>14413</c:v>
                </c:pt>
                <c:pt idx="567">
                  <c:v>14413</c:v>
                </c:pt>
                <c:pt idx="568">
                  <c:v>14413</c:v>
                </c:pt>
                <c:pt idx="569">
                  <c:v>14413</c:v>
                </c:pt>
                <c:pt idx="570">
                  <c:v>14413</c:v>
                </c:pt>
                <c:pt idx="571">
                  <c:v>14413</c:v>
                </c:pt>
                <c:pt idx="572">
                  <c:v>14413</c:v>
                </c:pt>
                <c:pt idx="573">
                  <c:v>14413</c:v>
                </c:pt>
                <c:pt idx="574">
                  <c:v>14413</c:v>
                </c:pt>
                <c:pt idx="575">
                  <c:v>14413</c:v>
                </c:pt>
                <c:pt idx="576">
                  <c:v>14413</c:v>
                </c:pt>
                <c:pt idx="577">
                  <c:v>14413</c:v>
                </c:pt>
                <c:pt idx="578">
                  <c:v>14413</c:v>
                </c:pt>
                <c:pt idx="579">
                  <c:v>14413</c:v>
                </c:pt>
                <c:pt idx="580">
                  <c:v>14413</c:v>
                </c:pt>
                <c:pt idx="581">
                  <c:v>14413</c:v>
                </c:pt>
                <c:pt idx="582">
                  <c:v>14413</c:v>
                </c:pt>
                <c:pt idx="583">
                  <c:v>14413</c:v>
                </c:pt>
                <c:pt idx="584">
                  <c:v>14413</c:v>
                </c:pt>
                <c:pt idx="585">
                  <c:v>14413</c:v>
                </c:pt>
                <c:pt idx="586">
                  <c:v>14413</c:v>
                </c:pt>
                <c:pt idx="587">
                  <c:v>14413</c:v>
                </c:pt>
                <c:pt idx="588">
                  <c:v>15509.5</c:v>
                </c:pt>
                <c:pt idx="589">
                  <c:v>15509.5</c:v>
                </c:pt>
                <c:pt idx="590">
                  <c:v>15509.5</c:v>
                </c:pt>
                <c:pt idx="591">
                  <c:v>15509.5</c:v>
                </c:pt>
                <c:pt idx="592">
                  <c:v>15509.5</c:v>
                </c:pt>
                <c:pt idx="593">
                  <c:v>15509.5</c:v>
                </c:pt>
                <c:pt idx="594">
                  <c:v>15509.5</c:v>
                </c:pt>
                <c:pt idx="595">
                  <c:v>15509.5</c:v>
                </c:pt>
                <c:pt idx="596">
                  <c:v>15509.5</c:v>
                </c:pt>
                <c:pt idx="597">
                  <c:v>15643.5</c:v>
                </c:pt>
                <c:pt idx="598">
                  <c:v>15643.5</c:v>
                </c:pt>
                <c:pt idx="599">
                  <c:v>15643.5</c:v>
                </c:pt>
                <c:pt idx="600">
                  <c:v>15643.5</c:v>
                </c:pt>
                <c:pt idx="601">
                  <c:v>15643.5</c:v>
                </c:pt>
                <c:pt idx="602">
                  <c:v>15643.5</c:v>
                </c:pt>
                <c:pt idx="603">
                  <c:v>15643.5</c:v>
                </c:pt>
                <c:pt idx="604">
                  <c:v>14615</c:v>
                </c:pt>
                <c:pt idx="605">
                  <c:v>14615</c:v>
                </c:pt>
                <c:pt idx="606">
                  <c:v>14615</c:v>
                </c:pt>
                <c:pt idx="607">
                  <c:v>14615</c:v>
                </c:pt>
                <c:pt idx="608">
                  <c:v>14211.5</c:v>
                </c:pt>
                <c:pt idx="609">
                  <c:v>14442</c:v>
                </c:pt>
                <c:pt idx="610">
                  <c:v>14442</c:v>
                </c:pt>
                <c:pt idx="611">
                  <c:v>14442</c:v>
                </c:pt>
                <c:pt idx="612">
                  <c:v>14442</c:v>
                </c:pt>
                <c:pt idx="613">
                  <c:v>14442</c:v>
                </c:pt>
                <c:pt idx="614">
                  <c:v>14442</c:v>
                </c:pt>
                <c:pt idx="615">
                  <c:v>14442</c:v>
                </c:pt>
                <c:pt idx="616">
                  <c:v>14442</c:v>
                </c:pt>
                <c:pt idx="617">
                  <c:v>14442</c:v>
                </c:pt>
                <c:pt idx="618">
                  <c:v>14442</c:v>
                </c:pt>
                <c:pt idx="619">
                  <c:v>14442</c:v>
                </c:pt>
                <c:pt idx="620">
                  <c:v>14442</c:v>
                </c:pt>
                <c:pt idx="621">
                  <c:v>14442</c:v>
                </c:pt>
                <c:pt idx="622">
                  <c:v>14442</c:v>
                </c:pt>
                <c:pt idx="623">
                  <c:v>14442</c:v>
                </c:pt>
                <c:pt idx="624">
                  <c:v>14442</c:v>
                </c:pt>
                <c:pt idx="625">
                  <c:v>14442</c:v>
                </c:pt>
                <c:pt idx="626">
                  <c:v>14442</c:v>
                </c:pt>
                <c:pt idx="627">
                  <c:v>14442</c:v>
                </c:pt>
                <c:pt idx="628">
                  <c:v>14442</c:v>
                </c:pt>
                <c:pt idx="629">
                  <c:v>14238.5</c:v>
                </c:pt>
                <c:pt idx="630">
                  <c:v>14238.5</c:v>
                </c:pt>
                <c:pt idx="631">
                  <c:v>14535</c:v>
                </c:pt>
                <c:pt idx="632">
                  <c:v>13653</c:v>
                </c:pt>
                <c:pt idx="633">
                  <c:v>13653</c:v>
                </c:pt>
                <c:pt idx="634">
                  <c:v>13653</c:v>
                </c:pt>
                <c:pt idx="635">
                  <c:v>13653</c:v>
                </c:pt>
                <c:pt idx="636">
                  <c:v>15262</c:v>
                </c:pt>
                <c:pt idx="637">
                  <c:v>15262</c:v>
                </c:pt>
                <c:pt idx="638">
                  <c:v>14333.5</c:v>
                </c:pt>
                <c:pt idx="639">
                  <c:v>14280</c:v>
                </c:pt>
                <c:pt idx="640">
                  <c:v>14280</c:v>
                </c:pt>
                <c:pt idx="641">
                  <c:v>14280</c:v>
                </c:pt>
                <c:pt idx="642">
                  <c:v>14280</c:v>
                </c:pt>
                <c:pt idx="643">
                  <c:v>14280</c:v>
                </c:pt>
                <c:pt idx="644">
                  <c:v>14280</c:v>
                </c:pt>
                <c:pt idx="645">
                  <c:v>14280</c:v>
                </c:pt>
                <c:pt idx="646">
                  <c:v>14280</c:v>
                </c:pt>
                <c:pt idx="647">
                  <c:v>14280</c:v>
                </c:pt>
                <c:pt idx="648">
                  <c:v>14280</c:v>
                </c:pt>
                <c:pt idx="649">
                  <c:v>14280</c:v>
                </c:pt>
                <c:pt idx="650">
                  <c:v>14280</c:v>
                </c:pt>
                <c:pt idx="651">
                  <c:v>14280</c:v>
                </c:pt>
                <c:pt idx="652">
                  <c:v>14280</c:v>
                </c:pt>
                <c:pt idx="653">
                  <c:v>14280</c:v>
                </c:pt>
                <c:pt idx="654">
                  <c:v>14280</c:v>
                </c:pt>
                <c:pt idx="655">
                  <c:v>14280</c:v>
                </c:pt>
                <c:pt idx="656">
                  <c:v>14280</c:v>
                </c:pt>
                <c:pt idx="657">
                  <c:v>14280</c:v>
                </c:pt>
                <c:pt idx="658">
                  <c:v>14264</c:v>
                </c:pt>
                <c:pt idx="659">
                  <c:v>14357</c:v>
                </c:pt>
                <c:pt idx="660">
                  <c:v>14416</c:v>
                </c:pt>
                <c:pt idx="661">
                  <c:v>14416</c:v>
                </c:pt>
                <c:pt idx="662">
                  <c:v>14416</c:v>
                </c:pt>
                <c:pt idx="663">
                  <c:v>14416</c:v>
                </c:pt>
                <c:pt idx="664">
                  <c:v>14125</c:v>
                </c:pt>
                <c:pt idx="665">
                  <c:v>14125</c:v>
                </c:pt>
                <c:pt idx="666">
                  <c:v>14125</c:v>
                </c:pt>
                <c:pt idx="667">
                  <c:v>14125</c:v>
                </c:pt>
                <c:pt idx="668">
                  <c:v>14125</c:v>
                </c:pt>
                <c:pt idx="669">
                  <c:v>14125</c:v>
                </c:pt>
                <c:pt idx="670">
                  <c:v>14125</c:v>
                </c:pt>
                <c:pt idx="671">
                  <c:v>14125</c:v>
                </c:pt>
                <c:pt idx="672">
                  <c:v>14125</c:v>
                </c:pt>
                <c:pt idx="673">
                  <c:v>14125</c:v>
                </c:pt>
                <c:pt idx="674">
                  <c:v>13221.5</c:v>
                </c:pt>
                <c:pt idx="675">
                  <c:v>13221.5</c:v>
                </c:pt>
                <c:pt idx="676">
                  <c:v>13221.5</c:v>
                </c:pt>
                <c:pt idx="677">
                  <c:v>13221.5</c:v>
                </c:pt>
                <c:pt idx="678">
                  <c:v>13221.5</c:v>
                </c:pt>
                <c:pt idx="679">
                  <c:v>13221.5</c:v>
                </c:pt>
                <c:pt idx="680">
                  <c:v>13221.5</c:v>
                </c:pt>
                <c:pt idx="681">
                  <c:v>13221.5</c:v>
                </c:pt>
                <c:pt idx="682">
                  <c:v>13221.5</c:v>
                </c:pt>
                <c:pt idx="683">
                  <c:v>13221.5</c:v>
                </c:pt>
                <c:pt idx="684">
                  <c:v>13221.5</c:v>
                </c:pt>
                <c:pt idx="685">
                  <c:v>13221.5</c:v>
                </c:pt>
                <c:pt idx="686">
                  <c:v>13221.5</c:v>
                </c:pt>
                <c:pt idx="687">
                  <c:v>13221.5</c:v>
                </c:pt>
                <c:pt idx="688">
                  <c:v>13221.5</c:v>
                </c:pt>
                <c:pt idx="689">
                  <c:v>13221.5</c:v>
                </c:pt>
                <c:pt idx="690">
                  <c:v>13221.5</c:v>
                </c:pt>
                <c:pt idx="691">
                  <c:v>13221.5</c:v>
                </c:pt>
                <c:pt idx="692">
                  <c:v>13221.5</c:v>
                </c:pt>
                <c:pt idx="693">
                  <c:v>13221.5</c:v>
                </c:pt>
                <c:pt idx="694">
                  <c:v>13221.5</c:v>
                </c:pt>
                <c:pt idx="695">
                  <c:v>14193</c:v>
                </c:pt>
                <c:pt idx="696">
                  <c:v>14193</c:v>
                </c:pt>
                <c:pt idx="697">
                  <c:v>14193</c:v>
                </c:pt>
                <c:pt idx="698">
                  <c:v>14193</c:v>
                </c:pt>
                <c:pt idx="699">
                  <c:v>14193</c:v>
                </c:pt>
                <c:pt idx="700">
                  <c:v>14727</c:v>
                </c:pt>
                <c:pt idx="701">
                  <c:v>14727</c:v>
                </c:pt>
                <c:pt idx="702">
                  <c:v>14727</c:v>
                </c:pt>
                <c:pt idx="703">
                  <c:v>14727</c:v>
                </c:pt>
                <c:pt idx="704">
                  <c:v>14727</c:v>
                </c:pt>
                <c:pt idx="705">
                  <c:v>14727</c:v>
                </c:pt>
                <c:pt idx="706">
                  <c:v>14727</c:v>
                </c:pt>
                <c:pt idx="707">
                  <c:v>15036</c:v>
                </c:pt>
                <c:pt idx="708">
                  <c:v>15036</c:v>
                </c:pt>
                <c:pt idx="709">
                  <c:v>14395</c:v>
                </c:pt>
                <c:pt idx="710">
                  <c:v>14395</c:v>
                </c:pt>
                <c:pt idx="711">
                  <c:v>14395</c:v>
                </c:pt>
                <c:pt idx="712">
                  <c:v>14395</c:v>
                </c:pt>
                <c:pt idx="713">
                  <c:v>14395</c:v>
                </c:pt>
                <c:pt idx="714">
                  <c:v>14395</c:v>
                </c:pt>
                <c:pt idx="715">
                  <c:v>14395</c:v>
                </c:pt>
                <c:pt idx="716">
                  <c:v>14395</c:v>
                </c:pt>
                <c:pt idx="717">
                  <c:v>14395</c:v>
                </c:pt>
                <c:pt idx="718">
                  <c:v>14395</c:v>
                </c:pt>
                <c:pt idx="719">
                  <c:v>14395</c:v>
                </c:pt>
                <c:pt idx="720">
                  <c:v>14395</c:v>
                </c:pt>
                <c:pt idx="721">
                  <c:v>14395</c:v>
                </c:pt>
                <c:pt idx="722">
                  <c:v>14395</c:v>
                </c:pt>
                <c:pt idx="723">
                  <c:v>14395</c:v>
                </c:pt>
                <c:pt idx="724">
                  <c:v>14395</c:v>
                </c:pt>
                <c:pt idx="725">
                  <c:v>14395</c:v>
                </c:pt>
                <c:pt idx="726">
                  <c:v>14395</c:v>
                </c:pt>
                <c:pt idx="727">
                  <c:v>14395</c:v>
                </c:pt>
                <c:pt idx="728">
                  <c:v>14395</c:v>
                </c:pt>
                <c:pt idx="729">
                  <c:v>14395</c:v>
                </c:pt>
                <c:pt idx="730">
                  <c:v>14395</c:v>
                </c:pt>
                <c:pt idx="731">
                  <c:v>14395</c:v>
                </c:pt>
                <c:pt idx="732">
                  <c:v>14395</c:v>
                </c:pt>
                <c:pt idx="733">
                  <c:v>14395</c:v>
                </c:pt>
                <c:pt idx="734">
                  <c:v>14395</c:v>
                </c:pt>
                <c:pt idx="735">
                  <c:v>14395</c:v>
                </c:pt>
                <c:pt idx="736">
                  <c:v>14395</c:v>
                </c:pt>
                <c:pt idx="737">
                  <c:v>13938</c:v>
                </c:pt>
                <c:pt idx="738">
                  <c:v>13938</c:v>
                </c:pt>
                <c:pt idx="739">
                  <c:v>13938</c:v>
                </c:pt>
                <c:pt idx="740">
                  <c:v>13938</c:v>
                </c:pt>
                <c:pt idx="741">
                  <c:v>13938</c:v>
                </c:pt>
                <c:pt idx="742">
                  <c:v>13938</c:v>
                </c:pt>
                <c:pt idx="743">
                  <c:v>13938</c:v>
                </c:pt>
                <c:pt idx="744">
                  <c:v>13409.5</c:v>
                </c:pt>
                <c:pt idx="745">
                  <c:v>13409.5</c:v>
                </c:pt>
                <c:pt idx="746">
                  <c:v>13409.5</c:v>
                </c:pt>
                <c:pt idx="747">
                  <c:v>13409.5</c:v>
                </c:pt>
                <c:pt idx="748">
                  <c:v>13409.5</c:v>
                </c:pt>
                <c:pt idx="749">
                  <c:v>13409.5</c:v>
                </c:pt>
                <c:pt idx="750">
                  <c:v>13409.5</c:v>
                </c:pt>
                <c:pt idx="751">
                  <c:v>13409.5</c:v>
                </c:pt>
                <c:pt idx="752">
                  <c:v>13409.5</c:v>
                </c:pt>
                <c:pt idx="753">
                  <c:v>13409.5</c:v>
                </c:pt>
                <c:pt idx="754">
                  <c:v>13409.5</c:v>
                </c:pt>
                <c:pt idx="755">
                  <c:v>13409.5</c:v>
                </c:pt>
                <c:pt idx="756">
                  <c:v>13409.5</c:v>
                </c:pt>
                <c:pt idx="757">
                  <c:v>13409.5</c:v>
                </c:pt>
                <c:pt idx="758">
                  <c:v>13409.5</c:v>
                </c:pt>
                <c:pt idx="759">
                  <c:v>13409.5</c:v>
                </c:pt>
                <c:pt idx="760">
                  <c:v>13409.5</c:v>
                </c:pt>
                <c:pt idx="761">
                  <c:v>13409.5</c:v>
                </c:pt>
                <c:pt idx="762">
                  <c:v>13409.5</c:v>
                </c:pt>
                <c:pt idx="763">
                  <c:v>13409.5</c:v>
                </c:pt>
                <c:pt idx="764">
                  <c:v>13409.5</c:v>
                </c:pt>
                <c:pt idx="765">
                  <c:v>13409.5</c:v>
                </c:pt>
                <c:pt idx="766">
                  <c:v>13409.5</c:v>
                </c:pt>
                <c:pt idx="767">
                  <c:v>13409.5</c:v>
                </c:pt>
                <c:pt idx="768">
                  <c:v>13409.5</c:v>
                </c:pt>
                <c:pt idx="769">
                  <c:v>13409.5</c:v>
                </c:pt>
                <c:pt idx="770">
                  <c:v>13409.5</c:v>
                </c:pt>
                <c:pt idx="771">
                  <c:v>12952.5</c:v>
                </c:pt>
                <c:pt idx="772">
                  <c:v>11808</c:v>
                </c:pt>
                <c:pt idx="773">
                  <c:v>11808</c:v>
                </c:pt>
                <c:pt idx="774">
                  <c:v>11808</c:v>
                </c:pt>
                <c:pt idx="775">
                  <c:v>11808</c:v>
                </c:pt>
                <c:pt idx="776">
                  <c:v>11904.5</c:v>
                </c:pt>
                <c:pt idx="777">
                  <c:v>10910</c:v>
                </c:pt>
                <c:pt idx="778">
                  <c:v>10910</c:v>
                </c:pt>
                <c:pt idx="779">
                  <c:v>10910</c:v>
                </c:pt>
                <c:pt idx="780">
                  <c:v>10910</c:v>
                </c:pt>
                <c:pt idx="781">
                  <c:v>10910</c:v>
                </c:pt>
                <c:pt idx="782">
                  <c:v>10910</c:v>
                </c:pt>
                <c:pt idx="783">
                  <c:v>10910</c:v>
                </c:pt>
                <c:pt idx="784">
                  <c:v>11794</c:v>
                </c:pt>
                <c:pt idx="785">
                  <c:v>11794</c:v>
                </c:pt>
                <c:pt idx="786">
                  <c:v>13262</c:v>
                </c:pt>
                <c:pt idx="787">
                  <c:v>13262</c:v>
                </c:pt>
                <c:pt idx="788">
                  <c:v>13262</c:v>
                </c:pt>
                <c:pt idx="789">
                  <c:v>13262</c:v>
                </c:pt>
                <c:pt idx="790">
                  <c:v>12558.5</c:v>
                </c:pt>
                <c:pt idx="791">
                  <c:v>12558.5</c:v>
                </c:pt>
                <c:pt idx="792">
                  <c:v>12558.5</c:v>
                </c:pt>
                <c:pt idx="793">
                  <c:v>12558.5</c:v>
                </c:pt>
                <c:pt idx="794">
                  <c:v>12558.5</c:v>
                </c:pt>
                <c:pt idx="795">
                  <c:v>12558.5</c:v>
                </c:pt>
                <c:pt idx="796">
                  <c:v>12558.5</c:v>
                </c:pt>
                <c:pt idx="797">
                  <c:v>12558.5</c:v>
                </c:pt>
                <c:pt idx="798">
                  <c:v>12558.5</c:v>
                </c:pt>
                <c:pt idx="799">
                  <c:v>12558.5</c:v>
                </c:pt>
                <c:pt idx="800">
                  <c:v>12558.5</c:v>
                </c:pt>
                <c:pt idx="801">
                  <c:v>12558.5</c:v>
                </c:pt>
                <c:pt idx="802">
                  <c:v>12558.5</c:v>
                </c:pt>
                <c:pt idx="803">
                  <c:v>12558.5</c:v>
                </c:pt>
                <c:pt idx="804">
                  <c:v>12558.5</c:v>
                </c:pt>
                <c:pt idx="805">
                  <c:v>12558.5</c:v>
                </c:pt>
                <c:pt idx="806">
                  <c:v>12558.5</c:v>
                </c:pt>
                <c:pt idx="807">
                  <c:v>12558.5</c:v>
                </c:pt>
                <c:pt idx="808">
                  <c:v>12558.5</c:v>
                </c:pt>
                <c:pt idx="809">
                  <c:v>12558.5</c:v>
                </c:pt>
                <c:pt idx="810">
                  <c:v>12558.5</c:v>
                </c:pt>
                <c:pt idx="811">
                  <c:v>12558.5</c:v>
                </c:pt>
                <c:pt idx="812">
                  <c:v>12558.5</c:v>
                </c:pt>
                <c:pt idx="813">
                  <c:v>12542.5</c:v>
                </c:pt>
                <c:pt idx="814">
                  <c:v>12542.5</c:v>
                </c:pt>
                <c:pt idx="815">
                  <c:v>12542.5</c:v>
                </c:pt>
                <c:pt idx="816">
                  <c:v>12542.5</c:v>
                </c:pt>
                <c:pt idx="817">
                  <c:v>12542.5</c:v>
                </c:pt>
                <c:pt idx="818">
                  <c:v>12542.5</c:v>
                </c:pt>
                <c:pt idx="819">
                  <c:v>12542.5</c:v>
                </c:pt>
                <c:pt idx="820">
                  <c:v>12542.5</c:v>
                </c:pt>
                <c:pt idx="821">
                  <c:v>12542.5</c:v>
                </c:pt>
                <c:pt idx="822">
                  <c:v>12542.5</c:v>
                </c:pt>
                <c:pt idx="823">
                  <c:v>12542.5</c:v>
                </c:pt>
                <c:pt idx="824">
                  <c:v>12542.5</c:v>
                </c:pt>
                <c:pt idx="825">
                  <c:v>12542.5</c:v>
                </c:pt>
                <c:pt idx="826">
                  <c:v>12542.5</c:v>
                </c:pt>
                <c:pt idx="827">
                  <c:v>12542.5</c:v>
                </c:pt>
                <c:pt idx="828">
                  <c:v>12542.5</c:v>
                </c:pt>
                <c:pt idx="829">
                  <c:v>12542.5</c:v>
                </c:pt>
                <c:pt idx="830">
                  <c:v>12542.5</c:v>
                </c:pt>
                <c:pt idx="831">
                  <c:v>12542.5</c:v>
                </c:pt>
                <c:pt idx="832">
                  <c:v>12542.5</c:v>
                </c:pt>
                <c:pt idx="833">
                  <c:v>12542.5</c:v>
                </c:pt>
                <c:pt idx="834">
                  <c:v>12542.5</c:v>
                </c:pt>
                <c:pt idx="835">
                  <c:v>12542.5</c:v>
                </c:pt>
                <c:pt idx="836">
                  <c:v>12542.5</c:v>
                </c:pt>
                <c:pt idx="837">
                  <c:v>12542.5</c:v>
                </c:pt>
                <c:pt idx="838">
                  <c:v>12542.5</c:v>
                </c:pt>
                <c:pt idx="839">
                  <c:v>12542.5</c:v>
                </c:pt>
                <c:pt idx="840">
                  <c:v>12542.5</c:v>
                </c:pt>
                <c:pt idx="841">
                  <c:v>12542.5</c:v>
                </c:pt>
                <c:pt idx="842">
                  <c:v>11948</c:v>
                </c:pt>
                <c:pt idx="843">
                  <c:v>11948</c:v>
                </c:pt>
                <c:pt idx="844">
                  <c:v>11948</c:v>
                </c:pt>
                <c:pt idx="845">
                  <c:v>11948</c:v>
                </c:pt>
                <c:pt idx="846">
                  <c:v>11948</c:v>
                </c:pt>
                <c:pt idx="847">
                  <c:v>11948</c:v>
                </c:pt>
                <c:pt idx="848">
                  <c:v>11948</c:v>
                </c:pt>
                <c:pt idx="849">
                  <c:v>11948</c:v>
                </c:pt>
                <c:pt idx="850">
                  <c:v>11948</c:v>
                </c:pt>
                <c:pt idx="851">
                  <c:v>11948</c:v>
                </c:pt>
                <c:pt idx="852">
                  <c:v>11948</c:v>
                </c:pt>
                <c:pt idx="853">
                  <c:v>12257</c:v>
                </c:pt>
                <c:pt idx="854">
                  <c:v>12257</c:v>
                </c:pt>
                <c:pt idx="855">
                  <c:v>12257</c:v>
                </c:pt>
                <c:pt idx="856">
                  <c:v>12257</c:v>
                </c:pt>
                <c:pt idx="857">
                  <c:v>12257</c:v>
                </c:pt>
                <c:pt idx="858">
                  <c:v>12257</c:v>
                </c:pt>
                <c:pt idx="859">
                  <c:v>12257</c:v>
                </c:pt>
                <c:pt idx="860">
                  <c:v>12257</c:v>
                </c:pt>
                <c:pt idx="861">
                  <c:v>12816</c:v>
                </c:pt>
                <c:pt idx="862">
                  <c:v>12816</c:v>
                </c:pt>
                <c:pt idx="863">
                  <c:v>12816</c:v>
                </c:pt>
                <c:pt idx="864">
                  <c:v>12816</c:v>
                </c:pt>
                <c:pt idx="865">
                  <c:v>12816</c:v>
                </c:pt>
                <c:pt idx="866">
                  <c:v>12816</c:v>
                </c:pt>
                <c:pt idx="867">
                  <c:v>13050</c:v>
                </c:pt>
                <c:pt idx="868">
                  <c:v>13050</c:v>
                </c:pt>
                <c:pt idx="869">
                  <c:v>14446.5</c:v>
                </c:pt>
                <c:pt idx="870">
                  <c:v>14446.5</c:v>
                </c:pt>
                <c:pt idx="871">
                  <c:v>14446.5</c:v>
                </c:pt>
                <c:pt idx="872">
                  <c:v>14446.5</c:v>
                </c:pt>
                <c:pt idx="873">
                  <c:v>14446.5</c:v>
                </c:pt>
                <c:pt idx="874">
                  <c:v>14446.5</c:v>
                </c:pt>
                <c:pt idx="875">
                  <c:v>14446.5</c:v>
                </c:pt>
                <c:pt idx="876">
                  <c:v>14446.5</c:v>
                </c:pt>
                <c:pt idx="877">
                  <c:v>14446.5</c:v>
                </c:pt>
                <c:pt idx="878">
                  <c:v>14446.5</c:v>
                </c:pt>
                <c:pt idx="879">
                  <c:v>14446.5</c:v>
                </c:pt>
                <c:pt idx="880">
                  <c:v>14446.5</c:v>
                </c:pt>
                <c:pt idx="881">
                  <c:v>14446.5</c:v>
                </c:pt>
                <c:pt idx="882">
                  <c:v>14605.5</c:v>
                </c:pt>
                <c:pt idx="883">
                  <c:v>14605.5</c:v>
                </c:pt>
                <c:pt idx="884">
                  <c:v>14605.5</c:v>
                </c:pt>
                <c:pt idx="885">
                  <c:v>14605.5</c:v>
                </c:pt>
                <c:pt idx="886">
                  <c:v>14605.5</c:v>
                </c:pt>
                <c:pt idx="887">
                  <c:v>14605.5</c:v>
                </c:pt>
                <c:pt idx="888">
                  <c:v>14605.5</c:v>
                </c:pt>
                <c:pt idx="889">
                  <c:v>14605.5</c:v>
                </c:pt>
                <c:pt idx="890">
                  <c:v>15277</c:v>
                </c:pt>
                <c:pt idx="891">
                  <c:v>15277</c:v>
                </c:pt>
                <c:pt idx="892">
                  <c:v>15277</c:v>
                </c:pt>
                <c:pt idx="893">
                  <c:v>15277</c:v>
                </c:pt>
                <c:pt idx="894">
                  <c:v>15277</c:v>
                </c:pt>
                <c:pt idx="895">
                  <c:v>15277</c:v>
                </c:pt>
                <c:pt idx="896">
                  <c:v>15277</c:v>
                </c:pt>
                <c:pt idx="897">
                  <c:v>15277</c:v>
                </c:pt>
                <c:pt idx="898">
                  <c:v>15277</c:v>
                </c:pt>
                <c:pt idx="899">
                  <c:v>15277</c:v>
                </c:pt>
                <c:pt idx="900">
                  <c:v>15277</c:v>
                </c:pt>
                <c:pt idx="901">
                  <c:v>15277</c:v>
                </c:pt>
                <c:pt idx="902">
                  <c:v>15277</c:v>
                </c:pt>
                <c:pt idx="903">
                  <c:v>15277</c:v>
                </c:pt>
                <c:pt idx="904">
                  <c:v>14548.5</c:v>
                </c:pt>
                <c:pt idx="905">
                  <c:v>14457.5</c:v>
                </c:pt>
                <c:pt idx="906">
                  <c:v>14457.5</c:v>
                </c:pt>
                <c:pt idx="907">
                  <c:v>14457.5</c:v>
                </c:pt>
                <c:pt idx="908">
                  <c:v>14457.5</c:v>
                </c:pt>
                <c:pt idx="909">
                  <c:v>14457.5</c:v>
                </c:pt>
                <c:pt idx="910">
                  <c:v>14457.5</c:v>
                </c:pt>
                <c:pt idx="911">
                  <c:v>14457.5</c:v>
                </c:pt>
                <c:pt idx="912">
                  <c:v>14457.5</c:v>
                </c:pt>
                <c:pt idx="913">
                  <c:v>14457.5</c:v>
                </c:pt>
                <c:pt idx="914">
                  <c:v>14457.5</c:v>
                </c:pt>
                <c:pt idx="915">
                  <c:v>14457.5</c:v>
                </c:pt>
                <c:pt idx="916">
                  <c:v>14457.5</c:v>
                </c:pt>
                <c:pt idx="917">
                  <c:v>14457.5</c:v>
                </c:pt>
                <c:pt idx="918">
                  <c:v>14457.5</c:v>
                </c:pt>
                <c:pt idx="919">
                  <c:v>14457.5</c:v>
                </c:pt>
                <c:pt idx="920">
                  <c:v>14457.5</c:v>
                </c:pt>
                <c:pt idx="921">
                  <c:v>14457.5</c:v>
                </c:pt>
                <c:pt idx="922">
                  <c:v>14457.5</c:v>
                </c:pt>
                <c:pt idx="923">
                  <c:v>14457.5</c:v>
                </c:pt>
                <c:pt idx="924">
                  <c:v>14457.5</c:v>
                </c:pt>
                <c:pt idx="925">
                  <c:v>14457.5</c:v>
                </c:pt>
                <c:pt idx="926">
                  <c:v>14457.5</c:v>
                </c:pt>
                <c:pt idx="927">
                  <c:v>14457.5</c:v>
                </c:pt>
                <c:pt idx="928">
                  <c:v>14457.5</c:v>
                </c:pt>
                <c:pt idx="929">
                  <c:v>14457.5</c:v>
                </c:pt>
                <c:pt idx="930">
                  <c:v>14457.5</c:v>
                </c:pt>
                <c:pt idx="931">
                  <c:v>14457.5</c:v>
                </c:pt>
                <c:pt idx="932">
                  <c:v>14457.5</c:v>
                </c:pt>
                <c:pt idx="933">
                  <c:v>16154</c:v>
                </c:pt>
                <c:pt idx="934">
                  <c:v>16154</c:v>
                </c:pt>
                <c:pt idx="935">
                  <c:v>16154</c:v>
                </c:pt>
                <c:pt idx="936">
                  <c:v>16154</c:v>
                </c:pt>
                <c:pt idx="937">
                  <c:v>16154</c:v>
                </c:pt>
                <c:pt idx="938">
                  <c:v>16154</c:v>
                </c:pt>
                <c:pt idx="939">
                  <c:v>16154</c:v>
                </c:pt>
                <c:pt idx="940">
                  <c:v>16154</c:v>
                </c:pt>
                <c:pt idx="941">
                  <c:v>16154</c:v>
                </c:pt>
                <c:pt idx="942">
                  <c:v>16154</c:v>
                </c:pt>
                <c:pt idx="943">
                  <c:v>16154</c:v>
                </c:pt>
                <c:pt idx="944">
                  <c:v>18138</c:v>
                </c:pt>
                <c:pt idx="945">
                  <c:v>18138</c:v>
                </c:pt>
                <c:pt idx="946">
                  <c:v>18138</c:v>
                </c:pt>
                <c:pt idx="947">
                  <c:v>18138</c:v>
                </c:pt>
                <c:pt idx="948">
                  <c:v>18138</c:v>
                </c:pt>
                <c:pt idx="949">
                  <c:v>18138</c:v>
                </c:pt>
                <c:pt idx="950">
                  <c:v>18138</c:v>
                </c:pt>
                <c:pt idx="951">
                  <c:v>18138</c:v>
                </c:pt>
                <c:pt idx="952">
                  <c:v>17418.5</c:v>
                </c:pt>
                <c:pt idx="953">
                  <c:v>17418.5</c:v>
                </c:pt>
                <c:pt idx="954">
                  <c:v>17418.5</c:v>
                </c:pt>
                <c:pt idx="955">
                  <c:v>17418.5</c:v>
                </c:pt>
                <c:pt idx="956">
                  <c:v>17418.5</c:v>
                </c:pt>
                <c:pt idx="957">
                  <c:v>17418.5</c:v>
                </c:pt>
                <c:pt idx="958">
                  <c:v>17418.5</c:v>
                </c:pt>
                <c:pt idx="959">
                  <c:v>17277.5</c:v>
                </c:pt>
                <c:pt idx="960">
                  <c:v>16395.5</c:v>
                </c:pt>
                <c:pt idx="961">
                  <c:v>14438.5</c:v>
                </c:pt>
                <c:pt idx="962">
                  <c:v>14438.5</c:v>
                </c:pt>
                <c:pt idx="963">
                  <c:v>14438.5</c:v>
                </c:pt>
                <c:pt idx="964">
                  <c:v>14438.5</c:v>
                </c:pt>
                <c:pt idx="965">
                  <c:v>14438.5</c:v>
                </c:pt>
                <c:pt idx="966">
                  <c:v>14438.5</c:v>
                </c:pt>
                <c:pt idx="967">
                  <c:v>14438.5</c:v>
                </c:pt>
                <c:pt idx="968">
                  <c:v>14438.5</c:v>
                </c:pt>
                <c:pt idx="969">
                  <c:v>14438.5</c:v>
                </c:pt>
                <c:pt idx="970">
                  <c:v>14438.5</c:v>
                </c:pt>
                <c:pt idx="971">
                  <c:v>14438.5</c:v>
                </c:pt>
                <c:pt idx="972">
                  <c:v>15635</c:v>
                </c:pt>
                <c:pt idx="973">
                  <c:v>15635</c:v>
                </c:pt>
                <c:pt idx="974">
                  <c:v>18631.5</c:v>
                </c:pt>
                <c:pt idx="975">
                  <c:v>18631.5</c:v>
                </c:pt>
                <c:pt idx="976">
                  <c:v>18631.5</c:v>
                </c:pt>
                <c:pt idx="977">
                  <c:v>18631.5</c:v>
                </c:pt>
                <c:pt idx="978">
                  <c:v>18631.5</c:v>
                </c:pt>
                <c:pt idx="979">
                  <c:v>18631.5</c:v>
                </c:pt>
                <c:pt idx="980">
                  <c:v>18631.5</c:v>
                </c:pt>
                <c:pt idx="981">
                  <c:v>18631.5</c:v>
                </c:pt>
                <c:pt idx="982">
                  <c:v>18631.5</c:v>
                </c:pt>
                <c:pt idx="983">
                  <c:v>18631.5</c:v>
                </c:pt>
                <c:pt idx="984">
                  <c:v>18631.5</c:v>
                </c:pt>
                <c:pt idx="985">
                  <c:v>18631.5</c:v>
                </c:pt>
                <c:pt idx="986">
                  <c:v>18631.5</c:v>
                </c:pt>
                <c:pt idx="987">
                  <c:v>18631.5</c:v>
                </c:pt>
                <c:pt idx="988">
                  <c:v>18631.5</c:v>
                </c:pt>
                <c:pt idx="989">
                  <c:v>18631.5</c:v>
                </c:pt>
                <c:pt idx="990">
                  <c:v>18631.5</c:v>
                </c:pt>
                <c:pt idx="991">
                  <c:v>18631.5</c:v>
                </c:pt>
                <c:pt idx="992">
                  <c:v>18631.5</c:v>
                </c:pt>
                <c:pt idx="993">
                  <c:v>19565.5</c:v>
                </c:pt>
                <c:pt idx="994">
                  <c:v>19565.5</c:v>
                </c:pt>
                <c:pt idx="995">
                  <c:v>19565.5</c:v>
                </c:pt>
                <c:pt idx="996">
                  <c:v>21162</c:v>
                </c:pt>
                <c:pt idx="997">
                  <c:v>21162</c:v>
                </c:pt>
                <c:pt idx="998">
                  <c:v>21162</c:v>
                </c:pt>
                <c:pt idx="999">
                  <c:v>21162</c:v>
                </c:pt>
                <c:pt idx="1000">
                  <c:v>21162</c:v>
                </c:pt>
                <c:pt idx="1001">
                  <c:v>21162</c:v>
                </c:pt>
                <c:pt idx="1002">
                  <c:v>19130</c:v>
                </c:pt>
                <c:pt idx="1003">
                  <c:v>18385.5</c:v>
                </c:pt>
                <c:pt idx="1004">
                  <c:v>18385.5</c:v>
                </c:pt>
                <c:pt idx="1005">
                  <c:v>18385.5</c:v>
                </c:pt>
                <c:pt idx="1006">
                  <c:v>18385.5</c:v>
                </c:pt>
                <c:pt idx="1007">
                  <c:v>18385.5</c:v>
                </c:pt>
                <c:pt idx="1008">
                  <c:v>18385.5</c:v>
                </c:pt>
                <c:pt idx="1009">
                  <c:v>18385.5</c:v>
                </c:pt>
                <c:pt idx="1010">
                  <c:v>18385.5</c:v>
                </c:pt>
                <c:pt idx="1011">
                  <c:v>18385.5</c:v>
                </c:pt>
                <c:pt idx="1012">
                  <c:v>18385.5</c:v>
                </c:pt>
                <c:pt idx="1013">
                  <c:v>18385.5</c:v>
                </c:pt>
                <c:pt idx="1014">
                  <c:v>18385.5</c:v>
                </c:pt>
                <c:pt idx="1015">
                  <c:v>18385.5</c:v>
                </c:pt>
                <c:pt idx="1016">
                  <c:v>18385.5</c:v>
                </c:pt>
                <c:pt idx="1017">
                  <c:v>18385.5</c:v>
                </c:pt>
                <c:pt idx="1018">
                  <c:v>18385.5</c:v>
                </c:pt>
                <c:pt idx="1019">
                  <c:v>18385.5</c:v>
                </c:pt>
                <c:pt idx="1020">
                  <c:v>18385.5</c:v>
                </c:pt>
                <c:pt idx="1021">
                  <c:v>18385.5</c:v>
                </c:pt>
                <c:pt idx="1022">
                  <c:v>18385.5</c:v>
                </c:pt>
                <c:pt idx="1023">
                  <c:v>18385.5</c:v>
                </c:pt>
                <c:pt idx="1024">
                  <c:v>18385.5</c:v>
                </c:pt>
                <c:pt idx="1025">
                  <c:v>18385.5</c:v>
                </c:pt>
                <c:pt idx="1026">
                  <c:v>18385.5</c:v>
                </c:pt>
                <c:pt idx="1027">
                  <c:v>18385.5</c:v>
                </c:pt>
                <c:pt idx="1028">
                  <c:v>18385.5</c:v>
                </c:pt>
                <c:pt idx="1029">
                  <c:v>18385.5</c:v>
                </c:pt>
                <c:pt idx="1030">
                  <c:v>18332</c:v>
                </c:pt>
                <c:pt idx="1031">
                  <c:v>18366</c:v>
                </c:pt>
                <c:pt idx="1032">
                  <c:v>18366</c:v>
                </c:pt>
                <c:pt idx="1033">
                  <c:v>18366</c:v>
                </c:pt>
                <c:pt idx="1034">
                  <c:v>18366</c:v>
                </c:pt>
                <c:pt idx="1035">
                  <c:v>18366</c:v>
                </c:pt>
                <c:pt idx="1036">
                  <c:v>19187.5</c:v>
                </c:pt>
                <c:pt idx="1037">
                  <c:v>19187.5</c:v>
                </c:pt>
                <c:pt idx="1038">
                  <c:v>19187.5</c:v>
                </c:pt>
                <c:pt idx="1039">
                  <c:v>19187.5</c:v>
                </c:pt>
                <c:pt idx="1040">
                  <c:v>19187.5</c:v>
                </c:pt>
                <c:pt idx="1041">
                  <c:v>19187.5</c:v>
                </c:pt>
                <c:pt idx="1042">
                  <c:v>19187.5</c:v>
                </c:pt>
                <c:pt idx="1043">
                  <c:v>19187.5</c:v>
                </c:pt>
                <c:pt idx="1044">
                  <c:v>19187.5</c:v>
                </c:pt>
                <c:pt idx="1045">
                  <c:v>18809</c:v>
                </c:pt>
                <c:pt idx="1046">
                  <c:v>18809</c:v>
                </c:pt>
                <c:pt idx="1047">
                  <c:v>18809</c:v>
                </c:pt>
                <c:pt idx="1048">
                  <c:v>18809</c:v>
                </c:pt>
                <c:pt idx="1049">
                  <c:v>20343</c:v>
                </c:pt>
                <c:pt idx="1050">
                  <c:v>21852</c:v>
                </c:pt>
                <c:pt idx="1051">
                  <c:v>21852</c:v>
                </c:pt>
                <c:pt idx="1052">
                  <c:v>22561</c:v>
                </c:pt>
                <c:pt idx="1053">
                  <c:v>22561</c:v>
                </c:pt>
                <c:pt idx="1054">
                  <c:v>22561</c:v>
                </c:pt>
                <c:pt idx="1055">
                  <c:v>22561</c:v>
                </c:pt>
                <c:pt idx="1056">
                  <c:v>22561</c:v>
                </c:pt>
                <c:pt idx="1057">
                  <c:v>22561</c:v>
                </c:pt>
                <c:pt idx="1058">
                  <c:v>22561</c:v>
                </c:pt>
                <c:pt idx="1059">
                  <c:v>22561</c:v>
                </c:pt>
                <c:pt idx="1060">
                  <c:v>22561</c:v>
                </c:pt>
                <c:pt idx="1061">
                  <c:v>22561</c:v>
                </c:pt>
                <c:pt idx="1062">
                  <c:v>22561</c:v>
                </c:pt>
                <c:pt idx="1063">
                  <c:v>24920</c:v>
                </c:pt>
                <c:pt idx="1064">
                  <c:v>24920</c:v>
                </c:pt>
                <c:pt idx="1065">
                  <c:v>23629</c:v>
                </c:pt>
                <c:pt idx="1066">
                  <c:v>23629</c:v>
                </c:pt>
                <c:pt idx="1067">
                  <c:v>23629</c:v>
                </c:pt>
                <c:pt idx="1068">
                  <c:v>23629</c:v>
                </c:pt>
                <c:pt idx="1069">
                  <c:v>23629</c:v>
                </c:pt>
                <c:pt idx="1070">
                  <c:v>23629</c:v>
                </c:pt>
                <c:pt idx="1071">
                  <c:v>23629</c:v>
                </c:pt>
                <c:pt idx="1072">
                  <c:v>23629</c:v>
                </c:pt>
                <c:pt idx="1073">
                  <c:v>23629</c:v>
                </c:pt>
                <c:pt idx="1074">
                  <c:v>23629</c:v>
                </c:pt>
                <c:pt idx="1075">
                  <c:v>23629</c:v>
                </c:pt>
                <c:pt idx="1076">
                  <c:v>23629</c:v>
                </c:pt>
                <c:pt idx="1077">
                  <c:v>23629</c:v>
                </c:pt>
                <c:pt idx="1078">
                  <c:v>23629</c:v>
                </c:pt>
                <c:pt idx="1079">
                  <c:v>23588</c:v>
                </c:pt>
                <c:pt idx="1080">
                  <c:v>23588</c:v>
                </c:pt>
                <c:pt idx="1081">
                  <c:v>23588</c:v>
                </c:pt>
                <c:pt idx="1082">
                  <c:v>23588</c:v>
                </c:pt>
                <c:pt idx="1083">
                  <c:v>23588</c:v>
                </c:pt>
                <c:pt idx="1084">
                  <c:v>23588</c:v>
                </c:pt>
                <c:pt idx="1085">
                  <c:v>23588</c:v>
                </c:pt>
                <c:pt idx="1086">
                  <c:v>23588</c:v>
                </c:pt>
                <c:pt idx="1087">
                  <c:v>23588</c:v>
                </c:pt>
                <c:pt idx="1088">
                  <c:v>23588</c:v>
                </c:pt>
                <c:pt idx="1089">
                  <c:v>23588</c:v>
                </c:pt>
                <c:pt idx="1090">
                  <c:v>23588</c:v>
                </c:pt>
                <c:pt idx="1091">
                  <c:v>23588</c:v>
                </c:pt>
                <c:pt idx="1092">
                  <c:v>23588</c:v>
                </c:pt>
                <c:pt idx="1093">
                  <c:v>23588</c:v>
                </c:pt>
                <c:pt idx="1094">
                  <c:v>23588</c:v>
                </c:pt>
                <c:pt idx="1095">
                  <c:v>23588</c:v>
                </c:pt>
                <c:pt idx="1096">
                  <c:v>23588</c:v>
                </c:pt>
                <c:pt idx="1097">
                  <c:v>23588</c:v>
                </c:pt>
                <c:pt idx="1098">
                  <c:v>22781</c:v>
                </c:pt>
                <c:pt idx="1099">
                  <c:v>21786.5</c:v>
                </c:pt>
                <c:pt idx="1100">
                  <c:v>21786.5</c:v>
                </c:pt>
                <c:pt idx="1101">
                  <c:v>22433</c:v>
                </c:pt>
                <c:pt idx="1102">
                  <c:v>22433</c:v>
                </c:pt>
                <c:pt idx="1103">
                  <c:v>22433</c:v>
                </c:pt>
                <c:pt idx="1104">
                  <c:v>22433</c:v>
                </c:pt>
                <c:pt idx="1105">
                  <c:v>22433</c:v>
                </c:pt>
                <c:pt idx="1106">
                  <c:v>22433</c:v>
                </c:pt>
                <c:pt idx="1107">
                  <c:v>22433</c:v>
                </c:pt>
                <c:pt idx="1108">
                  <c:v>22433</c:v>
                </c:pt>
                <c:pt idx="1109">
                  <c:v>22433</c:v>
                </c:pt>
                <c:pt idx="1110">
                  <c:v>22433</c:v>
                </c:pt>
                <c:pt idx="1111">
                  <c:v>22433</c:v>
                </c:pt>
                <c:pt idx="1112">
                  <c:v>22433</c:v>
                </c:pt>
                <c:pt idx="1113">
                  <c:v>22433</c:v>
                </c:pt>
                <c:pt idx="1114">
                  <c:v>22433</c:v>
                </c:pt>
                <c:pt idx="1115">
                  <c:v>22433</c:v>
                </c:pt>
                <c:pt idx="1116">
                  <c:v>22433</c:v>
                </c:pt>
                <c:pt idx="1117">
                  <c:v>22433</c:v>
                </c:pt>
                <c:pt idx="1118">
                  <c:v>22433</c:v>
                </c:pt>
                <c:pt idx="1119">
                  <c:v>22801</c:v>
                </c:pt>
                <c:pt idx="1120">
                  <c:v>22422.5</c:v>
                </c:pt>
                <c:pt idx="1121">
                  <c:v>23281.5</c:v>
                </c:pt>
                <c:pt idx="1122">
                  <c:v>23281.5</c:v>
                </c:pt>
                <c:pt idx="1123">
                  <c:v>23281.5</c:v>
                </c:pt>
                <c:pt idx="1124">
                  <c:v>23281.5</c:v>
                </c:pt>
                <c:pt idx="1125">
                  <c:v>23281.5</c:v>
                </c:pt>
                <c:pt idx="1126">
                  <c:v>23281.5</c:v>
                </c:pt>
                <c:pt idx="1127">
                  <c:v>24965.5</c:v>
                </c:pt>
                <c:pt idx="1128">
                  <c:v>24965.5</c:v>
                </c:pt>
                <c:pt idx="1129">
                  <c:v>24965.5</c:v>
                </c:pt>
                <c:pt idx="1130">
                  <c:v>24965.5</c:v>
                </c:pt>
                <c:pt idx="1131">
                  <c:v>24965.5</c:v>
                </c:pt>
                <c:pt idx="1132">
                  <c:v>24965.5</c:v>
                </c:pt>
                <c:pt idx="1133">
                  <c:v>24965.5</c:v>
                </c:pt>
                <c:pt idx="1134">
                  <c:v>24965.5</c:v>
                </c:pt>
                <c:pt idx="1135">
                  <c:v>24965.5</c:v>
                </c:pt>
                <c:pt idx="1136">
                  <c:v>24965.5</c:v>
                </c:pt>
                <c:pt idx="1137">
                  <c:v>24965.5</c:v>
                </c:pt>
                <c:pt idx="1138">
                  <c:v>24965.5</c:v>
                </c:pt>
                <c:pt idx="1139">
                  <c:v>24965.5</c:v>
                </c:pt>
                <c:pt idx="1140">
                  <c:v>24965.5</c:v>
                </c:pt>
                <c:pt idx="1141">
                  <c:v>24965.5</c:v>
                </c:pt>
                <c:pt idx="1142">
                  <c:v>24965.5</c:v>
                </c:pt>
                <c:pt idx="1143">
                  <c:v>24965.5</c:v>
                </c:pt>
                <c:pt idx="1144">
                  <c:v>24965.5</c:v>
                </c:pt>
                <c:pt idx="1145">
                  <c:v>24965.5</c:v>
                </c:pt>
                <c:pt idx="1146">
                  <c:v>24965.5</c:v>
                </c:pt>
                <c:pt idx="1147">
                  <c:v>24687</c:v>
                </c:pt>
                <c:pt idx="1148">
                  <c:v>24687</c:v>
                </c:pt>
                <c:pt idx="1149">
                  <c:v>24687</c:v>
                </c:pt>
                <c:pt idx="1150">
                  <c:v>24687</c:v>
                </c:pt>
                <c:pt idx="1151">
                  <c:v>24687</c:v>
                </c:pt>
                <c:pt idx="1152">
                  <c:v>24687</c:v>
                </c:pt>
                <c:pt idx="1153">
                  <c:v>24687</c:v>
                </c:pt>
                <c:pt idx="1154">
                  <c:v>24958.5</c:v>
                </c:pt>
                <c:pt idx="1155">
                  <c:v>24958.5</c:v>
                </c:pt>
                <c:pt idx="1156">
                  <c:v>24958.5</c:v>
                </c:pt>
                <c:pt idx="1157">
                  <c:v>24614</c:v>
                </c:pt>
                <c:pt idx="1158">
                  <c:v>24614</c:v>
                </c:pt>
                <c:pt idx="1159">
                  <c:v>24614</c:v>
                </c:pt>
                <c:pt idx="1160">
                  <c:v>24614</c:v>
                </c:pt>
                <c:pt idx="1161">
                  <c:v>23544.5</c:v>
                </c:pt>
                <c:pt idx="1162">
                  <c:v>23544.5</c:v>
                </c:pt>
                <c:pt idx="1163">
                  <c:v>23941</c:v>
                </c:pt>
                <c:pt idx="1164">
                  <c:v>23941</c:v>
                </c:pt>
                <c:pt idx="1165">
                  <c:v>23941</c:v>
                </c:pt>
                <c:pt idx="1166">
                  <c:v>23941</c:v>
                </c:pt>
                <c:pt idx="1167">
                  <c:v>23941</c:v>
                </c:pt>
                <c:pt idx="1168">
                  <c:v>23941</c:v>
                </c:pt>
                <c:pt idx="1169">
                  <c:v>23941</c:v>
                </c:pt>
                <c:pt idx="1170">
                  <c:v>23941</c:v>
                </c:pt>
                <c:pt idx="1171">
                  <c:v>23941</c:v>
                </c:pt>
                <c:pt idx="1172">
                  <c:v>23941</c:v>
                </c:pt>
                <c:pt idx="1173">
                  <c:v>23941</c:v>
                </c:pt>
                <c:pt idx="1174">
                  <c:v>23941</c:v>
                </c:pt>
                <c:pt idx="1175">
                  <c:v>23750</c:v>
                </c:pt>
                <c:pt idx="1176">
                  <c:v>23750</c:v>
                </c:pt>
                <c:pt idx="1177">
                  <c:v>22068</c:v>
                </c:pt>
                <c:pt idx="1178">
                  <c:v>22068</c:v>
                </c:pt>
                <c:pt idx="1179">
                  <c:v>22068</c:v>
                </c:pt>
                <c:pt idx="1180">
                  <c:v>22068</c:v>
                </c:pt>
                <c:pt idx="1181">
                  <c:v>22068</c:v>
                </c:pt>
                <c:pt idx="1182">
                  <c:v>22068</c:v>
                </c:pt>
                <c:pt idx="1183">
                  <c:v>22068</c:v>
                </c:pt>
                <c:pt idx="1184">
                  <c:v>22068</c:v>
                </c:pt>
                <c:pt idx="1185">
                  <c:v>22068</c:v>
                </c:pt>
                <c:pt idx="1186">
                  <c:v>22068</c:v>
                </c:pt>
                <c:pt idx="1187">
                  <c:v>22068</c:v>
                </c:pt>
                <c:pt idx="1188">
                  <c:v>22068</c:v>
                </c:pt>
                <c:pt idx="1189">
                  <c:v>22068</c:v>
                </c:pt>
                <c:pt idx="1190">
                  <c:v>22068</c:v>
                </c:pt>
                <c:pt idx="1191">
                  <c:v>22068</c:v>
                </c:pt>
                <c:pt idx="1192">
                  <c:v>22068</c:v>
                </c:pt>
                <c:pt idx="1193">
                  <c:v>22068</c:v>
                </c:pt>
                <c:pt idx="1194">
                  <c:v>22068</c:v>
                </c:pt>
                <c:pt idx="1195">
                  <c:v>22068</c:v>
                </c:pt>
                <c:pt idx="1196">
                  <c:v>21589.5</c:v>
                </c:pt>
                <c:pt idx="1197">
                  <c:v>21461</c:v>
                </c:pt>
                <c:pt idx="1198">
                  <c:v>21461</c:v>
                </c:pt>
                <c:pt idx="1199">
                  <c:v>22095</c:v>
                </c:pt>
                <c:pt idx="1200">
                  <c:v>22095</c:v>
                </c:pt>
                <c:pt idx="1201">
                  <c:v>22095</c:v>
                </c:pt>
                <c:pt idx="1202">
                  <c:v>22095</c:v>
                </c:pt>
                <c:pt idx="1203">
                  <c:v>22866.5</c:v>
                </c:pt>
                <c:pt idx="1204">
                  <c:v>22866.5</c:v>
                </c:pt>
                <c:pt idx="1205">
                  <c:v>24750.5</c:v>
                </c:pt>
                <c:pt idx="1206">
                  <c:v>24750.5</c:v>
                </c:pt>
                <c:pt idx="1207">
                  <c:v>24750.5</c:v>
                </c:pt>
                <c:pt idx="1208">
                  <c:v>24750.5</c:v>
                </c:pt>
                <c:pt idx="1209">
                  <c:v>24750.5</c:v>
                </c:pt>
                <c:pt idx="1210">
                  <c:v>24750.5</c:v>
                </c:pt>
                <c:pt idx="1211">
                  <c:v>24750.5</c:v>
                </c:pt>
                <c:pt idx="1212">
                  <c:v>24750.5</c:v>
                </c:pt>
                <c:pt idx="1213">
                  <c:v>24750.5</c:v>
                </c:pt>
                <c:pt idx="1214">
                  <c:v>24750.5</c:v>
                </c:pt>
                <c:pt idx="1215">
                  <c:v>24750.5</c:v>
                </c:pt>
                <c:pt idx="1216">
                  <c:v>24750.5</c:v>
                </c:pt>
                <c:pt idx="1217">
                  <c:v>24750.5</c:v>
                </c:pt>
                <c:pt idx="1218">
                  <c:v>24750.5</c:v>
                </c:pt>
                <c:pt idx="1219">
                  <c:v>25547</c:v>
                </c:pt>
                <c:pt idx="1220">
                  <c:v>25547</c:v>
                </c:pt>
                <c:pt idx="1221">
                  <c:v>25547</c:v>
                </c:pt>
                <c:pt idx="1222">
                  <c:v>25547</c:v>
                </c:pt>
                <c:pt idx="1223">
                  <c:v>25547</c:v>
                </c:pt>
                <c:pt idx="1224">
                  <c:v>25427.5</c:v>
                </c:pt>
                <c:pt idx="1225">
                  <c:v>26224</c:v>
                </c:pt>
                <c:pt idx="1226">
                  <c:v>26224</c:v>
                </c:pt>
                <c:pt idx="1227">
                  <c:v>26224</c:v>
                </c:pt>
                <c:pt idx="1228">
                  <c:v>26224</c:v>
                </c:pt>
                <c:pt idx="1229">
                  <c:v>26224</c:v>
                </c:pt>
                <c:pt idx="1230">
                  <c:v>26224</c:v>
                </c:pt>
                <c:pt idx="1231">
                  <c:v>26224</c:v>
                </c:pt>
                <c:pt idx="1232">
                  <c:v>26224</c:v>
                </c:pt>
                <c:pt idx="1233">
                  <c:v>26224</c:v>
                </c:pt>
                <c:pt idx="1234">
                  <c:v>25692</c:v>
                </c:pt>
                <c:pt idx="1235">
                  <c:v>25692</c:v>
                </c:pt>
                <c:pt idx="1236">
                  <c:v>25692</c:v>
                </c:pt>
                <c:pt idx="1237">
                  <c:v>25692</c:v>
                </c:pt>
                <c:pt idx="1238">
                  <c:v>25692</c:v>
                </c:pt>
                <c:pt idx="1239">
                  <c:v>25692</c:v>
                </c:pt>
                <c:pt idx="1240">
                  <c:v>25692</c:v>
                </c:pt>
                <c:pt idx="1241">
                  <c:v>25692</c:v>
                </c:pt>
                <c:pt idx="1242">
                  <c:v>25692</c:v>
                </c:pt>
                <c:pt idx="1243">
                  <c:v>25692</c:v>
                </c:pt>
                <c:pt idx="1244">
                  <c:v>25692</c:v>
                </c:pt>
                <c:pt idx="1245">
                  <c:v>26088.5</c:v>
                </c:pt>
                <c:pt idx="1246">
                  <c:v>27372.5</c:v>
                </c:pt>
                <c:pt idx="1247">
                  <c:v>27356.5</c:v>
                </c:pt>
                <c:pt idx="1248">
                  <c:v>27356.5</c:v>
                </c:pt>
                <c:pt idx="1249">
                  <c:v>27356.5</c:v>
                </c:pt>
                <c:pt idx="1250">
                  <c:v>27356.5</c:v>
                </c:pt>
                <c:pt idx="1251">
                  <c:v>27356.5</c:v>
                </c:pt>
                <c:pt idx="1252">
                  <c:v>27356.5</c:v>
                </c:pt>
                <c:pt idx="1253">
                  <c:v>27356.5</c:v>
                </c:pt>
                <c:pt idx="1254">
                  <c:v>27356.5</c:v>
                </c:pt>
                <c:pt idx="1255">
                  <c:v>27903</c:v>
                </c:pt>
                <c:pt idx="1256">
                  <c:v>27903</c:v>
                </c:pt>
                <c:pt idx="1257">
                  <c:v>27903</c:v>
                </c:pt>
                <c:pt idx="1258">
                  <c:v>27903</c:v>
                </c:pt>
                <c:pt idx="1259">
                  <c:v>28299.5</c:v>
                </c:pt>
                <c:pt idx="1260">
                  <c:v>29396</c:v>
                </c:pt>
                <c:pt idx="1261">
                  <c:v>29205</c:v>
                </c:pt>
                <c:pt idx="1262">
                  <c:v>29205</c:v>
                </c:pt>
                <c:pt idx="1263">
                  <c:v>29205</c:v>
                </c:pt>
                <c:pt idx="1264">
                  <c:v>29205</c:v>
                </c:pt>
                <c:pt idx="1265">
                  <c:v>29205</c:v>
                </c:pt>
                <c:pt idx="1266">
                  <c:v>29535.5</c:v>
                </c:pt>
                <c:pt idx="1267">
                  <c:v>29535.5</c:v>
                </c:pt>
                <c:pt idx="1268">
                  <c:v>29535.5</c:v>
                </c:pt>
                <c:pt idx="1269">
                  <c:v>29535.5</c:v>
                </c:pt>
                <c:pt idx="1270">
                  <c:v>29535.5</c:v>
                </c:pt>
                <c:pt idx="1271">
                  <c:v>29535.5</c:v>
                </c:pt>
                <c:pt idx="1272">
                  <c:v>29535.5</c:v>
                </c:pt>
                <c:pt idx="1273">
                  <c:v>29535.5</c:v>
                </c:pt>
                <c:pt idx="1274">
                  <c:v>29757</c:v>
                </c:pt>
                <c:pt idx="1275">
                  <c:v>29757</c:v>
                </c:pt>
                <c:pt idx="1276">
                  <c:v>29757</c:v>
                </c:pt>
                <c:pt idx="1277">
                  <c:v>29757</c:v>
                </c:pt>
                <c:pt idx="1278">
                  <c:v>29757</c:v>
                </c:pt>
                <c:pt idx="1279">
                  <c:v>29757</c:v>
                </c:pt>
                <c:pt idx="1280">
                  <c:v>29757</c:v>
                </c:pt>
                <c:pt idx="1281">
                  <c:v>29757</c:v>
                </c:pt>
                <c:pt idx="1282">
                  <c:v>29757</c:v>
                </c:pt>
                <c:pt idx="1283">
                  <c:v>29757</c:v>
                </c:pt>
                <c:pt idx="1284">
                  <c:v>29757</c:v>
                </c:pt>
                <c:pt idx="1285">
                  <c:v>29757</c:v>
                </c:pt>
                <c:pt idx="1286">
                  <c:v>29757</c:v>
                </c:pt>
                <c:pt idx="1287">
                  <c:v>29757</c:v>
                </c:pt>
                <c:pt idx="1288">
                  <c:v>29757</c:v>
                </c:pt>
                <c:pt idx="1289">
                  <c:v>29757</c:v>
                </c:pt>
                <c:pt idx="1290">
                  <c:v>29757</c:v>
                </c:pt>
                <c:pt idx="1291">
                  <c:v>29757</c:v>
                </c:pt>
                <c:pt idx="1292">
                  <c:v>29757</c:v>
                </c:pt>
                <c:pt idx="1293">
                  <c:v>29757</c:v>
                </c:pt>
                <c:pt idx="1294">
                  <c:v>29757</c:v>
                </c:pt>
                <c:pt idx="1295">
                  <c:v>29641</c:v>
                </c:pt>
                <c:pt idx="1296">
                  <c:v>28771.5</c:v>
                </c:pt>
                <c:pt idx="1297">
                  <c:v>25939.5</c:v>
                </c:pt>
                <c:pt idx="1298">
                  <c:v>25939.5</c:v>
                </c:pt>
                <c:pt idx="1299">
                  <c:v>25939.5</c:v>
                </c:pt>
                <c:pt idx="1300">
                  <c:v>25939.5</c:v>
                </c:pt>
                <c:pt idx="1301">
                  <c:v>25939.5</c:v>
                </c:pt>
                <c:pt idx="1302">
                  <c:v>25939.5</c:v>
                </c:pt>
                <c:pt idx="1303">
                  <c:v>27198.5</c:v>
                </c:pt>
                <c:pt idx="1304">
                  <c:v>27198.5</c:v>
                </c:pt>
                <c:pt idx="1305">
                  <c:v>27198.5</c:v>
                </c:pt>
                <c:pt idx="1306">
                  <c:v>27198.5</c:v>
                </c:pt>
                <c:pt idx="1307">
                  <c:v>27198.5</c:v>
                </c:pt>
                <c:pt idx="1308">
                  <c:v>33104</c:v>
                </c:pt>
                <c:pt idx="1309">
                  <c:v>33104</c:v>
                </c:pt>
                <c:pt idx="1310">
                  <c:v>33104</c:v>
                </c:pt>
                <c:pt idx="1311">
                  <c:v>33104</c:v>
                </c:pt>
                <c:pt idx="1312">
                  <c:v>33104</c:v>
                </c:pt>
                <c:pt idx="1313">
                  <c:v>33104</c:v>
                </c:pt>
                <c:pt idx="1314">
                  <c:v>33104</c:v>
                </c:pt>
                <c:pt idx="1315">
                  <c:v>33104</c:v>
                </c:pt>
                <c:pt idx="1316">
                  <c:v>33104</c:v>
                </c:pt>
                <c:pt idx="1317">
                  <c:v>33104</c:v>
                </c:pt>
                <c:pt idx="1318">
                  <c:v>33104</c:v>
                </c:pt>
                <c:pt idx="1319">
                  <c:v>33104</c:v>
                </c:pt>
                <c:pt idx="1320">
                  <c:v>33104</c:v>
                </c:pt>
                <c:pt idx="1321">
                  <c:v>33104</c:v>
                </c:pt>
                <c:pt idx="1322">
                  <c:v>31672</c:v>
                </c:pt>
                <c:pt idx="1323">
                  <c:v>32281</c:v>
                </c:pt>
                <c:pt idx="1324">
                  <c:v>32027.5</c:v>
                </c:pt>
                <c:pt idx="1325">
                  <c:v>32027.5</c:v>
                </c:pt>
                <c:pt idx="1326">
                  <c:v>32027.5</c:v>
                </c:pt>
                <c:pt idx="1327">
                  <c:v>32027.5</c:v>
                </c:pt>
                <c:pt idx="1328">
                  <c:v>32027.5</c:v>
                </c:pt>
                <c:pt idx="1329">
                  <c:v>32027.5</c:v>
                </c:pt>
                <c:pt idx="1330">
                  <c:v>32027.5</c:v>
                </c:pt>
                <c:pt idx="1331">
                  <c:v>30549</c:v>
                </c:pt>
                <c:pt idx="1332">
                  <c:v>28479.5</c:v>
                </c:pt>
                <c:pt idx="1333">
                  <c:v>28479.5</c:v>
                </c:pt>
                <c:pt idx="1334">
                  <c:v>28479.5</c:v>
                </c:pt>
                <c:pt idx="1335">
                  <c:v>28479.5</c:v>
                </c:pt>
                <c:pt idx="1336">
                  <c:v>29388.5</c:v>
                </c:pt>
                <c:pt idx="1337">
                  <c:v>28044</c:v>
                </c:pt>
                <c:pt idx="1338">
                  <c:v>28044</c:v>
                </c:pt>
                <c:pt idx="1339">
                  <c:v>28044</c:v>
                </c:pt>
                <c:pt idx="1340">
                  <c:v>28044</c:v>
                </c:pt>
                <c:pt idx="1341">
                  <c:v>28044</c:v>
                </c:pt>
                <c:pt idx="1342">
                  <c:v>28044</c:v>
                </c:pt>
                <c:pt idx="1343">
                  <c:v>28044</c:v>
                </c:pt>
                <c:pt idx="1344">
                  <c:v>28044</c:v>
                </c:pt>
                <c:pt idx="1345">
                  <c:v>28044</c:v>
                </c:pt>
                <c:pt idx="1346">
                  <c:v>27374.5</c:v>
                </c:pt>
                <c:pt idx="1347">
                  <c:v>27374.5</c:v>
                </c:pt>
                <c:pt idx="1348">
                  <c:v>27374.5</c:v>
                </c:pt>
                <c:pt idx="1349">
                  <c:v>27374.5</c:v>
                </c:pt>
                <c:pt idx="1350">
                  <c:v>27374.5</c:v>
                </c:pt>
                <c:pt idx="1351">
                  <c:v>27374.5</c:v>
                </c:pt>
                <c:pt idx="1352">
                  <c:v>27371</c:v>
                </c:pt>
                <c:pt idx="1353">
                  <c:v>27371</c:v>
                </c:pt>
                <c:pt idx="1354">
                  <c:v>27371</c:v>
                </c:pt>
                <c:pt idx="1355">
                  <c:v>27371</c:v>
                </c:pt>
                <c:pt idx="1356">
                  <c:v>27371</c:v>
                </c:pt>
                <c:pt idx="1357">
                  <c:v>27371</c:v>
                </c:pt>
                <c:pt idx="1358">
                  <c:v>29692.5</c:v>
                </c:pt>
                <c:pt idx="1359">
                  <c:v>29314</c:v>
                </c:pt>
                <c:pt idx="1360">
                  <c:v>29314</c:v>
                </c:pt>
                <c:pt idx="1361">
                  <c:v>29314</c:v>
                </c:pt>
                <c:pt idx="1362">
                  <c:v>29314</c:v>
                </c:pt>
                <c:pt idx="1363">
                  <c:v>29314</c:v>
                </c:pt>
                <c:pt idx="1364">
                  <c:v>29685.5</c:v>
                </c:pt>
                <c:pt idx="1365">
                  <c:v>32482</c:v>
                </c:pt>
                <c:pt idx="1366">
                  <c:v>32482</c:v>
                </c:pt>
                <c:pt idx="1367">
                  <c:v>32482</c:v>
                </c:pt>
                <c:pt idx="1368">
                  <c:v>32482</c:v>
                </c:pt>
                <c:pt idx="1369">
                  <c:v>32482</c:v>
                </c:pt>
                <c:pt idx="1370">
                  <c:v>32482</c:v>
                </c:pt>
                <c:pt idx="1371">
                  <c:v>32053.5</c:v>
                </c:pt>
                <c:pt idx="1372">
                  <c:v>32053.5</c:v>
                </c:pt>
                <c:pt idx="1373">
                  <c:v>33175</c:v>
                </c:pt>
                <c:pt idx="1374">
                  <c:v>33175</c:v>
                </c:pt>
                <c:pt idx="1375">
                  <c:v>33175</c:v>
                </c:pt>
                <c:pt idx="1376">
                  <c:v>33175</c:v>
                </c:pt>
                <c:pt idx="1377">
                  <c:v>33175</c:v>
                </c:pt>
                <c:pt idx="1378">
                  <c:v>33175</c:v>
                </c:pt>
                <c:pt idx="1379">
                  <c:v>33175</c:v>
                </c:pt>
                <c:pt idx="1380">
                  <c:v>33175</c:v>
                </c:pt>
                <c:pt idx="1381">
                  <c:v>33175</c:v>
                </c:pt>
                <c:pt idx="1382">
                  <c:v>33175</c:v>
                </c:pt>
                <c:pt idx="1383">
                  <c:v>33175</c:v>
                </c:pt>
                <c:pt idx="1384">
                  <c:v>33175</c:v>
                </c:pt>
                <c:pt idx="1385">
                  <c:v>33175</c:v>
                </c:pt>
                <c:pt idx="1386">
                  <c:v>32418</c:v>
                </c:pt>
                <c:pt idx="1387">
                  <c:v>32418</c:v>
                </c:pt>
                <c:pt idx="1388">
                  <c:v>31286</c:v>
                </c:pt>
                <c:pt idx="1389">
                  <c:v>31286</c:v>
                </c:pt>
                <c:pt idx="1390">
                  <c:v>31286</c:v>
                </c:pt>
                <c:pt idx="1391">
                  <c:v>31286</c:v>
                </c:pt>
                <c:pt idx="1392">
                  <c:v>31286</c:v>
                </c:pt>
                <c:pt idx="1393">
                  <c:v>31286</c:v>
                </c:pt>
                <c:pt idx="1394">
                  <c:v>31286</c:v>
                </c:pt>
                <c:pt idx="1395">
                  <c:v>31286</c:v>
                </c:pt>
                <c:pt idx="1396">
                  <c:v>31286</c:v>
                </c:pt>
                <c:pt idx="1397">
                  <c:v>31286</c:v>
                </c:pt>
                <c:pt idx="1398">
                  <c:v>31286</c:v>
                </c:pt>
                <c:pt idx="1399">
                  <c:v>31286</c:v>
                </c:pt>
                <c:pt idx="1400">
                  <c:v>31286</c:v>
                </c:pt>
                <c:pt idx="1401">
                  <c:v>31286</c:v>
                </c:pt>
                <c:pt idx="1402">
                  <c:v>31807.5</c:v>
                </c:pt>
                <c:pt idx="1403">
                  <c:v>31807.5</c:v>
                </c:pt>
                <c:pt idx="1404">
                  <c:v>31807.5</c:v>
                </c:pt>
                <c:pt idx="1405">
                  <c:v>31807.5</c:v>
                </c:pt>
                <c:pt idx="1406">
                  <c:v>31807.5</c:v>
                </c:pt>
                <c:pt idx="1407">
                  <c:v>32225.5</c:v>
                </c:pt>
                <c:pt idx="1408">
                  <c:v>32918.5</c:v>
                </c:pt>
                <c:pt idx="1409">
                  <c:v>32918.5</c:v>
                </c:pt>
                <c:pt idx="1410">
                  <c:v>32918.5</c:v>
                </c:pt>
                <c:pt idx="1411">
                  <c:v>32918.5</c:v>
                </c:pt>
                <c:pt idx="1412">
                  <c:v>32918.5</c:v>
                </c:pt>
                <c:pt idx="1413">
                  <c:v>32102.5</c:v>
                </c:pt>
                <c:pt idx="1414">
                  <c:v>32070.5</c:v>
                </c:pt>
                <c:pt idx="1415">
                  <c:v>27613.5</c:v>
                </c:pt>
                <c:pt idx="1416">
                  <c:v>27613.5</c:v>
                </c:pt>
                <c:pt idx="1417">
                  <c:v>27613.5</c:v>
                </c:pt>
                <c:pt idx="1418">
                  <c:v>27613.5</c:v>
                </c:pt>
                <c:pt idx="1419">
                  <c:v>27613.5</c:v>
                </c:pt>
                <c:pt idx="1420">
                  <c:v>27613.5</c:v>
                </c:pt>
                <c:pt idx="1421">
                  <c:v>27613.5</c:v>
                </c:pt>
                <c:pt idx="1422">
                  <c:v>27613.5</c:v>
                </c:pt>
                <c:pt idx="1423">
                  <c:v>27613.5</c:v>
                </c:pt>
                <c:pt idx="1424">
                  <c:v>27613.5</c:v>
                </c:pt>
                <c:pt idx="1425">
                  <c:v>27613.5</c:v>
                </c:pt>
                <c:pt idx="1426">
                  <c:v>27613.5</c:v>
                </c:pt>
                <c:pt idx="1427">
                  <c:v>29435</c:v>
                </c:pt>
                <c:pt idx="1428">
                  <c:v>29435</c:v>
                </c:pt>
                <c:pt idx="1429">
                  <c:v>29435</c:v>
                </c:pt>
                <c:pt idx="1430">
                  <c:v>29435</c:v>
                </c:pt>
                <c:pt idx="1431">
                  <c:v>29435</c:v>
                </c:pt>
                <c:pt idx="1432">
                  <c:v>29435</c:v>
                </c:pt>
                <c:pt idx="1433">
                  <c:v>29435</c:v>
                </c:pt>
                <c:pt idx="1434">
                  <c:v>29435</c:v>
                </c:pt>
                <c:pt idx="1435">
                  <c:v>29435</c:v>
                </c:pt>
                <c:pt idx="1436">
                  <c:v>29131.5</c:v>
                </c:pt>
                <c:pt idx="1437">
                  <c:v>29212</c:v>
                </c:pt>
                <c:pt idx="1438">
                  <c:v>29212</c:v>
                </c:pt>
                <c:pt idx="1439">
                  <c:v>29212</c:v>
                </c:pt>
                <c:pt idx="1440">
                  <c:v>29212</c:v>
                </c:pt>
                <c:pt idx="1441">
                  <c:v>29796</c:v>
                </c:pt>
                <c:pt idx="1442">
                  <c:v>29796</c:v>
                </c:pt>
                <c:pt idx="1443">
                  <c:v>29796</c:v>
                </c:pt>
                <c:pt idx="1444">
                  <c:v>29796</c:v>
                </c:pt>
                <c:pt idx="1445">
                  <c:v>29796</c:v>
                </c:pt>
                <c:pt idx="1446">
                  <c:v>29796</c:v>
                </c:pt>
                <c:pt idx="1447">
                  <c:v>29796</c:v>
                </c:pt>
                <c:pt idx="1448">
                  <c:v>29796</c:v>
                </c:pt>
                <c:pt idx="1449">
                  <c:v>31030</c:v>
                </c:pt>
                <c:pt idx="1450">
                  <c:v>31030</c:v>
                </c:pt>
                <c:pt idx="1451">
                  <c:v>30464</c:v>
                </c:pt>
                <c:pt idx="1452">
                  <c:v>30464</c:v>
                </c:pt>
                <c:pt idx="1453">
                  <c:v>30464</c:v>
                </c:pt>
                <c:pt idx="1454">
                  <c:v>30464</c:v>
                </c:pt>
                <c:pt idx="1455">
                  <c:v>30464</c:v>
                </c:pt>
                <c:pt idx="1456">
                  <c:v>30464</c:v>
                </c:pt>
                <c:pt idx="1457">
                  <c:v>31735.5</c:v>
                </c:pt>
                <c:pt idx="1458">
                  <c:v>31735.5</c:v>
                </c:pt>
                <c:pt idx="1459">
                  <c:v>31735.5</c:v>
                </c:pt>
                <c:pt idx="1460">
                  <c:v>31735.5</c:v>
                </c:pt>
                <c:pt idx="1461">
                  <c:v>31735.5</c:v>
                </c:pt>
                <c:pt idx="1462">
                  <c:v>31735.5</c:v>
                </c:pt>
                <c:pt idx="1463">
                  <c:v>31735.5</c:v>
                </c:pt>
                <c:pt idx="1464">
                  <c:v>31735.5</c:v>
                </c:pt>
                <c:pt idx="1465">
                  <c:v>31735.5</c:v>
                </c:pt>
                <c:pt idx="1466">
                  <c:v>31735.5</c:v>
                </c:pt>
                <c:pt idx="1467">
                  <c:v>31735.5</c:v>
                </c:pt>
                <c:pt idx="1468">
                  <c:v>31735.5</c:v>
                </c:pt>
                <c:pt idx="1469">
                  <c:v>30966</c:v>
                </c:pt>
                <c:pt idx="1470">
                  <c:v>32812.5</c:v>
                </c:pt>
                <c:pt idx="1471">
                  <c:v>32812.5</c:v>
                </c:pt>
                <c:pt idx="1472">
                  <c:v>32812.5</c:v>
                </c:pt>
                <c:pt idx="1473">
                  <c:v>32812.5</c:v>
                </c:pt>
                <c:pt idx="1474">
                  <c:v>32812.5</c:v>
                </c:pt>
                <c:pt idx="1475">
                  <c:v>32812.5</c:v>
                </c:pt>
                <c:pt idx="1476">
                  <c:v>33021.5</c:v>
                </c:pt>
                <c:pt idx="1477">
                  <c:v>33021.5</c:v>
                </c:pt>
                <c:pt idx="1478">
                  <c:v>33021.5</c:v>
                </c:pt>
                <c:pt idx="1479">
                  <c:v>33021.5</c:v>
                </c:pt>
                <c:pt idx="1480">
                  <c:v>33021.5</c:v>
                </c:pt>
                <c:pt idx="1481">
                  <c:v>33021.5</c:v>
                </c:pt>
                <c:pt idx="1482">
                  <c:v>33021.5</c:v>
                </c:pt>
                <c:pt idx="1483">
                  <c:v>33021.5</c:v>
                </c:pt>
                <c:pt idx="1484">
                  <c:v>33021.5</c:v>
                </c:pt>
                <c:pt idx="1485">
                  <c:v>33021.5</c:v>
                </c:pt>
                <c:pt idx="1486">
                  <c:v>33021.5</c:v>
                </c:pt>
                <c:pt idx="1487">
                  <c:v>33021.5</c:v>
                </c:pt>
                <c:pt idx="1488">
                  <c:v>33021.5</c:v>
                </c:pt>
                <c:pt idx="1489">
                  <c:v>33021.5</c:v>
                </c:pt>
                <c:pt idx="1490">
                  <c:v>32505.5</c:v>
                </c:pt>
                <c:pt idx="1491">
                  <c:v>32252</c:v>
                </c:pt>
                <c:pt idx="1492">
                  <c:v>32252</c:v>
                </c:pt>
                <c:pt idx="1493">
                  <c:v>32252</c:v>
                </c:pt>
                <c:pt idx="1494">
                  <c:v>32252</c:v>
                </c:pt>
                <c:pt idx="1495">
                  <c:v>32252</c:v>
                </c:pt>
                <c:pt idx="1496">
                  <c:v>32252</c:v>
                </c:pt>
                <c:pt idx="1497">
                  <c:v>32252</c:v>
                </c:pt>
                <c:pt idx="1498">
                  <c:v>32252</c:v>
                </c:pt>
                <c:pt idx="1499">
                  <c:v>32252</c:v>
                </c:pt>
                <c:pt idx="1500">
                  <c:v>32252</c:v>
                </c:pt>
                <c:pt idx="1501">
                  <c:v>32252</c:v>
                </c:pt>
                <c:pt idx="1502">
                  <c:v>32252</c:v>
                </c:pt>
                <c:pt idx="1503">
                  <c:v>32252</c:v>
                </c:pt>
                <c:pt idx="1504">
                  <c:v>32148.5</c:v>
                </c:pt>
                <c:pt idx="1505">
                  <c:v>31316.5</c:v>
                </c:pt>
                <c:pt idx="1506">
                  <c:v>31263</c:v>
                </c:pt>
                <c:pt idx="1507">
                  <c:v>31263</c:v>
                </c:pt>
                <c:pt idx="1508">
                  <c:v>31263</c:v>
                </c:pt>
                <c:pt idx="1509">
                  <c:v>31263</c:v>
                </c:pt>
                <c:pt idx="1510">
                  <c:v>31263</c:v>
                </c:pt>
                <c:pt idx="1511">
                  <c:v>31263</c:v>
                </c:pt>
                <c:pt idx="1512">
                  <c:v>31263</c:v>
                </c:pt>
                <c:pt idx="1513">
                  <c:v>31263</c:v>
                </c:pt>
                <c:pt idx="1514">
                  <c:v>31218.5</c:v>
                </c:pt>
                <c:pt idx="1515">
                  <c:v>31218.5</c:v>
                </c:pt>
                <c:pt idx="1516">
                  <c:v>31218.5</c:v>
                </c:pt>
                <c:pt idx="1517">
                  <c:v>31218.5</c:v>
                </c:pt>
                <c:pt idx="1518">
                  <c:v>31877.5</c:v>
                </c:pt>
                <c:pt idx="1519">
                  <c:v>29983</c:v>
                </c:pt>
                <c:pt idx="1520">
                  <c:v>29983</c:v>
                </c:pt>
                <c:pt idx="1521">
                  <c:v>29983</c:v>
                </c:pt>
                <c:pt idx="1522">
                  <c:v>29983</c:v>
                </c:pt>
                <c:pt idx="1523">
                  <c:v>29983</c:v>
                </c:pt>
                <c:pt idx="1524">
                  <c:v>29983</c:v>
                </c:pt>
                <c:pt idx="1525">
                  <c:v>28901</c:v>
                </c:pt>
                <c:pt idx="1526">
                  <c:v>28901</c:v>
                </c:pt>
                <c:pt idx="1527">
                  <c:v>28901</c:v>
                </c:pt>
                <c:pt idx="1528">
                  <c:v>28901</c:v>
                </c:pt>
                <c:pt idx="1529">
                  <c:v>28901</c:v>
                </c:pt>
                <c:pt idx="1530">
                  <c:v>28901</c:v>
                </c:pt>
                <c:pt idx="1531">
                  <c:v>28901</c:v>
                </c:pt>
                <c:pt idx="1532">
                  <c:v>28901</c:v>
                </c:pt>
                <c:pt idx="1533">
                  <c:v>28901</c:v>
                </c:pt>
                <c:pt idx="1534">
                  <c:v>28901</c:v>
                </c:pt>
                <c:pt idx="1535">
                  <c:v>28901</c:v>
                </c:pt>
                <c:pt idx="1536">
                  <c:v>28901</c:v>
                </c:pt>
                <c:pt idx="1537">
                  <c:v>28901</c:v>
                </c:pt>
                <c:pt idx="1538">
                  <c:v>28901</c:v>
                </c:pt>
                <c:pt idx="1539">
                  <c:v>28901</c:v>
                </c:pt>
                <c:pt idx="1540">
                  <c:v>28901</c:v>
                </c:pt>
                <c:pt idx="1541">
                  <c:v>28294</c:v>
                </c:pt>
                <c:pt idx="1542">
                  <c:v>28378</c:v>
                </c:pt>
                <c:pt idx="1543">
                  <c:v>28378</c:v>
                </c:pt>
                <c:pt idx="1544">
                  <c:v>28378</c:v>
                </c:pt>
                <c:pt idx="1545">
                  <c:v>28378</c:v>
                </c:pt>
                <c:pt idx="1546">
                  <c:v>28983.5</c:v>
                </c:pt>
                <c:pt idx="1547">
                  <c:v>28983.5</c:v>
                </c:pt>
                <c:pt idx="1548">
                  <c:v>30439</c:v>
                </c:pt>
                <c:pt idx="1549">
                  <c:v>30439</c:v>
                </c:pt>
                <c:pt idx="1550">
                  <c:v>30439</c:v>
                </c:pt>
                <c:pt idx="1551">
                  <c:v>30439</c:v>
                </c:pt>
                <c:pt idx="1552">
                  <c:v>30439</c:v>
                </c:pt>
                <c:pt idx="1553">
                  <c:v>29469.5</c:v>
                </c:pt>
                <c:pt idx="1554">
                  <c:v>29778.5</c:v>
                </c:pt>
                <c:pt idx="1555">
                  <c:v>29778.5</c:v>
                </c:pt>
                <c:pt idx="1556">
                  <c:v>29778.5</c:v>
                </c:pt>
                <c:pt idx="1557">
                  <c:v>29778.5</c:v>
                </c:pt>
                <c:pt idx="1558">
                  <c:v>29778.5</c:v>
                </c:pt>
                <c:pt idx="1559">
                  <c:v>29778.5</c:v>
                </c:pt>
                <c:pt idx="1560">
                  <c:v>29778.5</c:v>
                </c:pt>
                <c:pt idx="1561">
                  <c:v>29778.5</c:v>
                </c:pt>
                <c:pt idx="1562">
                  <c:v>29778.5</c:v>
                </c:pt>
                <c:pt idx="1563">
                  <c:v>29778.5</c:v>
                </c:pt>
                <c:pt idx="1564">
                  <c:v>29778.5</c:v>
                </c:pt>
                <c:pt idx="1565">
                  <c:v>29778.5</c:v>
                </c:pt>
                <c:pt idx="1566">
                  <c:v>29778.5</c:v>
                </c:pt>
                <c:pt idx="1567">
                  <c:v>29778.5</c:v>
                </c:pt>
                <c:pt idx="1568">
                  <c:v>29071.5</c:v>
                </c:pt>
                <c:pt idx="1569">
                  <c:v>29071.5</c:v>
                </c:pt>
                <c:pt idx="1570">
                  <c:v>27402</c:v>
                </c:pt>
                <c:pt idx="1571">
                  <c:v>27402</c:v>
                </c:pt>
                <c:pt idx="1572">
                  <c:v>27402</c:v>
                </c:pt>
                <c:pt idx="1573">
                  <c:v>27402</c:v>
                </c:pt>
                <c:pt idx="1574">
                  <c:v>29986</c:v>
                </c:pt>
                <c:pt idx="1575">
                  <c:v>29986</c:v>
                </c:pt>
                <c:pt idx="1576">
                  <c:v>29670</c:v>
                </c:pt>
                <c:pt idx="1577">
                  <c:v>27863</c:v>
                </c:pt>
                <c:pt idx="1578">
                  <c:v>27863</c:v>
                </c:pt>
                <c:pt idx="1579">
                  <c:v>27863</c:v>
                </c:pt>
                <c:pt idx="1580">
                  <c:v>27863</c:v>
                </c:pt>
                <c:pt idx="1581">
                  <c:v>27863</c:v>
                </c:pt>
                <c:pt idx="1582">
                  <c:v>27863</c:v>
                </c:pt>
                <c:pt idx="1583">
                  <c:v>27734.5</c:v>
                </c:pt>
                <c:pt idx="1584">
                  <c:v>28327.5</c:v>
                </c:pt>
                <c:pt idx="1585">
                  <c:v>28327.5</c:v>
                </c:pt>
                <c:pt idx="1586">
                  <c:v>28327.5</c:v>
                </c:pt>
                <c:pt idx="1587">
                  <c:v>28327.5</c:v>
                </c:pt>
                <c:pt idx="1588">
                  <c:v>28327.5</c:v>
                </c:pt>
                <c:pt idx="1589">
                  <c:v>28327.5</c:v>
                </c:pt>
                <c:pt idx="1590">
                  <c:v>28327.5</c:v>
                </c:pt>
                <c:pt idx="1591">
                  <c:v>28327.5</c:v>
                </c:pt>
                <c:pt idx="1592">
                  <c:v>28327.5</c:v>
                </c:pt>
                <c:pt idx="1593">
                  <c:v>28327.5</c:v>
                </c:pt>
                <c:pt idx="1594">
                  <c:v>28327.5</c:v>
                </c:pt>
                <c:pt idx="1595">
                  <c:v>29411.5</c:v>
                </c:pt>
                <c:pt idx="1596">
                  <c:v>29411.5</c:v>
                </c:pt>
                <c:pt idx="1597">
                  <c:v>29411.5</c:v>
                </c:pt>
                <c:pt idx="1598">
                  <c:v>29411.5</c:v>
                </c:pt>
                <c:pt idx="1599">
                  <c:v>29411.5</c:v>
                </c:pt>
                <c:pt idx="1600">
                  <c:v>29411.5</c:v>
                </c:pt>
                <c:pt idx="1601">
                  <c:v>29411.5</c:v>
                </c:pt>
                <c:pt idx="1602">
                  <c:v>29411.5</c:v>
                </c:pt>
                <c:pt idx="1603">
                  <c:v>28467</c:v>
                </c:pt>
                <c:pt idx="1604">
                  <c:v>28467</c:v>
                </c:pt>
                <c:pt idx="1605">
                  <c:v>28467</c:v>
                </c:pt>
                <c:pt idx="1606">
                  <c:v>28467</c:v>
                </c:pt>
                <c:pt idx="1607">
                  <c:v>28467</c:v>
                </c:pt>
                <c:pt idx="1608">
                  <c:v>28467</c:v>
                </c:pt>
                <c:pt idx="1609">
                  <c:v>28297.5</c:v>
                </c:pt>
                <c:pt idx="1610">
                  <c:v>26753</c:v>
                </c:pt>
                <c:pt idx="1611">
                  <c:v>25974.5</c:v>
                </c:pt>
                <c:pt idx="1612">
                  <c:v>25974.5</c:v>
                </c:pt>
                <c:pt idx="1613">
                  <c:v>25974.5</c:v>
                </c:pt>
                <c:pt idx="1614">
                  <c:v>25974.5</c:v>
                </c:pt>
                <c:pt idx="1615">
                  <c:v>25974.5</c:v>
                </c:pt>
                <c:pt idx="1616">
                  <c:v>25974.5</c:v>
                </c:pt>
                <c:pt idx="1617">
                  <c:v>25974.5</c:v>
                </c:pt>
                <c:pt idx="1618">
                  <c:v>25974.5</c:v>
                </c:pt>
                <c:pt idx="1619">
                  <c:v>25974.5</c:v>
                </c:pt>
                <c:pt idx="1620">
                  <c:v>25974.5</c:v>
                </c:pt>
                <c:pt idx="1621">
                  <c:v>25974.5</c:v>
                </c:pt>
                <c:pt idx="1622">
                  <c:v>25974.5</c:v>
                </c:pt>
                <c:pt idx="1623">
                  <c:v>25974.5</c:v>
                </c:pt>
                <c:pt idx="1624">
                  <c:v>24355</c:v>
                </c:pt>
                <c:pt idx="1625">
                  <c:v>22798</c:v>
                </c:pt>
                <c:pt idx="1626">
                  <c:v>21316</c:v>
                </c:pt>
                <c:pt idx="1627">
                  <c:v>21316</c:v>
                </c:pt>
                <c:pt idx="1628">
                  <c:v>21316</c:v>
                </c:pt>
                <c:pt idx="1629">
                  <c:v>21316</c:v>
                </c:pt>
                <c:pt idx="1630">
                  <c:v>21316</c:v>
                </c:pt>
                <c:pt idx="1631">
                  <c:v>21316</c:v>
                </c:pt>
                <c:pt idx="1632">
                  <c:v>21316</c:v>
                </c:pt>
                <c:pt idx="1633">
                  <c:v>21316</c:v>
                </c:pt>
                <c:pt idx="1634">
                  <c:v>21316</c:v>
                </c:pt>
                <c:pt idx="1635">
                  <c:v>21316</c:v>
                </c:pt>
                <c:pt idx="1636">
                  <c:v>21316</c:v>
                </c:pt>
                <c:pt idx="1637">
                  <c:v>21316</c:v>
                </c:pt>
                <c:pt idx="1638">
                  <c:v>21316</c:v>
                </c:pt>
                <c:pt idx="1639">
                  <c:v>21316</c:v>
                </c:pt>
                <c:pt idx="1640">
                  <c:v>21316</c:v>
                </c:pt>
                <c:pt idx="1641">
                  <c:v>21316</c:v>
                </c:pt>
                <c:pt idx="1642">
                  <c:v>21316</c:v>
                </c:pt>
                <c:pt idx="1643">
                  <c:v>21316</c:v>
                </c:pt>
                <c:pt idx="1644">
                  <c:v>21316</c:v>
                </c:pt>
                <c:pt idx="1645">
                  <c:v>21316</c:v>
                </c:pt>
                <c:pt idx="1646">
                  <c:v>21316</c:v>
                </c:pt>
                <c:pt idx="1647">
                  <c:v>21316</c:v>
                </c:pt>
                <c:pt idx="1648">
                  <c:v>21316</c:v>
                </c:pt>
                <c:pt idx="1649">
                  <c:v>21316</c:v>
                </c:pt>
                <c:pt idx="1650">
                  <c:v>21316</c:v>
                </c:pt>
                <c:pt idx="1651">
                  <c:v>21316</c:v>
                </c:pt>
                <c:pt idx="1652">
                  <c:v>21316</c:v>
                </c:pt>
                <c:pt idx="1653">
                  <c:v>20221.5</c:v>
                </c:pt>
                <c:pt idx="1654">
                  <c:v>19680.5</c:v>
                </c:pt>
                <c:pt idx="1655">
                  <c:v>19680.5</c:v>
                </c:pt>
                <c:pt idx="1656">
                  <c:v>19680.5</c:v>
                </c:pt>
                <c:pt idx="1657">
                  <c:v>19680.5</c:v>
                </c:pt>
                <c:pt idx="1658">
                  <c:v>19680.5</c:v>
                </c:pt>
                <c:pt idx="1659">
                  <c:v>19680.5</c:v>
                </c:pt>
                <c:pt idx="1660">
                  <c:v>19680.5</c:v>
                </c:pt>
                <c:pt idx="1661">
                  <c:v>19680.5</c:v>
                </c:pt>
                <c:pt idx="1662">
                  <c:v>19680.5</c:v>
                </c:pt>
                <c:pt idx="1663">
                  <c:v>19680.5</c:v>
                </c:pt>
                <c:pt idx="1664">
                  <c:v>19680.5</c:v>
                </c:pt>
                <c:pt idx="1665">
                  <c:v>19680.5</c:v>
                </c:pt>
                <c:pt idx="1666">
                  <c:v>19680.5</c:v>
                </c:pt>
                <c:pt idx="1667">
                  <c:v>19680.5</c:v>
                </c:pt>
                <c:pt idx="1668">
                  <c:v>21077</c:v>
                </c:pt>
                <c:pt idx="1669">
                  <c:v>21077</c:v>
                </c:pt>
                <c:pt idx="1670">
                  <c:v>21077</c:v>
                </c:pt>
                <c:pt idx="1671">
                  <c:v>21077</c:v>
                </c:pt>
                <c:pt idx="1672">
                  <c:v>21077</c:v>
                </c:pt>
                <c:pt idx="1673">
                  <c:v>21077</c:v>
                </c:pt>
                <c:pt idx="1674">
                  <c:v>21077</c:v>
                </c:pt>
                <c:pt idx="1675">
                  <c:v>23536</c:v>
                </c:pt>
                <c:pt idx="1676">
                  <c:v>23536</c:v>
                </c:pt>
                <c:pt idx="1677">
                  <c:v>23536</c:v>
                </c:pt>
                <c:pt idx="1678">
                  <c:v>23536</c:v>
                </c:pt>
                <c:pt idx="1679">
                  <c:v>23536</c:v>
                </c:pt>
                <c:pt idx="1680">
                  <c:v>23536</c:v>
                </c:pt>
                <c:pt idx="1681">
                  <c:v>23536</c:v>
                </c:pt>
                <c:pt idx="1682">
                  <c:v>23536</c:v>
                </c:pt>
                <c:pt idx="1683">
                  <c:v>23536</c:v>
                </c:pt>
                <c:pt idx="1684">
                  <c:v>23536</c:v>
                </c:pt>
                <c:pt idx="1685">
                  <c:v>23536</c:v>
                </c:pt>
                <c:pt idx="1686">
                  <c:v>23536</c:v>
                </c:pt>
                <c:pt idx="1687">
                  <c:v>23536</c:v>
                </c:pt>
                <c:pt idx="1688">
                  <c:v>23482.5</c:v>
                </c:pt>
                <c:pt idx="1689">
                  <c:v>23482.5</c:v>
                </c:pt>
                <c:pt idx="1690">
                  <c:v>23482.5</c:v>
                </c:pt>
                <c:pt idx="1691">
                  <c:v>23482.5</c:v>
                </c:pt>
                <c:pt idx="1692">
                  <c:v>23482.5</c:v>
                </c:pt>
                <c:pt idx="1693">
                  <c:v>23482.5</c:v>
                </c:pt>
                <c:pt idx="1694">
                  <c:v>23482.5</c:v>
                </c:pt>
                <c:pt idx="1695">
                  <c:v>23482.5</c:v>
                </c:pt>
                <c:pt idx="1696">
                  <c:v>24954</c:v>
                </c:pt>
                <c:pt idx="1697">
                  <c:v>24954</c:v>
                </c:pt>
                <c:pt idx="1698">
                  <c:v>24954</c:v>
                </c:pt>
                <c:pt idx="1699">
                  <c:v>24954</c:v>
                </c:pt>
                <c:pt idx="1700">
                  <c:v>25088</c:v>
                </c:pt>
                <c:pt idx="1701">
                  <c:v>24218.5</c:v>
                </c:pt>
                <c:pt idx="1702">
                  <c:v>24211.5</c:v>
                </c:pt>
                <c:pt idx="1703">
                  <c:v>23833</c:v>
                </c:pt>
                <c:pt idx="1704">
                  <c:v>23833</c:v>
                </c:pt>
                <c:pt idx="1705">
                  <c:v>23833</c:v>
                </c:pt>
                <c:pt idx="1706">
                  <c:v>23833</c:v>
                </c:pt>
                <c:pt idx="1707">
                  <c:v>23629.5</c:v>
                </c:pt>
                <c:pt idx="1708">
                  <c:v>24360</c:v>
                </c:pt>
                <c:pt idx="1709">
                  <c:v>24256.5</c:v>
                </c:pt>
                <c:pt idx="1710">
                  <c:v>24965.5</c:v>
                </c:pt>
                <c:pt idx="1711">
                  <c:v>24965.5</c:v>
                </c:pt>
                <c:pt idx="1712">
                  <c:v>24965.5</c:v>
                </c:pt>
                <c:pt idx="1713">
                  <c:v>24965.5</c:v>
                </c:pt>
                <c:pt idx="1714">
                  <c:v>24965.5</c:v>
                </c:pt>
                <c:pt idx="1715">
                  <c:v>24965.5</c:v>
                </c:pt>
                <c:pt idx="1716">
                  <c:v>24965.5</c:v>
                </c:pt>
                <c:pt idx="1717">
                  <c:v>24965.5</c:v>
                </c:pt>
                <c:pt idx="1718">
                  <c:v>24965.5</c:v>
                </c:pt>
                <c:pt idx="1719">
                  <c:v>24965.5</c:v>
                </c:pt>
                <c:pt idx="1720">
                  <c:v>24965.5</c:v>
                </c:pt>
                <c:pt idx="1721">
                  <c:v>24965.5</c:v>
                </c:pt>
                <c:pt idx="1722">
                  <c:v>24965.5</c:v>
                </c:pt>
                <c:pt idx="1723">
                  <c:v>24965.5</c:v>
                </c:pt>
                <c:pt idx="1724">
                  <c:v>24965.5</c:v>
                </c:pt>
                <c:pt idx="1725">
                  <c:v>24965.5</c:v>
                </c:pt>
                <c:pt idx="1726">
                  <c:v>24965.5</c:v>
                </c:pt>
                <c:pt idx="1727">
                  <c:v>24965.5</c:v>
                </c:pt>
                <c:pt idx="1728">
                  <c:v>24965.5</c:v>
                </c:pt>
                <c:pt idx="1729">
                  <c:v>24965.5</c:v>
                </c:pt>
                <c:pt idx="1730">
                  <c:v>26149.5</c:v>
                </c:pt>
                <c:pt idx="1731">
                  <c:v>26149.5</c:v>
                </c:pt>
                <c:pt idx="1732">
                  <c:v>26149.5</c:v>
                </c:pt>
                <c:pt idx="1733">
                  <c:v>26149.5</c:v>
                </c:pt>
                <c:pt idx="1734">
                  <c:v>26149.5</c:v>
                </c:pt>
                <c:pt idx="1735">
                  <c:v>26149.5</c:v>
                </c:pt>
                <c:pt idx="1736">
                  <c:v>26555</c:v>
                </c:pt>
                <c:pt idx="1737">
                  <c:v>25735.5</c:v>
                </c:pt>
                <c:pt idx="1738">
                  <c:v>25016</c:v>
                </c:pt>
                <c:pt idx="1739">
                  <c:v>25016</c:v>
                </c:pt>
                <c:pt idx="1740">
                  <c:v>25016</c:v>
                </c:pt>
                <c:pt idx="1741">
                  <c:v>25016</c:v>
                </c:pt>
                <c:pt idx="1742">
                  <c:v>25362.5</c:v>
                </c:pt>
                <c:pt idx="1743">
                  <c:v>25362.5</c:v>
                </c:pt>
                <c:pt idx="1744">
                  <c:v>25362.5</c:v>
                </c:pt>
                <c:pt idx="1745">
                  <c:v>25362.5</c:v>
                </c:pt>
                <c:pt idx="1746">
                  <c:v>25362.5</c:v>
                </c:pt>
                <c:pt idx="1747">
                  <c:v>25362.5</c:v>
                </c:pt>
                <c:pt idx="1748">
                  <c:v>25362.5</c:v>
                </c:pt>
                <c:pt idx="1749">
                  <c:v>24905.5</c:v>
                </c:pt>
                <c:pt idx="1750">
                  <c:v>24905.5</c:v>
                </c:pt>
                <c:pt idx="1751">
                  <c:v>24905.5</c:v>
                </c:pt>
                <c:pt idx="1752">
                  <c:v>24905.5</c:v>
                </c:pt>
                <c:pt idx="1753">
                  <c:v>24905.5</c:v>
                </c:pt>
                <c:pt idx="1754">
                  <c:v>24905.5</c:v>
                </c:pt>
                <c:pt idx="1755">
                  <c:v>24905.5</c:v>
                </c:pt>
                <c:pt idx="1756">
                  <c:v>24905.5</c:v>
                </c:pt>
                <c:pt idx="1757">
                  <c:v>24905.5</c:v>
                </c:pt>
                <c:pt idx="1758">
                  <c:v>24905.5</c:v>
                </c:pt>
                <c:pt idx="1759">
                  <c:v>24905.5</c:v>
                </c:pt>
                <c:pt idx="1760">
                  <c:v>24905.5</c:v>
                </c:pt>
                <c:pt idx="1761">
                  <c:v>24905.5</c:v>
                </c:pt>
                <c:pt idx="1762">
                  <c:v>24905.5</c:v>
                </c:pt>
                <c:pt idx="1763">
                  <c:v>24905.5</c:v>
                </c:pt>
                <c:pt idx="1764">
                  <c:v>24902</c:v>
                </c:pt>
                <c:pt idx="1765">
                  <c:v>24902</c:v>
                </c:pt>
                <c:pt idx="1766">
                  <c:v>25373.5</c:v>
                </c:pt>
                <c:pt idx="1767">
                  <c:v>25373.5</c:v>
                </c:pt>
                <c:pt idx="1768">
                  <c:v>25373.5</c:v>
                </c:pt>
                <c:pt idx="1769">
                  <c:v>25373.5</c:v>
                </c:pt>
                <c:pt idx="1770">
                  <c:v>25373.5</c:v>
                </c:pt>
                <c:pt idx="1771">
                  <c:v>25373.5</c:v>
                </c:pt>
                <c:pt idx="1772">
                  <c:v>25373.5</c:v>
                </c:pt>
                <c:pt idx="1773">
                  <c:v>25373.5</c:v>
                </c:pt>
                <c:pt idx="1774">
                  <c:v>25373.5</c:v>
                </c:pt>
                <c:pt idx="1775">
                  <c:v>25373.5</c:v>
                </c:pt>
                <c:pt idx="1776">
                  <c:v>25373.5</c:v>
                </c:pt>
                <c:pt idx="1777">
                  <c:v>25373.5</c:v>
                </c:pt>
                <c:pt idx="1778">
                  <c:v>25373.5</c:v>
                </c:pt>
                <c:pt idx="1779">
                  <c:v>25373.5</c:v>
                </c:pt>
                <c:pt idx="1780">
                  <c:v>25373.5</c:v>
                </c:pt>
                <c:pt idx="1781">
                  <c:v>25373.5</c:v>
                </c:pt>
                <c:pt idx="1782">
                  <c:v>25373.5</c:v>
                </c:pt>
                <c:pt idx="1783">
                  <c:v>25373.5</c:v>
                </c:pt>
                <c:pt idx="1784">
                  <c:v>25345</c:v>
                </c:pt>
                <c:pt idx="1785">
                  <c:v>25345</c:v>
                </c:pt>
                <c:pt idx="1786">
                  <c:v>25345</c:v>
                </c:pt>
                <c:pt idx="1787">
                  <c:v>25345</c:v>
                </c:pt>
                <c:pt idx="1788">
                  <c:v>25345</c:v>
                </c:pt>
                <c:pt idx="1789">
                  <c:v>25345</c:v>
                </c:pt>
                <c:pt idx="1790">
                  <c:v>25345</c:v>
                </c:pt>
                <c:pt idx="1791">
                  <c:v>25345</c:v>
                </c:pt>
                <c:pt idx="1792">
                  <c:v>25345</c:v>
                </c:pt>
                <c:pt idx="1793">
                  <c:v>26804</c:v>
                </c:pt>
                <c:pt idx="1794">
                  <c:v>26804</c:v>
                </c:pt>
                <c:pt idx="1795">
                  <c:v>26804</c:v>
                </c:pt>
                <c:pt idx="1796">
                  <c:v>26804</c:v>
                </c:pt>
                <c:pt idx="1797">
                  <c:v>26804</c:v>
                </c:pt>
                <c:pt idx="1798">
                  <c:v>26804</c:v>
                </c:pt>
                <c:pt idx="1799">
                  <c:v>26804</c:v>
                </c:pt>
                <c:pt idx="1800">
                  <c:v>26804</c:v>
                </c:pt>
                <c:pt idx="1801">
                  <c:v>26804</c:v>
                </c:pt>
                <c:pt idx="1802">
                  <c:v>26804</c:v>
                </c:pt>
                <c:pt idx="1803">
                  <c:v>26804</c:v>
                </c:pt>
                <c:pt idx="1804">
                  <c:v>26804</c:v>
                </c:pt>
                <c:pt idx="1805">
                  <c:v>26804</c:v>
                </c:pt>
                <c:pt idx="1806">
                  <c:v>26804</c:v>
                </c:pt>
                <c:pt idx="1807">
                  <c:v>26804</c:v>
                </c:pt>
                <c:pt idx="1808">
                  <c:v>26804</c:v>
                </c:pt>
                <c:pt idx="1809">
                  <c:v>26804</c:v>
                </c:pt>
                <c:pt idx="1810">
                  <c:v>26804</c:v>
                </c:pt>
                <c:pt idx="1811">
                  <c:v>26804</c:v>
                </c:pt>
                <c:pt idx="1812">
                  <c:v>26804</c:v>
                </c:pt>
                <c:pt idx="1813">
                  <c:v>26804</c:v>
                </c:pt>
                <c:pt idx="1814">
                  <c:v>26804</c:v>
                </c:pt>
                <c:pt idx="1815">
                  <c:v>26804</c:v>
                </c:pt>
                <c:pt idx="1816">
                  <c:v>26804</c:v>
                </c:pt>
                <c:pt idx="1817">
                  <c:v>26804</c:v>
                </c:pt>
                <c:pt idx="1818">
                  <c:v>26804</c:v>
                </c:pt>
                <c:pt idx="1819">
                  <c:v>26804</c:v>
                </c:pt>
                <c:pt idx="1820">
                  <c:v>26804</c:v>
                </c:pt>
                <c:pt idx="1821">
                  <c:v>26804</c:v>
                </c:pt>
                <c:pt idx="1822">
                  <c:v>26804</c:v>
                </c:pt>
                <c:pt idx="1823">
                  <c:v>26804</c:v>
                </c:pt>
                <c:pt idx="1824">
                  <c:v>26804</c:v>
                </c:pt>
                <c:pt idx="1825">
                  <c:v>26804</c:v>
                </c:pt>
                <c:pt idx="1826">
                  <c:v>26804</c:v>
                </c:pt>
                <c:pt idx="1827">
                  <c:v>26804</c:v>
                </c:pt>
                <c:pt idx="1828">
                  <c:v>26804</c:v>
                </c:pt>
                <c:pt idx="1829">
                  <c:v>26804</c:v>
                </c:pt>
                <c:pt idx="1830">
                  <c:v>26804</c:v>
                </c:pt>
                <c:pt idx="1831">
                  <c:v>26804</c:v>
                </c:pt>
                <c:pt idx="1832">
                  <c:v>26804</c:v>
                </c:pt>
                <c:pt idx="1833">
                  <c:v>26804</c:v>
                </c:pt>
                <c:pt idx="1834">
                  <c:v>26800.5</c:v>
                </c:pt>
                <c:pt idx="1835">
                  <c:v>26506</c:v>
                </c:pt>
                <c:pt idx="1836">
                  <c:v>26177.5</c:v>
                </c:pt>
                <c:pt idx="1837">
                  <c:v>26177.5</c:v>
                </c:pt>
                <c:pt idx="1838">
                  <c:v>26177.5</c:v>
                </c:pt>
                <c:pt idx="1839">
                  <c:v>26177.5</c:v>
                </c:pt>
                <c:pt idx="1840">
                  <c:v>26195.5</c:v>
                </c:pt>
                <c:pt idx="1841">
                  <c:v>25426</c:v>
                </c:pt>
                <c:pt idx="1842">
                  <c:v>25426</c:v>
                </c:pt>
                <c:pt idx="1843">
                  <c:v>25722.5</c:v>
                </c:pt>
                <c:pt idx="1844">
                  <c:v>25722.5</c:v>
                </c:pt>
                <c:pt idx="1845">
                  <c:v>25722.5</c:v>
                </c:pt>
                <c:pt idx="1846">
                  <c:v>25722.5</c:v>
                </c:pt>
                <c:pt idx="1847">
                  <c:v>25722.5</c:v>
                </c:pt>
                <c:pt idx="1848">
                  <c:v>25722.5</c:v>
                </c:pt>
                <c:pt idx="1849">
                  <c:v>24990.5</c:v>
                </c:pt>
                <c:pt idx="1850">
                  <c:v>24971</c:v>
                </c:pt>
                <c:pt idx="1851">
                  <c:v>24971</c:v>
                </c:pt>
                <c:pt idx="1852">
                  <c:v>24971</c:v>
                </c:pt>
                <c:pt idx="1853">
                  <c:v>24971</c:v>
                </c:pt>
                <c:pt idx="1854">
                  <c:v>24971</c:v>
                </c:pt>
                <c:pt idx="1855">
                  <c:v>24971</c:v>
                </c:pt>
                <c:pt idx="1856">
                  <c:v>24230</c:v>
                </c:pt>
                <c:pt idx="1857">
                  <c:v>24230</c:v>
                </c:pt>
                <c:pt idx="1858">
                  <c:v>24230</c:v>
                </c:pt>
                <c:pt idx="1859">
                  <c:v>24230</c:v>
                </c:pt>
                <c:pt idx="1860">
                  <c:v>24230</c:v>
                </c:pt>
                <c:pt idx="1861">
                  <c:v>28664</c:v>
                </c:pt>
                <c:pt idx="1862">
                  <c:v>28664</c:v>
                </c:pt>
                <c:pt idx="1863">
                  <c:v>28664</c:v>
                </c:pt>
                <c:pt idx="1864">
                  <c:v>28664</c:v>
                </c:pt>
                <c:pt idx="1865">
                  <c:v>28664</c:v>
                </c:pt>
                <c:pt idx="1866">
                  <c:v>28664</c:v>
                </c:pt>
                <c:pt idx="1867">
                  <c:v>28664</c:v>
                </c:pt>
                <c:pt idx="1868">
                  <c:v>28535.5</c:v>
                </c:pt>
                <c:pt idx="1869">
                  <c:v>28182</c:v>
                </c:pt>
                <c:pt idx="1870">
                  <c:v>29353.5</c:v>
                </c:pt>
                <c:pt idx="1871">
                  <c:v>29353.5</c:v>
                </c:pt>
                <c:pt idx="1872">
                  <c:v>29353.5</c:v>
                </c:pt>
                <c:pt idx="1873">
                  <c:v>29353.5</c:v>
                </c:pt>
                <c:pt idx="1874">
                  <c:v>29353.5</c:v>
                </c:pt>
                <c:pt idx="1875">
                  <c:v>29353.5</c:v>
                </c:pt>
                <c:pt idx="1876">
                  <c:v>31612.5</c:v>
                </c:pt>
                <c:pt idx="1877">
                  <c:v>31612.5</c:v>
                </c:pt>
                <c:pt idx="1878">
                  <c:v>31612.5</c:v>
                </c:pt>
                <c:pt idx="1879">
                  <c:v>31612.5</c:v>
                </c:pt>
                <c:pt idx="1880">
                  <c:v>31612.5</c:v>
                </c:pt>
                <c:pt idx="1881">
                  <c:v>31612.5</c:v>
                </c:pt>
                <c:pt idx="1882">
                  <c:v>31612.5</c:v>
                </c:pt>
                <c:pt idx="1883">
                  <c:v>31612.5</c:v>
                </c:pt>
                <c:pt idx="1884">
                  <c:v>31846.5</c:v>
                </c:pt>
                <c:pt idx="1885">
                  <c:v>31846.5</c:v>
                </c:pt>
                <c:pt idx="1886">
                  <c:v>31846.5</c:v>
                </c:pt>
                <c:pt idx="1887">
                  <c:v>31846.5</c:v>
                </c:pt>
                <c:pt idx="1888">
                  <c:v>31846.5</c:v>
                </c:pt>
                <c:pt idx="1889">
                  <c:v>30727</c:v>
                </c:pt>
                <c:pt idx="1890">
                  <c:v>30727</c:v>
                </c:pt>
                <c:pt idx="1891">
                  <c:v>30727</c:v>
                </c:pt>
                <c:pt idx="1892">
                  <c:v>30727</c:v>
                </c:pt>
                <c:pt idx="1893">
                  <c:v>30727</c:v>
                </c:pt>
                <c:pt idx="1894">
                  <c:v>30727</c:v>
                </c:pt>
                <c:pt idx="1895">
                  <c:v>30727</c:v>
                </c:pt>
                <c:pt idx="1896">
                  <c:v>30727</c:v>
                </c:pt>
                <c:pt idx="1897">
                  <c:v>30727</c:v>
                </c:pt>
                <c:pt idx="1898">
                  <c:v>30727</c:v>
                </c:pt>
                <c:pt idx="1899">
                  <c:v>30727</c:v>
                </c:pt>
                <c:pt idx="1900">
                  <c:v>30727</c:v>
                </c:pt>
                <c:pt idx="1901">
                  <c:v>30727</c:v>
                </c:pt>
                <c:pt idx="1902">
                  <c:v>30727</c:v>
                </c:pt>
                <c:pt idx="1903">
                  <c:v>30336</c:v>
                </c:pt>
                <c:pt idx="1904">
                  <c:v>29829</c:v>
                </c:pt>
                <c:pt idx="1905">
                  <c:v>29188</c:v>
                </c:pt>
                <c:pt idx="1906">
                  <c:v>29209.5</c:v>
                </c:pt>
                <c:pt idx="1907">
                  <c:v>29209.5</c:v>
                </c:pt>
                <c:pt idx="1908">
                  <c:v>29209.5</c:v>
                </c:pt>
                <c:pt idx="1909">
                  <c:v>29209.5</c:v>
                </c:pt>
                <c:pt idx="1910">
                  <c:v>31315</c:v>
                </c:pt>
                <c:pt idx="1911">
                  <c:v>31315</c:v>
                </c:pt>
                <c:pt idx="1912">
                  <c:v>31315</c:v>
                </c:pt>
                <c:pt idx="1913">
                  <c:v>31315</c:v>
                </c:pt>
                <c:pt idx="1914">
                  <c:v>31315</c:v>
                </c:pt>
                <c:pt idx="1915">
                  <c:v>31315</c:v>
                </c:pt>
                <c:pt idx="1916">
                  <c:v>31315</c:v>
                </c:pt>
                <c:pt idx="1917">
                  <c:v>31315</c:v>
                </c:pt>
                <c:pt idx="1918">
                  <c:v>31024</c:v>
                </c:pt>
                <c:pt idx="1919">
                  <c:v>31024</c:v>
                </c:pt>
                <c:pt idx="1920">
                  <c:v>31279.5</c:v>
                </c:pt>
                <c:pt idx="1921">
                  <c:v>31279.5</c:v>
                </c:pt>
                <c:pt idx="1922">
                  <c:v>31279.5</c:v>
                </c:pt>
                <c:pt idx="1923">
                  <c:v>31279.5</c:v>
                </c:pt>
                <c:pt idx="1924">
                  <c:v>31279.5</c:v>
                </c:pt>
                <c:pt idx="1925">
                  <c:v>31279.5</c:v>
                </c:pt>
                <c:pt idx="1926">
                  <c:v>31279.5</c:v>
                </c:pt>
                <c:pt idx="1927">
                  <c:v>31279.5</c:v>
                </c:pt>
                <c:pt idx="1928">
                  <c:v>31279.5</c:v>
                </c:pt>
                <c:pt idx="1929">
                  <c:v>31279.5</c:v>
                </c:pt>
                <c:pt idx="1930">
                  <c:v>31279.5</c:v>
                </c:pt>
                <c:pt idx="1931">
                  <c:v>31279.5</c:v>
                </c:pt>
                <c:pt idx="1932">
                  <c:v>31279.5</c:v>
                </c:pt>
                <c:pt idx="1933">
                  <c:v>31279.5</c:v>
                </c:pt>
                <c:pt idx="1934">
                  <c:v>31279.5</c:v>
                </c:pt>
                <c:pt idx="1935">
                  <c:v>31279.5</c:v>
                </c:pt>
                <c:pt idx="1936">
                  <c:v>31279.5</c:v>
                </c:pt>
                <c:pt idx="1937">
                  <c:v>31279.5</c:v>
                </c:pt>
                <c:pt idx="1938">
                  <c:v>31279.5</c:v>
                </c:pt>
                <c:pt idx="1939">
                  <c:v>32776</c:v>
                </c:pt>
                <c:pt idx="1940">
                  <c:v>32776</c:v>
                </c:pt>
                <c:pt idx="1941">
                  <c:v>32776</c:v>
                </c:pt>
                <c:pt idx="1942">
                  <c:v>32776</c:v>
                </c:pt>
                <c:pt idx="1943">
                  <c:v>32776</c:v>
                </c:pt>
                <c:pt idx="1944">
                  <c:v>32776</c:v>
                </c:pt>
                <c:pt idx="1945">
                  <c:v>32776</c:v>
                </c:pt>
                <c:pt idx="1946">
                  <c:v>32776</c:v>
                </c:pt>
                <c:pt idx="1947">
                  <c:v>32776</c:v>
                </c:pt>
                <c:pt idx="1948">
                  <c:v>32776</c:v>
                </c:pt>
                <c:pt idx="1949">
                  <c:v>32776</c:v>
                </c:pt>
                <c:pt idx="1950">
                  <c:v>32776</c:v>
                </c:pt>
                <c:pt idx="1951">
                  <c:v>32776</c:v>
                </c:pt>
                <c:pt idx="1952">
                  <c:v>32776</c:v>
                </c:pt>
                <c:pt idx="1953">
                  <c:v>32776</c:v>
                </c:pt>
                <c:pt idx="1954">
                  <c:v>32776</c:v>
                </c:pt>
                <c:pt idx="1955">
                  <c:v>32776</c:v>
                </c:pt>
                <c:pt idx="1956">
                  <c:v>32776</c:v>
                </c:pt>
                <c:pt idx="1957">
                  <c:v>32776</c:v>
                </c:pt>
                <c:pt idx="1958">
                  <c:v>32776</c:v>
                </c:pt>
                <c:pt idx="1959">
                  <c:v>32776</c:v>
                </c:pt>
                <c:pt idx="1960">
                  <c:v>32776</c:v>
                </c:pt>
                <c:pt idx="1961">
                  <c:v>32776</c:v>
                </c:pt>
                <c:pt idx="1962">
                  <c:v>32776</c:v>
                </c:pt>
                <c:pt idx="1963">
                  <c:v>32776</c:v>
                </c:pt>
                <c:pt idx="1964">
                  <c:v>32776</c:v>
                </c:pt>
                <c:pt idx="1965">
                  <c:v>32776</c:v>
                </c:pt>
                <c:pt idx="1966">
                  <c:v>32776</c:v>
                </c:pt>
                <c:pt idx="1967">
                  <c:v>32776</c:v>
                </c:pt>
                <c:pt idx="1968">
                  <c:v>32776</c:v>
                </c:pt>
                <c:pt idx="1969">
                  <c:v>32776</c:v>
                </c:pt>
                <c:pt idx="1970">
                  <c:v>32776</c:v>
                </c:pt>
                <c:pt idx="1971">
                  <c:v>32776</c:v>
                </c:pt>
                <c:pt idx="1972">
                  <c:v>32776</c:v>
                </c:pt>
                <c:pt idx="1973">
                  <c:v>32894</c:v>
                </c:pt>
                <c:pt idx="1974">
                  <c:v>32894</c:v>
                </c:pt>
                <c:pt idx="1975">
                  <c:v>32894</c:v>
                </c:pt>
                <c:pt idx="1976">
                  <c:v>33140.5</c:v>
                </c:pt>
                <c:pt idx="1977">
                  <c:v>33140.5</c:v>
                </c:pt>
                <c:pt idx="1978">
                  <c:v>33140.5</c:v>
                </c:pt>
                <c:pt idx="1979">
                  <c:v>33140.5</c:v>
                </c:pt>
                <c:pt idx="1980">
                  <c:v>31458.5</c:v>
                </c:pt>
                <c:pt idx="1981">
                  <c:v>31530</c:v>
                </c:pt>
                <c:pt idx="1982">
                  <c:v>31530</c:v>
                </c:pt>
                <c:pt idx="1983">
                  <c:v>31530</c:v>
                </c:pt>
                <c:pt idx="1984">
                  <c:v>31530</c:v>
                </c:pt>
                <c:pt idx="1985">
                  <c:v>31530</c:v>
                </c:pt>
                <c:pt idx="1986">
                  <c:v>31530</c:v>
                </c:pt>
                <c:pt idx="1987">
                  <c:v>31530</c:v>
                </c:pt>
                <c:pt idx="1988">
                  <c:v>31530</c:v>
                </c:pt>
                <c:pt idx="1989">
                  <c:v>31051.5</c:v>
                </c:pt>
                <c:pt idx="1990">
                  <c:v>31051.5</c:v>
                </c:pt>
                <c:pt idx="1991">
                  <c:v>31051.5</c:v>
                </c:pt>
                <c:pt idx="1992">
                  <c:v>31051.5</c:v>
                </c:pt>
                <c:pt idx="1993">
                  <c:v>31051.5</c:v>
                </c:pt>
                <c:pt idx="1994">
                  <c:v>31998</c:v>
                </c:pt>
                <c:pt idx="1995">
                  <c:v>32244.5</c:v>
                </c:pt>
                <c:pt idx="1996">
                  <c:v>31087.5</c:v>
                </c:pt>
                <c:pt idx="1997">
                  <c:v>32034</c:v>
                </c:pt>
                <c:pt idx="1998">
                  <c:v>32034</c:v>
                </c:pt>
                <c:pt idx="1999">
                  <c:v>32034</c:v>
                </c:pt>
                <c:pt idx="2000">
                  <c:v>32034</c:v>
                </c:pt>
                <c:pt idx="2001">
                  <c:v>32034</c:v>
                </c:pt>
                <c:pt idx="2002">
                  <c:v>32034</c:v>
                </c:pt>
                <c:pt idx="2003">
                  <c:v>32034</c:v>
                </c:pt>
                <c:pt idx="2004">
                  <c:v>32034</c:v>
                </c:pt>
                <c:pt idx="2005">
                  <c:v>32034</c:v>
                </c:pt>
                <c:pt idx="2006">
                  <c:v>32034</c:v>
                </c:pt>
                <c:pt idx="2007">
                  <c:v>32034</c:v>
                </c:pt>
                <c:pt idx="2008">
                  <c:v>30139.5</c:v>
                </c:pt>
                <c:pt idx="2009">
                  <c:v>30373.5</c:v>
                </c:pt>
                <c:pt idx="2010">
                  <c:v>30373.5</c:v>
                </c:pt>
                <c:pt idx="2011">
                  <c:v>30373.5</c:v>
                </c:pt>
                <c:pt idx="2012">
                  <c:v>30373.5</c:v>
                </c:pt>
                <c:pt idx="2013">
                  <c:v>30373.5</c:v>
                </c:pt>
                <c:pt idx="2014">
                  <c:v>30373.5</c:v>
                </c:pt>
                <c:pt idx="2015">
                  <c:v>30373.5</c:v>
                </c:pt>
                <c:pt idx="2016">
                  <c:v>30373.5</c:v>
                </c:pt>
                <c:pt idx="2017">
                  <c:v>30373.5</c:v>
                </c:pt>
                <c:pt idx="2018">
                  <c:v>30373.5</c:v>
                </c:pt>
                <c:pt idx="2019">
                  <c:v>30373.5</c:v>
                </c:pt>
                <c:pt idx="2020">
                  <c:v>30373.5</c:v>
                </c:pt>
                <c:pt idx="2021">
                  <c:v>30373.5</c:v>
                </c:pt>
                <c:pt idx="2022">
                  <c:v>30373.5</c:v>
                </c:pt>
                <c:pt idx="2023">
                  <c:v>30373.5</c:v>
                </c:pt>
                <c:pt idx="2024">
                  <c:v>30373.5</c:v>
                </c:pt>
                <c:pt idx="2025">
                  <c:v>30373.5</c:v>
                </c:pt>
                <c:pt idx="2026">
                  <c:v>30373.5</c:v>
                </c:pt>
                <c:pt idx="2027">
                  <c:v>30373.5</c:v>
                </c:pt>
                <c:pt idx="2028">
                  <c:v>30373.5</c:v>
                </c:pt>
                <c:pt idx="2029">
                  <c:v>30373.5</c:v>
                </c:pt>
                <c:pt idx="2030">
                  <c:v>30373.5</c:v>
                </c:pt>
                <c:pt idx="2031">
                  <c:v>30373.5</c:v>
                </c:pt>
                <c:pt idx="2032">
                  <c:v>30373.5</c:v>
                </c:pt>
                <c:pt idx="2033">
                  <c:v>30373.5</c:v>
                </c:pt>
                <c:pt idx="2034">
                  <c:v>30373.5</c:v>
                </c:pt>
                <c:pt idx="2035">
                  <c:v>30373.5</c:v>
                </c:pt>
                <c:pt idx="2036">
                  <c:v>29029</c:v>
                </c:pt>
                <c:pt idx="2037">
                  <c:v>28034.5</c:v>
                </c:pt>
                <c:pt idx="2038">
                  <c:v>27756</c:v>
                </c:pt>
                <c:pt idx="2039">
                  <c:v>29527.5</c:v>
                </c:pt>
                <c:pt idx="2040">
                  <c:v>29527.5</c:v>
                </c:pt>
                <c:pt idx="2041">
                  <c:v>29527.5</c:v>
                </c:pt>
                <c:pt idx="2042">
                  <c:v>29527.5</c:v>
                </c:pt>
                <c:pt idx="2043">
                  <c:v>29527.5</c:v>
                </c:pt>
                <c:pt idx="2044">
                  <c:v>29527.5</c:v>
                </c:pt>
                <c:pt idx="2045">
                  <c:v>29527.5</c:v>
                </c:pt>
                <c:pt idx="2046">
                  <c:v>29527.5</c:v>
                </c:pt>
                <c:pt idx="2047">
                  <c:v>29527.5</c:v>
                </c:pt>
                <c:pt idx="2048">
                  <c:v>29527.5</c:v>
                </c:pt>
                <c:pt idx="2049">
                  <c:v>29527.5</c:v>
                </c:pt>
                <c:pt idx="2050">
                  <c:v>29795.5</c:v>
                </c:pt>
                <c:pt idx="2051">
                  <c:v>29795.5</c:v>
                </c:pt>
                <c:pt idx="2052">
                  <c:v>29795.5</c:v>
                </c:pt>
                <c:pt idx="2053">
                  <c:v>29795.5</c:v>
                </c:pt>
                <c:pt idx="2054">
                  <c:v>29795.5</c:v>
                </c:pt>
                <c:pt idx="2055">
                  <c:v>29795.5</c:v>
                </c:pt>
                <c:pt idx="2056">
                  <c:v>29795.5</c:v>
                </c:pt>
                <c:pt idx="2057">
                  <c:v>29517</c:v>
                </c:pt>
                <c:pt idx="2058">
                  <c:v>29088.5</c:v>
                </c:pt>
                <c:pt idx="2059">
                  <c:v>29088.5</c:v>
                </c:pt>
                <c:pt idx="2060">
                  <c:v>29072.5</c:v>
                </c:pt>
                <c:pt idx="2061">
                  <c:v>29072.5</c:v>
                </c:pt>
                <c:pt idx="2062">
                  <c:v>29072.5</c:v>
                </c:pt>
                <c:pt idx="2063">
                  <c:v>29072.5</c:v>
                </c:pt>
                <c:pt idx="2064">
                  <c:v>29072.5</c:v>
                </c:pt>
                <c:pt idx="2065">
                  <c:v>29072.5</c:v>
                </c:pt>
                <c:pt idx="2066">
                  <c:v>29072.5</c:v>
                </c:pt>
                <c:pt idx="2067">
                  <c:v>29072.5</c:v>
                </c:pt>
                <c:pt idx="2068">
                  <c:v>29072.5</c:v>
                </c:pt>
                <c:pt idx="2069">
                  <c:v>29072.5</c:v>
                </c:pt>
                <c:pt idx="2070">
                  <c:v>29072.5</c:v>
                </c:pt>
                <c:pt idx="2071">
                  <c:v>29072.5</c:v>
                </c:pt>
                <c:pt idx="2072">
                  <c:v>28881.5</c:v>
                </c:pt>
                <c:pt idx="2073">
                  <c:v>28881.5</c:v>
                </c:pt>
                <c:pt idx="2074">
                  <c:v>27074.5</c:v>
                </c:pt>
                <c:pt idx="2075">
                  <c:v>27074.5</c:v>
                </c:pt>
                <c:pt idx="2076">
                  <c:v>27074.5</c:v>
                </c:pt>
                <c:pt idx="2077">
                  <c:v>27074.5</c:v>
                </c:pt>
                <c:pt idx="2078">
                  <c:v>27074.5</c:v>
                </c:pt>
                <c:pt idx="2079">
                  <c:v>27074.5</c:v>
                </c:pt>
                <c:pt idx="2080">
                  <c:v>27074.5</c:v>
                </c:pt>
                <c:pt idx="2081">
                  <c:v>27074.5</c:v>
                </c:pt>
                <c:pt idx="2082">
                  <c:v>27074.5</c:v>
                </c:pt>
                <c:pt idx="2083">
                  <c:v>27074.5</c:v>
                </c:pt>
                <c:pt idx="2084">
                  <c:v>27074.5</c:v>
                </c:pt>
                <c:pt idx="2085">
                  <c:v>27074.5</c:v>
                </c:pt>
                <c:pt idx="2086">
                  <c:v>27074.5</c:v>
                </c:pt>
                <c:pt idx="2087">
                  <c:v>27074.5</c:v>
                </c:pt>
                <c:pt idx="2088">
                  <c:v>27074.5</c:v>
                </c:pt>
                <c:pt idx="2089">
                  <c:v>27074.5</c:v>
                </c:pt>
                <c:pt idx="2090">
                  <c:v>27074.5</c:v>
                </c:pt>
                <c:pt idx="2091">
                  <c:v>27074.5</c:v>
                </c:pt>
                <c:pt idx="2092">
                  <c:v>27121</c:v>
                </c:pt>
                <c:pt idx="2093">
                  <c:v>27121</c:v>
                </c:pt>
                <c:pt idx="2094">
                  <c:v>25939</c:v>
                </c:pt>
                <c:pt idx="2095">
                  <c:v>25910.5</c:v>
                </c:pt>
                <c:pt idx="2096">
                  <c:v>25910.5</c:v>
                </c:pt>
                <c:pt idx="2097">
                  <c:v>25910.5</c:v>
                </c:pt>
                <c:pt idx="2098">
                  <c:v>25910.5</c:v>
                </c:pt>
                <c:pt idx="2099">
                  <c:v>25407</c:v>
                </c:pt>
                <c:pt idx="2100">
                  <c:v>25075</c:v>
                </c:pt>
                <c:pt idx="2101">
                  <c:v>23918</c:v>
                </c:pt>
                <c:pt idx="2102">
                  <c:v>23714.5</c:v>
                </c:pt>
                <c:pt idx="2103">
                  <c:v>23714.5</c:v>
                </c:pt>
                <c:pt idx="2104">
                  <c:v>23714.5</c:v>
                </c:pt>
                <c:pt idx="2105">
                  <c:v>23714.5</c:v>
                </c:pt>
                <c:pt idx="2106">
                  <c:v>23273.5</c:v>
                </c:pt>
                <c:pt idx="2107">
                  <c:v>23170</c:v>
                </c:pt>
                <c:pt idx="2108">
                  <c:v>23170</c:v>
                </c:pt>
                <c:pt idx="2109">
                  <c:v>25579</c:v>
                </c:pt>
                <c:pt idx="2110">
                  <c:v>25579</c:v>
                </c:pt>
                <c:pt idx="2111">
                  <c:v>25579</c:v>
                </c:pt>
                <c:pt idx="2112">
                  <c:v>25579</c:v>
                </c:pt>
                <c:pt idx="2113">
                  <c:v>25579</c:v>
                </c:pt>
                <c:pt idx="2114">
                  <c:v>25579</c:v>
                </c:pt>
                <c:pt idx="2115">
                  <c:v>25579</c:v>
                </c:pt>
                <c:pt idx="2116">
                  <c:v>25579</c:v>
                </c:pt>
                <c:pt idx="2117">
                  <c:v>25579</c:v>
                </c:pt>
                <c:pt idx="2118">
                  <c:v>25579</c:v>
                </c:pt>
                <c:pt idx="2119">
                  <c:v>25579</c:v>
                </c:pt>
                <c:pt idx="2120">
                  <c:v>25579</c:v>
                </c:pt>
                <c:pt idx="2121">
                  <c:v>25579</c:v>
                </c:pt>
                <c:pt idx="2122">
                  <c:v>25579</c:v>
                </c:pt>
                <c:pt idx="2123">
                  <c:v>25579</c:v>
                </c:pt>
                <c:pt idx="2124">
                  <c:v>25579</c:v>
                </c:pt>
                <c:pt idx="2125">
                  <c:v>25579</c:v>
                </c:pt>
                <c:pt idx="2126">
                  <c:v>25579</c:v>
                </c:pt>
                <c:pt idx="2127">
                  <c:v>25579</c:v>
                </c:pt>
                <c:pt idx="2128">
                  <c:v>25579</c:v>
                </c:pt>
                <c:pt idx="2129">
                  <c:v>25579</c:v>
                </c:pt>
                <c:pt idx="2130">
                  <c:v>25579</c:v>
                </c:pt>
                <c:pt idx="2131">
                  <c:v>25579</c:v>
                </c:pt>
                <c:pt idx="2132">
                  <c:v>25579</c:v>
                </c:pt>
                <c:pt idx="2133">
                  <c:v>25579</c:v>
                </c:pt>
                <c:pt idx="2134">
                  <c:v>25579</c:v>
                </c:pt>
                <c:pt idx="2135">
                  <c:v>25579</c:v>
                </c:pt>
                <c:pt idx="2136">
                  <c:v>25579</c:v>
                </c:pt>
                <c:pt idx="2137">
                  <c:v>25579</c:v>
                </c:pt>
                <c:pt idx="2138">
                  <c:v>25579</c:v>
                </c:pt>
                <c:pt idx="2139">
                  <c:v>25579</c:v>
                </c:pt>
                <c:pt idx="2140">
                  <c:v>25579</c:v>
                </c:pt>
                <c:pt idx="2141">
                  <c:v>25579</c:v>
                </c:pt>
                <c:pt idx="2142">
                  <c:v>25579</c:v>
                </c:pt>
                <c:pt idx="2143">
                  <c:v>25579</c:v>
                </c:pt>
                <c:pt idx="2144">
                  <c:v>25579</c:v>
                </c:pt>
                <c:pt idx="2145">
                  <c:v>25579</c:v>
                </c:pt>
                <c:pt idx="2146">
                  <c:v>25579</c:v>
                </c:pt>
                <c:pt idx="2147">
                  <c:v>25579</c:v>
                </c:pt>
                <c:pt idx="2148">
                  <c:v>25579</c:v>
                </c:pt>
                <c:pt idx="2149">
                  <c:v>25579</c:v>
                </c:pt>
                <c:pt idx="2150">
                  <c:v>25579</c:v>
                </c:pt>
                <c:pt idx="2151">
                  <c:v>26075.5</c:v>
                </c:pt>
                <c:pt idx="2152">
                  <c:v>26075.5</c:v>
                </c:pt>
                <c:pt idx="2153">
                  <c:v>26075.5</c:v>
                </c:pt>
                <c:pt idx="2154">
                  <c:v>26075.5</c:v>
                </c:pt>
                <c:pt idx="2155">
                  <c:v>26075.5</c:v>
                </c:pt>
                <c:pt idx="2156">
                  <c:v>26075.5</c:v>
                </c:pt>
                <c:pt idx="2157">
                  <c:v>26075.5</c:v>
                </c:pt>
                <c:pt idx="2158">
                  <c:v>26075.5</c:v>
                </c:pt>
                <c:pt idx="2159">
                  <c:v>26075.5</c:v>
                </c:pt>
                <c:pt idx="2160">
                  <c:v>26075.5</c:v>
                </c:pt>
                <c:pt idx="2161">
                  <c:v>26075.5</c:v>
                </c:pt>
                <c:pt idx="2162">
                  <c:v>26075.5</c:v>
                </c:pt>
                <c:pt idx="2163">
                  <c:v>26075.5</c:v>
                </c:pt>
                <c:pt idx="2164">
                  <c:v>26075.5</c:v>
                </c:pt>
                <c:pt idx="2165">
                  <c:v>26075.5</c:v>
                </c:pt>
                <c:pt idx="2166">
                  <c:v>26075.5</c:v>
                </c:pt>
                <c:pt idx="2167">
                  <c:v>26075.5</c:v>
                </c:pt>
                <c:pt idx="2168">
                  <c:v>26075.5</c:v>
                </c:pt>
                <c:pt idx="2169">
                  <c:v>25872</c:v>
                </c:pt>
                <c:pt idx="2170">
                  <c:v>27018.5</c:v>
                </c:pt>
                <c:pt idx="2171">
                  <c:v>27018.5</c:v>
                </c:pt>
                <c:pt idx="2172">
                  <c:v>27018.5</c:v>
                </c:pt>
                <c:pt idx="2173">
                  <c:v>27018.5</c:v>
                </c:pt>
                <c:pt idx="2174">
                  <c:v>27018.5</c:v>
                </c:pt>
                <c:pt idx="2175">
                  <c:v>27018.5</c:v>
                </c:pt>
                <c:pt idx="2176">
                  <c:v>27990</c:v>
                </c:pt>
                <c:pt idx="2177">
                  <c:v>27874</c:v>
                </c:pt>
                <c:pt idx="2178">
                  <c:v>29070.5</c:v>
                </c:pt>
                <c:pt idx="2179">
                  <c:v>29070.5</c:v>
                </c:pt>
                <c:pt idx="2180">
                  <c:v>29070.5</c:v>
                </c:pt>
                <c:pt idx="2181">
                  <c:v>29070.5</c:v>
                </c:pt>
                <c:pt idx="2182">
                  <c:v>29070.5</c:v>
                </c:pt>
                <c:pt idx="2183">
                  <c:v>29070.5</c:v>
                </c:pt>
                <c:pt idx="2184">
                  <c:v>29070.5</c:v>
                </c:pt>
                <c:pt idx="2185">
                  <c:v>29070.5</c:v>
                </c:pt>
                <c:pt idx="2186">
                  <c:v>29070.5</c:v>
                </c:pt>
                <c:pt idx="2187">
                  <c:v>29070.5</c:v>
                </c:pt>
                <c:pt idx="2188">
                  <c:v>29070.5</c:v>
                </c:pt>
                <c:pt idx="2189">
                  <c:v>29070.5</c:v>
                </c:pt>
                <c:pt idx="2190">
                  <c:v>29070.5</c:v>
                </c:pt>
                <c:pt idx="2191">
                  <c:v>29070.5</c:v>
                </c:pt>
                <c:pt idx="2192">
                  <c:v>29070.5</c:v>
                </c:pt>
                <c:pt idx="2193">
                  <c:v>29070.5</c:v>
                </c:pt>
                <c:pt idx="2194">
                  <c:v>29070.5</c:v>
                </c:pt>
                <c:pt idx="2195">
                  <c:v>29070.5</c:v>
                </c:pt>
                <c:pt idx="2196">
                  <c:v>29070.5</c:v>
                </c:pt>
                <c:pt idx="2197">
                  <c:v>28813.5</c:v>
                </c:pt>
                <c:pt idx="2198">
                  <c:v>28856.5</c:v>
                </c:pt>
                <c:pt idx="2199">
                  <c:v>28856.5</c:v>
                </c:pt>
                <c:pt idx="2200">
                  <c:v>29212</c:v>
                </c:pt>
                <c:pt idx="2201">
                  <c:v>29212</c:v>
                </c:pt>
                <c:pt idx="2202">
                  <c:v>29212</c:v>
                </c:pt>
                <c:pt idx="2203">
                  <c:v>29212</c:v>
                </c:pt>
                <c:pt idx="2204">
                  <c:v>28317.5</c:v>
                </c:pt>
                <c:pt idx="2205">
                  <c:v>29510.5</c:v>
                </c:pt>
                <c:pt idx="2206">
                  <c:v>29510.5</c:v>
                </c:pt>
                <c:pt idx="2207">
                  <c:v>29510.5</c:v>
                </c:pt>
                <c:pt idx="2208">
                  <c:v>29510.5</c:v>
                </c:pt>
                <c:pt idx="2209">
                  <c:v>29510.5</c:v>
                </c:pt>
                <c:pt idx="2210">
                  <c:v>29510.5</c:v>
                </c:pt>
                <c:pt idx="2211">
                  <c:v>29510.5</c:v>
                </c:pt>
                <c:pt idx="2212">
                  <c:v>29510.5</c:v>
                </c:pt>
                <c:pt idx="2213">
                  <c:v>29510.5</c:v>
                </c:pt>
                <c:pt idx="2214">
                  <c:v>29791</c:v>
                </c:pt>
                <c:pt idx="2215">
                  <c:v>29791</c:v>
                </c:pt>
                <c:pt idx="2216">
                  <c:v>29791</c:v>
                </c:pt>
                <c:pt idx="2217">
                  <c:v>29791</c:v>
                </c:pt>
                <c:pt idx="2218">
                  <c:v>29791</c:v>
                </c:pt>
                <c:pt idx="2219">
                  <c:v>29791</c:v>
                </c:pt>
                <c:pt idx="2220">
                  <c:v>28937.5</c:v>
                </c:pt>
                <c:pt idx="2221">
                  <c:v>28937.5</c:v>
                </c:pt>
                <c:pt idx="2222">
                  <c:v>28937.5</c:v>
                </c:pt>
                <c:pt idx="2223">
                  <c:v>28937.5</c:v>
                </c:pt>
                <c:pt idx="2224">
                  <c:v>28937.5</c:v>
                </c:pt>
                <c:pt idx="2225">
                  <c:v>28937.5</c:v>
                </c:pt>
                <c:pt idx="2226">
                  <c:v>28937.5</c:v>
                </c:pt>
                <c:pt idx="2227">
                  <c:v>28937.5</c:v>
                </c:pt>
                <c:pt idx="2228">
                  <c:v>28546.5</c:v>
                </c:pt>
                <c:pt idx="2229">
                  <c:v>28546.5</c:v>
                </c:pt>
                <c:pt idx="2230">
                  <c:v>28546.5</c:v>
                </c:pt>
                <c:pt idx="2231">
                  <c:v>28546.5</c:v>
                </c:pt>
                <c:pt idx="2232">
                  <c:v>28546.5</c:v>
                </c:pt>
                <c:pt idx="2233">
                  <c:v>28546.5</c:v>
                </c:pt>
                <c:pt idx="2234">
                  <c:v>28546.5</c:v>
                </c:pt>
                <c:pt idx="2235">
                  <c:v>28546.5</c:v>
                </c:pt>
                <c:pt idx="2236">
                  <c:v>28546.5</c:v>
                </c:pt>
                <c:pt idx="2237">
                  <c:v>28546.5</c:v>
                </c:pt>
                <c:pt idx="2238">
                  <c:v>28546.5</c:v>
                </c:pt>
                <c:pt idx="2239">
                  <c:v>28546.5</c:v>
                </c:pt>
                <c:pt idx="2240">
                  <c:v>28546.5</c:v>
                </c:pt>
                <c:pt idx="2241">
                  <c:v>28546.5</c:v>
                </c:pt>
                <c:pt idx="2242">
                  <c:v>28302</c:v>
                </c:pt>
                <c:pt idx="2243">
                  <c:v>28302</c:v>
                </c:pt>
                <c:pt idx="2244">
                  <c:v>28302</c:v>
                </c:pt>
                <c:pt idx="2245">
                  <c:v>28302</c:v>
                </c:pt>
                <c:pt idx="2246">
                  <c:v>28302</c:v>
                </c:pt>
                <c:pt idx="2247">
                  <c:v>28302</c:v>
                </c:pt>
                <c:pt idx="2248">
                  <c:v>28136</c:v>
                </c:pt>
                <c:pt idx="2249">
                  <c:v>28482.5</c:v>
                </c:pt>
                <c:pt idx="2250">
                  <c:v>28482.5</c:v>
                </c:pt>
                <c:pt idx="2251">
                  <c:v>28482.5</c:v>
                </c:pt>
                <c:pt idx="2252">
                  <c:v>28482.5</c:v>
                </c:pt>
                <c:pt idx="2253">
                  <c:v>28482.5</c:v>
                </c:pt>
                <c:pt idx="2254">
                  <c:v>28482.5</c:v>
                </c:pt>
                <c:pt idx="2255">
                  <c:v>28125.5</c:v>
                </c:pt>
                <c:pt idx="2256">
                  <c:v>26631</c:v>
                </c:pt>
                <c:pt idx="2257">
                  <c:v>26631</c:v>
                </c:pt>
                <c:pt idx="2258">
                  <c:v>26631</c:v>
                </c:pt>
                <c:pt idx="2259">
                  <c:v>26631</c:v>
                </c:pt>
                <c:pt idx="2260">
                  <c:v>26631</c:v>
                </c:pt>
                <c:pt idx="2261">
                  <c:v>26631</c:v>
                </c:pt>
                <c:pt idx="2262">
                  <c:v>26631</c:v>
                </c:pt>
                <c:pt idx="2263">
                  <c:v>26631</c:v>
                </c:pt>
                <c:pt idx="2264">
                  <c:v>26631</c:v>
                </c:pt>
                <c:pt idx="2265">
                  <c:v>26631</c:v>
                </c:pt>
                <c:pt idx="2266">
                  <c:v>26631</c:v>
                </c:pt>
                <c:pt idx="2267">
                  <c:v>26631</c:v>
                </c:pt>
                <c:pt idx="2268">
                  <c:v>26740</c:v>
                </c:pt>
                <c:pt idx="2269">
                  <c:v>26740</c:v>
                </c:pt>
                <c:pt idx="2270">
                  <c:v>27708</c:v>
                </c:pt>
                <c:pt idx="2271">
                  <c:v>27708</c:v>
                </c:pt>
                <c:pt idx="2272">
                  <c:v>27708</c:v>
                </c:pt>
                <c:pt idx="2273">
                  <c:v>27708</c:v>
                </c:pt>
                <c:pt idx="2274">
                  <c:v>28154.5</c:v>
                </c:pt>
                <c:pt idx="2275">
                  <c:v>28154.5</c:v>
                </c:pt>
                <c:pt idx="2276">
                  <c:v>28154.5</c:v>
                </c:pt>
                <c:pt idx="2277">
                  <c:v>28154.5</c:v>
                </c:pt>
                <c:pt idx="2278">
                  <c:v>28154.5</c:v>
                </c:pt>
                <c:pt idx="2279">
                  <c:v>28154.5</c:v>
                </c:pt>
                <c:pt idx="2280">
                  <c:v>28154.5</c:v>
                </c:pt>
                <c:pt idx="2281">
                  <c:v>28154.5</c:v>
                </c:pt>
                <c:pt idx="2282">
                  <c:v>28154.5</c:v>
                </c:pt>
                <c:pt idx="2283">
                  <c:v>28154.5</c:v>
                </c:pt>
                <c:pt idx="2284">
                  <c:v>28154.5</c:v>
                </c:pt>
                <c:pt idx="2285">
                  <c:v>28154.5</c:v>
                </c:pt>
                <c:pt idx="2286">
                  <c:v>28154.5</c:v>
                </c:pt>
                <c:pt idx="2287">
                  <c:v>28154.5</c:v>
                </c:pt>
                <c:pt idx="2288">
                  <c:v>28154.5</c:v>
                </c:pt>
                <c:pt idx="2289">
                  <c:v>28154.5</c:v>
                </c:pt>
                <c:pt idx="2290">
                  <c:v>28213.5</c:v>
                </c:pt>
                <c:pt idx="2291">
                  <c:v>27381.5</c:v>
                </c:pt>
                <c:pt idx="2292">
                  <c:v>27381.5</c:v>
                </c:pt>
                <c:pt idx="2293">
                  <c:v>27381.5</c:v>
                </c:pt>
                <c:pt idx="2294">
                  <c:v>27381.5</c:v>
                </c:pt>
                <c:pt idx="2295">
                  <c:v>27381.5</c:v>
                </c:pt>
                <c:pt idx="2296">
                  <c:v>27381.5</c:v>
                </c:pt>
                <c:pt idx="2297">
                  <c:v>27381.5</c:v>
                </c:pt>
                <c:pt idx="2298">
                  <c:v>27953</c:v>
                </c:pt>
                <c:pt idx="2299">
                  <c:v>27953</c:v>
                </c:pt>
                <c:pt idx="2300">
                  <c:v>27953</c:v>
                </c:pt>
                <c:pt idx="2301">
                  <c:v>27953</c:v>
                </c:pt>
                <c:pt idx="2302">
                  <c:v>27953</c:v>
                </c:pt>
                <c:pt idx="2303">
                  <c:v>27953</c:v>
                </c:pt>
                <c:pt idx="2304">
                  <c:v>27953</c:v>
                </c:pt>
                <c:pt idx="2305">
                  <c:v>25346</c:v>
                </c:pt>
                <c:pt idx="2306">
                  <c:v>25346</c:v>
                </c:pt>
                <c:pt idx="2307">
                  <c:v>25346</c:v>
                </c:pt>
                <c:pt idx="2308">
                  <c:v>25346</c:v>
                </c:pt>
                <c:pt idx="2309">
                  <c:v>23926.5</c:v>
                </c:pt>
                <c:pt idx="2310">
                  <c:v>23648</c:v>
                </c:pt>
                <c:pt idx="2311">
                  <c:v>23648</c:v>
                </c:pt>
                <c:pt idx="2312">
                  <c:v>23648</c:v>
                </c:pt>
                <c:pt idx="2313">
                  <c:v>23648</c:v>
                </c:pt>
                <c:pt idx="2314">
                  <c:v>23648</c:v>
                </c:pt>
                <c:pt idx="2315">
                  <c:v>23648</c:v>
                </c:pt>
                <c:pt idx="2316">
                  <c:v>23869.5</c:v>
                </c:pt>
                <c:pt idx="2317">
                  <c:v>23141</c:v>
                </c:pt>
                <c:pt idx="2318">
                  <c:v>21134</c:v>
                </c:pt>
                <c:pt idx="2319">
                  <c:v>22180.5</c:v>
                </c:pt>
                <c:pt idx="2320">
                  <c:v>22180.5</c:v>
                </c:pt>
                <c:pt idx="2321">
                  <c:v>22180.5</c:v>
                </c:pt>
                <c:pt idx="2322">
                  <c:v>22180.5</c:v>
                </c:pt>
                <c:pt idx="2323">
                  <c:v>22180.5</c:v>
                </c:pt>
                <c:pt idx="2324">
                  <c:v>22180.5</c:v>
                </c:pt>
                <c:pt idx="2325">
                  <c:v>22180.5</c:v>
                </c:pt>
                <c:pt idx="2326">
                  <c:v>22314.5</c:v>
                </c:pt>
                <c:pt idx="2327">
                  <c:v>22314.5</c:v>
                </c:pt>
                <c:pt idx="2328">
                  <c:v>22314.5</c:v>
                </c:pt>
                <c:pt idx="2329">
                  <c:v>22314.5</c:v>
                </c:pt>
                <c:pt idx="2330">
                  <c:v>22061</c:v>
                </c:pt>
                <c:pt idx="2331">
                  <c:v>21695</c:v>
                </c:pt>
                <c:pt idx="2332">
                  <c:v>21304</c:v>
                </c:pt>
                <c:pt idx="2333">
                  <c:v>21304</c:v>
                </c:pt>
                <c:pt idx="2334">
                  <c:v>21304</c:v>
                </c:pt>
                <c:pt idx="2335">
                  <c:v>21304</c:v>
                </c:pt>
                <c:pt idx="2336">
                  <c:v>21304</c:v>
                </c:pt>
                <c:pt idx="2337">
                  <c:v>21304</c:v>
                </c:pt>
                <c:pt idx="2338">
                  <c:v>21304</c:v>
                </c:pt>
                <c:pt idx="2339">
                  <c:v>21304</c:v>
                </c:pt>
                <c:pt idx="2340">
                  <c:v>21304</c:v>
                </c:pt>
                <c:pt idx="2341">
                  <c:v>21304</c:v>
                </c:pt>
                <c:pt idx="2342">
                  <c:v>21304</c:v>
                </c:pt>
                <c:pt idx="2343">
                  <c:v>21304</c:v>
                </c:pt>
                <c:pt idx="2344">
                  <c:v>21304</c:v>
                </c:pt>
                <c:pt idx="2345">
                  <c:v>20459.5</c:v>
                </c:pt>
                <c:pt idx="2346">
                  <c:v>20365</c:v>
                </c:pt>
                <c:pt idx="2347">
                  <c:v>20236.5</c:v>
                </c:pt>
                <c:pt idx="2348">
                  <c:v>20236.5</c:v>
                </c:pt>
                <c:pt idx="2349">
                  <c:v>20236.5</c:v>
                </c:pt>
                <c:pt idx="2350">
                  <c:v>20236.5</c:v>
                </c:pt>
                <c:pt idx="2351">
                  <c:v>20236.5</c:v>
                </c:pt>
                <c:pt idx="2352">
                  <c:v>20236.5</c:v>
                </c:pt>
                <c:pt idx="2353">
                  <c:v>20383</c:v>
                </c:pt>
                <c:pt idx="2354">
                  <c:v>20354.5</c:v>
                </c:pt>
                <c:pt idx="2355">
                  <c:v>20354.5</c:v>
                </c:pt>
                <c:pt idx="2356">
                  <c:v>20354.5</c:v>
                </c:pt>
                <c:pt idx="2357">
                  <c:v>20354.5</c:v>
                </c:pt>
                <c:pt idx="2358">
                  <c:v>20354.5</c:v>
                </c:pt>
                <c:pt idx="2359">
                  <c:v>19685</c:v>
                </c:pt>
                <c:pt idx="2360">
                  <c:v>19231.5</c:v>
                </c:pt>
                <c:pt idx="2361">
                  <c:v>19231.5</c:v>
                </c:pt>
                <c:pt idx="2362">
                  <c:v>19231.5</c:v>
                </c:pt>
                <c:pt idx="2363">
                  <c:v>19231.5</c:v>
                </c:pt>
                <c:pt idx="2364">
                  <c:v>19231.5</c:v>
                </c:pt>
                <c:pt idx="2365">
                  <c:v>19231.5</c:v>
                </c:pt>
                <c:pt idx="2366">
                  <c:v>19231.5</c:v>
                </c:pt>
                <c:pt idx="2367">
                  <c:v>19231.5</c:v>
                </c:pt>
                <c:pt idx="2368">
                  <c:v>19231.5</c:v>
                </c:pt>
                <c:pt idx="2369">
                  <c:v>19231.5</c:v>
                </c:pt>
                <c:pt idx="2370">
                  <c:v>19231.5</c:v>
                </c:pt>
                <c:pt idx="2371">
                  <c:v>19231.5</c:v>
                </c:pt>
                <c:pt idx="2372">
                  <c:v>19231.5</c:v>
                </c:pt>
                <c:pt idx="2373">
                  <c:v>19524.5</c:v>
                </c:pt>
                <c:pt idx="2374">
                  <c:v>19524.5</c:v>
                </c:pt>
                <c:pt idx="2375">
                  <c:v>19524.5</c:v>
                </c:pt>
                <c:pt idx="2376">
                  <c:v>19524.5</c:v>
                </c:pt>
                <c:pt idx="2377">
                  <c:v>19524.5</c:v>
                </c:pt>
                <c:pt idx="2378">
                  <c:v>19524.5</c:v>
                </c:pt>
                <c:pt idx="2379">
                  <c:v>19524.5</c:v>
                </c:pt>
                <c:pt idx="2380">
                  <c:v>19524.5</c:v>
                </c:pt>
                <c:pt idx="2381">
                  <c:v>19524.5</c:v>
                </c:pt>
                <c:pt idx="2382">
                  <c:v>19524.5</c:v>
                </c:pt>
                <c:pt idx="2383">
                  <c:v>19524.5</c:v>
                </c:pt>
                <c:pt idx="2384">
                  <c:v>19524.5</c:v>
                </c:pt>
                <c:pt idx="2385">
                  <c:v>19524.5</c:v>
                </c:pt>
                <c:pt idx="2386">
                  <c:v>19524.5</c:v>
                </c:pt>
                <c:pt idx="2387">
                  <c:v>20446</c:v>
                </c:pt>
                <c:pt idx="2388">
                  <c:v>21180</c:v>
                </c:pt>
                <c:pt idx="2389">
                  <c:v>20576.5</c:v>
                </c:pt>
                <c:pt idx="2390">
                  <c:v>20576.5</c:v>
                </c:pt>
                <c:pt idx="2391">
                  <c:v>20576.5</c:v>
                </c:pt>
                <c:pt idx="2392">
                  <c:v>20576.5</c:v>
                </c:pt>
                <c:pt idx="2393">
                  <c:v>20576.5</c:v>
                </c:pt>
                <c:pt idx="2394">
                  <c:v>20673</c:v>
                </c:pt>
                <c:pt idx="2395">
                  <c:v>21094.5</c:v>
                </c:pt>
                <c:pt idx="2396">
                  <c:v>19887.5</c:v>
                </c:pt>
                <c:pt idx="2397">
                  <c:v>19887.5</c:v>
                </c:pt>
                <c:pt idx="2398">
                  <c:v>19887.5</c:v>
                </c:pt>
                <c:pt idx="2399">
                  <c:v>19887.5</c:v>
                </c:pt>
                <c:pt idx="2400">
                  <c:v>19887.5</c:v>
                </c:pt>
                <c:pt idx="2401">
                  <c:v>19887.5</c:v>
                </c:pt>
                <c:pt idx="2402">
                  <c:v>19887.5</c:v>
                </c:pt>
                <c:pt idx="2403">
                  <c:v>19887.5</c:v>
                </c:pt>
                <c:pt idx="2404">
                  <c:v>19887.5</c:v>
                </c:pt>
                <c:pt idx="2405">
                  <c:v>19887.5</c:v>
                </c:pt>
                <c:pt idx="2406">
                  <c:v>19887.5</c:v>
                </c:pt>
                <c:pt idx="2407">
                  <c:v>19887.5</c:v>
                </c:pt>
                <c:pt idx="2408">
                  <c:v>19887.5</c:v>
                </c:pt>
                <c:pt idx="2409">
                  <c:v>19887.5</c:v>
                </c:pt>
                <c:pt idx="2410">
                  <c:v>19887.5</c:v>
                </c:pt>
                <c:pt idx="2411">
                  <c:v>19887.5</c:v>
                </c:pt>
                <c:pt idx="2412">
                  <c:v>19887.5</c:v>
                </c:pt>
                <c:pt idx="2413">
                  <c:v>19887.5</c:v>
                </c:pt>
                <c:pt idx="2414">
                  <c:v>19887.5</c:v>
                </c:pt>
                <c:pt idx="2415">
                  <c:v>21471.5</c:v>
                </c:pt>
                <c:pt idx="2416">
                  <c:v>21180.5</c:v>
                </c:pt>
                <c:pt idx="2417">
                  <c:v>21077</c:v>
                </c:pt>
                <c:pt idx="2418">
                  <c:v>21077</c:v>
                </c:pt>
                <c:pt idx="2419">
                  <c:v>21077</c:v>
                </c:pt>
                <c:pt idx="2420">
                  <c:v>21077</c:v>
                </c:pt>
                <c:pt idx="2421">
                  <c:v>21077</c:v>
                </c:pt>
                <c:pt idx="2422">
                  <c:v>21077</c:v>
                </c:pt>
                <c:pt idx="2423">
                  <c:v>21077</c:v>
                </c:pt>
                <c:pt idx="2424">
                  <c:v>21077</c:v>
                </c:pt>
                <c:pt idx="2425">
                  <c:v>21077</c:v>
                </c:pt>
                <c:pt idx="2426">
                  <c:v>21077</c:v>
                </c:pt>
                <c:pt idx="2427">
                  <c:v>21077</c:v>
                </c:pt>
                <c:pt idx="2428">
                  <c:v>21077</c:v>
                </c:pt>
                <c:pt idx="2429">
                  <c:v>21077</c:v>
                </c:pt>
                <c:pt idx="2430">
                  <c:v>21077</c:v>
                </c:pt>
                <c:pt idx="2431">
                  <c:v>21077</c:v>
                </c:pt>
                <c:pt idx="2432">
                  <c:v>21077</c:v>
                </c:pt>
                <c:pt idx="2433">
                  <c:v>21077</c:v>
                </c:pt>
                <c:pt idx="2434">
                  <c:v>21077</c:v>
                </c:pt>
                <c:pt idx="2435">
                  <c:v>20307.5</c:v>
                </c:pt>
                <c:pt idx="2436">
                  <c:v>20307.5</c:v>
                </c:pt>
                <c:pt idx="2437">
                  <c:v>22491.5</c:v>
                </c:pt>
                <c:pt idx="2438">
                  <c:v>22491.5</c:v>
                </c:pt>
                <c:pt idx="2439">
                  <c:v>22491.5</c:v>
                </c:pt>
                <c:pt idx="2440">
                  <c:v>22491.5</c:v>
                </c:pt>
                <c:pt idx="2441">
                  <c:v>22491.5</c:v>
                </c:pt>
                <c:pt idx="2442">
                  <c:v>22491.5</c:v>
                </c:pt>
                <c:pt idx="2443">
                  <c:v>22491.5</c:v>
                </c:pt>
                <c:pt idx="2444">
                  <c:v>22491.5</c:v>
                </c:pt>
                <c:pt idx="2445">
                  <c:v>22022</c:v>
                </c:pt>
                <c:pt idx="2446">
                  <c:v>22022</c:v>
                </c:pt>
                <c:pt idx="2447">
                  <c:v>22022</c:v>
                </c:pt>
                <c:pt idx="2448">
                  <c:v>22022</c:v>
                </c:pt>
                <c:pt idx="2449">
                  <c:v>21465</c:v>
                </c:pt>
                <c:pt idx="2450">
                  <c:v>21224</c:v>
                </c:pt>
                <c:pt idx="2451">
                  <c:v>21020.5</c:v>
                </c:pt>
                <c:pt idx="2452">
                  <c:v>22392</c:v>
                </c:pt>
                <c:pt idx="2453">
                  <c:v>22392</c:v>
                </c:pt>
                <c:pt idx="2454">
                  <c:v>22392</c:v>
                </c:pt>
                <c:pt idx="2455">
                  <c:v>22392</c:v>
                </c:pt>
                <c:pt idx="2456">
                  <c:v>22392</c:v>
                </c:pt>
                <c:pt idx="2457">
                  <c:v>24276</c:v>
                </c:pt>
                <c:pt idx="2458">
                  <c:v>24276</c:v>
                </c:pt>
                <c:pt idx="2459">
                  <c:v>28781.5</c:v>
                </c:pt>
                <c:pt idx="2460">
                  <c:v>28781.5</c:v>
                </c:pt>
                <c:pt idx="2461">
                  <c:v>28781.5</c:v>
                </c:pt>
                <c:pt idx="2462">
                  <c:v>28781.5</c:v>
                </c:pt>
                <c:pt idx="2463">
                  <c:v>28781.5</c:v>
                </c:pt>
                <c:pt idx="2464">
                  <c:v>28781.5</c:v>
                </c:pt>
                <c:pt idx="2465">
                  <c:v>28781.5</c:v>
                </c:pt>
                <c:pt idx="2466">
                  <c:v>28781.5</c:v>
                </c:pt>
                <c:pt idx="2467">
                  <c:v>28781.5</c:v>
                </c:pt>
                <c:pt idx="2468">
                  <c:v>28781.5</c:v>
                </c:pt>
                <c:pt idx="2469">
                  <c:v>28781.5</c:v>
                </c:pt>
                <c:pt idx="2470">
                  <c:v>28781.5</c:v>
                </c:pt>
                <c:pt idx="2471">
                  <c:v>28781.5</c:v>
                </c:pt>
                <c:pt idx="2472">
                  <c:v>28781.5</c:v>
                </c:pt>
                <c:pt idx="2473">
                  <c:v>28781.5</c:v>
                </c:pt>
                <c:pt idx="2474">
                  <c:v>28781.5</c:v>
                </c:pt>
                <c:pt idx="2475">
                  <c:v>28781.5</c:v>
                </c:pt>
                <c:pt idx="2476">
                  <c:v>28781.5</c:v>
                </c:pt>
                <c:pt idx="2477">
                  <c:v>28781.5</c:v>
                </c:pt>
                <c:pt idx="2478">
                  <c:v>28781.5</c:v>
                </c:pt>
                <c:pt idx="2479">
                  <c:v>28781.5</c:v>
                </c:pt>
                <c:pt idx="2480">
                  <c:v>28781.5</c:v>
                </c:pt>
                <c:pt idx="2481">
                  <c:v>28781.5</c:v>
                </c:pt>
                <c:pt idx="2482">
                  <c:v>28781.5</c:v>
                </c:pt>
                <c:pt idx="2483">
                  <c:v>28781.5</c:v>
                </c:pt>
                <c:pt idx="2484">
                  <c:v>29415.5</c:v>
                </c:pt>
                <c:pt idx="2485">
                  <c:v>29687</c:v>
                </c:pt>
                <c:pt idx="2486">
                  <c:v>29687</c:v>
                </c:pt>
                <c:pt idx="2487">
                  <c:v>29687</c:v>
                </c:pt>
                <c:pt idx="2488">
                  <c:v>29687</c:v>
                </c:pt>
                <c:pt idx="2489">
                  <c:v>29687</c:v>
                </c:pt>
                <c:pt idx="2490">
                  <c:v>29687</c:v>
                </c:pt>
                <c:pt idx="2491">
                  <c:v>27917.5</c:v>
                </c:pt>
                <c:pt idx="2492">
                  <c:v>27801.5</c:v>
                </c:pt>
                <c:pt idx="2493">
                  <c:v>27801.5</c:v>
                </c:pt>
                <c:pt idx="2494">
                  <c:v>27801.5</c:v>
                </c:pt>
                <c:pt idx="2495">
                  <c:v>27801.5</c:v>
                </c:pt>
                <c:pt idx="2496">
                  <c:v>27801.5</c:v>
                </c:pt>
                <c:pt idx="2497">
                  <c:v>27801.5</c:v>
                </c:pt>
                <c:pt idx="2498">
                  <c:v>27801.5</c:v>
                </c:pt>
                <c:pt idx="2499">
                  <c:v>27801.5</c:v>
                </c:pt>
                <c:pt idx="2500">
                  <c:v>27801.5</c:v>
                </c:pt>
                <c:pt idx="2501">
                  <c:v>27801.5</c:v>
                </c:pt>
                <c:pt idx="2502">
                  <c:v>27801.5</c:v>
                </c:pt>
                <c:pt idx="2503">
                  <c:v>27801.5</c:v>
                </c:pt>
                <c:pt idx="2504">
                  <c:v>27801.5</c:v>
                </c:pt>
                <c:pt idx="2505">
                  <c:v>27801.5</c:v>
                </c:pt>
                <c:pt idx="2506">
                  <c:v>27801.5</c:v>
                </c:pt>
                <c:pt idx="2507">
                  <c:v>26685.5</c:v>
                </c:pt>
                <c:pt idx="2508">
                  <c:v>27307</c:v>
                </c:pt>
                <c:pt idx="2509">
                  <c:v>27307</c:v>
                </c:pt>
                <c:pt idx="2510">
                  <c:v>27307</c:v>
                </c:pt>
                <c:pt idx="2511">
                  <c:v>27307</c:v>
                </c:pt>
                <c:pt idx="2512">
                  <c:v>26787.5</c:v>
                </c:pt>
                <c:pt idx="2513">
                  <c:v>26787.5</c:v>
                </c:pt>
                <c:pt idx="2514">
                  <c:v>26787.5</c:v>
                </c:pt>
                <c:pt idx="2515">
                  <c:v>26787.5</c:v>
                </c:pt>
                <c:pt idx="2516">
                  <c:v>26787.5</c:v>
                </c:pt>
                <c:pt idx="2517">
                  <c:v>26787.5</c:v>
                </c:pt>
                <c:pt idx="2518">
                  <c:v>26787.5</c:v>
                </c:pt>
                <c:pt idx="2519">
                  <c:v>26787.5</c:v>
                </c:pt>
                <c:pt idx="2520">
                  <c:v>26787.5</c:v>
                </c:pt>
                <c:pt idx="2521">
                  <c:v>26787.5</c:v>
                </c:pt>
                <c:pt idx="2522">
                  <c:v>26787.5</c:v>
                </c:pt>
                <c:pt idx="2523">
                  <c:v>26787.5</c:v>
                </c:pt>
                <c:pt idx="2524">
                  <c:v>26787.5</c:v>
                </c:pt>
                <c:pt idx="2525">
                  <c:v>26787.5</c:v>
                </c:pt>
                <c:pt idx="2526">
                  <c:v>26787.5</c:v>
                </c:pt>
                <c:pt idx="2527">
                  <c:v>26787.5</c:v>
                </c:pt>
                <c:pt idx="2528">
                  <c:v>26787.5</c:v>
                </c:pt>
                <c:pt idx="2529">
                  <c:v>26787.5</c:v>
                </c:pt>
                <c:pt idx="2530">
                  <c:v>26787.5</c:v>
                </c:pt>
                <c:pt idx="2531">
                  <c:v>26787.5</c:v>
                </c:pt>
                <c:pt idx="2532">
                  <c:v>26787.5</c:v>
                </c:pt>
                <c:pt idx="2533">
                  <c:v>26787.5</c:v>
                </c:pt>
                <c:pt idx="2534">
                  <c:v>26459</c:v>
                </c:pt>
                <c:pt idx="2535">
                  <c:v>26459</c:v>
                </c:pt>
                <c:pt idx="2536">
                  <c:v>26459</c:v>
                </c:pt>
                <c:pt idx="2537">
                  <c:v>26459</c:v>
                </c:pt>
                <c:pt idx="2538">
                  <c:v>26459</c:v>
                </c:pt>
                <c:pt idx="2539">
                  <c:v>26459</c:v>
                </c:pt>
                <c:pt idx="2540">
                  <c:v>26459</c:v>
                </c:pt>
                <c:pt idx="2541">
                  <c:v>26459</c:v>
                </c:pt>
                <c:pt idx="2542">
                  <c:v>26459</c:v>
                </c:pt>
                <c:pt idx="2543">
                  <c:v>28030.5</c:v>
                </c:pt>
                <c:pt idx="2544">
                  <c:v>28030.5</c:v>
                </c:pt>
                <c:pt idx="2545">
                  <c:v>28030.5</c:v>
                </c:pt>
                <c:pt idx="2546">
                  <c:v>28030.5</c:v>
                </c:pt>
                <c:pt idx="2547">
                  <c:v>28030.5</c:v>
                </c:pt>
                <c:pt idx="2548">
                  <c:v>28030.5</c:v>
                </c:pt>
                <c:pt idx="2549">
                  <c:v>28030.5</c:v>
                </c:pt>
                <c:pt idx="2550">
                  <c:v>28030.5</c:v>
                </c:pt>
                <c:pt idx="2551">
                  <c:v>28030.5</c:v>
                </c:pt>
                <c:pt idx="2552">
                  <c:v>28030.5</c:v>
                </c:pt>
                <c:pt idx="2553">
                  <c:v>28030.5</c:v>
                </c:pt>
                <c:pt idx="2554">
                  <c:v>28030.5</c:v>
                </c:pt>
                <c:pt idx="2555">
                  <c:v>28030.5</c:v>
                </c:pt>
                <c:pt idx="2556">
                  <c:v>28030.5</c:v>
                </c:pt>
                <c:pt idx="2557">
                  <c:v>28030.5</c:v>
                </c:pt>
                <c:pt idx="2558">
                  <c:v>28030.5</c:v>
                </c:pt>
                <c:pt idx="2559">
                  <c:v>28030.5</c:v>
                </c:pt>
                <c:pt idx="2560">
                  <c:v>28030.5</c:v>
                </c:pt>
                <c:pt idx="2561">
                  <c:v>28030.5</c:v>
                </c:pt>
                <c:pt idx="2562">
                  <c:v>28030.5</c:v>
                </c:pt>
                <c:pt idx="2563">
                  <c:v>28030.5</c:v>
                </c:pt>
                <c:pt idx="2564">
                  <c:v>31177</c:v>
                </c:pt>
                <c:pt idx="2565">
                  <c:v>31177</c:v>
                </c:pt>
                <c:pt idx="2566">
                  <c:v>31177</c:v>
                </c:pt>
                <c:pt idx="2567">
                  <c:v>31177</c:v>
                </c:pt>
                <c:pt idx="2568">
                  <c:v>29720</c:v>
                </c:pt>
                <c:pt idx="2569">
                  <c:v>29720</c:v>
                </c:pt>
                <c:pt idx="2570">
                  <c:v>29720</c:v>
                </c:pt>
                <c:pt idx="2571">
                  <c:v>24588</c:v>
                </c:pt>
                <c:pt idx="2572">
                  <c:v>24588</c:v>
                </c:pt>
                <c:pt idx="2573">
                  <c:v>24588</c:v>
                </c:pt>
                <c:pt idx="2574">
                  <c:v>24588</c:v>
                </c:pt>
                <c:pt idx="2575">
                  <c:v>24588</c:v>
                </c:pt>
                <c:pt idx="2576">
                  <c:v>24588</c:v>
                </c:pt>
                <c:pt idx="2577">
                  <c:v>24588</c:v>
                </c:pt>
                <c:pt idx="2578">
                  <c:v>24588</c:v>
                </c:pt>
                <c:pt idx="2579">
                  <c:v>24588</c:v>
                </c:pt>
                <c:pt idx="2580">
                  <c:v>24588</c:v>
                </c:pt>
                <c:pt idx="2581">
                  <c:v>24588</c:v>
                </c:pt>
                <c:pt idx="2582">
                  <c:v>24588</c:v>
                </c:pt>
                <c:pt idx="2583">
                  <c:v>24588</c:v>
                </c:pt>
                <c:pt idx="2584">
                  <c:v>24588</c:v>
                </c:pt>
                <c:pt idx="2585">
                  <c:v>24588</c:v>
                </c:pt>
                <c:pt idx="2586">
                  <c:v>24588</c:v>
                </c:pt>
                <c:pt idx="2587">
                  <c:v>24588</c:v>
                </c:pt>
                <c:pt idx="2588">
                  <c:v>24588</c:v>
                </c:pt>
                <c:pt idx="2589">
                  <c:v>24588</c:v>
                </c:pt>
                <c:pt idx="2590">
                  <c:v>24588</c:v>
                </c:pt>
                <c:pt idx="2591">
                  <c:v>24588</c:v>
                </c:pt>
                <c:pt idx="2592">
                  <c:v>24588</c:v>
                </c:pt>
                <c:pt idx="2593">
                  <c:v>24588</c:v>
                </c:pt>
                <c:pt idx="2594">
                  <c:v>24588</c:v>
                </c:pt>
                <c:pt idx="2595">
                  <c:v>24588</c:v>
                </c:pt>
                <c:pt idx="2596">
                  <c:v>24588</c:v>
                </c:pt>
                <c:pt idx="2597">
                  <c:v>23031</c:v>
                </c:pt>
                <c:pt idx="2598">
                  <c:v>22815</c:v>
                </c:pt>
                <c:pt idx="2599">
                  <c:v>24524</c:v>
                </c:pt>
                <c:pt idx="2600">
                  <c:v>24524</c:v>
                </c:pt>
                <c:pt idx="2601">
                  <c:v>24524</c:v>
                </c:pt>
                <c:pt idx="2602">
                  <c:v>24524</c:v>
                </c:pt>
                <c:pt idx="2603">
                  <c:v>24524</c:v>
                </c:pt>
                <c:pt idx="2604">
                  <c:v>24524</c:v>
                </c:pt>
                <c:pt idx="2605">
                  <c:v>24524</c:v>
                </c:pt>
                <c:pt idx="2606">
                  <c:v>25133</c:v>
                </c:pt>
                <c:pt idx="2607">
                  <c:v>25133</c:v>
                </c:pt>
                <c:pt idx="2608">
                  <c:v>25133</c:v>
                </c:pt>
                <c:pt idx="2609">
                  <c:v>25133</c:v>
                </c:pt>
                <c:pt idx="2610">
                  <c:v>25133</c:v>
                </c:pt>
                <c:pt idx="2611">
                  <c:v>25133</c:v>
                </c:pt>
                <c:pt idx="2612">
                  <c:v>25133</c:v>
                </c:pt>
                <c:pt idx="2613">
                  <c:v>25133</c:v>
                </c:pt>
                <c:pt idx="2614">
                  <c:v>25133</c:v>
                </c:pt>
                <c:pt idx="2615">
                  <c:v>25133</c:v>
                </c:pt>
                <c:pt idx="2616">
                  <c:v>25133</c:v>
                </c:pt>
                <c:pt idx="2617">
                  <c:v>25133</c:v>
                </c:pt>
                <c:pt idx="2618">
                  <c:v>25133</c:v>
                </c:pt>
                <c:pt idx="2619">
                  <c:v>27138.5</c:v>
                </c:pt>
                <c:pt idx="2620">
                  <c:v>27138.5</c:v>
                </c:pt>
                <c:pt idx="2621">
                  <c:v>27138.5</c:v>
                </c:pt>
                <c:pt idx="2622">
                  <c:v>27138.5</c:v>
                </c:pt>
                <c:pt idx="2623">
                  <c:v>27138.5</c:v>
                </c:pt>
                <c:pt idx="2624">
                  <c:v>27138.5</c:v>
                </c:pt>
                <c:pt idx="2625">
                  <c:v>27138.5</c:v>
                </c:pt>
                <c:pt idx="2626">
                  <c:v>27138.5</c:v>
                </c:pt>
                <c:pt idx="2627">
                  <c:v>27138.5</c:v>
                </c:pt>
                <c:pt idx="2628">
                  <c:v>27138.5</c:v>
                </c:pt>
                <c:pt idx="2629">
                  <c:v>27138.5</c:v>
                </c:pt>
                <c:pt idx="2630">
                  <c:v>27138.5</c:v>
                </c:pt>
                <c:pt idx="2631">
                  <c:v>27138.5</c:v>
                </c:pt>
                <c:pt idx="2632">
                  <c:v>27138.5</c:v>
                </c:pt>
                <c:pt idx="2633">
                  <c:v>27138.5</c:v>
                </c:pt>
                <c:pt idx="2634">
                  <c:v>26069</c:v>
                </c:pt>
                <c:pt idx="2635">
                  <c:v>26069</c:v>
                </c:pt>
                <c:pt idx="2636">
                  <c:v>26069</c:v>
                </c:pt>
                <c:pt idx="2637">
                  <c:v>26069</c:v>
                </c:pt>
                <c:pt idx="2638">
                  <c:v>25590.5</c:v>
                </c:pt>
                <c:pt idx="2639">
                  <c:v>24949.5</c:v>
                </c:pt>
                <c:pt idx="2640">
                  <c:v>25017.5</c:v>
                </c:pt>
                <c:pt idx="2641">
                  <c:v>25017.5</c:v>
                </c:pt>
                <c:pt idx="2642">
                  <c:v>25017.5</c:v>
                </c:pt>
                <c:pt idx="2643">
                  <c:v>25017.5</c:v>
                </c:pt>
                <c:pt idx="2644">
                  <c:v>25017.5</c:v>
                </c:pt>
                <c:pt idx="2645">
                  <c:v>25814</c:v>
                </c:pt>
                <c:pt idx="2646">
                  <c:v>25814</c:v>
                </c:pt>
                <c:pt idx="2647">
                  <c:v>25814</c:v>
                </c:pt>
                <c:pt idx="2648">
                  <c:v>24932</c:v>
                </c:pt>
                <c:pt idx="2649">
                  <c:v>24932</c:v>
                </c:pt>
                <c:pt idx="2650">
                  <c:v>24932</c:v>
                </c:pt>
                <c:pt idx="2651">
                  <c:v>24932</c:v>
                </c:pt>
                <c:pt idx="2652">
                  <c:v>24932</c:v>
                </c:pt>
                <c:pt idx="2653">
                  <c:v>25766</c:v>
                </c:pt>
                <c:pt idx="2654">
                  <c:v>25766</c:v>
                </c:pt>
                <c:pt idx="2655">
                  <c:v>25766</c:v>
                </c:pt>
                <c:pt idx="2656">
                  <c:v>25766</c:v>
                </c:pt>
                <c:pt idx="2657">
                  <c:v>25766</c:v>
                </c:pt>
                <c:pt idx="2658">
                  <c:v>25766</c:v>
                </c:pt>
                <c:pt idx="2659">
                  <c:v>25766</c:v>
                </c:pt>
                <c:pt idx="2660">
                  <c:v>25766</c:v>
                </c:pt>
                <c:pt idx="2661">
                  <c:v>25766</c:v>
                </c:pt>
                <c:pt idx="2662">
                  <c:v>25766</c:v>
                </c:pt>
                <c:pt idx="2663">
                  <c:v>25766</c:v>
                </c:pt>
                <c:pt idx="2664">
                  <c:v>25766</c:v>
                </c:pt>
                <c:pt idx="2665">
                  <c:v>25766</c:v>
                </c:pt>
                <c:pt idx="2666">
                  <c:v>25766</c:v>
                </c:pt>
                <c:pt idx="2667">
                  <c:v>24946.5</c:v>
                </c:pt>
                <c:pt idx="2668">
                  <c:v>24946.5</c:v>
                </c:pt>
                <c:pt idx="2669">
                  <c:v>24946.5</c:v>
                </c:pt>
                <c:pt idx="2670">
                  <c:v>24946.5</c:v>
                </c:pt>
                <c:pt idx="2671">
                  <c:v>24946.5</c:v>
                </c:pt>
                <c:pt idx="2672">
                  <c:v>24946.5</c:v>
                </c:pt>
                <c:pt idx="2673">
                  <c:v>27655.5</c:v>
                </c:pt>
                <c:pt idx="2674">
                  <c:v>29227</c:v>
                </c:pt>
                <c:pt idx="2675">
                  <c:v>29227</c:v>
                </c:pt>
                <c:pt idx="2676">
                  <c:v>29227</c:v>
                </c:pt>
                <c:pt idx="2677">
                  <c:v>29227</c:v>
                </c:pt>
                <c:pt idx="2678">
                  <c:v>29227</c:v>
                </c:pt>
                <c:pt idx="2679">
                  <c:v>29227</c:v>
                </c:pt>
                <c:pt idx="2680">
                  <c:v>29227</c:v>
                </c:pt>
                <c:pt idx="2681">
                  <c:v>35936</c:v>
                </c:pt>
                <c:pt idx="2682">
                  <c:v>35936</c:v>
                </c:pt>
                <c:pt idx="2683">
                  <c:v>35936</c:v>
                </c:pt>
                <c:pt idx="2684">
                  <c:v>35936</c:v>
                </c:pt>
                <c:pt idx="2685">
                  <c:v>35936</c:v>
                </c:pt>
                <c:pt idx="2686">
                  <c:v>35936</c:v>
                </c:pt>
                <c:pt idx="2687">
                  <c:v>35936</c:v>
                </c:pt>
                <c:pt idx="2688">
                  <c:v>36970</c:v>
                </c:pt>
                <c:pt idx="2689">
                  <c:v>39488</c:v>
                </c:pt>
                <c:pt idx="2690">
                  <c:v>40184.5</c:v>
                </c:pt>
                <c:pt idx="2691">
                  <c:v>40184.5</c:v>
                </c:pt>
                <c:pt idx="2692">
                  <c:v>40184.5</c:v>
                </c:pt>
                <c:pt idx="2693">
                  <c:v>40184.5</c:v>
                </c:pt>
                <c:pt idx="2694">
                  <c:v>40565</c:v>
                </c:pt>
                <c:pt idx="2695">
                  <c:v>40565</c:v>
                </c:pt>
                <c:pt idx="2696">
                  <c:v>40565</c:v>
                </c:pt>
                <c:pt idx="2697">
                  <c:v>40565</c:v>
                </c:pt>
                <c:pt idx="2698">
                  <c:v>40565</c:v>
                </c:pt>
                <c:pt idx="2699">
                  <c:v>40565</c:v>
                </c:pt>
                <c:pt idx="2700">
                  <c:v>40565</c:v>
                </c:pt>
                <c:pt idx="2701">
                  <c:v>40565</c:v>
                </c:pt>
                <c:pt idx="2702">
                  <c:v>38845.5</c:v>
                </c:pt>
                <c:pt idx="2703">
                  <c:v>39204.5</c:v>
                </c:pt>
                <c:pt idx="2704">
                  <c:v>38972.5</c:v>
                </c:pt>
                <c:pt idx="2705">
                  <c:v>38972.5</c:v>
                </c:pt>
                <c:pt idx="2706">
                  <c:v>38972.5</c:v>
                </c:pt>
                <c:pt idx="2707">
                  <c:v>38972.5</c:v>
                </c:pt>
                <c:pt idx="2708">
                  <c:v>38972.5</c:v>
                </c:pt>
                <c:pt idx="2709">
                  <c:v>38972.5</c:v>
                </c:pt>
                <c:pt idx="2710">
                  <c:v>38972.5</c:v>
                </c:pt>
                <c:pt idx="2711">
                  <c:v>38972.5</c:v>
                </c:pt>
                <c:pt idx="2712">
                  <c:v>38972.5</c:v>
                </c:pt>
                <c:pt idx="2713">
                  <c:v>38972.5</c:v>
                </c:pt>
                <c:pt idx="2714">
                  <c:v>38972.5</c:v>
                </c:pt>
                <c:pt idx="2715">
                  <c:v>38972.5</c:v>
                </c:pt>
                <c:pt idx="2716">
                  <c:v>38972.5</c:v>
                </c:pt>
                <c:pt idx="2717">
                  <c:v>38972.5</c:v>
                </c:pt>
                <c:pt idx="2718">
                  <c:v>38972.5</c:v>
                </c:pt>
                <c:pt idx="2719">
                  <c:v>38972.5</c:v>
                </c:pt>
                <c:pt idx="2720">
                  <c:v>38972.5</c:v>
                </c:pt>
                <c:pt idx="2721">
                  <c:v>38972.5</c:v>
                </c:pt>
                <c:pt idx="2722">
                  <c:v>38972.5</c:v>
                </c:pt>
                <c:pt idx="2723">
                  <c:v>38972.5</c:v>
                </c:pt>
                <c:pt idx="2724">
                  <c:v>38972.5</c:v>
                </c:pt>
                <c:pt idx="2725">
                  <c:v>43631.5</c:v>
                </c:pt>
                <c:pt idx="2726">
                  <c:v>43631.5</c:v>
                </c:pt>
                <c:pt idx="2727">
                  <c:v>43631.5</c:v>
                </c:pt>
                <c:pt idx="2728">
                  <c:v>43631.5</c:v>
                </c:pt>
                <c:pt idx="2729">
                  <c:v>43053</c:v>
                </c:pt>
                <c:pt idx="2730">
                  <c:v>43053</c:v>
                </c:pt>
                <c:pt idx="2731">
                  <c:v>43053</c:v>
                </c:pt>
                <c:pt idx="2732">
                  <c:v>43053</c:v>
                </c:pt>
                <c:pt idx="2733">
                  <c:v>43053</c:v>
                </c:pt>
                <c:pt idx="2734">
                  <c:v>43053</c:v>
                </c:pt>
                <c:pt idx="2735">
                  <c:v>43053</c:v>
                </c:pt>
                <c:pt idx="2736">
                  <c:v>38774.5</c:v>
                </c:pt>
                <c:pt idx="2737">
                  <c:v>38774.5</c:v>
                </c:pt>
                <c:pt idx="2738">
                  <c:v>37067.5</c:v>
                </c:pt>
                <c:pt idx="2739">
                  <c:v>37189</c:v>
                </c:pt>
                <c:pt idx="2740">
                  <c:v>37189</c:v>
                </c:pt>
                <c:pt idx="2741">
                  <c:v>37189</c:v>
                </c:pt>
                <c:pt idx="2742">
                  <c:v>37189</c:v>
                </c:pt>
                <c:pt idx="2743">
                  <c:v>37189</c:v>
                </c:pt>
                <c:pt idx="2744">
                  <c:v>37189</c:v>
                </c:pt>
                <c:pt idx="2745">
                  <c:v>37189</c:v>
                </c:pt>
                <c:pt idx="2746">
                  <c:v>37189</c:v>
                </c:pt>
                <c:pt idx="2747">
                  <c:v>37189</c:v>
                </c:pt>
                <c:pt idx="2748">
                  <c:v>37189</c:v>
                </c:pt>
                <c:pt idx="2749">
                  <c:v>37189</c:v>
                </c:pt>
                <c:pt idx="2750">
                  <c:v>37189</c:v>
                </c:pt>
                <c:pt idx="2751">
                  <c:v>37189</c:v>
                </c:pt>
                <c:pt idx="2752">
                  <c:v>37189</c:v>
                </c:pt>
                <c:pt idx="2753">
                  <c:v>37189</c:v>
                </c:pt>
                <c:pt idx="2754">
                  <c:v>37189</c:v>
                </c:pt>
                <c:pt idx="2755">
                  <c:v>37189</c:v>
                </c:pt>
                <c:pt idx="2756">
                  <c:v>37189</c:v>
                </c:pt>
                <c:pt idx="2757">
                  <c:v>37189</c:v>
                </c:pt>
                <c:pt idx="2758">
                  <c:v>37189</c:v>
                </c:pt>
                <c:pt idx="2759">
                  <c:v>37189</c:v>
                </c:pt>
                <c:pt idx="2760">
                  <c:v>37189</c:v>
                </c:pt>
                <c:pt idx="2761">
                  <c:v>37189</c:v>
                </c:pt>
                <c:pt idx="2762">
                  <c:v>37189</c:v>
                </c:pt>
                <c:pt idx="2763">
                  <c:v>37189</c:v>
                </c:pt>
                <c:pt idx="2764">
                  <c:v>37189</c:v>
                </c:pt>
                <c:pt idx="2765">
                  <c:v>37189</c:v>
                </c:pt>
                <c:pt idx="2766">
                  <c:v>37189</c:v>
                </c:pt>
                <c:pt idx="2767">
                  <c:v>37189</c:v>
                </c:pt>
                <c:pt idx="2768">
                  <c:v>37189</c:v>
                </c:pt>
                <c:pt idx="2769">
                  <c:v>37189</c:v>
                </c:pt>
                <c:pt idx="2770">
                  <c:v>37189</c:v>
                </c:pt>
                <c:pt idx="2771">
                  <c:v>39060.5</c:v>
                </c:pt>
                <c:pt idx="2772">
                  <c:v>39060.5</c:v>
                </c:pt>
                <c:pt idx="2773">
                  <c:v>39060.5</c:v>
                </c:pt>
                <c:pt idx="2774">
                  <c:v>39060.5</c:v>
                </c:pt>
                <c:pt idx="2775">
                  <c:v>39060.5</c:v>
                </c:pt>
                <c:pt idx="2776">
                  <c:v>39060.5</c:v>
                </c:pt>
                <c:pt idx="2777">
                  <c:v>39060.5</c:v>
                </c:pt>
                <c:pt idx="2778">
                  <c:v>36566</c:v>
                </c:pt>
                <c:pt idx="2779">
                  <c:v>40037.5</c:v>
                </c:pt>
                <c:pt idx="2780">
                  <c:v>40037.5</c:v>
                </c:pt>
                <c:pt idx="2781">
                  <c:v>40037.5</c:v>
                </c:pt>
                <c:pt idx="2782">
                  <c:v>40037.5</c:v>
                </c:pt>
                <c:pt idx="2783">
                  <c:v>40037.5</c:v>
                </c:pt>
                <c:pt idx="2784">
                  <c:v>40037.5</c:v>
                </c:pt>
                <c:pt idx="2785">
                  <c:v>40037.5</c:v>
                </c:pt>
                <c:pt idx="2786">
                  <c:v>40037.5</c:v>
                </c:pt>
                <c:pt idx="2787">
                  <c:v>40037.5</c:v>
                </c:pt>
                <c:pt idx="2788">
                  <c:v>40037.5</c:v>
                </c:pt>
                <c:pt idx="2789">
                  <c:v>40037.5</c:v>
                </c:pt>
                <c:pt idx="2790">
                  <c:v>40037.5</c:v>
                </c:pt>
                <c:pt idx="2791">
                  <c:v>40037.5</c:v>
                </c:pt>
                <c:pt idx="2792">
                  <c:v>40037.5</c:v>
                </c:pt>
                <c:pt idx="2793">
                  <c:v>40037.5</c:v>
                </c:pt>
                <c:pt idx="2794">
                  <c:v>40037.5</c:v>
                </c:pt>
                <c:pt idx="2795">
                  <c:v>38684</c:v>
                </c:pt>
                <c:pt idx="2796">
                  <c:v>38684</c:v>
                </c:pt>
                <c:pt idx="2797">
                  <c:v>38684</c:v>
                </c:pt>
                <c:pt idx="2798">
                  <c:v>38684</c:v>
                </c:pt>
                <c:pt idx="2799">
                  <c:v>37727</c:v>
                </c:pt>
                <c:pt idx="2800">
                  <c:v>38423.5</c:v>
                </c:pt>
                <c:pt idx="2801">
                  <c:v>38423.5</c:v>
                </c:pt>
                <c:pt idx="2802">
                  <c:v>38620</c:v>
                </c:pt>
                <c:pt idx="2803">
                  <c:v>38620</c:v>
                </c:pt>
                <c:pt idx="2804">
                  <c:v>38620</c:v>
                </c:pt>
                <c:pt idx="2805">
                  <c:v>38620</c:v>
                </c:pt>
                <c:pt idx="2806">
                  <c:v>38620</c:v>
                </c:pt>
                <c:pt idx="2807">
                  <c:v>40679</c:v>
                </c:pt>
                <c:pt idx="2808">
                  <c:v>40679</c:v>
                </c:pt>
                <c:pt idx="2809">
                  <c:v>40684.5</c:v>
                </c:pt>
                <c:pt idx="2810">
                  <c:v>40684.5</c:v>
                </c:pt>
                <c:pt idx="2811">
                  <c:v>40684.5</c:v>
                </c:pt>
                <c:pt idx="2812">
                  <c:v>40684.5</c:v>
                </c:pt>
                <c:pt idx="2813">
                  <c:v>41581</c:v>
                </c:pt>
                <c:pt idx="2814">
                  <c:v>41102.5</c:v>
                </c:pt>
                <c:pt idx="2815">
                  <c:v>39645.5</c:v>
                </c:pt>
                <c:pt idx="2816">
                  <c:v>39645.5</c:v>
                </c:pt>
                <c:pt idx="2817">
                  <c:v>39645.5</c:v>
                </c:pt>
                <c:pt idx="2818">
                  <c:v>39645.5</c:v>
                </c:pt>
                <c:pt idx="2819">
                  <c:v>39645.5</c:v>
                </c:pt>
                <c:pt idx="2820">
                  <c:v>39645.5</c:v>
                </c:pt>
                <c:pt idx="2821">
                  <c:v>39645.5</c:v>
                </c:pt>
                <c:pt idx="2822">
                  <c:v>39645.5</c:v>
                </c:pt>
                <c:pt idx="2823">
                  <c:v>39645.5</c:v>
                </c:pt>
                <c:pt idx="2824">
                  <c:v>39645.5</c:v>
                </c:pt>
                <c:pt idx="2825">
                  <c:v>39645.5</c:v>
                </c:pt>
                <c:pt idx="2826">
                  <c:v>39645.5</c:v>
                </c:pt>
                <c:pt idx="2827">
                  <c:v>39645.5</c:v>
                </c:pt>
                <c:pt idx="2828">
                  <c:v>39645.5</c:v>
                </c:pt>
                <c:pt idx="2829">
                  <c:v>38679.5</c:v>
                </c:pt>
                <c:pt idx="2830">
                  <c:v>41247.5</c:v>
                </c:pt>
                <c:pt idx="2831">
                  <c:v>41247.5</c:v>
                </c:pt>
                <c:pt idx="2832">
                  <c:v>41247.5</c:v>
                </c:pt>
                <c:pt idx="2833">
                  <c:v>41247.5</c:v>
                </c:pt>
                <c:pt idx="2834">
                  <c:v>44194</c:v>
                </c:pt>
                <c:pt idx="2835">
                  <c:v>44194</c:v>
                </c:pt>
                <c:pt idx="2836">
                  <c:v>44194</c:v>
                </c:pt>
                <c:pt idx="2837">
                  <c:v>44194</c:v>
                </c:pt>
                <c:pt idx="2838">
                  <c:v>44194</c:v>
                </c:pt>
                <c:pt idx="2839">
                  <c:v>44194</c:v>
                </c:pt>
                <c:pt idx="2840">
                  <c:v>44194</c:v>
                </c:pt>
                <c:pt idx="2841">
                  <c:v>44194</c:v>
                </c:pt>
                <c:pt idx="2842">
                  <c:v>44194</c:v>
                </c:pt>
                <c:pt idx="2843">
                  <c:v>42924.5</c:v>
                </c:pt>
                <c:pt idx="2844">
                  <c:v>43808.5</c:v>
                </c:pt>
                <c:pt idx="2845">
                  <c:v>43808.5</c:v>
                </c:pt>
                <c:pt idx="2846">
                  <c:v>43808.5</c:v>
                </c:pt>
                <c:pt idx="2847">
                  <c:v>43808.5</c:v>
                </c:pt>
                <c:pt idx="2848">
                  <c:v>43808.5</c:v>
                </c:pt>
                <c:pt idx="2849">
                  <c:v>43808.5</c:v>
                </c:pt>
                <c:pt idx="2850">
                  <c:v>43808.5</c:v>
                </c:pt>
                <c:pt idx="2851">
                  <c:v>43808.5</c:v>
                </c:pt>
                <c:pt idx="2852">
                  <c:v>43808.5</c:v>
                </c:pt>
                <c:pt idx="2853">
                  <c:v>43808.5</c:v>
                </c:pt>
                <c:pt idx="2854">
                  <c:v>43808.5</c:v>
                </c:pt>
                <c:pt idx="2855">
                  <c:v>43808.5</c:v>
                </c:pt>
                <c:pt idx="2856">
                  <c:v>43808.5</c:v>
                </c:pt>
                <c:pt idx="2857">
                  <c:v>43808.5</c:v>
                </c:pt>
                <c:pt idx="2858">
                  <c:v>43808.5</c:v>
                </c:pt>
                <c:pt idx="2859">
                  <c:v>43808.5</c:v>
                </c:pt>
                <c:pt idx="2860">
                  <c:v>43808.5</c:v>
                </c:pt>
                <c:pt idx="2861">
                  <c:v>43808.5</c:v>
                </c:pt>
                <c:pt idx="2862">
                  <c:v>43808.5</c:v>
                </c:pt>
                <c:pt idx="2863">
                  <c:v>43808.5</c:v>
                </c:pt>
                <c:pt idx="2864">
                  <c:v>43808.5</c:v>
                </c:pt>
                <c:pt idx="2865">
                  <c:v>43808.5</c:v>
                </c:pt>
                <c:pt idx="2866">
                  <c:v>43808.5</c:v>
                </c:pt>
                <c:pt idx="2867">
                  <c:v>43808.5</c:v>
                </c:pt>
                <c:pt idx="2868">
                  <c:v>43808.5</c:v>
                </c:pt>
                <c:pt idx="2869">
                  <c:v>44942.5</c:v>
                </c:pt>
                <c:pt idx="2870">
                  <c:v>44942.5</c:v>
                </c:pt>
                <c:pt idx="2871">
                  <c:v>45039</c:v>
                </c:pt>
                <c:pt idx="2872">
                  <c:v>45069.5</c:v>
                </c:pt>
                <c:pt idx="2873">
                  <c:v>45069.5</c:v>
                </c:pt>
                <c:pt idx="2874">
                  <c:v>45069.5</c:v>
                </c:pt>
                <c:pt idx="2875">
                  <c:v>45069.5</c:v>
                </c:pt>
                <c:pt idx="2876">
                  <c:v>45069.5</c:v>
                </c:pt>
                <c:pt idx="2877">
                  <c:v>46841</c:v>
                </c:pt>
                <c:pt idx="2878">
                  <c:v>46841</c:v>
                </c:pt>
                <c:pt idx="2879">
                  <c:v>46841</c:v>
                </c:pt>
                <c:pt idx="2880">
                  <c:v>46841</c:v>
                </c:pt>
                <c:pt idx="2881">
                  <c:v>46841</c:v>
                </c:pt>
                <c:pt idx="2882">
                  <c:v>46841</c:v>
                </c:pt>
                <c:pt idx="2883">
                  <c:v>46841</c:v>
                </c:pt>
                <c:pt idx="2884">
                  <c:v>47562.5</c:v>
                </c:pt>
                <c:pt idx="2885">
                  <c:v>50484</c:v>
                </c:pt>
                <c:pt idx="2886">
                  <c:v>50484</c:v>
                </c:pt>
                <c:pt idx="2887">
                  <c:v>50484</c:v>
                </c:pt>
                <c:pt idx="2888">
                  <c:v>50484</c:v>
                </c:pt>
                <c:pt idx="2889">
                  <c:v>50484</c:v>
                </c:pt>
                <c:pt idx="2890">
                  <c:v>50484</c:v>
                </c:pt>
                <c:pt idx="2891">
                  <c:v>50484</c:v>
                </c:pt>
                <c:pt idx="2892">
                  <c:v>48952</c:v>
                </c:pt>
                <c:pt idx="2893">
                  <c:v>62145</c:v>
                </c:pt>
                <c:pt idx="2894">
                  <c:v>62145</c:v>
                </c:pt>
                <c:pt idx="2895">
                  <c:v>62145</c:v>
                </c:pt>
                <c:pt idx="2896">
                  <c:v>62145</c:v>
                </c:pt>
                <c:pt idx="2897">
                  <c:v>62145</c:v>
                </c:pt>
                <c:pt idx="2898">
                  <c:v>62145</c:v>
                </c:pt>
                <c:pt idx="2899">
                  <c:v>62145</c:v>
                </c:pt>
                <c:pt idx="2900">
                  <c:v>62145</c:v>
                </c:pt>
                <c:pt idx="2901">
                  <c:v>62145</c:v>
                </c:pt>
                <c:pt idx="2902">
                  <c:v>62145</c:v>
                </c:pt>
                <c:pt idx="2903">
                  <c:v>62145</c:v>
                </c:pt>
                <c:pt idx="2904">
                  <c:v>62145</c:v>
                </c:pt>
                <c:pt idx="2905">
                  <c:v>62145</c:v>
                </c:pt>
                <c:pt idx="2906">
                  <c:v>62145</c:v>
                </c:pt>
                <c:pt idx="2907">
                  <c:v>62145</c:v>
                </c:pt>
                <c:pt idx="2908">
                  <c:v>62145</c:v>
                </c:pt>
                <c:pt idx="2909">
                  <c:v>62145</c:v>
                </c:pt>
                <c:pt idx="2910">
                  <c:v>62145</c:v>
                </c:pt>
                <c:pt idx="2911">
                  <c:v>63754</c:v>
                </c:pt>
                <c:pt idx="2912">
                  <c:v>63754</c:v>
                </c:pt>
                <c:pt idx="2913">
                  <c:v>63600.5</c:v>
                </c:pt>
                <c:pt idx="2914">
                  <c:v>63600.5</c:v>
                </c:pt>
                <c:pt idx="2915">
                  <c:v>63600.5</c:v>
                </c:pt>
                <c:pt idx="2916">
                  <c:v>63600.5</c:v>
                </c:pt>
                <c:pt idx="2917">
                  <c:v>63600.5</c:v>
                </c:pt>
                <c:pt idx="2918">
                  <c:v>63600.5</c:v>
                </c:pt>
                <c:pt idx="2919">
                  <c:v>63600.5</c:v>
                </c:pt>
                <c:pt idx="2920">
                  <c:v>63600.5</c:v>
                </c:pt>
                <c:pt idx="2921">
                  <c:v>63600.5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4-4014-8B74-84FD23CD0E9C}"/>
            </c:ext>
          </c:extLst>
        </c:ser>
        <c:ser>
          <c:idx val="1"/>
          <c:order val="1"/>
          <c:tx>
            <c:strRef>
              <c:f>'Comparador de Resultados '!$P$10</c:f>
              <c:strCache>
                <c:ptCount val="1"/>
                <c:pt idx="0">
                  <c:v>EC-Out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'Comparador de Resultados '!$L$11:$L$2932</c:f>
              <c:numCache>
                <c:formatCode>m/d/yyyy</c:formatCode>
                <c:ptCount val="2922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39452</c:v>
                </c:pt>
                <c:pt idx="5">
                  <c:v>39453</c:v>
                </c:pt>
                <c:pt idx="6">
                  <c:v>39454</c:v>
                </c:pt>
                <c:pt idx="7">
                  <c:v>39455</c:v>
                </c:pt>
                <c:pt idx="8">
                  <c:v>39456</c:v>
                </c:pt>
                <c:pt idx="9">
                  <c:v>39457</c:v>
                </c:pt>
                <c:pt idx="10">
                  <c:v>39458</c:v>
                </c:pt>
                <c:pt idx="11">
                  <c:v>39459</c:v>
                </c:pt>
                <c:pt idx="12">
                  <c:v>39460</c:v>
                </c:pt>
                <c:pt idx="13">
                  <c:v>39461</c:v>
                </c:pt>
                <c:pt idx="14">
                  <c:v>39462</c:v>
                </c:pt>
                <c:pt idx="15">
                  <c:v>39463</c:v>
                </c:pt>
                <c:pt idx="16">
                  <c:v>39464</c:v>
                </c:pt>
                <c:pt idx="17">
                  <c:v>39465</c:v>
                </c:pt>
                <c:pt idx="18">
                  <c:v>39466</c:v>
                </c:pt>
                <c:pt idx="19">
                  <c:v>39467</c:v>
                </c:pt>
                <c:pt idx="20">
                  <c:v>39468</c:v>
                </c:pt>
                <c:pt idx="21">
                  <c:v>39469</c:v>
                </c:pt>
                <c:pt idx="22">
                  <c:v>39470</c:v>
                </c:pt>
                <c:pt idx="23">
                  <c:v>39471</c:v>
                </c:pt>
                <c:pt idx="24">
                  <c:v>39472</c:v>
                </c:pt>
                <c:pt idx="25">
                  <c:v>39473</c:v>
                </c:pt>
                <c:pt idx="26">
                  <c:v>39474</c:v>
                </c:pt>
                <c:pt idx="27">
                  <c:v>39475</c:v>
                </c:pt>
                <c:pt idx="28">
                  <c:v>39476</c:v>
                </c:pt>
                <c:pt idx="29">
                  <c:v>39477</c:v>
                </c:pt>
                <c:pt idx="30">
                  <c:v>39478</c:v>
                </c:pt>
                <c:pt idx="31">
                  <c:v>39479</c:v>
                </c:pt>
                <c:pt idx="32">
                  <c:v>39480</c:v>
                </c:pt>
                <c:pt idx="33">
                  <c:v>39481</c:v>
                </c:pt>
                <c:pt idx="34">
                  <c:v>39482</c:v>
                </c:pt>
                <c:pt idx="35">
                  <c:v>39483</c:v>
                </c:pt>
                <c:pt idx="36">
                  <c:v>39484</c:v>
                </c:pt>
                <c:pt idx="37">
                  <c:v>39485</c:v>
                </c:pt>
                <c:pt idx="38">
                  <c:v>39486</c:v>
                </c:pt>
                <c:pt idx="39">
                  <c:v>39487</c:v>
                </c:pt>
                <c:pt idx="40">
                  <c:v>39488</c:v>
                </c:pt>
                <c:pt idx="41">
                  <c:v>39489</c:v>
                </c:pt>
                <c:pt idx="42">
                  <c:v>39490</c:v>
                </c:pt>
                <c:pt idx="43">
                  <c:v>39491</c:v>
                </c:pt>
                <c:pt idx="44">
                  <c:v>39492</c:v>
                </c:pt>
                <c:pt idx="45">
                  <c:v>39493</c:v>
                </c:pt>
                <c:pt idx="46">
                  <c:v>39494</c:v>
                </c:pt>
                <c:pt idx="47">
                  <c:v>39495</c:v>
                </c:pt>
                <c:pt idx="48">
                  <c:v>39496</c:v>
                </c:pt>
                <c:pt idx="49">
                  <c:v>39497</c:v>
                </c:pt>
                <c:pt idx="50">
                  <c:v>39498</c:v>
                </c:pt>
                <c:pt idx="51">
                  <c:v>39499</c:v>
                </c:pt>
                <c:pt idx="52">
                  <c:v>39500</c:v>
                </c:pt>
                <c:pt idx="53">
                  <c:v>39501</c:v>
                </c:pt>
                <c:pt idx="54">
                  <c:v>39502</c:v>
                </c:pt>
                <c:pt idx="55">
                  <c:v>39503</c:v>
                </c:pt>
                <c:pt idx="56">
                  <c:v>39504</c:v>
                </c:pt>
                <c:pt idx="57">
                  <c:v>39505</c:v>
                </c:pt>
                <c:pt idx="58">
                  <c:v>39506</c:v>
                </c:pt>
                <c:pt idx="59">
                  <c:v>39507</c:v>
                </c:pt>
                <c:pt idx="60">
                  <c:v>39508</c:v>
                </c:pt>
                <c:pt idx="61">
                  <c:v>39509</c:v>
                </c:pt>
                <c:pt idx="62">
                  <c:v>39510</c:v>
                </c:pt>
                <c:pt idx="63">
                  <c:v>39511</c:v>
                </c:pt>
                <c:pt idx="64">
                  <c:v>39512</c:v>
                </c:pt>
                <c:pt idx="65">
                  <c:v>39513</c:v>
                </c:pt>
                <c:pt idx="66">
                  <c:v>39514</c:v>
                </c:pt>
                <c:pt idx="67">
                  <c:v>39515</c:v>
                </c:pt>
                <c:pt idx="68">
                  <c:v>39516</c:v>
                </c:pt>
                <c:pt idx="69">
                  <c:v>39517</c:v>
                </c:pt>
                <c:pt idx="70">
                  <c:v>39518</c:v>
                </c:pt>
                <c:pt idx="71">
                  <c:v>39519</c:v>
                </c:pt>
                <c:pt idx="72">
                  <c:v>39520</c:v>
                </c:pt>
                <c:pt idx="73">
                  <c:v>39521</c:v>
                </c:pt>
                <c:pt idx="74">
                  <c:v>39522</c:v>
                </c:pt>
                <c:pt idx="75">
                  <c:v>39523</c:v>
                </c:pt>
                <c:pt idx="76">
                  <c:v>39524</c:v>
                </c:pt>
                <c:pt idx="77">
                  <c:v>39525</c:v>
                </c:pt>
                <c:pt idx="78">
                  <c:v>39526</c:v>
                </c:pt>
                <c:pt idx="79">
                  <c:v>39527</c:v>
                </c:pt>
                <c:pt idx="80">
                  <c:v>39528</c:v>
                </c:pt>
                <c:pt idx="81">
                  <c:v>39529</c:v>
                </c:pt>
                <c:pt idx="82">
                  <c:v>39530</c:v>
                </c:pt>
                <c:pt idx="83">
                  <c:v>39531</c:v>
                </c:pt>
                <c:pt idx="84">
                  <c:v>39532</c:v>
                </c:pt>
                <c:pt idx="85">
                  <c:v>39533</c:v>
                </c:pt>
                <c:pt idx="86">
                  <c:v>39534</c:v>
                </c:pt>
                <c:pt idx="87">
                  <c:v>39535</c:v>
                </c:pt>
                <c:pt idx="88">
                  <c:v>39536</c:v>
                </c:pt>
                <c:pt idx="89">
                  <c:v>39537</c:v>
                </c:pt>
                <c:pt idx="90">
                  <c:v>39538</c:v>
                </c:pt>
                <c:pt idx="91">
                  <c:v>39539</c:v>
                </c:pt>
                <c:pt idx="92">
                  <c:v>39540</c:v>
                </c:pt>
                <c:pt idx="93">
                  <c:v>39541</c:v>
                </c:pt>
                <c:pt idx="94">
                  <c:v>39542</c:v>
                </c:pt>
                <c:pt idx="95">
                  <c:v>39543</c:v>
                </c:pt>
                <c:pt idx="96">
                  <c:v>39544</c:v>
                </c:pt>
                <c:pt idx="97">
                  <c:v>39545</c:v>
                </c:pt>
                <c:pt idx="98">
                  <c:v>39546</c:v>
                </c:pt>
                <c:pt idx="99">
                  <c:v>39547</c:v>
                </c:pt>
                <c:pt idx="100">
                  <c:v>39548</c:v>
                </c:pt>
                <c:pt idx="101">
                  <c:v>39549</c:v>
                </c:pt>
                <c:pt idx="102">
                  <c:v>39550</c:v>
                </c:pt>
                <c:pt idx="103">
                  <c:v>39551</c:v>
                </c:pt>
                <c:pt idx="104">
                  <c:v>39552</c:v>
                </c:pt>
                <c:pt idx="105">
                  <c:v>39553</c:v>
                </c:pt>
                <c:pt idx="106">
                  <c:v>39554</c:v>
                </c:pt>
                <c:pt idx="107">
                  <c:v>39555</c:v>
                </c:pt>
                <c:pt idx="108">
                  <c:v>39556</c:v>
                </c:pt>
                <c:pt idx="109">
                  <c:v>39557</c:v>
                </c:pt>
                <c:pt idx="110">
                  <c:v>39558</c:v>
                </c:pt>
                <c:pt idx="111">
                  <c:v>39559</c:v>
                </c:pt>
                <c:pt idx="112">
                  <c:v>39560</c:v>
                </c:pt>
                <c:pt idx="113">
                  <c:v>39561</c:v>
                </c:pt>
                <c:pt idx="114">
                  <c:v>39562</c:v>
                </c:pt>
                <c:pt idx="115">
                  <c:v>39563</c:v>
                </c:pt>
                <c:pt idx="116">
                  <c:v>39564</c:v>
                </c:pt>
                <c:pt idx="117">
                  <c:v>39565</c:v>
                </c:pt>
                <c:pt idx="118">
                  <c:v>39566</c:v>
                </c:pt>
                <c:pt idx="119">
                  <c:v>39567</c:v>
                </c:pt>
                <c:pt idx="120">
                  <c:v>39568</c:v>
                </c:pt>
                <c:pt idx="121">
                  <c:v>39569</c:v>
                </c:pt>
                <c:pt idx="122">
                  <c:v>39570</c:v>
                </c:pt>
                <c:pt idx="123">
                  <c:v>39571</c:v>
                </c:pt>
                <c:pt idx="124">
                  <c:v>39572</c:v>
                </c:pt>
                <c:pt idx="125">
                  <c:v>39573</c:v>
                </c:pt>
                <c:pt idx="126">
                  <c:v>39574</c:v>
                </c:pt>
                <c:pt idx="127">
                  <c:v>39575</c:v>
                </c:pt>
                <c:pt idx="128">
                  <c:v>39576</c:v>
                </c:pt>
                <c:pt idx="129">
                  <c:v>39577</c:v>
                </c:pt>
                <c:pt idx="130">
                  <c:v>39578</c:v>
                </c:pt>
                <c:pt idx="131">
                  <c:v>39579</c:v>
                </c:pt>
                <c:pt idx="132">
                  <c:v>39580</c:v>
                </c:pt>
                <c:pt idx="133">
                  <c:v>39581</c:v>
                </c:pt>
                <c:pt idx="134">
                  <c:v>39582</c:v>
                </c:pt>
                <c:pt idx="135">
                  <c:v>39583</c:v>
                </c:pt>
                <c:pt idx="136">
                  <c:v>39584</c:v>
                </c:pt>
                <c:pt idx="137">
                  <c:v>39585</c:v>
                </c:pt>
                <c:pt idx="138">
                  <c:v>39586</c:v>
                </c:pt>
                <c:pt idx="139">
                  <c:v>39587</c:v>
                </c:pt>
                <c:pt idx="140">
                  <c:v>39588</c:v>
                </c:pt>
                <c:pt idx="141">
                  <c:v>39589</c:v>
                </c:pt>
                <c:pt idx="142">
                  <c:v>39590</c:v>
                </c:pt>
                <c:pt idx="143">
                  <c:v>39591</c:v>
                </c:pt>
                <c:pt idx="144">
                  <c:v>39592</c:v>
                </c:pt>
                <c:pt idx="145">
                  <c:v>39593</c:v>
                </c:pt>
                <c:pt idx="146">
                  <c:v>39594</c:v>
                </c:pt>
                <c:pt idx="147">
                  <c:v>39595</c:v>
                </c:pt>
                <c:pt idx="148">
                  <c:v>39596</c:v>
                </c:pt>
                <c:pt idx="149">
                  <c:v>39597</c:v>
                </c:pt>
                <c:pt idx="150">
                  <c:v>39598</c:v>
                </c:pt>
                <c:pt idx="151">
                  <c:v>39599</c:v>
                </c:pt>
                <c:pt idx="152">
                  <c:v>39600</c:v>
                </c:pt>
                <c:pt idx="153">
                  <c:v>39601</c:v>
                </c:pt>
                <c:pt idx="154">
                  <c:v>39602</c:v>
                </c:pt>
                <c:pt idx="155">
                  <c:v>39603</c:v>
                </c:pt>
                <c:pt idx="156">
                  <c:v>39604</c:v>
                </c:pt>
                <c:pt idx="157">
                  <c:v>39605</c:v>
                </c:pt>
                <c:pt idx="158">
                  <c:v>39606</c:v>
                </c:pt>
                <c:pt idx="159">
                  <c:v>39607</c:v>
                </c:pt>
                <c:pt idx="160">
                  <c:v>39608</c:v>
                </c:pt>
                <c:pt idx="161">
                  <c:v>39609</c:v>
                </c:pt>
                <c:pt idx="162">
                  <c:v>39610</c:v>
                </c:pt>
                <c:pt idx="163">
                  <c:v>39611</c:v>
                </c:pt>
                <c:pt idx="164">
                  <c:v>39612</c:v>
                </c:pt>
                <c:pt idx="165">
                  <c:v>39613</c:v>
                </c:pt>
                <c:pt idx="166">
                  <c:v>39614</c:v>
                </c:pt>
                <c:pt idx="167">
                  <c:v>39615</c:v>
                </c:pt>
                <c:pt idx="168">
                  <c:v>39616</c:v>
                </c:pt>
                <c:pt idx="169">
                  <c:v>39617</c:v>
                </c:pt>
                <c:pt idx="170">
                  <c:v>39618</c:v>
                </c:pt>
                <c:pt idx="171">
                  <c:v>39619</c:v>
                </c:pt>
                <c:pt idx="172">
                  <c:v>39620</c:v>
                </c:pt>
                <c:pt idx="173">
                  <c:v>39621</c:v>
                </c:pt>
                <c:pt idx="174">
                  <c:v>39622</c:v>
                </c:pt>
                <c:pt idx="175">
                  <c:v>39623</c:v>
                </c:pt>
                <c:pt idx="176">
                  <c:v>39624</c:v>
                </c:pt>
                <c:pt idx="177">
                  <c:v>39625</c:v>
                </c:pt>
                <c:pt idx="178">
                  <c:v>39626</c:v>
                </c:pt>
                <c:pt idx="179">
                  <c:v>39627</c:v>
                </c:pt>
                <c:pt idx="180">
                  <c:v>39628</c:v>
                </c:pt>
                <c:pt idx="181">
                  <c:v>39629</c:v>
                </c:pt>
                <c:pt idx="182">
                  <c:v>39630</c:v>
                </c:pt>
                <c:pt idx="183">
                  <c:v>39631</c:v>
                </c:pt>
                <c:pt idx="184">
                  <c:v>39632</c:v>
                </c:pt>
                <c:pt idx="185">
                  <c:v>39633</c:v>
                </c:pt>
                <c:pt idx="186">
                  <c:v>39634</c:v>
                </c:pt>
                <c:pt idx="187">
                  <c:v>39635</c:v>
                </c:pt>
                <c:pt idx="188">
                  <c:v>39636</c:v>
                </c:pt>
                <c:pt idx="189">
                  <c:v>39637</c:v>
                </c:pt>
                <c:pt idx="190">
                  <c:v>39638</c:v>
                </c:pt>
                <c:pt idx="191">
                  <c:v>39639</c:v>
                </c:pt>
                <c:pt idx="192">
                  <c:v>39640</c:v>
                </c:pt>
                <c:pt idx="193">
                  <c:v>39641</c:v>
                </c:pt>
                <c:pt idx="194">
                  <c:v>39642</c:v>
                </c:pt>
                <c:pt idx="195">
                  <c:v>39643</c:v>
                </c:pt>
                <c:pt idx="196">
                  <c:v>39644</c:v>
                </c:pt>
                <c:pt idx="197">
                  <c:v>39645</c:v>
                </c:pt>
                <c:pt idx="198">
                  <c:v>39646</c:v>
                </c:pt>
                <c:pt idx="199">
                  <c:v>39647</c:v>
                </c:pt>
                <c:pt idx="200">
                  <c:v>39648</c:v>
                </c:pt>
                <c:pt idx="201">
                  <c:v>39649</c:v>
                </c:pt>
                <c:pt idx="202">
                  <c:v>39650</c:v>
                </c:pt>
                <c:pt idx="203">
                  <c:v>39651</c:v>
                </c:pt>
                <c:pt idx="204">
                  <c:v>39652</c:v>
                </c:pt>
                <c:pt idx="205">
                  <c:v>39653</c:v>
                </c:pt>
                <c:pt idx="206">
                  <c:v>39654</c:v>
                </c:pt>
                <c:pt idx="207">
                  <c:v>39655</c:v>
                </c:pt>
                <c:pt idx="208">
                  <c:v>39656</c:v>
                </c:pt>
                <c:pt idx="209">
                  <c:v>39657</c:v>
                </c:pt>
                <c:pt idx="210">
                  <c:v>39658</c:v>
                </c:pt>
                <c:pt idx="211">
                  <c:v>39659</c:v>
                </c:pt>
                <c:pt idx="212">
                  <c:v>39660</c:v>
                </c:pt>
                <c:pt idx="213">
                  <c:v>39661</c:v>
                </c:pt>
                <c:pt idx="214">
                  <c:v>39662</c:v>
                </c:pt>
                <c:pt idx="215">
                  <c:v>39663</c:v>
                </c:pt>
                <c:pt idx="216">
                  <c:v>39664</c:v>
                </c:pt>
                <c:pt idx="217">
                  <c:v>39665</c:v>
                </c:pt>
                <c:pt idx="218">
                  <c:v>39666</c:v>
                </c:pt>
                <c:pt idx="219">
                  <c:v>39667</c:v>
                </c:pt>
                <c:pt idx="220">
                  <c:v>39668</c:v>
                </c:pt>
                <c:pt idx="221">
                  <c:v>39669</c:v>
                </c:pt>
                <c:pt idx="222">
                  <c:v>39670</c:v>
                </c:pt>
                <c:pt idx="223">
                  <c:v>39671</c:v>
                </c:pt>
                <c:pt idx="224">
                  <c:v>39672</c:v>
                </c:pt>
                <c:pt idx="225">
                  <c:v>39673</c:v>
                </c:pt>
                <c:pt idx="226">
                  <c:v>39674</c:v>
                </c:pt>
                <c:pt idx="227">
                  <c:v>39675</c:v>
                </c:pt>
                <c:pt idx="228">
                  <c:v>39676</c:v>
                </c:pt>
                <c:pt idx="229">
                  <c:v>39677</c:v>
                </c:pt>
                <c:pt idx="230">
                  <c:v>39678</c:v>
                </c:pt>
                <c:pt idx="231">
                  <c:v>39679</c:v>
                </c:pt>
                <c:pt idx="232">
                  <c:v>39680</c:v>
                </c:pt>
                <c:pt idx="233">
                  <c:v>39681</c:v>
                </c:pt>
                <c:pt idx="234">
                  <c:v>39682</c:v>
                </c:pt>
                <c:pt idx="235">
                  <c:v>39683</c:v>
                </c:pt>
                <c:pt idx="236">
                  <c:v>39684</c:v>
                </c:pt>
                <c:pt idx="237">
                  <c:v>39685</c:v>
                </c:pt>
                <c:pt idx="238">
                  <c:v>39686</c:v>
                </c:pt>
                <c:pt idx="239">
                  <c:v>39687</c:v>
                </c:pt>
                <c:pt idx="240">
                  <c:v>39688</c:v>
                </c:pt>
                <c:pt idx="241">
                  <c:v>39689</c:v>
                </c:pt>
                <c:pt idx="242">
                  <c:v>39690</c:v>
                </c:pt>
                <c:pt idx="243">
                  <c:v>39691</c:v>
                </c:pt>
                <c:pt idx="244">
                  <c:v>39692</c:v>
                </c:pt>
                <c:pt idx="245">
                  <c:v>39693</c:v>
                </c:pt>
                <c:pt idx="246">
                  <c:v>39694</c:v>
                </c:pt>
                <c:pt idx="247">
                  <c:v>39695</c:v>
                </c:pt>
                <c:pt idx="248">
                  <c:v>39696</c:v>
                </c:pt>
                <c:pt idx="249">
                  <c:v>39697</c:v>
                </c:pt>
                <c:pt idx="250">
                  <c:v>39698</c:v>
                </c:pt>
                <c:pt idx="251">
                  <c:v>39699</c:v>
                </c:pt>
                <c:pt idx="252">
                  <c:v>39700</c:v>
                </c:pt>
                <c:pt idx="253">
                  <c:v>39701</c:v>
                </c:pt>
                <c:pt idx="254">
                  <c:v>39702</c:v>
                </c:pt>
                <c:pt idx="255">
                  <c:v>39703</c:v>
                </c:pt>
                <c:pt idx="256">
                  <c:v>39704</c:v>
                </c:pt>
                <c:pt idx="257">
                  <c:v>39705</c:v>
                </c:pt>
                <c:pt idx="258">
                  <c:v>39706</c:v>
                </c:pt>
                <c:pt idx="259">
                  <c:v>39707</c:v>
                </c:pt>
                <c:pt idx="260">
                  <c:v>39708</c:v>
                </c:pt>
                <c:pt idx="261">
                  <c:v>39709</c:v>
                </c:pt>
                <c:pt idx="262">
                  <c:v>39710</c:v>
                </c:pt>
                <c:pt idx="263">
                  <c:v>39711</c:v>
                </c:pt>
                <c:pt idx="264">
                  <c:v>39712</c:v>
                </c:pt>
                <c:pt idx="265">
                  <c:v>39713</c:v>
                </c:pt>
                <c:pt idx="266">
                  <c:v>39714</c:v>
                </c:pt>
                <c:pt idx="267">
                  <c:v>39715</c:v>
                </c:pt>
                <c:pt idx="268">
                  <c:v>39716</c:v>
                </c:pt>
                <c:pt idx="269">
                  <c:v>39717</c:v>
                </c:pt>
                <c:pt idx="270">
                  <c:v>39718</c:v>
                </c:pt>
                <c:pt idx="271">
                  <c:v>39719</c:v>
                </c:pt>
                <c:pt idx="272">
                  <c:v>39720</c:v>
                </c:pt>
                <c:pt idx="273">
                  <c:v>39721</c:v>
                </c:pt>
                <c:pt idx="274">
                  <c:v>39722</c:v>
                </c:pt>
                <c:pt idx="275">
                  <c:v>39723</c:v>
                </c:pt>
                <c:pt idx="276">
                  <c:v>39724</c:v>
                </c:pt>
                <c:pt idx="277">
                  <c:v>39725</c:v>
                </c:pt>
                <c:pt idx="278">
                  <c:v>39726</c:v>
                </c:pt>
                <c:pt idx="279">
                  <c:v>39727</c:v>
                </c:pt>
                <c:pt idx="280">
                  <c:v>39728</c:v>
                </c:pt>
                <c:pt idx="281">
                  <c:v>39729</c:v>
                </c:pt>
                <c:pt idx="282">
                  <c:v>39730</c:v>
                </c:pt>
                <c:pt idx="283">
                  <c:v>39731</c:v>
                </c:pt>
                <c:pt idx="284">
                  <c:v>39732</c:v>
                </c:pt>
                <c:pt idx="285">
                  <c:v>39733</c:v>
                </c:pt>
                <c:pt idx="286">
                  <c:v>39734</c:v>
                </c:pt>
                <c:pt idx="287">
                  <c:v>39735</c:v>
                </c:pt>
                <c:pt idx="288">
                  <c:v>39736</c:v>
                </c:pt>
                <c:pt idx="289">
                  <c:v>39737</c:v>
                </c:pt>
                <c:pt idx="290">
                  <c:v>39738</c:v>
                </c:pt>
                <c:pt idx="291">
                  <c:v>39739</c:v>
                </c:pt>
                <c:pt idx="292">
                  <c:v>39740</c:v>
                </c:pt>
                <c:pt idx="293">
                  <c:v>39741</c:v>
                </c:pt>
                <c:pt idx="294">
                  <c:v>39742</c:v>
                </c:pt>
                <c:pt idx="295">
                  <c:v>39743</c:v>
                </c:pt>
                <c:pt idx="296">
                  <c:v>39744</c:v>
                </c:pt>
                <c:pt idx="297">
                  <c:v>39745</c:v>
                </c:pt>
                <c:pt idx="298">
                  <c:v>39746</c:v>
                </c:pt>
                <c:pt idx="299">
                  <c:v>39747</c:v>
                </c:pt>
                <c:pt idx="300">
                  <c:v>39748</c:v>
                </c:pt>
                <c:pt idx="301">
                  <c:v>39749</c:v>
                </c:pt>
                <c:pt idx="302">
                  <c:v>39750</c:v>
                </c:pt>
                <c:pt idx="303">
                  <c:v>39751</c:v>
                </c:pt>
                <c:pt idx="304">
                  <c:v>39752</c:v>
                </c:pt>
                <c:pt idx="305">
                  <c:v>39753</c:v>
                </c:pt>
                <c:pt idx="306">
                  <c:v>39754</c:v>
                </c:pt>
                <c:pt idx="307">
                  <c:v>39755</c:v>
                </c:pt>
                <c:pt idx="308">
                  <c:v>39756</c:v>
                </c:pt>
                <c:pt idx="309">
                  <c:v>39757</c:v>
                </c:pt>
                <c:pt idx="310">
                  <c:v>39758</c:v>
                </c:pt>
                <c:pt idx="311">
                  <c:v>39759</c:v>
                </c:pt>
                <c:pt idx="312">
                  <c:v>39760</c:v>
                </c:pt>
                <c:pt idx="313">
                  <c:v>39761</c:v>
                </c:pt>
                <c:pt idx="314">
                  <c:v>39762</c:v>
                </c:pt>
                <c:pt idx="315">
                  <c:v>39763</c:v>
                </c:pt>
                <c:pt idx="316">
                  <c:v>39764</c:v>
                </c:pt>
                <c:pt idx="317">
                  <c:v>39765</c:v>
                </c:pt>
                <c:pt idx="318">
                  <c:v>39766</c:v>
                </c:pt>
                <c:pt idx="319">
                  <c:v>39767</c:v>
                </c:pt>
                <c:pt idx="320">
                  <c:v>39768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39774</c:v>
                </c:pt>
                <c:pt idx="327">
                  <c:v>39775</c:v>
                </c:pt>
                <c:pt idx="328">
                  <c:v>39776</c:v>
                </c:pt>
                <c:pt idx="329">
                  <c:v>39777</c:v>
                </c:pt>
                <c:pt idx="330">
                  <c:v>39778</c:v>
                </c:pt>
                <c:pt idx="331">
                  <c:v>39779</c:v>
                </c:pt>
                <c:pt idx="332">
                  <c:v>39780</c:v>
                </c:pt>
                <c:pt idx="333">
                  <c:v>39781</c:v>
                </c:pt>
                <c:pt idx="334">
                  <c:v>39782</c:v>
                </c:pt>
                <c:pt idx="335">
                  <c:v>39783</c:v>
                </c:pt>
                <c:pt idx="336">
                  <c:v>39784</c:v>
                </c:pt>
                <c:pt idx="337">
                  <c:v>39785</c:v>
                </c:pt>
                <c:pt idx="338">
                  <c:v>39786</c:v>
                </c:pt>
                <c:pt idx="339">
                  <c:v>39787</c:v>
                </c:pt>
                <c:pt idx="340">
                  <c:v>39788</c:v>
                </c:pt>
                <c:pt idx="341">
                  <c:v>39789</c:v>
                </c:pt>
                <c:pt idx="342">
                  <c:v>39790</c:v>
                </c:pt>
                <c:pt idx="343">
                  <c:v>39791</c:v>
                </c:pt>
                <c:pt idx="344">
                  <c:v>39792</c:v>
                </c:pt>
                <c:pt idx="345">
                  <c:v>39793</c:v>
                </c:pt>
                <c:pt idx="346">
                  <c:v>39794</c:v>
                </c:pt>
                <c:pt idx="347">
                  <c:v>39795</c:v>
                </c:pt>
                <c:pt idx="348">
                  <c:v>39796</c:v>
                </c:pt>
                <c:pt idx="349">
                  <c:v>39797</c:v>
                </c:pt>
                <c:pt idx="350">
                  <c:v>39798</c:v>
                </c:pt>
                <c:pt idx="351">
                  <c:v>39799</c:v>
                </c:pt>
                <c:pt idx="352">
                  <c:v>39800</c:v>
                </c:pt>
                <c:pt idx="353">
                  <c:v>39801</c:v>
                </c:pt>
                <c:pt idx="354">
                  <c:v>39802</c:v>
                </c:pt>
                <c:pt idx="355">
                  <c:v>39803</c:v>
                </c:pt>
                <c:pt idx="356">
                  <c:v>39804</c:v>
                </c:pt>
                <c:pt idx="357">
                  <c:v>39805</c:v>
                </c:pt>
                <c:pt idx="358">
                  <c:v>39806</c:v>
                </c:pt>
                <c:pt idx="359">
                  <c:v>39807</c:v>
                </c:pt>
                <c:pt idx="360">
                  <c:v>39808</c:v>
                </c:pt>
                <c:pt idx="361">
                  <c:v>39809</c:v>
                </c:pt>
                <c:pt idx="362">
                  <c:v>39810</c:v>
                </c:pt>
                <c:pt idx="363">
                  <c:v>39811</c:v>
                </c:pt>
                <c:pt idx="364">
                  <c:v>39812</c:v>
                </c:pt>
                <c:pt idx="365">
                  <c:v>39813</c:v>
                </c:pt>
                <c:pt idx="366">
                  <c:v>39814</c:v>
                </c:pt>
                <c:pt idx="367">
                  <c:v>39815</c:v>
                </c:pt>
                <c:pt idx="368">
                  <c:v>39816</c:v>
                </c:pt>
                <c:pt idx="369">
                  <c:v>39817</c:v>
                </c:pt>
                <c:pt idx="370">
                  <c:v>39818</c:v>
                </c:pt>
                <c:pt idx="371">
                  <c:v>39819</c:v>
                </c:pt>
                <c:pt idx="372">
                  <c:v>39820</c:v>
                </c:pt>
                <c:pt idx="373">
                  <c:v>39821</c:v>
                </c:pt>
                <c:pt idx="374">
                  <c:v>39822</c:v>
                </c:pt>
                <c:pt idx="375">
                  <c:v>39823</c:v>
                </c:pt>
                <c:pt idx="376">
                  <c:v>39824</c:v>
                </c:pt>
                <c:pt idx="377">
                  <c:v>39825</c:v>
                </c:pt>
                <c:pt idx="378">
                  <c:v>39826</c:v>
                </c:pt>
                <c:pt idx="379">
                  <c:v>39827</c:v>
                </c:pt>
                <c:pt idx="380">
                  <c:v>39828</c:v>
                </c:pt>
                <c:pt idx="381">
                  <c:v>39829</c:v>
                </c:pt>
                <c:pt idx="382">
                  <c:v>39830</c:v>
                </c:pt>
                <c:pt idx="383">
                  <c:v>39831</c:v>
                </c:pt>
                <c:pt idx="384">
                  <c:v>39832</c:v>
                </c:pt>
                <c:pt idx="385">
                  <c:v>39833</c:v>
                </c:pt>
                <c:pt idx="386">
                  <c:v>39834</c:v>
                </c:pt>
                <c:pt idx="387">
                  <c:v>39835</c:v>
                </c:pt>
                <c:pt idx="388">
                  <c:v>39836</c:v>
                </c:pt>
                <c:pt idx="389">
                  <c:v>39837</c:v>
                </c:pt>
                <c:pt idx="390">
                  <c:v>39838</c:v>
                </c:pt>
                <c:pt idx="391">
                  <c:v>39839</c:v>
                </c:pt>
                <c:pt idx="392">
                  <c:v>39840</c:v>
                </c:pt>
                <c:pt idx="393">
                  <c:v>39841</c:v>
                </c:pt>
                <c:pt idx="394">
                  <c:v>39842</c:v>
                </c:pt>
                <c:pt idx="395">
                  <c:v>39843</c:v>
                </c:pt>
                <c:pt idx="396">
                  <c:v>39844</c:v>
                </c:pt>
                <c:pt idx="397">
                  <c:v>39845</c:v>
                </c:pt>
                <c:pt idx="398">
                  <c:v>39846</c:v>
                </c:pt>
                <c:pt idx="399">
                  <c:v>39847</c:v>
                </c:pt>
                <c:pt idx="400">
                  <c:v>39848</c:v>
                </c:pt>
                <c:pt idx="401">
                  <c:v>39849</c:v>
                </c:pt>
                <c:pt idx="402">
                  <c:v>39850</c:v>
                </c:pt>
                <c:pt idx="403">
                  <c:v>39851</c:v>
                </c:pt>
                <c:pt idx="404">
                  <c:v>39852</c:v>
                </c:pt>
                <c:pt idx="405">
                  <c:v>39853</c:v>
                </c:pt>
                <c:pt idx="406">
                  <c:v>39854</c:v>
                </c:pt>
                <c:pt idx="407">
                  <c:v>39855</c:v>
                </c:pt>
                <c:pt idx="408">
                  <c:v>39856</c:v>
                </c:pt>
                <c:pt idx="409">
                  <c:v>39857</c:v>
                </c:pt>
                <c:pt idx="410">
                  <c:v>39858</c:v>
                </c:pt>
                <c:pt idx="411">
                  <c:v>39859</c:v>
                </c:pt>
                <c:pt idx="412">
                  <c:v>39860</c:v>
                </c:pt>
                <c:pt idx="413">
                  <c:v>39861</c:v>
                </c:pt>
                <c:pt idx="414">
                  <c:v>39862</c:v>
                </c:pt>
                <c:pt idx="415">
                  <c:v>39863</c:v>
                </c:pt>
                <c:pt idx="416">
                  <c:v>39864</c:v>
                </c:pt>
                <c:pt idx="417">
                  <c:v>39865</c:v>
                </c:pt>
                <c:pt idx="418">
                  <c:v>39866</c:v>
                </c:pt>
                <c:pt idx="419">
                  <c:v>39867</c:v>
                </c:pt>
                <c:pt idx="420">
                  <c:v>39868</c:v>
                </c:pt>
                <c:pt idx="421">
                  <c:v>39869</c:v>
                </c:pt>
                <c:pt idx="422">
                  <c:v>39870</c:v>
                </c:pt>
                <c:pt idx="423">
                  <c:v>39871</c:v>
                </c:pt>
                <c:pt idx="424">
                  <c:v>39872</c:v>
                </c:pt>
                <c:pt idx="425">
                  <c:v>39873</c:v>
                </c:pt>
                <c:pt idx="426">
                  <c:v>39874</c:v>
                </c:pt>
                <c:pt idx="427">
                  <c:v>39875</c:v>
                </c:pt>
                <c:pt idx="428">
                  <c:v>39876</c:v>
                </c:pt>
                <c:pt idx="429">
                  <c:v>39877</c:v>
                </c:pt>
                <c:pt idx="430">
                  <c:v>39878</c:v>
                </c:pt>
                <c:pt idx="431">
                  <c:v>39879</c:v>
                </c:pt>
                <c:pt idx="432">
                  <c:v>39880</c:v>
                </c:pt>
                <c:pt idx="433">
                  <c:v>39881</c:v>
                </c:pt>
                <c:pt idx="434">
                  <c:v>39882</c:v>
                </c:pt>
                <c:pt idx="435">
                  <c:v>39883</c:v>
                </c:pt>
                <c:pt idx="436">
                  <c:v>39884</c:v>
                </c:pt>
                <c:pt idx="437">
                  <c:v>39885</c:v>
                </c:pt>
                <c:pt idx="438">
                  <c:v>39886</c:v>
                </c:pt>
                <c:pt idx="439">
                  <c:v>39887</c:v>
                </c:pt>
                <c:pt idx="440">
                  <c:v>39888</c:v>
                </c:pt>
                <c:pt idx="441">
                  <c:v>39889</c:v>
                </c:pt>
                <c:pt idx="442">
                  <c:v>39890</c:v>
                </c:pt>
                <c:pt idx="443">
                  <c:v>39891</c:v>
                </c:pt>
                <c:pt idx="444">
                  <c:v>39892</c:v>
                </c:pt>
                <c:pt idx="445">
                  <c:v>39893</c:v>
                </c:pt>
                <c:pt idx="446">
                  <c:v>39894</c:v>
                </c:pt>
                <c:pt idx="447">
                  <c:v>39895</c:v>
                </c:pt>
                <c:pt idx="448">
                  <c:v>39896</c:v>
                </c:pt>
                <c:pt idx="449">
                  <c:v>39897</c:v>
                </c:pt>
                <c:pt idx="450">
                  <c:v>39898</c:v>
                </c:pt>
                <c:pt idx="451">
                  <c:v>39899</c:v>
                </c:pt>
                <c:pt idx="452">
                  <c:v>39900</c:v>
                </c:pt>
                <c:pt idx="453">
                  <c:v>39901</c:v>
                </c:pt>
                <c:pt idx="454">
                  <c:v>39902</c:v>
                </c:pt>
                <c:pt idx="455">
                  <c:v>39903</c:v>
                </c:pt>
                <c:pt idx="456">
                  <c:v>39904</c:v>
                </c:pt>
                <c:pt idx="457">
                  <c:v>39905</c:v>
                </c:pt>
                <c:pt idx="458">
                  <c:v>39906</c:v>
                </c:pt>
                <c:pt idx="459">
                  <c:v>39907</c:v>
                </c:pt>
                <c:pt idx="460">
                  <c:v>39908</c:v>
                </c:pt>
                <c:pt idx="461">
                  <c:v>39909</c:v>
                </c:pt>
                <c:pt idx="462">
                  <c:v>39910</c:v>
                </c:pt>
                <c:pt idx="463">
                  <c:v>39911</c:v>
                </c:pt>
                <c:pt idx="464">
                  <c:v>39912</c:v>
                </c:pt>
                <c:pt idx="465">
                  <c:v>39913</c:v>
                </c:pt>
                <c:pt idx="466">
                  <c:v>39914</c:v>
                </c:pt>
                <c:pt idx="467">
                  <c:v>39915</c:v>
                </c:pt>
                <c:pt idx="468">
                  <c:v>39916</c:v>
                </c:pt>
                <c:pt idx="469">
                  <c:v>39917</c:v>
                </c:pt>
                <c:pt idx="470">
                  <c:v>39918</c:v>
                </c:pt>
                <c:pt idx="471">
                  <c:v>39919</c:v>
                </c:pt>
                <c:pt idx="472">
                  <c:v>39920</c:v>
                </c:pt>
                <c:pt idx="473">
                  <c:v>39921</c:v>
                </c:pt>
                <c:pt idx="474">
                  <c:v>39922</c:v>
                </c:pt>
                <c:pt idx="475">
                  <c:v>39923</c:v>
                </c:pt>
                <c:pt idx="476">
                  <c:v>39924</c:v>
                </c:pt>
                <c:pt idx="477">
                  <c:v>39925</c:v>
                </c:pt>
                <c:pt idx="478">
                  <c:v>39926</c:v>
                </c:pt>
                <c:pt idx="479">
                  <c:v>39927</c:v>
                </c:pt>
                <c:pt idx="480">
                  <c:v>39928</c:v>
                </c:pt>
                <c:pt idx="481">
                  <c:v>39929</c:v>
                </c:pt>
                <c:pt idx="482">
                  <c:v>39930</c:v>
                </c:pt>
                <c:pt idx="483">
                  <c:v>39931</c:v>
                </c:pt>
                <c:pt idx="484">
                  <c:v>39932</c:v>
                </c:pt>
                <c:pt idx="485">
                  <c:v>39933</c:v>
                </c:pt>
                <c:pt idx="486">
                  <c:v>39934</c:v>
                </c:pt>
                <c:pt idx="487">
                  <c:v>39935</c:v>
                </c:pt>
                <c:pt idx="488">
                  <c:v>39936</c:v>
                </c:pt>
                <c:pt idx="489">
                  <c:v>39937</c:v>
                </c:pt>
                <c:pt idx="490">
                  <c:v>39938</c:v>
                </c:pt>
                <c:pt idx="491">
                  <c:v>39939</c:v>
                </c:pt>
                <c:pt idx="492">
                  <c:v>39940</c:v>
                </c:pt>
                <c:pt idx="493">
                  <c:v>39941</c:v>
                </c:pt>
                <c:pt idx="494">
                  <c:v>39942</c:v>
                </c:pt>
                <c:pt idx="495">
                  <c:v>39943</c:v>
                </c:pt>
                <c:pt idx="496">
                  <c:v>39944</c:v>
                </c:pt>
                <c:pt idx="497">
                  <c:v>39945</c:v>
                </c:pt>
                <c:pt idx="498">
                  <c:v>39946</c:v>
                </c:pt>
                <c:pt idx="499">
                  <c:v>39947</c:v>
                </c:pt>
                <c:pt idx="500">
                  <c:v>39948</c:v>
                </c:pt>
                <c:pt idx="501">
                  <c:v>39949</c:v>
                </c:pt>
                <c:pt idx="502">
                  <c:v>39950</c:v>
                </c:pt>
                <c:pt idx="503">
                  <c:v>39951</c:v>
                </c:pt>
                <c:pt idx="504">
                  <c:v>39952</c:v>
                </c:pt>
                <c:pt idx="505">
                  <c:v>39953</c:v>
                </c:pt>
                <c:pt idx="506">
                  <c:v>39954</c:v>
                </c:pt>
                <c:pt idx="507">
                  <c:v>39955</c:v>
                </c:pt>
                <c:pt idx="508">
                  <c:v>39956</c:v>
                </c:pt>
                <c:pt idx="509">
                  <c:v>39957</c:v>
                </c:pt>
                <c:pt idx="510">
                  <c:v>39958</c:v>
                </c:pt>
                <c:pt idx="511">
                  <c:v>39959</c:v>
                </c:pt>
                <c:pt idx="512">
                  <c:v>39960</c:v>
                </c:pt>
                <c:pt idx="513">
                  <c:v>39961</c:v>
                </c:pt>
                <c:pt idx="514">
                  <c:v>39962</c:v>
                </c:pt>
                <c:pt idx="515">
                  <c:v>39963</c:v>
                </c:pt>
                <c:pt idx="516">
                  <c:v>39964</c:v>
                </c:pt>
                <c:pt idx="517">
                  <c:v>39965</c:v>
                </c:pt>
                <c:pt idx="518">
                  <c:v>39966</c:v>
                </c:pt>
                <c:pt idx="519">
                  <c:v>39967</c:v>
                </c:pt>
                <c:pt idx="520">
                  <c:v>39968</c:v>
                </c:pt>
                <c:pt idx="521">
                  <c:v>39969</c:v>
                </c:pt>
                <c:pt idx="522">
                  <c:v>39970</c:v>
                </c:pt>
                <c:pt idx="523">
                  <c:v>39971</c:v>
                </c:pt>
                <c:pt idx="524">
                  <c:v>39972</c:v>
                </c:pt>
                <c:pt idx="525">
                  <c:v>39973</c:v>
                </c:pt>
                <c:pt idx="526">
                  <c:v>39974</c:v>
                </c:pt>
                <c:pt idx="527">
                  <c:v>39975</c:v>
                </c:pt>
                <c:pt idx="528">
                  <c:v>39976</c:v>
                </c:pt>
                <c:pt idx="529">
                  <c:v>39977</c:v>
                </c:pt>
                <c:pt idx="530">
                  <c:v>39978</c:v>
                </c:pt>
                <c:pt idx="531">
                  <c:v>39979</c:v>
                </c:pt>
                <c:pt idx="532">
                  <c:v>39980</c:v>
                </c:pt>
                <c:pt idx="533">
                  <c:v>39981</c:v>
                </c:pt>
                <c:pt idx="534">
                  <c:v>39982</c:v>
                </c:pt>
                <c:pt idx="535">
                  <c:v>39983</c:v>
                </c:pt>
                <c:pt idx="536">
                  <c:v>39984</c:v>
                </c:pt>
                <c:pt idx="537">
                  <c:v>39985</c:v>
                </c:pt>
                <c:pt idx="538">
                  <c:v>39986</c:v>
                </c:pt>
                <c:pt idx="539">
                  <c:v>39987</c:v>
                </c:pt>
                <c:pt idx="540">
                  <c:v>39988</c:v>
                </c:pt>
                <c:pt idx="541">
                  <c:v>39989</c:v>
                </c:pt>
                <c:pt idx="542">
                  <c:v>39990</c:v>
                </c:pt>
                <c:pt idx="543">
                  <c:v>39991</c:v>
                </c:pt>
                <c:pt idx="544">
                  <c:v>39992</c:v>
                </c:pt>
                <c:pt idx="545">
                  <c:v>39993</c:v>
                </c:pt>
                <c:pt idx="546">
                  <c:v>39994</c:v>
                </c:pt>
                <c:pt idx="547">
                  <c:v>39995</c:v>
                </c:pt>
                <c:pt idx="548">
                  <c:v>39996</c:v>
                </c:pt>
                <c:pt idx="549">
                  <c:v>39997</c:v>
                </c:pt>
                <c:pt idx="550">
                  <c:v>39998</c:v>
                </c:pt>
                <c:pt idx="551">
                  <c:v>39999</c:v>
                </c:pt>
                <c:pt idx="552">
                  <c:v>40000</c:v>
                </c:pt>
                <c:pt idx="553">
                  <c:v>40001</c:v>
                </c:pt>
                <c:pt idx="554">
                  <c:v>40002</c:v>
                </c:pt>
                <c:pt idx="555">
                  <c:v>40003</c:v>
                </c:pt>
                <c:pt idx="556">
                  <c:v>40004</c:v>
                </c:pt>
                <c:pt idx="557">
                  <c:v>40005</c:v>
                </c:pt>
                <c:pt idx="558">
                  <c:v>40006</c:v>
                </c:pt>
                <c:pt idx="559">
                  <c:v>40007</c:v>
                </c:pt>
                <c:pt idx="560">
                  <c:v>40008</c:v>
                </c:pt>
                <c:pt idx="561">
                  <c:v>40009</c:v>
                </c:pt>
                <c:pt idx="562">
                  <c:v>40010</c:v>
                </c:pt>
                <c:pt idx="563">
                  <c:v>40011</c:v>
                </c:pt>
                <c:pt idx="564">
                  <c:v>40012</c:v>
                </c:pt>
                <c:pt idx="565">
                  <c:v>40013</c:v>
                </c:pt>
                <c:pt idx="566">
                  <c:v>40014</c:v>
                </c:pt>
                <c:pt idx="567">
                  <c:v>40015</c:v>
                </c:pt>
                <c:pt idx="568">
                  <c:v>40016</c:v>
                </c:pt>
                <c:pt idx="569">
                  <c:v>40017</c:v>
                </c:pt>
                <c:pt idx="570">
                  <c:v>40018</c:v>
                </c:pt>
                <c:pt idx="571">
                  <c:v>40019</c:v>
                </c:pt>
                <c:pt idx="572">
                  <c:v>40020</c:v>
                </c:pt>
                <c:pt idx="573">
                  <c:v>40021</c:v>
                </c:pt>
                <c:pt idx="574">
                  <c:v>40022</c:v>
                </c:pt>
                <c:pt idx="575">
                  <c:v>40023</c:v>
                </c:pt>
                <c:pt idx="576">
                  <c:v>40024</c:v>
                </c:pt>
                <c:pt idx="577">
                  <c:v>40025</c:v>
                </c:pt>
                <c:pt idx="578">
                  <c:v>40026</c:v>
                </c:pt>
                <c:pt idx="579">
                  <c:v>40027</c:v>
                </c:pt>
                <c:pt idx="580">
                  <c:v>40028</c:v>
                </c:pt>
                <c:pt idx="581">
                  <c:v>40029</c:v>
                </c:pt>
                <c:pt idx="582">
                  <c:v>40030</c:v>
                </c:pt>
                <c:pt idx="583">
                  <c:v>40031</c:v>
                </c:pt>
                <c:pt idx="584">
                  <c:v>40032</c:v>
                </c:pt>
                <c:pt idx="585">
                  <c:v>40033</c:v>
                </c:pt>
                <c:pt idx="586">
                  <c:v>40034</c:v>
                </c:pt>
                <c:pt idx="587">
                  <c:v>40035</c:v>
                </c:pt>
                <c:pt idx="588">
                  <c:v>40036</c:v>
                </c:pt>
                <c:pt idx="589">
                  <c:v>40037</c:v>
                </c:pt>
                <c:pt idx="590">
                  <c:v>40038</c:v>
                </c:pt>
                <c:pt idx="591">
                  <c:v>40039</c:v>
                </c:pt>
                <c:pt idx="592">
                  <c:v>40040</c:v>
                </c:pt>
                <c:pt idx="593">
                  <c:v>40041</c:v>
                </c:pt>
                <c:pt idx="594">
                  <c:v>40042</c:v>
                </c:pt>
                <c:pt idx="595">
                  <c:v>40043</c:v>
                </c:pt>
                <c:pt idx="596">
                  <c:v>40044</c:v>
                </c:pt>
                <c:pt idx="597">
                  <c:v>40045</c:v>
                </c:pt>
                <c:pt idx="598">
                  <c:v>40046</c:v>
                </c:pt>
                <c:pt idx="599">
                  <c:v>40047</c:v>
                </c:pt>
                <c:pt idx="600">
                  <c:v>40048</c:v>
                </c:pt>
                <c:pt idx="601">
                  <c:v>40049</c:v>
                </c:pt>
                <c:pt idx="602">
                  <c:v>40050</c:v>
                </c:pt>
                <c:pt idx="603">
                  <c:v>40051</c:v>
                </c:pt>
                <c:pt idx="604">
                  <c:v>40052</c:v>
                </c:pt>
                <c:pt idx="605">
                  <c:v>40053</c:v>
                </c:pt>
                <c:pt idx="606">
                  <c:v>40054</c:v>
                </c:pt>
                <c:pt idx="607">
                  <c:v>40055</c:v>
                </c:pt>
                <c:pt idx="608">
                  <c:v>40056</c:v>
                </c:pt>
                <c:pt idx="609">
                  <c:v>40057</c:v>
                </c:pt>
                <c:pt idx="610">
                  <c:v>40058</c:v>
                </c:pt>
                <c:pt idx="611">
                  <c:v>40059</c:v>
                </c:pt>
                <c:pt idx="612">
                  <c:v>40060</c:v>
                </c:pt>
                <c:pt idx="613">
                  <c:v>40061</c:v>
                </c:pt>
                <c:pt idx="614">
                  <c:v>40062</c:v>
                </c:pt>
                <c:pt idx="615">
                  <c:v>40063</c:v>
                </c:pt>
                <c:pt idx="616">
                  <c:v>40064</c:v>
                </c:pt>
                <c:pt idx="617">
                  <c:v>40065</c:v>
                </c:pt>
                <c:pt idx="618">
                  <c:v>40066</c:v>
                </c:pt>
                <c:pt idx="619">
                  <c:v>40067</c:v>
                </c:pt>
                <c:pt idx="620">
                  <c:v>40068</c:v>
                </c:pt>
                <c:pt idx="621">
                  <c:v>40069</c:v>
                </c:pt>
                <c:pt idx="622">
                  <c:v>40070</c:v>
                </c:pt>
                <c:pt idx="623">
                  <c:v>40071</c:v>
                </c:pt>
                <c:pt idx="624">
                  <c:v>40072</c:v>
                </c:pt>
                <c:pt idx="625">
                  <c:v>40073</c:v>
                </c:pt>
                <c:pt idx="626">
                  <c:v>40074</c:v>
                </c:pt>
                <c:pt idx="627">
                  <c:v>40075</c:v>
                </c:pt>
                <c:pt idx="628">
                  <c:v>40076</c:v>
                </c:pt>
                <c:pt idx="629">
                  <c:v>40077</c:v>
                </c:pt>
                <c:pt idx="630">
                  <c:v>40078</c:v>
                </c:pt>
                <c:pt idx="631">
                  <c:v>40079</c:v>
                </c:pt>
                <c:pt idx="632">
                  <c:v>40080</c:v>
                </c:pt>
                <c:pt idx="633">
                  <c:v>40081</c:v>
                </c:pt>
                <c:pt idx="634">
                  <c:v>40082</c:v>
                </c:pt>
                <c:pt idx="635">
                  <c:v>40083</c:v>
                </c:pt>
                <c:pt idx="636">
                  <c:v>40084</c:v>
                </c:pt>
                <c:pt idx="637">
                  <c:v>40085</c:v>
                </c:pt>
                <c:pt idx="638">
                  <c:v>40086</c:v>
                </c:pt>
                <c:pt idx="639">
                  <c:v>40087</c:v>
                </c:pt>
                <c:pt idx="640">
                  <c:v>40088</c:v>
                </c:pt>
                <c:pt idx="641">
                  <c:v>40089</c:v>
                </c:pt>
                <c:pt idx="642">
                  <c:v>40090</c:v>
                </c:pt>
                <c:pt idx="643">
                  <c:v>40091</c:v>
                </c:pt>
                <c:pt idx="644">
                  <c:v>40092</c:v>
                </c:pt>
                <c:pt idx="645">
                  <c:v>40093</c:v>
                </c:pt>
                <c:pt idx="646">
                  <c:v>40094</c:v>
                </c:pt>
                <c:pt idx="647">
                  <c:v>40095</c:v>
                </c:pt>
                <c:pt idx="648">
                  <c:v>40096</c:v>
                </c:pt>
                <c:pt idx="649">
                  <c:v>40097</c:v>
                </c:pt>
                <c:pt idx="650">
                  <c:v>40098</c:v>
                </c:pt>
                <c:pt idx="651">
                  <c:v>40099</c:v>
                </c:pt>
                <c:pt idx="652">
                  <c:v>40100</c:v>
                </c:pt>
                <c:pt idx="653">
                  <c:v>40101</c:v>
                </c:pt>
                <c:pt idx="654">
                  <c:v>40102</c:v>
                </c:pt>
                <c:pt idx="655">
                  <c:v>40103</c:v>
                </c:pt>
                <c:pt idx="656">
                  <c:v>40104</c:v>
                </c:pt>
                <c:pt idx="657">
                  <c:v>40105</c:v>
                </c:pt>
                <c:pt idx="658">
                  <c:v>40106</c:v>
                </c:pt>
                <c:pt idx="659">
                  <c:v>40107</c:v>
                </c:pt>
                <c:pt idx="660">
                  <c:v>40108</c:v>
                </c:pt>
                <c:pt idx="661">
                  <c:v>40109</c:v>
                </c:pt>
                <c:pt idx="662">
                  <c:v>40110</c:v>
                </c:pt>
                <c:pt idx="663">
                  <c:v>40111</c:v>
                </c:pt>
                <c:pt idx="664">
                  <c:v>40112</c:v>
                </c:pt>
                <c:pt idx="665">
                  <c:v>40113</c:v>
                </c:pt>
                <c:pt idx="666">
                  <c:v>40114</c:v>
                </c:pt>
                <c:pt idx="667">
                  <c:v>40115</c:v>
                </c:pt>
                <c:pt idx="668">
                  <c:v>40116</c:v>
                </c:pt>
                <c:pt idx="669">
                  <c:v>40117</c:v>
                </c:pt>
                <c:pt idx="670">
                  <c:v>40118</c:v>
                </c:pt>
                <c:pt idx="671">
                  <c:v>40119</c:v>
                </c:pt>
                <c:pt idx="672">
                  <c:v>40120</c:v>
                </c:pt>
                <c:pt idx="673">
                  <c:v>40121</c:v>
                </c:pt>
                <c:pt idx="674">
                  <c:v>40122</c:v>
                </c:pt>
                <c:pt idx="675">
                  <c:v>40123</c:v>
                </c:pt>
                <c:pt idx="676">
                  <c:v>40124</c:v>
                </c:pt>
                <c:pt idx="677">
                  <c:v>40125</c:v>
                </c:pt>
                <c:pt idx="678">
                  <c:v>40126</c:v>
                </c:pt>
                <c:pt idx="679">
                  <c:v>40127</c:v>
                </c:pt>
                <c:pt idx="680">
                  <c:v>40128</c:v>
                </c:pt>
                <c:pt idx="681">
                  <c:v>40129</c:v>
                </c:pt>
                <c:pt idx="682">
                  <c:v>40130</c:v>
                </c:pt>
                <c:pt idx="683">
                  <c:v>40131</c:v>
                </c:pt>
                <c:pt idx="684">
                  <c:v>40132</c:v>
                </c:pt>
                <c:pt idx="685">
                  <c:v>40133</c:v>
                </c:pt>
                <c:pt idx="686">
                  <c:v>40134</c:v>
                </c:pt>
                <c:pt idx="687">
                  <c:v>40135</c:v>
                </c:pt>
                <c:pt idx="688">
                  <c:v>40136</c:v>
                </c:pt>
                <c:pt idx="689">
                  <c:v>40137</c:v>
                </c:pt>
                <c:pt idx="690">
                  <c:v>40138</c:v>
                </c:pt>
                <c:pt idx="691">
                  <c:v>40139</c:v>
                </c:pt>
                <c:pt idx="692">
                  <c:v>40140</c:v>
                </c:pt>
                <c:pt idx="693">
                  <c:v>40141</c:v>
                </c:pt>
                <c:pt idx="694">
                  <c:v>40142</c:v>
                </c:pt>
                <c:pt idx="695">
                  <c:v>40143</c:v>
                </c:pt>
                <c:pt idx="696">
                  <c:v>40144</c:v>
                </c:pt>
                <c:pt idx="697">
                  <c:v>40145</c:v>
                </c:pt>
                <c:pt idx="698">
                  <c:v>40146</c:v>
                </c:pt>
                <c:pt idx="699">
                  <c:v>40147</c:v>
                </c:pt>
                <c:pt idx="700">
                  <c:v>40148</c:v>
                </c:pt>
                <c:pt idx="701">
                  <c:v>40149</c:v>
                </c:pt>
                <c:pt idx="702">
                  <c:v>40150</c:v>
                </c:pt>
                <c:pt idx="703">
                  <c:v>40151</c:v>
                </c:pt>
                <c:pt idx="704">
                  <c:v>40152</c:v>
                </c:pt>
                <c:pt idx="705">
                  <c:v>40153</c:v>
                </c:pt>
                <c:pt idx="706">
                  <c:v>40154</c:v>
                </c:pt>
                <c:pt idx="707">
                  <c:v>40155</c:v>
                </c:pt>
                <c:pt idx="708">
                  <c:v>40156</c:v>
                </c:pt>
                <c:pt idx="709">
                  <c:v>40157</c:v>
                </c:pt>
                <c:pt idx="710">
                  <c:v>40158</c:v>
                </c:pt>
                <c:pt idx="711">
                  <c:v>40159</c:v>
                </c:pt>
                <c:pt idx="712">
                  <c:v>40160</c:v>
                </c:pt>
                <c:pt idx="713">
                  <c:v>40161</c:v>
                </c:pt>
                <c:pt idx="714">
                  <c:v>40162</c:v>
                </c:pt>
                <c:pt idx="715">
                  <c:v>40163</c:v>
                </c:pt>
                <c:pt idx="716">
                  <c:v>40164</c:v>
                </c:pt>
                <c:pt idx="717">
                  <c:v>40165</c:v>
                </c:pt>
                <c:pt idx="718">
                  <c:v>40166</c:v>
                </c:pt>
                <c:pt idx="719">
                  <c:v>40167</c:v>
                </c:pt>
                <c:pt idx="720">
                  <c:v>40168</c:v>
                </c:pt>
                <c:pt idx="721">
                  <c:v>40169</c:v>
                </c:pt>
                <c:pt idx="722">
                  <c:v>40170</c:v>
                </c:pt>
                <c:pt idx="723">
                  <c:v>40171</c:v>
                </c:pt>
                <c:pt idx="724">
                  <c:v>40172</c:v>
                </c:pt>
                <c:pt idx="725">
                  <c:v>40173</c:v>
                </c:pt>
                <c:pt idx="726">
                  <c:v>40174</c:v>
                </c:pt>
                <c:pt idx="727">
                  <c:v>40175</c:v>
                </c:pt>
                <c:pt idx="728">
                  <c:v>40176</c:v>
                </c:pt>
                <c:pt idx="729">
                  <c:v>40177</c:v>
                </c:pt>
                <c:pt idx="730">
                  <c:v>40178</c:v>
                </c:pt>
                <c:pt idx="731">
                  <c:v>40179</c:v>
                </c:pt>
                <c:pt idx="732">
                  <c:v>40180</c:v>
                </c:pt>
                <c:pt idx="733">
                  <c:v>40181</c:v>
                </c:pt>
                <c:pt idx="734">
                  <c:v>40182</c:v>
                </c:pt>
                <c:pt idx="735">
                  <c:v>40183</c:v>
                </c:pt>
                <c:pt idx="736">
                  <c:v>40184</c:v>
                </c:pt>
                <c:pt idx="737">
                  <c:v>40185</c:v>
                </c:pt>
                <c:pt idx="738">
                  <c:v>40186</c:v>
                </c:pt>
                <c:pt idx="739">
                  <c:v>40187</c:v>
                </c:pt>
                <c:pt idx="740">
                  <c:v>40188</c:v>
                </c:pt>
                <c:pt idx="741">
                  <c:v>40189</c:v>
                </c:pt>
                <c:pt idx="742">
                  <c:v>40190</c:v>
                </c:pt>
                <c:pt idx="743">
                  <c:v>40191</c:v>
                </c:pt>
                <c:pt idx="744">
                  <c:v>40192</c:v>
                </c:pt>
                <c:pt idx="745">
                  <c:v>40193</c:v>
                </c:pt>
                <c:pt idx="746">
                  <c:v>40194</c:v>
                </c:pt>
                <c:pt idx="747">
                  <c:v>40195</c:v>
                </c:pt>
                <c:pt idx="748">
                  <c:v>40196</c:v>
                </c:pt>
                <c:pt idx="749">
                  <c:v>40197</c:v>
                </c:pt>
                <c:pt idx="750">
                  <c:v>40198</c:v>
                </c:pt>
                <c:pt idx="751">
                  <c:v>40199</c:v>
                </c:pt>
                <c:pt idx="752">
                  <c:v>40200</c:v>
                </c:pt>
                <c:pt idx="753">
                  <c:v>40201</c:v>
                </c:pt>
                <c:pt idx="754">
                  <c:v>40202</c:v>
                </c:pt>
                <c:pt idx="755">
                  <c:v>40203</c:v>
                </c:pt>
                <c:pt idx="756">
                  <c:v>40204</c:v>
                </c:pt>
                <c:pt idx="757">
                  <c:v>40205</c:v>
                </c:pt>
                <c:pt idx="758">
                  <c:v>40206</c:v>
                </c:pt>
                <c:pt idx="759">
                  <c:v>40207</c:v>
                </c:pt>
                <c:pt idx="760">
                  <c:v>40208</c:v>
                </c:pt>
                <c:pt idx="761">
                  <c:v>40209</c:v>
                </c:pt>
                <c:pt idx="762">
                  <c:v>40210</c:v>
                </c:pt>
                <c:pt idx="763">
                  <c:v>40211</c:v>
                </c:pt>
                <c:pt idx="764">
                  <c:v>40212</c:v>
                </c:pt>
                <c:pt idx="765">
                  <c:v>40213</c:v>
                </c:pt>
                <c:pt idx="766">
                  <c:v>40214</c:v>
                </c:pt>
                <c:pt idx="767">
                  <c:v>40215</c:v>
                </c:pt>
                <c:pt idx="768">
                  <c:v>40216</c:v>
                </c:pt>
                <c:pt idx="769">
                  <c:v>40217</c:v>
                </c:pt>
                <c:pt idx="770">
                  <c:v>40218</c:v>
                </c:pt>
                <c:pt idx="771">
                  <c:v>40219</c:v>
                </c:pt>
                <c:pt idx="772">
                  <c:v>40220</c:v>
                </c:pt>
                <c:pt idx="773">
                  <c:v>40221</c:v>
                </c:pt>
                <c:pt idx="774">
                  <c:v>40222</c:v>
                </c:pt>
                <c:pt idx="775">
                  <c:v>40223</c:v>
                </c:pt>
                <c:pt idx="776">
                  <c:v>40224</c:v>
                </c:pt>
                <c:pt idx="777">
                  <c:v>40225</c:v>
                </c:pt>
                <c:pt idx="778">
                  <c:v>40226</c:v>
                </c:pt>
                <c:pt idx="779">
                  <c:v>40227</c:v>
                </c:pt>
                <c:pt idx="780">
                  <c:v>40228</c:v>
                </c:pt>
                <c:pt idx="781">
                  <c:v>40229</c:v>
                </c:pt>
                <c:pt idx="782">
                  <c:v>40230</c:v>
                </c:pt>
                <c:pt idx="783">
                  <c:v>40231</c:v>
                </c:pt>
                <c:pt idx="784">
                  <c:v>40232</c:v>
                </c:pt>
                <c:pt idx="785">
                  <c:v>40233</c:v>
                </c:pt>
                <c:pt idx="786">
                  <c:v>40234</c:v>
                </c:pt>
                <c:pt idx="787">
                  <c:v>40235</c:v>
                </c:pt>
                <c:pt idx="788">
                  <c:v>40236</c:v>
                </c:pt>
                <c:pt idx="789">
                  <c:v>40237</c:v>
                </c:pt>
                <c:pt idx="790">
                  <c:v>40238</c:v>
                </c:pt>
                <c:pt idx="791">
                  <c:v>40239</c:v>
                </c:pt>
                <c:pt idx="792">
                  <c:v>40240</c:v>
                </c:pt>
                <c:pt idx="793">
                  <c:v>40241</c:v>
                </c:pt>
                <c:pt idx="794">
                  <c:v>40242</c:v>
                </c:pt>
                <c:pt idx="795">
                  <c:v>40243</c:v>
                </c:pt>
                <c:pt idx="796">
                  <c:v>40244</c:v>
                </c:pt>
                <c:pt idx="797">
                  <c:v>40245</c:v>
                </c:pt>
                <c:pt idx="798">
                  <c:v>40246</c:v>
                </c:pt>
                <c:pt idx="799">
                  <c:v>40247</c:v>
                </c:pt>
                <c:pt idx="800">
                  <c:v>40248</c:v>
                </c:pt>
                <c:pt idx="801">
                  <c:v>40249</c:v>
                </c:pt>
                <c:pt idx="802">
                  <c:v>40250</c:v>
                </c:pt>
                <c:pt idx="803">
                  <c:v>40251</c:v>
                </c:pt>
                <c:pt idx="804">
                  <c:v>40252</c:v>
                </c:pt>
                <c:pt idx="805">
                  <c:v>40253</c:v>
                </c:pt>
                <c:pt idx="806">
                  <c:v>40254</c:v>
                </c:pt>
                <c:pt idx="807">
                  <c:v>40255</c:v>
                </c:pt>
                <c:pt idx="808">
                  <c:v>40256</c:v>
                </c:pt>
                <c:pt idx="809">
                  <c:v>40257</c:v>
                </c:pt>
                <c:pt idx="810">
                  <c:v>40258</c:v>
                </c:pt>
                <c:pt idx="811">
                  <c:v>40259</c:v>
                </c:pt>
                <c:pt idx="812">
                  <c:v>40260</c:v>
                </c:pt>
                <c:pt idx="813">
                  <c:v>40261</c:v>
                </c:pt>
                <c:pt idx="814">
                  <c:v>40262</c:v>
                </c:pt>
                <c:pt idx="815">
                  <c:v>40263</c:v>
                </c:pt>
                <c:pt idx="816">
                  <c:v>40264</c:v>
                </c:pt>
                <c:pt idx="817">
                  <c:v>40265</c:v>
                </c:pt>
                <c:pt idx="818">
                  <c:v>40266</c:v>
                </c:pt>
                <c:pt idx="819">
                  <c:v>40267</c:v>
                </c:pt>
                <c:pt idx="820">
                  <c:v>40268</c:v>
                </c:pt>
                <c:pt idx="821">
                  <c:v>40269</c:v>
                </c:pt>
                <c:pt idx="822">
                  <c:v>40270</c:v>
                </c:pt>
                <c:pt idx="823">
                  <c:v>40271</c:v>
                </c:pt>
                <c:pt idx="824">
                  <c:v>40272</c:v>
                </c:pt>
                <c:pt idx="825">
                  <c:v>40273</c:v>
                </c:pt>
                <c:pt idx="826">
                  <c:v>40274</c:v>
                </c:pt>
                <c:pt idx="827">
                  <c:v>40275</c:v>
                </c:pt>
                <c:pt idx="828">
                  <c:v>40276</c:v>
                </c:pt>
                <c:pt idx="829">
                  <c:v>40277</c:v>
                </c:pt>
                <c:pt idx="830">
                  <c:v>40278</c:v>
                </c:pt>
                <c:pt idx="831">
                  <c:v>40279</c:v>
                </c:pt>
                <c:pt idx="832">
                  <c:v>40280</c:v>
                </c:pt>
                <c:pt idx="833">
                  <c:v>40281</c:v>
                </c:pt>
                <c:pt idx="834">
                  <c:v>40282</c:v>
                </c:pt>
                <c:pt idx="835">
                  <c:v>40283</c:v>
                </c:pt>
                <c:pt idx="836">
                  <c:v>40284</c:v>
                </c:pt>
                <c:pt idx="837">
                  <c:v>40285</c:v>
                </c:pt>
                <c:pt idx="838">
                  <c:v>40286</c:v>
                </c:pt>
                <c:pt idx="839">
                  <c:v>40287</c:v>
                </c:pt>
                <c:pt idx="840">
                  <c:v>40288</c:v>
                </c:pt>
                <c:pt idx="841">
                  <c:v>40289</c:v>
                </c:pt>
                <c:pt idx="842">
                  <c:v>40290</c:v>
                </c:pt>
                <c:pt idx="843">
                  <c:v>40291</c:v>
                </c:pt>
                <c:pt idx="844">
                  <c:v>40292</c:v>
                </c:pt>
                <c:pt idx="845">
                  <c:v>40293</c:v>
                </c:pt>
                <c:pt idx="846">
                  <c:v>40294</c:v>
                </c:pt>
                <c:pt idx="847">
                  <c:v>40295</c:v>
                </c:pt>
                <c:pt idx="848">
                  <c:v>40296</c:v>
                </c:pt>
                <c:pt idx="849">
                  <c:v>40297</c:v>
                </c:pt>
                <c:pt idx="850">
                  <c:v>40298</c:v>
                </c:pt>
                <c:pt idx="851">
                  <c:v>40299</c:v>
                </c:pt>
                <c:pt idx="852">
                  <c:v>40300</c:v>
                </c:pt>
                <c:pt idx="853">
                  <c:v>40301</c:v>
                </c:pt>
                <c:pt idx="854">
                  <c:v>40302</c:v>
                </c:pt>
                <c:pt idx="855">
                  <c:v>40303</c:v>
                </c:pt>
                <c:pt idx="856">
                  <c:v>40304</c:v>
                </c:pt>
                <c:pt idx="857">
                  <c:v>40305</c:v>
                </c:pt>
                <c:pt idx="858">
                  <c:v>40306</c:v>
                </c:pt>
                <c:pt idx="859">
                  <c:v>40307</c:v>
                </c:pt>
                <c:pt idx="860">
                  <c:v>40308</c:v>
                </c:pt>
                <c:pt idx="861">
                  <c:v>40309</c:v>
                </c:pt>
                <c:pt idx="862">
                  <c:v>40310</c:v>
                </c:pt>
                <c:pt idx="863">
                  <c:v>40311</c:v>
                </c:pt>
                <c:pt idx="864">
                  <c:v>40312</c:v>
                </c:pt>
                <c:pt idx="865">
                  <c:v>40313</c:v>
                </c:pt>
                <c:pt idx="866">
                  <c:v>40314</c:v>
                </c:pt>
                <c:pt idx="867">
                  <c:v>40315</c:v>
                </c:pt>
                <c:pt idx="868">
                  <c:v>40316</c:v>
                </c:pt>
                <c:pt idx="869">
                  <c:v>40317</c:v>
                </c:pt>
                <c:pt idx="870">
                  <c:v>40318</c:v>
                </c:pt>
                <c:pt idx="871">
                  <c:v>40319</c:v>
                </c:pt>
                <c:pt idx="872">
                  <c:v>40320</c:v>
                </c:pt>
                <c:pt idx="873">
                  <c:v>40321</c:v>
                </c:pt>
                <c:pt idx="874">
                  <c:v>40322</c:v>
                </c:pt>
                <c:pt idx="875">
                  <c:v>40323</c:v>
                </c:pt>
                <c:pt idx="876">
                  <c:v>40324</c:v>
                </c:pt>
                <c:pt idx="877">
                  <c:v>40325</c:v>
                </c:pt>
                <c:pt idx="878">
                  <c:v>40326</c:v>
                </c:pt>
                <c:pt idx="879">
                  <c:v>40327</c:v>
                </c:pt>
                <c:pt idx="880">
                  <c:v>40328</c:v>
                </c:pt>
                <c:pt idx="881">
                  <c:v>40329</c:v>
                </c:pt>
                <c:pt idx="882">
                  <c:v>40330</c:v>
                </c:pt>
                <c:pt idx="883">
                  <c:v>40331</c:v>
                </c:pt>
                <c:pt idx="884">
                  <c:v>40332</c:v>
                </c:pt>
                <c:pt idx="885">
                  <c:v>40333</c:v>
                </c:pt>
                <c:pt idx="886">
                  <c:v>40334</c:v>
                </c:pt>
                <c:pt idx="887">
                  <c:v>40335</c:v>
                </c:pt>
                <c:pt idx="888">
                  <c:v>40336</c:v>
                </c:pt>
                <c:pt idx="889">
                  <c:v>40337</c:v>
                </c:pt>
                <c:pt idx="890">
                  <c:v>40338</c:v>
                </c:pt>
                <c:pt idx="891">
                  <c:v>40339</c:v>
                </c:pt>
                <c:pt idx="892">
                  <c:v>40340</c:v>
                </c:pt>
                <c:pt idx="893">
                  <c:v>40341</c:v>
                </c:pt>
                <c:pt idx="894">
                  <c:v>40342</c:v>
                </c:pt>
                <c:pt idx="895">
                  <c:v>40343</c:v>
                </c:pt>
                <c:pt idx="896">
                  <c:v>40344</c:v>
                </c:pt>
                <c:pt idx="897">
                  <c:v>40345</c:v>
                </c:pt>
                <c:pt idx="898">
                  <c:v>40346</c:v>
                </c:pt>
                <c:pt idx="899">
                  <c:v>40347</c:v>
                </c:pt>
                <c:pt idx="900">
                  <c:v>40348</c:v>
                </c:pt>
                <c:pt idx="901">
                  <c:v>40349</c:v>
                </c:pt>
                <c:pt idx="902">
                  <c:v>40350</c:v>
                </c:pt>
                <c:pt idx="903">
                  <c:v>40351</c:v>
                </c:pt>
                <c:pt idx="904">
                  <c:v>40352</c:v>
                </c:pt>
                <c:pt idx="905">
                  <c:v>40353</c:v>
                </c:pt>
                <c:pt idx="906">
                  <c:v>40354</c:v>
                </c:pt>
                <c:pt idx="907">
                  <c:v>40355</c:v>
                </c:pt>
                <c:pt idx="908">
                  <c:v>40356</c:v>
                </c:pt>
                <c:pt idx="909">
                  <c:v>40357</c:v>
                </c:pt>
                <c:pt idx="910">
                  <c:v>40358</c:v>
                </c:pt>
                <c:pt idx="911">
                  <c:v>40359</c:v>
                </c:pt>
                <c:pt idx="912">
                  <c:v>40360</c:v>
                </c:pt>
                <c:pt idx="913">
                  <c:v>40361</c:v>
                </c:pt>
                <c:pt idx="914">
                  <c:v>40362</c:v>
                </c:pt>
                <c:pt idx="915">
                  <c:v>40363</c:v>
                </c:pt>
                <c:pt idx="916">
                  <c:v>40364</c:v>
                </c:pt>
                <c:pt idx="917">
                  <c:v>40365</c:v>
                </c:pt>
                <c:pt idx="918">
                  <c:v>40366</c:v>
                </c:pt>
                <c:pt idx="919">
                  <c:v>40367</c:v>
                </c:pt>
                <c:pt idx="920">
                  <c:v>40368</c:v>
                </c:pt>
                <c:pt idx="921">
                  <c:v>40369</c:v>
                </c:pt>
                <c:pt idx="922">
                  <c:v>40370</c:v>
                </c:pt>
                <c:pt idx="923">
                  <c:v>40371</c:v>
                </c:pt>
                <c:pt idx="924">
                  <c:v>40372</c:v>
                </c:pt>
                <c:pt idx="925">
                  <c:v>40373</c:v>
                </c:pt>
                <c:pt idx="926">
                  <c:v>40374</c:v>
                </c:pt>
                <c:pt idx="927">
                  <c:v>40375</c:v>
                </c:pt>
                <c:pt idx="928">
                  <c:v>40376</c:v>
                </c:pt>
                <c:pt idx="929">
                  <c:v>40377</c:v>
                </c:pt>
                <c:pt idx="930">
                  <c:v>40378</c:v>
                </c:pt>
                <c:pt idx="931">
                  <c:v>40379</c:v>
                </c:pt>
                <c:pt idx="932">
                  <c:v>40380</c:v>
                </c:pt>
                <c:pt idx="933">
                  <c:v>40381</c:v>
                </c:pt>
                <c:pt idx="934">
                  <c:v>40382</c:v>
                </c:pt>
                <c:pt idx="935">
                  <c:v>40383</c:v>
                </c:pt>
                <c:pt idx="936">
                  <c:v>40384</c:v>
                </c:pt>
                <c:pt idx="937">
                  <c:v>40385</c:v>
                </c:pt>
                <c:pt idx="938">
                  <c:v>40386</c:v>
                </c:pt>
                <c:pt idx="939">
                  <c:v>40387</c:v>
                </c:pt>
                <c:pt idx="940">
                  <c:v>40388</c:v>
                </c:pt>
                <c:pt idx="941">
                  <c:v>40389</c:v>
                </c:pt>
                <c:pt idx="942">
                  <c:v>40390</c:v>
                </c:pt>
                <c:pt idx="943">
                  <c:v>40391</c:v>
                </c:pt>
                <c:pt idx="944">
                  <c:v>40392</c:v>
                </c:pt>
                <c:pt idx="945">
                  <c:v>40393</c:v>
                </c:pt>
                <c:pt idx="946">
                  <c:v>40394</c:v>
                </c:pt>
                <c:pt idx="947">
                  <c:v>40395</c:v>
                </c:pt>
                <c:pt idx="948">
                  <c:v>40396</c:v>
                </c:pt>
                <c:pt idx="949">
                  <c:v>40397</c:v>
                </c:pt>
                <c:pt idx="950">
                  <c:v>40398</c:v>
                </c:pt>
                <c:pt idx="951">
                  <c:v>40399</c:v>
                </c:pt>
                <c:pt idx="952">
                  <c:v>40400</c:v>
                </c:pt>
                <c:pt idx="953">
                  <c:v>40401</c:v>
                </c:pt>
                <c:pt idx="954">
                  <c:v>40402</c:v>
                </c:pt>
                <c:pt idx="955">
                  <c:v>40403</c:v>
                </c:pt>
                <c:pt idx="956">
                  <c:v>40404</c:v>
                </c:pt>
                <c:pt idx="957">
                  <c:v>40405</c:v>
                </c:pt>
                <c:pt idx="958">
                  <c:v>40406</c:v>
                </c:pt>
                <c:pt idx="959">
                  <c:v>40407</c:v>
                </c:pt>
                <c:pt idx="960">
                  <c:v>40408</c:v>
                </c:pt>
                <c:pt idx="961">
                  <c:v>40409</c:v>
                </c:pt>
                <c:pt idx="962">
                  <c:v>40410</c:v>
                </c:pt>
                <c:pt idx="963">
                  <c:v>40411</c:v>
                </c:pt>
                <c:pt idx="964">
                  <c:v>40412</c:v>
                </c:pt>
                <c:pt idx="965">
                  <c:v>40413</c:v>
                </c:pt>
                <c:pt idx="966">
                  <c:v>40414</c:v>
                </c:pt>
                <c:pt idx="967">
                  <c:v>40415</c:v>
                </c:pt>
                <c:pt idx="968">
                  <c:v>40416</c:v>
                </c:pt>
                <c:pt idx="969">
                  <c:v>40417</c:v>
                </c:pt>
                <c:pt idx="970">
                  <c:v>40418</c:v>
                </c:pt>
                <c:pt idx="971">
                  <c:v>40419</c:v>
                </c:pt>
                <c:pt idx="972">
                  <c:v>40420</c:v>
                </c:pt>
                <c:pt idx="973">
                  <c:v>40421</c:v>
                </c:pt>
                <c:pt idx="974">
                  <c:v>40422</c:v>
                </c:pt>
                <c:pt idx="975">
                  <c:v>40423</c:v>
                </c:pt>
                <c:pt idx="976">
                  <c:v>40424</c:v>
                </c:pt>
                <c:pt idx="977">
                  <c:v>40425</c:v>
                </c:pt>
                <c:pt idx="978">
                  <c:v>40426</c:v>
                </c:pt>
                <c:pt idx="979">
                  <c:v>40427</c:v>
                </c:pt>
                <c:pt idx="980">
                  <c:v>40428</c:v>
                </c:pt>
                <c:pt idx="981">
                  <c:v>40429</c:v>
                </c:pt>
                <c:pt idx="982">
                  <c:v>40430</c:v>
                </c:pt>
                <c:pt idx="983">
                  <c:v>40431</c:v>
                </c:pt>
                <c:pt idx="984">
                  <c:v>40432</c:v>
                </c:pt>
                <c:pt idx="985">
                  <c:v>40433</c:v>
                </c:pt>
                <c:pt idx="986">
                  <c:v>40434</c:v>
                </c:pt>
                <c:pt idx="987">
                  <c:v>40435</c:v>
                </c:pt>
                <c:pt idx="988">
                  <c:v>40436</c:v>
                </c:pt>
                <c:pt idx="989">
                  <c:v>40437</c:v>
                </c:pt>
                <c:pt idx="990">
                  <c:v>40438</c:v>
                </c:pt>
                <c:pt idx="991">
                  <c:v>40439</c:v>
                </c:pt>
                <c:pt idx="992">
                  <c:v>40440</c:v>
                </c:pt>
                <c:pt idx="993">
                  <c:v>40441</c:v>
                </c:pt>
                <c:pt idx="994">
                  <c:v>40442</c:v>
                </c:pt>
                <c:pt idx="995">
                  <c:v>40443</c:v>
                </c:pt>
                <c:pt idx="996">
                  <c:v>40444</c:v>
                </c:pt>
                <c:pt idx="997">
                  <c:v>40445</c:v>
                </c:pt>
                <c:pt idx="998">
                  <c:v>40446</c:v>
                </c:pt>
                <c:pt idx="999">
                  <c:v>40447</c:v>
                </c:pt>
                <c:pt idx="1000">
                  <c:v>40448</c:v>
                </c:pt>
                <c:pt idx="1001">
                  <c:v>40449</c:v>
                </c:pt>
                <c:pt idx="1002">
                  <c:v>40450</c:v>
                </c:pt>
                <c:pt idx="1003">
                  <c:v>40451</c:v>
                </c:pt>
                <c:pt idx="1004">
                  <c:v>40452</c:v>
                </c:pt>
                <c:pt idx="1005">
                  <c:v>40453</c:v>
                </c:pt>
                <c:pt idx="1006">
                  <c:v>40454</c:v>
                </c:pt>
                <c:pt idx="1007">
                  <c:v>40455</c:v>
                </c:pt>
                <c:pt idx="1008">
                  <c:v>40456</c:v>
                </c:pt>
                <c:pt idx="1009">
                  <c:v>40457</c:v>
                </c:pt>
                <c:pt idx="1010">
                  <c:v>40458</c:v>
                </c:pt>
                <c:pt idx="1011">
                  <c:v>40459</c:v>
                </c:pt>
                <c:pt idx="1012">
                  <c:v>40460</c:v>
                </c:pt>
                <c:pt idx="1013">
                  <c:v>40461</c:v>
                </c:pt>
                <c:pt idx="1014">
                  <c:v>40462</c:v>
                </c:pt>
                <c:pt idx="1015">
                  <c:v>40463</c:v>
                </c:pt>
                <c:pt idx="1016">
                  <c:v>40464</c:v>
                </c:pt>
                <c:pt idx="1017">
                  <c:v>40465</c:v>
                </c:pt>
                <c:pt idx="1018">
                  <c:v>40466</c:v>
                </c:pt>
                <c:pt idx="1019">
                  <c:v>40467</c:v>
                </c:pt>
                <c:pt idx="1020">
                  <c:v>40468</c:v>
                </c:pt>
                <c:pt idx="1021">
                  <c:v>40469</c:v>
                </c:pt>
                <c:pt idx="1022">
                  <c:v>40470</c:v>
                </c:pt>
                <c:pt idx="1023">
                  <c:v>40471</c:v>
                </c:pt>
                <c:pt idx="1024">
                  <c:v>40472</c:v>
                </c:pt>
                <c:pt idx="1025">
                  <c:v>40473</c:v>
                </c:pt>
                <c:pt idx="1026">
                  <c:v>40474</c:v>
                </c:pt>
                <c:pt idx="1027">
                  <c:v>40475</c:v>
                </c:pt>
                <c:pt idx="1028">
                  <c:v>40476</c:v>
                </c:pt>
                <c:pt idx="1029">
                  <c:v>40477</c:v>
                </c:pt>
                <c:pt idx="1030">
                  <c:v>40478</c:v>
                </c:pt>
                <c:pt idx="1031">
                  <c:v>40479</c:v>
                </c:pt>
                <c:pt idx="1032">
                  <c:v>40480</c:v>
                </c:pt>
                <c:pt idx="1033">
                  <c:v>40481</c:v>
                </c:pt>
                <c:pt idx="1034">
                  <c:v>40482</c:v>
                </c:pt>
                <c:pt idx="1035">
                  <c:v>40483</c:v>
                </c:pt>
                <c:pt idx="1036">
                  <c:v>40484</c:v>
                </c:pt>
                <c:pt idx="1037">
                  <c:v>40485</c:v>
                </c:pt>
                <c:pt idx="1038">
                  <c:v>40486</c:v>
                </c:pt>
                <c:pt idx="1039">
                  <c:v>40487</c:v>
                </c:pt>
                <c:pt idx="1040">
                  <c:v>40488</c:v>
                </c:pt>
                <c:pt idx="1041">
                  <c:v>40489</c:v>
                </c:pt>
                <c:pt idx="1042">
                  <c:v>40490</c:v>
                </c:pt>
                <c:pt idx="1043">
                  <c:v>40491</c:v>
                </c:pt>
                <c:pt idx="1044">
                  <c:v>40492</c:v>
                </c:pt>
                <c:pt idx="1045">
                  <c:v>40493</c:v>
                </c:pt>
                <c:pt idx="1046">
                  <c:v>40494</c:v>
                </c:pt>
                <c:pt idx="1047">
                  <c:v>40495</c:v>
                </c:pt>
                <c:pt idx="1048">
                  <c:v>40496</c:v>
                </c:pt>
                <c:pt idx="1049">
                  <c:v>40497</c:v>
                </c:pt>
                <c:pt idx="1050">
                  <c:v>40498</c:v>
                </c:pt>
                <c:pt idx="1051">
                  <c:v>40499</c:v>
                </c:pt>
                <c:pt idx="1052">
                  <c:v>40500</c:v>
                </c:pt>
                <c:pt idx="1053">
                  <c:v>40501</c:v>
                </c:pt>
                <c:pt idx="1054">
                  <c:v>40502</c:v>
                </c:pt>
                <c:pt idx="1055">
                  <c:v>40503</c:v>
                </c:pt>
                <c:pt idx="1056">
                  <c:v>40504</c:v>
                </c:pt>
                <c:pt idx="1057">
                  <c:v>40505</c:v>
                </c:pt>
                <c:pt idx="1058">
                  <c:v>40506</c:v>
                </c:pt>
                <c:pt idx="1059">
                  <c:v>40507</c:v>
                </c:pt>
                <c:pt idx="1060">
                  <c:v>40508</c:v>
                </c:pt>
                <c:pt idx="1061">
                  <c:v>40509</c:v>
                </c:pt>
                <c:pt idx="1062">
                  <c:v>40510</c:v>
                </c:pt>
                <c:pt idx="1063">
                  <c:v>40511</c:v>
                </c:pt>
                <c:pt idx="1064">
                  <c:v>40512</c:v>
                </c:pt>
                <c:pt idx="1065">
                  <c:v>40513</c:v>
                </c:pt>
                <c:pt idx="1066">
                  <c:v>40514</c:v>
                </c:pt>
                <c:pt idx="1067">
                  <c:v>40515</c:v>
                </c:pt>
                <c:pt idx="1068">
                  <c:v>40516</c:v>
                </c:pt>
                <c:pt idx="1069">
                  <c:v>40517</c:v>
                </c:pt>
                <c:pt idx="1070">
                  <c:v>40518</c:v>
                </c:pt>
                <c:pt idx="1071">
                  <c:v>40519</c:v>
                </c:pt>
                <c:pt idx="1072">
                  <c:v>40520</c:v>
                </c:pt>
                <c:pt idx="1073">
                  <c:v>40521</c:v>
                </c:pt>
                <c:pt idx="1074">
                  <c:v>40522</c:v>
                </c:pt>
                <c:pt idx="1075">
                  <c:v>40523</c:v>
                </c:pt>
                <c:pt idx="1076">
                  <c:v>40524</c:v>
                </c:pt>
                <c:pt idx="1077">
                  <c:v>40525</c:v>
                </c:pt>
                <c:pt idx="1078">
                  <c:v>40526</c:v>
                </c:pt>
                <c:pt idx="1079">
                  <c:v>40527</c:v>
                </c:pt>
                <c:pt idx="1080">
                  <c:v>40528</c:v>
                </c:pt>
                <c:pt idx="1081">
                  <c:v>40529</c:v>
                </c:pt>
                <c:pt idx="1082">
                  <c:v>40530</c:v>
                </c:pt>
                <c:pt idx="1083">
                  <c:v>40531</c:v>
                </c:pt>
                <c:pt idx="1084">
                  <c:v>40532</c:v>
                </c:pt>
                <c:pt idx="1085">
                  <c:v>40533</c:v>
                </c:pt>
                <c:pt idx="1086">
                  <c:v>40534</c:v>
                </c:pt>
                <c:pt idx="1087">
                  <c:v>40535</c:v>
                </c:pt>
                <c:pt idx="1088">
                  <c:v>40536</c:v>
                </c:pt>
                <c:pt idx="1089">
                  <c:v>40537</c:v>
                </c:pt>
                <c:pt idx="1090">
                  <c:v>40538</c:v>
                </c:pt>
                <c:pt idx="1091">
                  <c:v>40539</c:v>
                </c:pt>
                <c:pt idx="1092">
                  <c:v>40540</c:v>
                </c:pt>
                <c:pt idx="1093">
                  <c:v>40541</c:v>
                </c:pt>
                <c:pt idx="1094">
                  <c:v>40542</c:v>
                </c:pt>
                <c:pt idx="1095">
                  <c:v>40543</c:v>
                </c:pt>
                <c:pt idx="1096">
                  <c:v>40544</c:v>
                </c:pt>
                <c:pt idx="1097">
                  <c:v>40545</c:v>
                </c:pt>
                <c:pt idx="1098">
                  <c:v>40546</c:v>
                </c:pt>
                <c:pt idx="1099">
                  <c:v>40547</c:v>
                </c:pt>
                <c:pt idx="1100">
                  <c:v>40548</c:v>
                </c:pt>
                <c:pt idx="1101">
                  <c:v>40549</c:v>
                </c:pt>
                <c:pt idx="1102">
                  <c:v>40550</c:v>
                </c:pt>
                <c:pt idx="1103">
                  <c:v>40551</c:v>
                </c:pt>
                <c:pt idx="1104">
                  <c:v>40552</c:v>
                </c:pt>
                <c:pt idx="1105">
                  <c:v>40553</c:v>
                </c:pt>
                <c:pt idx="1106">
                  <c:v>40554</c:v>
                </c:pt>
                <c:pt idx="1107">
                  <c:v>40555</c:v>
                </c:pt>
                <c:pt idx="1108">
                  <c:v>40556</c:v>
                </c:pt>
                <c:pt idx="1109">
                  <c:v>40557</c:v>
                </c:pt>
                <c:pt idx="1110">
                  <c:v>40558</c:v>
                </c:pt>
                <c:pt idx="1111">
                  <c:v>40559</c:v>
                </c:pt>
                <c:pt idx="1112">
                  <c:v>40560</c:v>
                </c:pt>
                <c:pt idx="1113">
                  <c:v>40561</c:v>
                </c:pt>
                <c:pt idx="1114">
                  <c:v>40562</c:v>
                </c:pt>
                <c:pt idx="1115">
                  <c:v>40563</c:v>
                </c:pt>
                <c:pt idx="1116">
                  <c:v>40564</c:v>
                </c:pt>
                <c:pt idx="1117">
                  <c:v>40565</c:v>
                </c:pt>
                <c:pt idx="1118">
                  <c:v>40566</c:v>
                </c:pt>
                <c:pt idx="1119">
                  <c:v>40567</c:v>
                </c:pt>
                <c:pt idx="1120">
                  <c:v>40568</c:v>
                </c:pt>
                <c:pt idx="1121">
                  <c:v>40569</c:v>
                </c:pt>
                <c:pt idx="1122">
                  <c:v>40570</c:v>
                </c:pt>
                <c:pt idx="1123">
                  <c:v>40571</c:v>
                </c:pt>
                <c:pt idx="1124">
                  <c:v>40572</c:v>
                </c:pt>
                <c:pt idx="1125">
                  <c:v>40573</c:v>
                </c:pt>
                <c:pt idx="1126">
                  <c:v>40574</c:v>
                </c:pt>
                <c:pt idx="1127">
                  <c:v>40575</c:v>
                </c:pt>
                <c:pt idx="1128">
                  <c:v>40576</c:v>
                </c:pt>
                <c:pt idx="1129">
                  <c:v>40577</c:v>
                </c:pt>
                <c:pt idx="1130">
                  <c:v>40578</c:v>
                </c:pt>
                <c:pt idx="1131">
                  <c:v>40579</c:v>
                </c:pt>
                <c:pt idx="1132">
                  <c:v>40580</c:v>
                </c:pt>
                <c:pt idx="1133">
                  <c:v>40581</c:v>
                </c:pt>
                <c:pt idx="1134">
                  <c:v>40582</c:v>
                </c:pt>
                <c:pt idx="1135">
                  <c:v>40583</c:v>
                </c:pt>
                <c:pt idx="1136">
                  <c:v>40584</c:v>
                </c:pt>
                <c:pt idx="1137">
                  <c:v>40585</c:v>
                </c:pt>
                <c:pt idx="1138">
                  <c:v>40586</c:v>
                </c:pt>
                <c:pt idx="1139">
                  <c:v>40587</c:v>
                </c:pt>
                <c:pt idx="1140">
                  <c:v>40588</c:v>
                </c:pt>
                <c:pt idx="1141">
                  <c:v>40589</c:v>
                </c:pt>
                <c:pt idx="1142">
                  <c:v>40590</c:v>
                </c:pt>
                <c:pt idx="1143">
                  <c:v>40591</c:v>
                </c:pt>
                <c:pt idx="1144">
                  <c:v>40592</c:v>
                </c:pt>
                <c:pt idx="1145">
                  <c:v>40593</c:v>
                </c:pt>
                <c:pt idx="1146">
                  <c:v>40594</c:v>
                </c:pt>
                <c:pt idx="1147">
                  <c:v>40595</c:v>
                </c:pt>
                <c:pt idx="1148">
                  <c:v>40596</c:v>
                </c:pt>
                <c:pt idx="1149">
                  <c:v>40597</c:v>
                </c:pt>
                <c:pt idx="1150">
                  <c:v>40598</c:v>
                </c:pt>
                <c:pt idx="1151">
                  <c:v>40599</c:v>
                </c:pt>
                <c:pt idx="1152">
                  <c:v>40600</c:v>
                </c:pt>
                <c:pt idx="1153">
                  <c:v>40601</c:v>
                </c:pt>
                <c:pt idx="1154">
                  <c:v>40602</c:v>
                </c:pt>
                <c:pt idx="1155">
                  <c:v>40603</c:v>
                </c:pt>
                <c:pt idx="1156">
                  <c:v>40604</c:v>
                </c:pt>
                <c:pt idx="1157">
                  <c:v>40605</c:v>
                </c:pt>
                <c:pt idx="1158">
                  <c:v>40606</c:v>
                </c:pt>
                <c:pt idx="1159">
                  <c:v>40607</c:v>
                </c:pt>
                <c:pt idx="1160">
                  <c:v>40608</c:v>
                </c:pt>
                <c:pt idx="1161">
                  <c:v>40609</c:v>
                </c:pt>
                <c:pt idx="1162">
                  <c:v>40610</c:v>
                </c:pt>
                <c:pt idx="1163">
                  <c:v>40611</c:v>
                </c:pt>
                <c:pt idx="1164">
                  <c:v>40612</c:v>
                </c:pt>
                <c:pt idx="1165">
                  <c:v>40613</c:v>
                </c:pt>
                <c:pt idx="1166">
                  <c:v>40614</c:v>
                </c:pt>
                <c:pt idx="1167">
                  <c:v>40615</c:v>
                </c:pt>
                <c:pt idx="1168">
                  <c:v>40616</c:v>
                </c:pt>
                <c:pt idx="1169">
                  <c:v>40617</c:v>
                </c:pt>
                <c:pt idx="1170">
                  <c:v>40618</c:v>
                </c:pt>
                <c:pt idx="1171">
                  <c:v>40619</c:v>
                </c:pt>
                <c:pt idx="1172">
                  <c:v>40620</c:v>
                </c:pt>
                <c:pt idx="1173">
                  <c:v>40621</c:v>
                </c:pt>
                <c:pt idx="1174">
                  <c:v>40622</c:v>
                </c:pt>
                <c:pt idx="1175">
                  <c:v>40623</c:v>
                </c:pt>
                <c:pt idx="1176">
                  <c:v>40624</c:v>
                </c:pt>
                <c:pt idx="1177">
                  <c:v>40625</c:v>
                </c:pt>
                <c:pt idx="1178">
                  <c:v>40626</c:v>
                </c:pt>
                <c:pt idx="1179">
                  <c:v>40627</c:v>
                </c:pt>
                <c:pt idx="1180">
                  <c:v>40628</c:v>
                </c:pt>
                <c:pt idx="1181">
                  <c:v>40629</c:v>
                </c:pt>
                <c:pt idx="1182">
                  <c:v>40630</c:v>
                </c:pt>
                <c:pt idx="1183">
                  <c:v>40631</c:v>
                </c:pt>
                <c:pt idx="1184">
                  <c:v>40632</c:v>
                </c:pt>
                <c:pt idx="1185">
                  <c:v>40633</c:v>
                </c:pt>
                <c:pt idx="1186">
                  <c:v>40634</c:v>
                </c:pt>
                <c:pt idx="1187">
                  <c:v>40635</c:v>
                </c:pt>
                <c:pt idx="1188">
                  <c:v>40636</c:v>
                </c:pt>
                <c:pt idx="1189">
                  <c:v>40637</c:v>
                </c:pt>
                <c:pt idx="1190">
                  <c:v>40638</c:v>
                </c:pt>
                <c:pt idx="1191">
                  <c:v>40639</c:v>
                </c:pt>
                <c:pt idx="1192">
                  <c:v>40640</c:v>
                </c:pt>
                <c:pt idx="1193">
                  <c:v>40641</c:v>
                </c:pt>
                <c:pt idx="1194">
                  <c:v>40642</c:v>
                </c:pt>
                <c:pt idx="1195">
                  <c:v>40643</c:v>
                </c:pt>
                <c:pt idx="1196">
                  <c:v>40644</c:v>
                </c:pt>
                <c:pt idx="1197">
                  <c:v>40645</c:v>
                </c:pt>
                <c:pt idx="1198">
                  <c:v>40646</c:v>
                </c:pt>
                <c:pt idx="1199">
                  <c:v>40647</c:v>
                </c:pt>
                <c:pt idx="1200">
                  <c:v>40648</c:v>
                </c:pt>
                <c:pt idx="1201">
                  <c:v>40649</c:v>
                </c:pt>
                <c:pt idx="1202">
                  <c:v>40650</c:v>
                </c:pt>
                <c:pt idx="1203">
                  <c:v>40651</c:v>
                </c:pt>
                <c:pt idx="1204">
                  <c:v>40652</c:v>
                </c:pt>
                <c:pt idx="1205">
                  <c:v>40653</c:v>
                </c:pt>
                <c:pt idx="1206">
                  <c:v>40654</c:v>
                </c:pt>
                <c:pt idx="1207">
                  <c:v>40655</c:v>
                </c:pt>
                <c:pt idx="1208">
                  <c:v>40656</c:v>
                </c:pt>
                <c:pt idx="1209">
                  <c:v>40657</c:v>
                </c:pt>
                <c:pt idx="1210">
                  <c:v>40658</c:v>
                </c:pt>
                <c:pt idx="1211">
                  <c:v>40659</c:v>
                </c:pt>
                <c:pt idx="1212">
                  <c:v>40660</c:v>
                </c:pt>
                <c:pt idx="1213">
                  <c:v>40661</c:v>
                </c:pt>
                <c:pt idx="1214">
                  <c:v>40662</c:v>
                </c:pt>
                <c:pt idx="1215">
                  <c:v>40663</c:v>
                </c:pt>
                <c:pt idx="1216">
                  <c:v>40664</c:v>
                </c:pt>
                <c:pt idx="1217">
                  <c:v>40665</c:v>
                </c:pt>
                <c:pt idx="1218">
                  <c:v>40666</c:v>
                </c:pt>
                <c:pt idx="1219">
                  <c:v>40667</c:v>
                </c:pt>
                <c:pt idx="1220">
                  <c:v>40668</c:v>
                </c:pt>
                <c:pt idx="1221">
                  <c:v>40669</c:v>
                </c:pt>
                <c:pt idx="1222">
                  <c:v>40670</c:v>
                </c:pt>
                <c:pt idx="1223">
                  <c:v>40671</c:v>
                </c:pt>
                <c:pt idx="1224">
                  <c:v>40672</c:v>
                </c:pt>
                <c:pt idx="1225">
                  <c:v>40673</c:v>
                </c:pt>
                <c:pt idx="1226">
                  <c:v>40674</c:v>
                </c:pt>
                <c:pt idx="1227">
                  <c:v>40675</c:v>
                </c:pt>
                <c:pt idx="1228">
                  <c:v>40676</c:v>
                </c:pt>
                <c:pt idx="1229">
                  <c:v>40677</c:v>
                </c:pt>
                <c:pt idx="1230">
                  <c:v>40678</c:v>
                </c:pt>
                <c:pt idx="1231">
                  <c:v>40679</c:v>
                </c:pt>
                <c:pt idx="1232">
                  <c:v>40680</c:v>
                </c:pt>
                <c:pt idx="1233">
                  <c:v>40681</c:v>
                </c:pt>
                <c:pt idx="1234">
                  <c:v>40682</c:v>
                </c:pt>
                <c:pt idx="1235">
                  <c:v>40683</c:v>
                </c:pt>
                <c:pt idx="1236">
                  <c:v>40684</c:v>
                </c:pt>
                <c:pt idx="1237">
                  <c:v>40685</c:v>
                </c:pt>
                <c:pt idx="1238">
                  <c:v>40686</c:v>
                </c:pt>
                <c:pt idx="1239">
                  <c:v>40687</c:v>
                </c:pt>
                <c:pt idx="1240">
                  <c:v>40688</c:v>
                </c:pt>
                <c:pt idx="1241">
                  <c:v>40689</c:v>
                </c:pt>
                <c:pt idx="1242">
                  <c:v>40690</c:v>
                </c:pt>
                <c:pt idx="1243">
                  <c:v>40691</c:v>
                </c:pt>
                <c:pt idx="1244">
                  <c:v>40692</c:v>
                </c:pt>
                <c:pt idx="1245">
                  <c:v>40693</c:v>
                </c:pt>
                <c:pt idx="1246">
                  <c:v>40694</c:v>
                </c:pt>
                <c:pt idx="1247">
                  <c:v>40695</c:v>
                </c:pt>
                <c:pt idx="1248">
                  <c:v>40696</c:v>
                </c:pt>
                <c:pt idx="1249">
                  <c:v>40697</c:v>
                </c:pt>
                <c:pt idx="1250">
                  <c:v>40698</c:v>
                </c:pt>
                <c:pt idx="1251">
                  <c:v>40699</c:v>
                </c:pt>
                <c:pt idx="1252">
                  <c:v>40700</c:v>
                </c:pt>
                <c:pt idx="1253">
                  <c:v>40701</c:v>
                </c:pt>
                <c:pt idx="1254">
                  <c:v>40702</c:v>
                </c:pt>
                <c:pt idx="1255">
                  <c:v>40703</c:v>
                </c:pt>
                <c:pt idx="1256">
                  <c:v>40704</c:v>
                </c:pt>
                <c:pt idx="1257">
                  <c:v>40705</c:v>
                </c:pt>
                <c:pt idx="1258">
                  <c:v>40706</c:v>
                </c:pt>
                <c:pt idx="1259">
                  <c:v>40707</c:v>
                </c:pt>
                <c:pt idx="1260">
                  <c:v>40708</c:v>
                </c:pt>
                <c:pt idx="1261">
                  <c:v>40709</c:v>
                </c:pt>
                <c:pt idx="1262">
                  <c:v>40710</c:v>
                </c:pt>
                <c:pt idx="1263">
                  <c:v>40711</c:v>
                </c:pt>
                <c:pt idx="1264">
                  <c:v>40712</c:v>
                </c:pt>
                <c:pt idx="1265">
                  <c:v>40713</c:v>
                </c:pt>
                <c:pt idx="1266">
                  <c:v>40714</c:v>
                </c:pt>
                <c:pt idx="1267">
                  <c:v>40715</c:v>
                </c:pt>
                <c:pt idx="1268">
                  <c:v>40716</c:v>
                </c:pt>
                <c:pt idx="1269">
                  <c:v>40717</c:v>
                </c:pt>
                <c:pt idx="1270">
                  <c:v>40718</c:v>
                </c:pt>
                <c:pt idx="1271">
                  <c:v>40719</c:v>
                </c:pt>
                <c:pt idx="1272">
                  <c:v>40720</c:v>
                </c:pt>
                <c:pt idx="1273">
                  <c:v>40721</c:v>
                </c:pt>
                <c:pt idx="1274">
                  <c:v>40722</c:v>
                </c:pt>
                <c:pt idx="1275">
                  <c:v>40723</c:v>
                </c:pt>
                <c:pt idx="1276">
                  <c:v>40724</c:v>
                </c:pt>
                <c:pt idx="1277">
                  <c:v>40725</c:v>
                </c:pt>
                <c:pt idx="1278">
                  <c:v>40726</c:v>
                </c:pt>
                <c:pt idx="1279">
                  <c:v>40727</c:v>
                </c:pt>
                <c:pt idx="1280">
                  <c:v>40728</c:v>
                </c:pt>
                <c:pt idx="1281">
                  <c:v>40729</c:v>
                </c:pt>
                <c:pt idx="1282">
                  <c:v>40730</c:v>
                </c:pt>
                <c:pt idx="1283">
                  <c:v>40731</c:v>
                </c:pt>
                <c:pt idx="1284">
                  <c:v>40732</c:v>
                </c:pt>
                <c:pt idx="1285">
                  <c:v>40733</c:v>
                </c:pt>
                <c:pt idx="1286">
                  <c:v>40734</c:v>
                </c:pt>
                <c:pt idx="1287">
                  <c:v>40735</c:v>
                </c:pt>
                <c:pt idx="1288">
                  <c:v>40736</c:v>
                </c:pt>
                <c:pt idx="1289">
                  <c:v>40737</c:v>
                </c:pt>
                <c:pt idx="1290">
                  <c:v>40738</c:v>
                </c:pt>
                <c:pt idx="1291">
                  <c:v>40739</c:v>
                </c:pt>
                <c:pt idx="1292">
                  <c:v>40740</c:v>
                </c:pt>
                <c:pt idx="1293">
                  <c:v>40741</c:v>
                </c:pt>
                <c:pt idx="1294">
                  <c:v>40742</c:v>
                </c:pt>
                <c:pt idx="1295">
                  <c:v>40743</c:v>
                </c:pt>
                <c:pt idx="1296">
                  <c:v>40744</c:v>
                </c:pt>
                <c:pt idx="1297">
                  <c:v>40745</c:v>
                </c:pt>
                <c:pt idx="1298">
                  <c:v>40746</c:v>
                </c:pt>
                <c:pt idx="1299">
                  <c:v>40747</c:v>
                </c:pt>
                <c:pt idx="1300">
                  <c:v>40748</c:v>
                </c:pt>
                <c:pt idx="1301">
                  <c:v>40749</c:v>
                </c:pt>
                <c:pt idx="1302">
                  <c:v>40750</c:v>
                </c:pt>
                <c:pt idx="1303">
                  <c:v>40751</c:v>
                </c:pt>
                <c:pt idx="1304">
                  <c:v>40752</c:v>
                </c:pt>
                <c:pt idx="1305">
                  <c:v>40753</c:v>
                </c:pt>
                <c:pt idx="1306">
                  <c:v>40754</c:v>
                </c:pt>
                <c:pt idx="1307">
                  <c:v>40755</c:v>
                </c:pt>
                <c:pt idx="1308">
                  <c:v>40756</c:v>
                </c:pt>
                <c:pt idx="1309">
                  <c:v>40757</c:v>
                </c:pt>
                <c:pt idx="1310">
                  <c:v>40758</c:v>
                </c:pt>
                <c:pt idx="1311">
                  <c:v>40759</c:v>
                </c:pt>
                <c:pt idx="1312">
                  <c:v>40760</c:v>
                </c:pt>
                <c:pt idx="1313">
                  <c:v>40761</c:v>
                </c:pt>
                <c:pt idx="1314">
                  <c:v>40762</c:v>
                </c:pt>
                <c:pt idx="1315">
                  <c:v>40763</c:v>
                </c:pt>
                <c:pt idx="1316">
                  <c:v>40764</c:v>
                </c:pt>
                <c:pt idx="1317">
                  <c:v>40765</c:v>
                </c:pt>
                <c:pt idx="1318">
                  <c:v>40766</c:v>
                </c:pt>
                <c:pt idx="1319">
                  <c:v>40767</c:v>
                </c:pt>
                <c:pt idx="1320">
                  <c:v>40768</c:v>
                </c:pt>
                <c:pt idx="1321">
                  <c:v>40769</c:v>
                </c:pt>
                <c:pt idx="1322">
                  <c:v>40770</c:v>
                </c:pt>
                <c:pt idx="1323">
                  <c:v>40771</c:v>
                </c:pt>
                <c:pt idx="1324">
                  <c:v>40772</c:v>
                </c:pt>
                <c:pt idx="1325">
                  <c:v>40773</c:v>
                </c:pt>
                <c:pt idx="1326">
                  <c:v>40774</c:v>
                </c:pt>
                <c:pt idx="1327">
                  <c:v>40775</c:v>
                </c:pt>
                <c:pt idx="1328">
                  <c:v>40776</c:v>
                </c:pt>
                <c:pt idx="1329">
                  <c:v>40777</c:v>
                </c:pt>
                <c:pt idx="1330">
                  <c:v>40778</c:v>
                </c:pt>
                <c:pt idx="1331">
                  <c:v>40779</c:v>
                </c:pt>
                <c:pt idx="1332">
                  <c:v>40780</c:v>
                </c:pt>
                <c:pt idx="1333">
                  <c:v>40781</c:v>
                </c:pt>
                <c:pt idx="1334">
                  <c:v>40782</c:v>
                </c:pt>
                <c:pt idx="1335">
                  <c:v>40783</c:v>
                </c:pt>
                <c:pt idx="1336">
                  <c:v>40784</c:v>
                </c:pt>
                <c:pt idx="1337">
                  <c:v>40785</c:v>
                </c:pt>
                <c:pt idx="1338">
                  <c:v>40786</c:v>
                </c:pt>
                <c:pt idx="1339">
                  <c:v>40787</c:v>
                </c:pt>
                <c:pt idx="1340">
                  <c:v>40788</c:v>
                </c:pt>
                <c:pt idx="1341">
                  <c:v>40789</c:v>
                </c:pt>
                <c:pt idx="1342">
                  <c:v>40790</c:v>
                </c:pt>
                <c:pt idx="1343">
                  <c:v>40791</c:v>
                </c:pt>
                <c:pt idx="1344">
                  <c:v>40792</c:v>
                </c:pt>
                <c:pt idx="1345">
                  <c:v>40793</c:v>
                </c:pt>
                <c:pt idx="1346">
                  <c:v>40794</c:v>
                </c:pt>
                <c:pt idx="1347">
                  <c:v>40795</c:v>
                </c:pt>
                <c:pt idx="1348">
                  <c:v>40796</c:v>
                </c:pt>
                <c:pt idx="1349">
                  <c:v>40797</c:v>
                </c:pt>
                <c:pt idx="1350">
                  <c:v>40798</c:v>
                </c:pt>
                <c:pt idx="1351">
                  <c:v>40799</c:v>
                </c:pt>
                <c:pt idx="1352">
                  <c:v>40800</c:v>
                </c:pt>
                <c:pt idx="1353">
                  <c:v>40801</c:v>
                </c:pt>
                <c:pt idx="1354">
                  <c:v>40802</c:v>
                </c:pt>
                <c:pt idx="1355">
                  <c:v>40803</c:v>
                </c:pt>
                <c:pt idx="1356">
                  <c:v>40804</c:v>
                </c:pt>
                <c:pt idx="1357">
                  <c:v>40805</c:v>
                </c:pt>
                <c:pt idx="1358">
                  <c:v>40806</c:v>
                </c:pt>
                <c:pt idx="1359">
                  <c:v>40807</c:v>
                </c:pt>
                <c:pt idx="1360">
                  <c:v>40808</c:v>
                </c:pt>
                <c:pt idx="1361">
                  <c:v>40809</c:v>
                </c:pt>
                <c:pt idx="1362">
                  <c:v>40810</c:v>
                </c:pt>
                <c:pt idx="1363">
                  <c:v>40811</c:v>
                </c:pt>
                <c:pt idx="1364">
                  <c:v>40812</c:v>
                </c:pt>
                <c:pt idx="1365">
                  <c:v>40813</c:v>
                </c:pt>
                <c:pt idx="1366">
                  <c:v>40814</c:v>
                </c:pt>
                <c:pt idx="1367">
                  <c:v>40815</c:v>
                </c:pt>
                <c:pt idx="1368">
                  <c:v>40816</c:v>
                </c:pt>
                <c:pt idx="1369">
                  <c:v>40817</c:v>
                </c:pt>
                <c:pt idx="1370">
                  <c:v>40818</c:v>
                </c:pt>
                <c:pt idx="1371">
                  <c:v>40819</c:v>
                </c:pt>
                <c:pt idx="1372">
                  <c:v>40820</c:v>
                </c:pt>
                <c:pt idx="1373">
                  <c:v>40821</c:v>
                </c:pt>
                <c:pt idx="1374">
                  <c:v>40822</c:v>
                </c:pt>
                <c:pt idx="1375">
                  <c:v>40823</c:v>
                </c:pt>
                <c:pt idx="1376">
                  <c:v>40824</c:v>
                </c:pt>
                <c:pt idx="1377">
                  <c:v>40825</c:v>
                </c:pt>
                <c:pt idx="1378">
                  <c:v>40826</c:v>
                </c:pt>
                <c:pt idx="1379">
                  <c:v>40827</c:v>
                </c:pt>
                <c:pt idx="1380">
                  <c:v>40828</c:v>
                </c:pt>
                <c:pt idx="1381">
                  <c:v>40829</c:v>
                </c:pt>
                <c:pt idx="1382">
                  <c:v>40830</c:v>
                </c:pt>
                <c:pt idx="1383">
                  <c:v>40831</c:v>
                </c:pt>
                <c:pt idx="1384">
                  <c:v>40832</c:v>
                </c:pt>
                <c:pt idx="1385">
                  <c:v>40833</c:v>
                </c:pt>
                <c:pt idx="1386">
                  <c:v>40834</c:v>
                </c:pt>
                <c:pt idx="1387">
                  <c:v>40835</c:v>
                </c:pt>
                <c:pt idx="1388">
                  <c:v>40836</c:v>
                </c:pt>
                <c:pt idx="1389">
                  <c:v>40837</c:v>
                </c:pt>
                <c:pt idx="1390">
                  <c:v>40838</c:v>
                </c:pt>
                <c:pt idx="1391">
                  <c:v>40839</c:v>
                </c:pt>
                <c:pt idx="1392">
                  <c:v>40840</c:v>
                </c:pt>
                <c:pt idx="1393">
                  <c:v>40841</c:v>
                </c:pt>
                <c:pt idx="1394">
                  <c:v>40842</c:v>
                </c:pt>
                <c:pt idx="1395">
                  <c:v>40843</c:v>
                </c:pt>
                <c:pt idx="1396">
                  <c:v>40844</c:v>
                </c:pt>
                <c:pt idx="1397">
                  <c:v>40845</c:v>
                </c:pt>
                <c:pt idx="1398">
                  <c:v>40846</c:v>
                </c:pt>
                <c:pt idx="1399">
                  <c:v>40847</c:v>
                </c:pt>
                <c:pt idx="1400">
                  <c:v>40848</c:v>
                </c:pt>
                <c:pt idx="1401">
                  <c:v>40849</c:v>
                </c:pt>
                <c:pt idx="1402">
                  <c:v>40850</c:v>
                </c:pt>
                <c:pt idx="1403">
                  <c:v>40851</c:v>
                </c:pt>
                <c:pt idx="1404">
                  <c:v>40852</c:v>
                </c:pt>
                <c:pt idx="1405">
                  <c:v>40853</c:v>
                </c:pt>
                <c:pt idx="1406">
                  <c:v>40854</c:v>
                </c:pt>
                <c:pt idx="1407">
                  <c:v>40855</c:v>
                </c:pt>
                <c:pt idx="1408">
                  <c:v>40856</c:v>
                </c:pt>
                <c:pt idx="1409">
                  <c:v>40857</c:v>
                </c:pt>
                <c:pt idx="1410">
                  <c:v>40858</c:v>
                </c:pt>
                <c:pt idx="1411">
                  <c:v>40859</c:v>
                </c:pt>
                <c:pt idx="1412">
                  <c:v>40860</c:v>
                </c:pt>
                <c:pt idx="1413">
                  <c:v>40861</c:v>
                </c:pt>
                <c:pt idx="1414">
                  <c:v>40862</c:v>
                </c:pt>
                <c:pt idx="1415">
                  <c:v>40863</c:v>
                </c:pt>
                <c:pt idx="1416">
                  <c:v>40864</c:v>
                </c:pt>
                <c:pt idx="1417">
                  <c:v>40865</c:v>
                </c:pt>
                <c:pt idx="1418">
                  <c:v>40866</c:v>
                </c:pt>
                <c:pt idx="1419">
                  <c:v>40867</c:v>
                </c:pt>
                <c:pt idx="1420">
                  <c:v>40868</c:v>
                </c:pt>
                <c:pt idx="1421">
                  <c:v>40869</c:v>
                </c:pt>
                <c:pt idx="1422">
                  <c:v>40870</c:v>
                </c:pt>
                <c:pt idx="1423">
                  <c:v>40871</c:v>
                </c:pt>
                <c:pt idx="1424">
                  <c:v>40872</c:v>
                </c:pt>
                <c:pt idx="1425">
                  <c:v>40873</c:v>
                </c:pt>
                <c:pt idx="1426">
                  <c:v>40874</c:v>
                </c:pt>
                <c:pt idx="1427">
                  <c:v>40875</c:v>
                </c:pt>
                <c:pt idx="1428">
                  <c:v>40876</c:v>
                </c:pt>
                <c:pt idx="1429">
                  <c:v>40877</c:v>
                </c:pt>
                <c:pt idx="1430">
                  <c:v>40878</c:v>
                </c:pt>
                <c:pt idx="1431">
                  <c:v>40879</c:v>
                </c:pt>
                <c:pt idx="1432">
                  <c:v>40880</c:v>
                </c:pt>
                <c:pt idx="1433">
                  <c:v>40881</c:v>
                </c:pt>
                <c:pt idx="1434">
                  <c:v>40882</c:v>
                </c:pt>
                <c:pt idx="1435">
                  <c:v>40883</c:v>
                </c:pt>
                <c:pt idx="1436">
                  <c:v>40884</c:v>
                </c:pt>
                <c:pt idx="1437">
                  <c:v>40885</c:v>
                </c:pt>
                <c:pt idx="1438">
                  <c:v>40886</c:v>
                </c:pt>
                <c:pt idx="1439">
                  <c:v>40887</c:v>
                </c:pt>
                <c:pt idx="1440">
                  <c:v>40888</c:v>
                </c:pt>
                <c:pt idx="1441">
                  <c:v>40889</c:v>
                </c:pt>
                <c:pt idx="1442">
                  <c:v>40890</c:v>
                </c:pt>
                <c:pt idx="1443">
                  <c:v>40891</c:v>
                </c:pt>
                <c:pt idx="1444">
                  <c:v>40892</c:v>
                </c:pt>
                <c:pt idx="1445">
                  <c:v>40893</c:v>
                </c:pt>
                <c:pt idx="1446">
                  <c:v>40894</c:v>
                </c:pt>
                <c:pt idx="1447">
                  <c:v>40895</c:v>
                </c:pt>
                <c:pt idx="1448">
                  <c:v>40896</c:v>
                </c:pt>
                <c:pt idx="1449">
                  <c:v>40897</c:v>
                </c:pt>
                <c:pt idx="1450">
                  <c:v>40898</c:v>
                </c:pt>
                <c:pt idx="1451">
                  <c:v>40899</c:v>
                </c:pt>
                <c:pt idx="1452">
                  <c:v>40900</c:v>
                </c:pt>
                <c:pt idx="1453">
                  <c:v>40901</c:v>
                </c:pt>
                <c:pt idx="1454">
                  <c:v>40902</c:v>
                </c:pt>
                <c:pt idx="1455">
                  <c:v>40903</c:v>
                </c:pt>
                <c:pt idx="1456">
                  <c:v>40904</c:v>
                </c:pt>
                <c:pt idx="1457">
                  <c:v>40905</c:v>
                </c:pt>
                <c:pt idx="1458">
                  <c:v>40906</c:v>
                </c:pt>
                <c:pt idx="1459">
                  <c:v>40907</c:v>
                </c:pt>
                <c:pt idx="1460">
                  <c:v>40908</c:v>
                </c:pt>
                <c:pt idx="1461">
                  <c:v>40909</c:v>
                </c:pt>
                <c:pt idx="1462">
                  <c:v>40910</c:v>
                </c:pt>
                <c:pt idx="1463">
                  <c:v>40911</c:v>
                </c:pt>
                <c:pt idx="1464">
                  <c:v>40912</c:v>
                </c:pt>
                <c:pt idx="1465">
                  <c:v>40913</c:v>
                </c:pt>
                <c:pt idx="1466">
                  <c:v>40914</c:v>
                </c:pt>
                <c:pt idx="1467">
                  <c:v>40915</c:v>
                </c:pt>
                <c:pt idx="1468">
                  <c:v>40916</c:v>
                </c:pt>
                <c:pt idx="1469">
                  <c:v>40917</c:v>
                </c:pt>
                <c:pt idx="1470">
                  <c:v>40918</c:v>
                </c:pt>
                <c:pt idx="1471">
                  <c:v>40919</c:v>
                </c:pt>
                <c:pt idx="1472">
                  <c:v>40920</c:v>
                </c:pt>
                <c:pt idx="1473">
                  <c:v>40921</c:v>
                </c:pt>
                <c:pt idx="1474">
                  <c:v>40922</c:v>
                </c:pt>
                <c:pt idx="1475">
                  <c:v>40923</c:v>
                </c:pt>
                <c:pt idx="1476">
                  <c:v>40924</c:v>
                </c:pt>
                <c:pt idx="1477">
                  <c:v>40925</c:v>
                </c:pt>
                <c:pt idx="1478">
                  <c:v>40926</c:v>
                </c:pt>
                <c:pt idx="1479">
                  <c:v>40927</c:v>
                </c:pt>
                <c:pt idx="1480">
                  <c:v>40928</c:v>
                </c:pt>
                <c:pt idx="1481">
                  <c:v>40929</c:v>
                </c:pt>
                <c:pt idx="1482">
                  <c:v>40930</c:v>
                </c:pt>
                <c:pt idx="1483">
                  <c:v>40931</c:v>
                </c:pt>
                <c:pt idx="1484">
                  <c:v>40932</c:v>
                </c:pt>
                <c:pt idx="1485">
                  <c:v>40933</c:v>
                </c:pt>
                <c:pt idx="1486">
                  <c:v>40934</c:v>
                </c:pt>
                <c:pt idx="1487">
                  <c:v>40935</c:v>
                </c:pt>
                <c:pt idx="1488">
                  <c:v>40936</c:v>
                </c:pt>
                <c:pt idx="1489">
                  <c:v>40937</c:v>
                </c:pt>
                <c:pt idx="1490">
                  <c:v>40938</c:v>
                </c:pt>
                <c:pt idx="1491">
                  <c:v>40939</c:v>
                </c:pt>
                <c:pt idx="1492">
                  <c:v>40940</c:v>
                </c:pt>
                <c:pt idx="1493">
                  <c:v>40941</c:v>
                </c:pt>
                <c:pt idx="1494">
                  <c:v>40942</c:v>
                </c:pt>
                <c:pt idx="1495">
                  <c:v>40943</c:v>
                </c:pt>
                <c:pt idx="1496">
                  <c:v>40944</c:v>
                </c:pt>
                <c:pt idx="1497">
                  <c:v>40945</c:v>
                </c:pt>
                <c:pt idx="1498">
                  <c:v>40946</c:v>
                </c:pt>
                <c:pt idx="1499">
                  <c:v>40947</c:v>
                </c:pt>
                <c:pt idx="1500">
                  <c:v>40948</c:v>
                </c:pt>
                <c:pt idx="1501">
                  <c:v>40949</c:v>
                </c:pt>
                <c:pt idx="1502">
                  <c:v>40950</c:v>
                </c:pt>
                <c:pt idx="1503">
                  <c:v>40951</c:v>
                </c:pt>
                <c:pt idx="1504">
                  <c:v>40952</c:v>
                </c:pt>
                <c:pt idx="1505">
                  <c:v>40953</c:v>
                </c:pt>
                <c:pt idx="1506">
                  <c:v>40954</c:v>
                </c:pt>
                <c:pt idx="1507">
                  <c:v>40955</c:v>
                </c:pt>
                <c:pt idx="1508">
                  <c:v>40956</c:v>
                </c:pt>
                <c:pt idx="1509">
                  <c:v>40957</c:v>
                </c:pt>
                <c:pt idx="1510">
                  <c:v>40958</c:v>
                </c:pt>
                <c:pt idx="1511">
                  <c:v>40959</c:v>
                </c:pt>
                <c:pt idx="1512">
                  <c:v>40960</c:v>
                </c:pt>
                <c:pt idx="1513">
                  <c:v>40961</c:v>
                </c:pt>
                <c:pt idx="1514">
                  <c:v>40962</c:v>
                </c:pt>
                <c:pt idx="1515">
                  <c:v>40963</c:v>
                </c:pt>
                <c:pt idx="1516">
                  <c:v>40964</c:v>
                </c:pt>
                <c:pt idx="1517">
                  <c:v>40965</c:v>
                </c:pt>
                <c:pt idx="1518">
                  <c:v>40966</c:v>
                </c:pt>
                <c:pt idx="1519">
                  <c:v>40967</c:v>
                </c:pt>
                <c:pt idx="1520">
                  <c:v>40968</c:v>
                </c:pt>
                <c:pt idx="1521">
                  <c:v>40969</c:v>
                </c:pt>
                <c:pt idx="1522">
                  <c:v>40970</c:v>
                </c:pt>
                <c:pt idx="1523">
                  <c:v>40971</c:v>
                </c:pt>
                <c:pt idx="1524">
                  <c:v>40972</c:v>
                </c:pt>
                <c:pt idx="1525">
                  <c:v>40973</c:v>
                </c:pt>
                <c:pt idx="1526">
                  <c:v>40974</c:v>
                </c:pt>
                <c:pt idx="1527">
                  <c:v>40975</c:v>
                </c:pt>
                <c:pt idx="1528">
                  <c:v>40976</c:v>
                </c:pt>
                <c:pt idx="1529">
                  <c:v>40977</c:v>
                </c:pt>
                <c:pt idx="1530">
                  <c:v>40978</c:v>
                </c:pt>
                <c:pt idx="1531">
                  <c:v>40979</c:v>
                </c:pt>
                <c:pt idx="1532">
                  <c:v>40980</c:v>
                </c:pt>
                <c:pt idx="1533">
                  <c:v>40981</c:v>
                </c:pt>
                <c:pt idx="1534">
                  <c:v>40982</c:v>
                </c:pt>
                <c:pt idx="1535">
                  <c:v>40983</c:v>
                </c:pt>
                <c:pt idx="1536">
                  <c:v>40984</c:v>
                </c:pt>
                <c:pt idx="1537">
                  <c:v>40985</c:v>
                </c:pt>
                <c:pt idx="1538">
                  <c:v>40986</c:v>
                </c:pt>
                <c:pt idx="1539">
                  <c:v>40987</c:v>
                </c:pt>
                <c:pt idx="1540">
                  <c:v>40988</c:v>
                </c:pt>
                <c:pt idx="1541">
                  <c:v>40989</c:v>
                </c:pt>
                <c:pt idx="1542">
                  <c:v>40990</c:v>
                </c:pt>
                <c:pt idx="1543">
                  <c:v>40991</c:v>
                </c:pt>
                <c:pt idx="1544">
                  <c:v>40992</c:v>
                </c:pt>
                <c:pt idx="1545">
                  <c:v>40993</c:v>
                </c:pt>
                <c:pt idx="1546">
                  <c:v>40994</c:v>
                </c:pt>
                <c:pt idx="1547">
                  <c:v>40995</c:v>
                </c:pt>
                <c:pt idx="1548">
                  <c:v>40996</c:v>
                </c:pt>
                <c:pt idx="1549">
                  <c:v>40997</c:v>
                </c:pt>
                <c:pt idx="1550">
                  <c:v>40998</c:v>
                </c:pt>
                <c:pt idx="1551">
                  <c:v>40999</c:v>
                </c:pt>
                <c:pt idx="1552">
                  <c:v>41000</c:v>
                </c:pt>
                <c:pt idx="1553">
                  <c:v>41001</c:v>
                </c:pt>
                <c:pt idx="1554">
                  <c:v>41002</c:v>
                </c:pt>
                <c:pt idx="1555">
                  <c:v>41003</c:v>
                </c:pt>
                <c:pt idx="1556">
                  <c:v>41004</c:v>
                </c:pt>
                <c:pt idx="1557">
                  <c:v>41005</c:v>
                </c:pt>
                <c:pt idx="1558">
                  <c:v>41006</c:v>
                </c:pt>
                <c:pt idx="1559">
                  <c:v>41007</c:v>
                </c:pt>
                <c:pt idx="1560">
                  <c:v>41008</c:v>
                </c:pt>
                <c:pt idx="1561">
                  <c:v>41009</c:v>
                </c:pt>
                <c:pt idx="1562">
                  <c:v>41010</c:v>
                </c:pt>
                <c:pt idx="1563">
                  <c:v>41011</c:v>
                </c:pt>
                <c:pt idx="1564">
                  <c:v>41012</c:v>
                </c:pt>
                <c:pt idx="1565">
                  <c:v>41013</c:v>
                </c:pt>
                <c:pt idx="1566">
                  <c:v>41014</c:v>
                </c:pt>
                <c:pt idx="1567">
                  <c:v>41015</c:v>
                </c:pt>
                <c:pt idx="1568">
                  <c:v>41016</c:v>
                </c:pt>
                <c:pt idx="1569">
                  <c:v>41017</c:v>
                </c:pt>
                <c:pt idx="1570">
                  <c:v>41018</c:v>
                </c:pt>
                <c:pt idx="1571">
                  <c:v>41019</c:v>
                </c:pt>
                <c:pt idx="1572">
                  <c:v>41020</c:v>
                </c:pt>
                <c:pt idx="1573">
                  <c:v>41021</c:v>
                </c:pt>
                <c:pt idx="1574">
                  <c:v>41022</c:v>
                </c:pt>
                <c:pt idx="1575">
                  <c:v>41023</c:v>
                </c:pt>
                <c:pt idx="1576">
                  <c:v>41024</c:v>
                </c:pt>
                <c:pt idx="1577">
                  <c:v>41025</c:v>
                </c:pt>
                <c:pt idx="1578">
                  <c:v>41026</c:v>
                </c:pt>
                <c:pt idx="1579">
                  <c:v>41027</c:v>
                </c:pt>
                <c:pt idx="1580">
                  <c:v>41028</c:v>
                </c:pt>
                <c:pt idx="1581">
                  <c:v>41029</c:v>
                </c:pt>
                <c:pt idx="1582">
                  <c:v>41030</c:v>
                </c:pt>
                <c:pt idx="1583">
                  <c:v>41031</c:v>
                </c:pt>
                <c:pt idx="1584">
                  <c:v>41032</c:v>
                </c:pt>
                <c:pt idx="1585">
                  <c:v>41033</c:v>
                </c:pt>
                <c:pt idx="1586">
                  <c:v>41034</c:v>
                </c:pt>
                <c:pt idx="1587">
                  <c:v>41035</c:v>
                </c:pt>
                <c:pt idx="1588">
                  <c:v>41036</c:v>
                </c:pt>
                <c:pt idx="1589">
                  <c:v>41037</c:v>
                </c:pt>
                <c:pt idx="1590">
                  <c:v>41038</c:v>
                </c:pt>
                <c:pt idx="1591">
                  <c:v>41039</c:v>
                </c:pt>
                <c:pt idx="1592">
                  <c:v>41040</c:v>
                </c:pt>
                <c:pt idx="1593">
                  <c:v>41041</c:v>
                </c:pt>
                <c:pt idx="1594">
                  <c:v>41042</c:v>
                </c:pt>
                <c:pt idx="1595">
                  <c:v>41043</c:v>
                </c:pt>
                <c:pt idx="1596">
                  <c:v>41044</c:v>
                </c:pt>
                <c:pt idx="1597">
                  <c:v>41045</c:v>
                </c:pt>
                <c:pt idx="1598">
                  <c:v>41046</c:v>
                </c:pt>
                <c:pt idx="1599">
                  <c:v>41047</c:v>
                </c:pt>
                <c:pt idx="1600">
                  <c:v>41048</c:v>
                </c:pt>
                <c:pt idx="1601">
                  <c:v>41049</c:v>
                </c:pt>
                <c:pt idx="1602">
                  <c:v>41050</c:v>
                </c:pt>
                <c:pt idx="1603">
                  <c:v>41051</c:v>
                </c:pt>
                <c:pt idx="1604">
                  <c:v>41052</c:v>
                </c:pt>
                <c:pt idx="1605">
                  <c:v>41053</c:v>
                </c:pt>
                <c:pt idx="1606">
                  <c:v>41054</c:v>
                </c:pt>
                <c:pt idx="1607">
                  <c:v>41055</c:v>
                </c:pt>
                <c:pt idx="1608">
                  <c:v>41056</c:v>
                </c:pt>
                <c:pt idx="1609">
                  <c:v>41057</c:v>
                </c:pt>
                <c:pt idx="1610">
                  <c:v>41058</c:v>
                </c:pt>
                <c:pt idx="1611">
                  <c:v>41059</c:v>
                </c:pt>
                <c:pt idx="1612">
                  <c:v>41060</c:v>
                </c:pt>
                <c:pt idx="1613">
                  <c:v>41061</c:v>
                </c:pt>
                <c:pt idx="1614">
                  <c:v>41062</c:v>
                </c:pt>
                <c:pt idx="1615">
                  <c:v>41063</c:v>
                </c:pt>
                <c:pt idx="1616">
                  <c:v>41064</c:v>
                </c:pt>
                <c:pt idx="1617">
                  <c:v>41065</c:v>
                </c:pt>
                <c:pt idx="1618">
                  <c:v>41066</c:v>
                </c:pt>
                <c:pt idx="1619">
                  <c:v>41067</c:v>
                </c:pt>
                <c:pt idx="1620">
                  <c:v>41068</c:v>
                </c:pt>
                <c:pt idx="1621">
                  <c:v>41069</c:v>
                </c:pt>
                <c:pt idx="1622">
                  <c:v>41070</c:v>
                </c:pt>
                <c:pt idx="1623">
                  <c:v>41071</c:v>
                </c:pt>
                <c:pt idx="1624">
                  <c:v>41072</c:v>
                </c:pt>
                <c:pt idx="1625">
                  <c:v>41073</c:v>
                </c:pt>
                <c:pt idx="1626">
                  <c:v>41074</c:v>
                </c:pt>
                <c:pt idx="1627">
                  <c:v>41075</c:v>
                </c:pt>
                <c:pt idx="1628">
                  <c:v>41076</c:v>
                </c:pt>
                <c:pt idx="1629">
                  <c:v>41077</c:v>
                </c:pt>
                <c:pt idx="1630">
                  <c:v>41078</c:v>
                </c:pt>
                <c:pt idx="1631">
                  <c:v>41079</c:v>
                </c:pt>
                <c:pt idx="1632">
                  <c:v>41080</c:v>
                </c:pt>
                <c:pt idx="1633">
                  <c:v>41081</c:v>
                </c:pt>
                <c:pt idx="1634">
                  <c:v>41082</c:v>
                </c:pt>
                <c:pt idx="1635">
                  <c:v>41083</c:v>
                </c:pt>
                <c:pt idx="1636">
                  <c:v>41084</c:v>
                </c:pt>
                <c:pt idx="1637">
                  <c:v>41085</c:v>
                </c:pt>
                <c:pt idx="1638">
                  <c:v>41086</c:v>
                </c:pt>
                <c:pt idx="1639">
                  <c:v>41087</c:v>
                </c:pt>
                <c:pt idx="1640">
                  <c:v>41088</c:v>
                </c:pt>
                <c:pt idx="1641">
                  <c:v>41089</c:v>
                </c:pt>
                <c:pt idx="1642">
                  <c:v>41090</c:v>
                </c:pt>
                <c:pt idx="1643">
                  <c:v>41091</c:v>
                </c:pt>
                <c:pt idx="1644">
                  <c:v>41092</c:v>
                </c:pt>
                <c:pt idx="1645">
                  <c:v>41093</c:v>
                </c:pt>
                <c:pt idx="1646">
                  <c:v>41094</c:v>
                </c:pt>
                <c:pt idx="1647">
                  <c:v>41095</c:v>
                </c:pt>
                <c:pt idx="1648">
                  <c:v>41096</c:v>
                </c:pt>
                <c:pt idx="1649">
                  <c:v>41097</c:v>
                </c:pt>
                <c:pt idx="1650">
                  <c:v>41098</c:v>
                </c:pt>
                <c:pt idx="1651">
                  <c:v>41099</c:v>
                </c:pt>
                <c:pt idx="1652">
                  <c:v>41100</c:v>
                </c:pt>
                <c:pt idx="1653">
                  <c:v>41101</c:v>
                </c:pt>
                <c:pt idx="1654">
                  <c:v>41102</c:v>
                </c:pt>
                <c:pt idx="1655">
                  <c:v>41103</c:v>
                </c:pt>
                <c:pt idx="1656">
                  <c:v>41104</c:v>
                </c:pt>
                <c:pt idx="1657">
                  <c:v>41105</c:v>
                </c:pt>
                <c:pt idx="1658">
                  <c:v>41106</c:v>
                </c:pt>
                <c:pt idx="1659">
                  <c:v>41107</c:v>
                </c:pt>
                <c:pt idx="1660">
                  <c:v>41108</c:v>
                </c:pt>
                <c:pt idx="1661">
                  <c:v>41109</c:v>
                </c:pt>
                <c:pt idx="1662">
                  <c:v>41110</c:v>
                </c:pt>
                <c:pt idx="1663">
                  <c:v>41111</c:v>
                </c:pt>
                <c:pt idx="1664">
                  <c:v>41112</c:v>
                </c:pt>
                <c:pt idx="1665">
                  <c:v>41113</c:v>
                </c:pt>
                <c:pt idx="1666">
                  <c:v>41114</c:v>
                </c:pt>
                <c:pt idx="1667">
                  <c:v>41115</c:v>
                </c:pt>
                <c:pt idx="1668">
                  <c:v>41116</c:v>
                </c:pt>
                <c:pt idx="1669">
                  <c:v>41117</c:v>
                </c:pt>
                <c:pt idx="1670">
                  <c:v>41118</c:v>
                </c:pt>
                <c:pt idx="1671">
                  <c:v>41119</c:v>
                </c:pt>
                <c:pt idx="1672">
                  <c:v>41120</c:v>
                </c:pt>
                <c:pt idx="1673">
                  <c:v>41121</c:v>
                </c:pt>
                <c:pt idx="1674">
                  <c:v>41122</c:v>
                </c:pt>
                <c:pt idx="1675">
                  <c:v>41123</c:v>
                </c:pt>
                <c:pt idx="1676">
                  <c:v>41124</c:v>
                </c:pt>
                <c:pt idx="1677">
                  <c:v>41125</c:v>
                </c:pt>
                <c:pt idx="1678">
                  <c:v>41126</c:v>
                </c:pt>
                <c:pt idx="1679">
                  <c:v>41127</c:v>
                </c:pt>
                <c:pt idx="1680">
                  <c:v>41128</c:v>
                </c:pt>
                <c:pt idx="1681">
                  <c:v>41129</c:v>
                </c:pt>
                <c:pt idx="1682">
                  <c:v>41130</c:v>
                </c:pt>
                <c:pt idx="1683">
                  <c:v>41131</c:v>
                </c:pt>
                <c:pt idx="1684">
                  <c:v>41132</c:v>
                </c:pt>
                <c:pt idx="1685">
                  <c:v>41133</c:v>
                </c:pt>
                <c:pt idx="1686">
                  <c:v>41134</c:v>
                </c:pt>
                <c:pt idx="1687">
                  <c:v>41135</c:v>
                </c:pt>
                <c:pt idx="1688">
                  <c:v>41136</c:v>
                </c:pt>
                <c:pt idx="1689">
                  <c:v>41137</c:v>
                </c:pt>
                <c:pt idx="1690">
                  <c:v>41138</c:v>
                </c:pt>
                <c:pt idx="1691">
                  <c:v>41139</c:v>
                </c:pt>
                <c:pt idx="1692">
                  <c:v>41140</c:v>
                </c:pt>
                <c:pt idx="1693">
                  <c:v>41141</c:v>
                </c:pt>
                <c:pt idx="1694">
                  <c:v>41142</c:v>
                </c:pt>
                <c:pt idx="1695">
                  <c:v>41143</c:v>
                </c:pt>
                <c:pt idx="1696">
                  <c:v>41144</c:v>
                </c:pt>
                <c:pt idx="1697">
                  <c:v>41145</c:v>
                </c:pt>
                <c:pt idx="1698">
                  <c:v>41146</c:v>
                </c:pt>
                <c:pt idx="1699">
                  <c:v>41147</c:v>
                </c:pt>
                <c:pt idx="1700">
                  <c:v>41148</c:v>
                </c:pt>
                <c:pt idx="1701">
                  <c:v>41149</c:v>
                </c:pt>
                <c:pt idx="1702">
                  <c:v>41150</c:v>
                </c:pt>
                <c:pt idx="1703">
                  <c:v>41151</c:v>
                </c:pt>
                <c:pt idx="1704">
                  <c:v>41152</c:v>
                </c:pt>
                <c:pt idx="1705">
                  <c:v>41153</c:v>
                </c:pt>
                <c:pt idx="1706">
                  <c:v>41154</c:v>
                </c:pt>
                <c:pt idx="1707">
                  <c:v>41155</c:v>
                </c:pt>
                <c:pt idx="1708">
                  <c:v>41156</c:v>
                </c:pt>
                <c:pt idx="1709">
                  <c:v>41157</c:v>
                </c:pt>
                <c:pt idx="1710">
                  <c:v>41158</c:v>
                </c:pt>
                <c:pt idx="1711">
                  <c:v>41159</c:v>
                </c:pt>
                <c:pt idx="1712">
                  <c:v>41160</c:v>
                </c:pt>
                <c:pt idx="1713">
                  <c:v>41161</c:v>
                </c:pt>
                <c:pt idx="1714">
                  <c:v>41162</c:v>
                </c:pt>
                <c:pt idx="1715">
                  <c:v>41163</c:v>
                </c:pt>
                <c:pt idx="1716">
                  <c:v>41164</c:v>
                </c:pt>
                <c:pt idx="1717">
                  <c:v>41165</c:v>
                </c:pt>
                <c:pt idx="1718">
                  <c:v>41166</c:v>
                </c:pt>
                <c:pt idx="1719">
                  <c:v>41167</c:v>
                </c:pt>
                <c:pt idx="1720">
                  <c:v>41168</c:v>
                </c:pt>
                <c:pt idx="1721">
                  <c:v>41169</c:v>
                </c:pt>
                <c:pt idx="1722">
                  <c:v>41170</c:v>
                </c:pt>
                <c:pt idx="1723">
                  <c:v>41171</c:v>
                </c:pt>
                <c:pt idx="1724">
                  <c:v>41172</c:v>
                </c:pt>
                <c:pt idx="1725">
                  <c:v>41173</c:v>
                </c:pt>
                <c:pt idx="1726">
                  <c:v>41174</c:v>
                </c:pt>
                <c:pt idx="1727">
                  <c:v>41175</c:v>
                </c:pt>
                <c:pt idx="1728">
                  <c:v>41176</c:v>
                </c:pt>
                <c:pt idx="1729">
                  <c:v>41177</c:v>
                </c:pt>
                <c:pt idx="1730">
                  <c:v>41178</c:v>
                </c:pt>
                <c:pt idx="1731">
                  <c:v>41179</c:v>
                </c:pt>
                <c:pt idx="1732">
                  <c:v>41180</c:v>
                </c:pt>
                <c:pt idx="1733">
                  <c:v>41181</c:v>
                </c:pt>
                <c:pt idx="1734">
                  <c:v>41182</c:v>
                </c:pt>
                <c:pt idx="1735">
                  <c:v>41183</c:v>
                </c:pt>
                <c:pt idx="1736">
                  <c:v>41184</c:v>
                </c:pt>
                <c:pt idx="1737">
                  <c:v>41185</c:v>
                </c:pt>
                <c:pt idx="1738">
                  <c:v>41186</c:v>
                </c:pt>
                <c:pt idx="1739">
                  <c:v>41187</c:v>
                </c:pt>
                <c:pt idx="1740">
                  <c:v>41188</c:v>
                </c:pt>
                <c:pt idx="1741">
                  <c:v>41189</c:v>
                </c:pt>
                <c:pt idx="1742">
                  <c:v>41190</c:v>
                </c:pt>
                <c:pt idx="1743">
                  <c:v>41191</c:v>
                </c:pt>
                <c:pt idx="1744">
                  <c:v>41192</c:v>
                </c:pt>
                <c:pt idx="1745">
                  <c:v>41193</c:v>
                </c:pt>
                <c:pt idx="1746">
                  <c:v>41194</c:v>
                </c:pt>
                <c:pt idx="1747">
                  <c:v>41195</c:v>
                </c:pt>
                <c:pt idx="1748">
                  <c:v>41196</c:v>
                </c:pt>
                <c:pt idx="1749">
                  <c:v>41197</c:v>
                </c:pt>
                <c:pt idx="1750">
                  <c:v>41198</c:v>
                </c:pt>
                <c:pt idx="1751">
                  <c:v>41199</c:v>
                </c:pt>
                <c:pt idx="1752">
                  <c:v>41200</c:v>
                </c:pt>
                <c:pt idx="1753">
                  <c:v>41201</c:v>
                </c:pt>
                <c:pt idx="1754">
                  <c:v>41202</c:v>
                </c:pt>
                <c:pt idx="1755">
                  <c:v>41203</c:v>
                </c:pt>
                <c:pt idx="1756">
                  <c:v>41204</c:v>
                </c:pt>
                <c:pt idx="1757">
                  <c:v>41205</c:v>
                </c:pt>
                <c:pt idx="1758">
                  <c:v>41206</c:v>
                </c:pt>
                <c:pt idx="1759">
                  <c:v>41207</c:v>
                </c:pt>
                <c:pt idx="1760">
                  <c:v>41208</c:v>
                </c:pt>
                <c:pt idx="1761">
                  <c:v>41209</c:v>
                </c:pt>
                <c:pt idx="1762">
                  <c:v>41210</c:v>
                </c:pt>
                <c:pt idx="1763">
                  <c:v>41211</c:v>
                </c:pt>
                <c:pt idx="1764">
                  <c:v>41212</c:v>
                </c:pt>
                <c:pt idx="1765">
                  <c:v>41213</c:v>
                </c:pt>
                <c:pt idx="1766">
                  <c:v>41214</c:v>
                </c:pt>
                <c:pt idx="1767">
                  <c:v>41215</c:v>
                </c:pt>
                <c:pt idx="1768">
                  <c:v>41216</c:v>
                </c:pt>
                <c:pt idx="1769">
                  <c:v>41217</c:v>
                </c:pt>
                <c:pt idx="1770">
                  <c:v>41218</c:v>
                </c:pt>
                <c:pt idx="1771">
                  <c:v>41219</c:v>
                </c:pt>
                <c:pt idx="1772">
                  <c:v>41220</c:v>
                </c:pt>
                <c:pt idx="1773">
                  <c:v>41221</c:v>
                </c:pt>
                <c:pt idx="1774">
                  <c:v>41222</c:v>
                </c:pt>
                <c:pt idx="1775">
                  <c:v>41223</c:v>
                </c:pt>
                <c:pt idx="1776">
                  <c:v>41224</c:v>
                </c:pt>
                <c:pt idx="1777">
                  <c:v>41225</c:v>
                </c:pt>
                <c:pt idx="1778">
                  <c:v>41226</c:v>
                </c:pt>
                <c:pt idx="1779">
                  <c:v>41227</c:v>
                </c:pt>
                <c:pt idx="1780">
                  <c:v>41228</c:v>
                </c:pt>
                <c:pt idx="1781">
                  <c:v>41229</c:v>
                </c:pt>
                <c:pt idx="1782">
                  <c:v>41230</c:v>
                </c:pt>
                <c:pt idx="1783">
                  <c:v>41231</c:v>
                </c:pt>
                <c:pt idx="1784">
                  <c:v>41232</c:v>
                </c:pt>
                <c:pt idx="1785">
                  <c:v>41233</c:v>
                </c:pt>
                <c:pt idx="1786">
                  <c:v>41234</c:v>
                </c:pt>
                <c:pt idx="1787">
                  <c:v>41235</c:v>
                </c:pt>
                <c:pt idx="1788">
                  <c:v>41236</c:v>
                </c:pt>
                <c:pt idx="1789">
                  <c:v>41237</c:v>
                </c:pt>
                <c:pt idx="1790">
                  <c:v>41238</c:v>
                </c:pt>
                <c:pt idx="1791">
                  <c:v>41239</c:v>
                </c:pt>
                <c:pt idx="1792">
                  <c:v>41240</c:v>
                </c:pt>
                <c:pt idx="1793">
                  <c:v>41241</c:v>
                </c:pt>
                <c:pt idx="1794">
                  <c:v>41242</c:v>
                </c:pt>
                <c:pt idx="1795">
                  <c:v>41243</c:v>
                </c:pt>
                <c:pt idx="1796">
                  <c:v>41244</c:v>
                </c:pt>
                <c:pt idx="1797">
                  <c:v>41245</c:v>
                </c:pt>
                <c:pt idx="1798">
                  <c:v>41246</c:v>
                </c:pt>
                <c:pt idx="1799">
                  <c:v>41247</c:v>
                </c:pt>
                <c:pt idx="1800">
                  <c:v>41248</c:v>
                </c:pt>
                <c:pt idx="1801">
                  <c:v>41249</c:v>
                </c:pt>
                <c:pt idx="1802">
                  <c:v>41250</c:v>
                </c:pt>
                <c:pt idx="1803">
                  <c:v>41251</c:v>
                </c:pt>
                <c:pt idx="1804">
                  <c:v>41252</c:v>
                </c:pt>
                <c:pt idx="1805">
                  <c:v>41253</c:v>
                </c:pt>
                <c:pt idx="1806">
                  <c:v>41254</c:v>
                </c:pt>
                <c:pt idx="1807">
                  <c:v>41255</c:v>
                </c:pt>
                <c:pt idx="1808">
                  <c:v>41256</c:v>
                </c:pt>
                <c:pt idx="1809">
                  <c:v>41257</c:v>
                </c:pt>
                <c:pt idx="1810">
                  <c:v>41258</c:v>
                </c:pt>
                <c:pt idx="1811">
                  <c:v>41259</c:v>
                </c:pt>
                <c:pt idx="1812">
                  <c:v>41260</c:v>
                </c:pt>
                <c:pt idx="1813">
                  <c:v>41261</c:v>
                </c:pt>
                <c:pt idx="1814">
                  <c:v>41262</c:v>
                </c:pt>
                <c:pt idx="1815">
                  <c:v>41263</c:v>
                </c:pt>
                <c:pt idx="1816">
                  <c:v>41264</c:v>
                </c:pt>
                <c:pt idx="1817">
                  <c:v>41265</c:v>
                </c:pt>
                <c:pt idx="1818">
                  <c:v>41266</c:v>
                </c:pt>
                <c:pt idx="1819">
                  <c:v>41267</c:v>
                </c:pt>
                <c:pt idx="1820">
                  <c:v>41268</c:v>
                </c:pt>
                <c:pt idx="1821">
                  <c:v>41269</c:v>
                </c:pt>
                <c:pt idx="1822">
                  <c:v>41270</c:v>
                </c:pt>
                <c:pt idx="1823">
                  <c:v>41271</c:v>
                </c:pt>
                <c:pt idx="1824">
                  <c:v>41272</c:v>
                </c:pt>
                <c:pt idx="1825">
                  <c:v>41273</c:v>
                </c:pt>
                <c:pt idx="1826">
                  <c:v>41274</c:v>
                </c:pt>
                <c:pt idx="1827">
                  <c:v>41275</c:v>
                </c:pt>
                <c:pt idx="1828">
                  <c:v>41276</c:v>
                </c:pt>
                <c:pt idx="1829">
                  <c:v>41277</c:v>
                </c:pt>
                <c:pt idx="1830">
                  <c:v>41278</c:v>
                </c:pt>
                <c:pt idx="1831">
                  <c:v>41279</c:v>
                </c:pt>
                <c:pt idx="1832">
                  <c:v>41280</c:v>
                </c:pt>
                <c:pt idx="1833">
                  <c:v>41281</c:v>
                </c:pt>
                <c:pt idx="1834">
                  <c:v>41282</c:v>
                </c:pt>
                <c:pt idx="1835">
                  <c:v>41283</c:v>
                </c:pt>
                <c:pt idx="1836">
                  <c:v>41284</c:v>
                </c:pt>
                <c:pt idx="1837">
                  <c:v>41285</c:v>
                </c:pt>
                <c:pt idx="1838">
                  <c:v>41286</c:v>
                </c:pt>
                <c:pt idx="1839">
                  <c:v>41287</c:v>
                </c:pt>
                <c:pt idx="1840">
                  <c:v>41288</c:v>
                </c:pt>
                <c:pt idx="1841">
                  <c:v>41289</c:v>
                </c:pt>
                <c:pt idx="1842">
                  <c:v>41290</c:v>
                </c:pt>
                <c:pt idx="1843">
                  <c:v>41291</c:v>
                </c:pt>
                <c:pt idx="1844">
                  <c:v>41292</c:v>
                </c:pt>
                <c:pt idx="1845">
                  <c:v>41293</c:v>
                </c:pt>
                <c:pt idx="1846">
                  <c:v>41294</c:v>
                </c:pt>
                <c:pt idx="1847">
                  <c:v>41295</c:v>
                </c:pt>
                <c:pt idx="1848">
                  <c:v>41296</c:v>
                </c:pt>
                <c:pt idx="1849">
                  <c:v>41297</c:v>
                </c:pt>
                <c:pt idx="1850">
                  <c:v>41298</c:v>
                </c:pt>
                <c:pt idx="1851">
                  <c:v>41299</c:v>
                </c:pt>
                <c:pt idx="1852">
                  <c:v>41300</c:v>
                </c:pt>
                <c:pt idx="1853">
                  <c:v>41301</c:v>
                </c:pt>
                <c:pt idx="1854">
                  <c:v>41302</c:v>
                </c:pt>
                <c:pt idx="1855">
                  <c:v>41303</c:v>
                </c:pt>
                <c:pt idx="1856">
                  <c:v>41304</c:v>
                </c:pt>
                <c:pt idx="1857">
                  <c:v>41305</c:v>
                </c:pt>
                <c:pt idx="1858">
                  <c:v>41306</c:v>
                </c:pt>
                <c:pt idx="1859">
                  <c:v>41307</c:v>
                </c:pt>
                <c:pt idx="1860">
                  <c:v>41308</c:v>
                </c:pt>
                <c:pt idx="1861">
                  <c:v>41309</c:v>
                </c:pt>
                <c:pt idx="1862">
                  <c:v>41310</c:v>
                </c:pt>
                <c:pt idx="1863">
                  <c:v>41311</c:v>
                </c:pt>
                <c:pt idx="1864">
                  <c:v>41312</c:v>
                </c:pt>
                <c:pt idx="1865">
                  <c:v>41313</c:v>
                </c:pt>
                <c:pt idx="1866">
                  <c:v>41314</c:v>
                </c:pt>
                <c:pt idx="1867">
                  <c:v>41315</c:v>
                </c:pt>
                <c:pt idx="1868">
                  <c:v>41316</c:v>
                </c:pt>
                <c:pt idx="1869">
                  <c:v>41317</c:v>
                </c:pt>
                <c:pt idx="1870">
                  <c:v>41318</c:v>
                </c:pt>
                <c:pt idx="1871">
                  <c:v>41319</c:v>
                </c:pt>
                <c:pt idx="1872">
                  <c:v>41320</c:v>
                </c:pt>
                <c:pt idx="1873">
                  <c:v>41321</c:v>
                </c:pt>
                <c:pt idx="1874">
                  <c:v>41322</c:v>
                </c:pt>
                <c:pt idx="1875">
                  <c:v>41323</c:v>
                </c:pt>
                <c:pt idx="1876">
                  <c:v>41324</c:v>
                </c:pt>
                <c:pt idx="1877">
                  <c:v>41325</c:v>
                </c:pt>
                <c:pt idx="1878">
                  <c:v>41326</c:v>
                </c:pt>
                <c:pt idx="1879">
                  <c:v>41327</c:v>
                </c:pt>
                <c:pt idx="1880">
                  <c:v>41328</c:v>
                </c:pt>
                <c:pt idx="1881">
                  <c:v>41329</c:v>
                </c:pt>
                <c:pt idx="1882">
                  <c:v>41330</c:v>
                </c:pt>
                <c:pt idx="1883">
                  <c:v>41331</c:v>
                </c:pt>
                <c:pt idx="1884">
                  <c:v>41332</c:v>
                </c:pt>
                <c:pt idx="1885">
                  <c:v>41333</c:v>
                </c:pt>
                <c:pt idx="1886">
                  <c:v>41334</c:v>
                </c:pt>
                <c:pt idx="1887">
                  <c:v>41335</c:v>
                </c:pt>
                <c:pt idx="1888">
                  <c:v>41336</c:v>
                </c:pt>
                <c:pt idx="1889">
                  <c:v>41337</c:v>
                </c:pt>
                <c:pt idx="1890">
                  <c:v>41338</c:v>
                </c:pt>
                <c:pt idx="1891">
                  <c:v>41339</c:v>
                </c:pt>
                <c:pt idx="1892">
                  <c:v>41340</c:v>
                </c:pt>
                <c:pt idx="1893">
                  <c:v>41341</c:v>
                </c:pt>
                <c:pt idx="1894">
                  <c:v>41342</c:v>
                </c:pt>
                <c:pt idx="1895">
                  <c:v>41343</c:v>
                </c:pt>
                <c:pt idx="1896">
                  <c:v>41344</c:v>
                </c:pt>
                <c:pt idx="1897">
                  <c:v>41345</c:v>
                </c:pt>
                <c:pt idx="1898">
                  <c:v>41346</c:v>
                </c:pt>
                <c:pt idx="1899">
                  <c:v>41347</c:v>
                </c:pt>
                <c:pt idx="1900">
                  <c:v>41348</c:v>
                </c:pt>
                <c:pt idx="1901">
                  <c:v>41349</c:v>
                </c:pt>
                <c:pt idx="1902">
                  <c:v>41350</c:v>
                </c:pt>
                <c:pt idx="1903">
                  <c:v>41351</c:v>
                </c:pt>
                <c:pt idx="1904">
                  <c:v>41352</c:v>
                </c:pt>
                <c:pt idx="1905">
                  <c:v>41353</c:v>
                </c:pt>
                <c:pt idx="1906">
                  <c:v>41354</c:v>
                </c:pt>
                <c:pt idx="1907">
                  <c:v>41355</c:v>
                </c:pt>
                <c:pt idx="1908">
                  <c:v>41356</c:v>
                </c:pt>
                <c:pt idx="1909">
                  <c:v>41357</c:v>
                </c:pt>
                <c:pt idx="1910">
                  <c:v>41358</c:v>
                </c:pt>
                <c:pt idx="1911">
                  <c:v>41359</c:v>
                </c:pt>
                <c:pt idx="1912">
                  <c:v>41360</c:v>
                </c:pt>
                <c:pt idx="1913">
                  <c:v>41361</c:v>
                </c:pt>
                <c:pt idx="1914">
                  <c:v>41362</c:v>
                </c:pt>
                <c:pt idx="1915">
                  <c:v>41363</c:v>
                </c:pt>
                <c:pt idx="1916">
                  <c:v>41364</c:v>
                </c:pt>
                <c:pt idx="1917">
                  <c:v>41365</c:v>
                </c:pt>
                <c:pt idx="1918">
                  <c:v>41366</c:v>
                </c:pt>
                <c:pt idx="1919">
                  <c:v>41367</c:v>
                </c:pt>
                <c:pt idx="1920">
                  <c:v>41368</c:v>
                </c:pt>
                <c:pt idx="1921">
                  <c:v>41369</c:v>
                </c:pt>
                <c:pt idx="1922">
                  <c:v>41370</c:v>
                </c:pt>
                <c:pt idx="1923">
                  <c:v>41371</c:v>
                </c:pt>
                <c:pt idx="1924">
                  <c:v>41372</c:v>
                </c:pt>
                <c:pt idx="1925">
                  <c:v>41373</c:v>
                </c:pt>
                <c:pt idx="1926">
                  <c:v>41374</c:v>
                </c:pt>
                <c:pt idx="1927">
                  <c:v>41375</c:v>
                </c:pt>
                <c:pt idx="1928">
                  <c:v>41376</c:v>
                </c:pt>
                <c:pt idx="1929">
                  <c:v>41377</c:v>
                </c:pt>
                <c:pt idx="1930">
                  <c:v>41378</c:v>
                </c:pt>
                <c:pt idx="1931">
                  <c:v>41379</c:v>
                </c:pt>
                <c:pt idx="1932">
                  <c:v>41380</c:v>
                </c:pt>
                <c:pt idx="1933">
                  <c:v>41381</c:v>
                </c:pt>
                <c:pt idx="1934">
                  <c:v>41382</c:v>
                </c:pt>
                <c:pt idx="1935">
                  <c:v>41383</c:v>
                </c:pt>
                <c:pt idx="1936">
                  <c:v>41384</c:v>
                </c:pt>
                <c:pt idx="1937">
                  <c:v>41385</c:v>
                </c:pt>
                <c:pt idx="1938">
                  <c:v>41386</c:v>
                </c:pt>
                <c:pt idx="1939">
                  <c:v>41387</c:v>
                </c:pt>
                <c:pt idx="1940">
                  <c:v>41388</c:v>
                </c:pt>
                <c:pt idx="1941">
                  <c:v>41389</c:v>
                </c:pt>
                <c:pt idx="1942">
                  <c:v>41390</c:v>
                </c:pt>
                <c:pt idx="1943">
                  <c:v>41391</c:v>
                </c:pt>
                <c:pt idx="1944">
                  <c:v>41392</c:v>
                </c:pt>
                <c:pt idx="1945">
                  <c:v>41393</c:v>
                </c:pt>
                <c:pt idx="1946">
                  <c:v>41394</c:v>
                </c:pt>
                <c:pt idx="1947">
                  <c:v>41395</c:v>
                </c:pt>
                <c:pt idx="1948">
                  <c:v>41396</c:v>
                </c:pt>
                <c:pt idx="1949">
                  <c:v>41397</c:v>
                </c:pt>
                <c:pt idx="1950">
                  <c:v>41398</c:v>
                </c:pt>
                <c:pt idx="1951">
                  <c:v>41399</c:v>
                </c:pt>
                <c:pt idx="1952">
                  <c:v>41400</c:v>
                </c:pt>
                <c:pt idx="1953">
                  <c:v>41401</c:v>
                </c:pt>
                <c:pt idx="1954">
                  <c:v>41402</c:v>
                </c:pt>
                <c:pt idx="1955">
                  <c:v>41403</c:v>
                </c:pt>
                <c:pt idx="1956">
                  <c:v>41404</c:v>
                </c:pt>
                <c:pt idx="1957">
                  <c:v>41405</c:v>
                </c:pt>
                <c:pt idx="1958">
                  <c:v>41406</c:v>
                </c:pt>
                <c:pt idx="1959">
                  <c:v>41407</c:v>
                </c:pt>
                <c:pt idx="1960">
                  <c:v>41408</c:v>
                </c:pt>
                <c:pt idx="1961">
                  <c:v>41409</c:v>
                </c:pt>
                <c:pt idx="1962">
                  <c:v>41410</c:v>
                </c:pt>
                <c:pt idx="1963">
                  <c:v>41411</c:v>
                </c:pt>
                <c:pt idx="1964">
                  <c:v>41412</c:v>
                </c:pt>
                <c:pt idx="1965">
                  <c:v>41413</c:v>
                </c:pt>
                <c:pt idx="1966">
                  <c:v>41414</c:v>
                </c:pt>
                <c:pt idx="1967">
                  <c:v>41415</c:v>
                </c:pt>
                <c:pt idx="1968">
                  <c:v>41416</c:v>
                </c:pt>
                <c:pt idx="1969">
                  <c:v>41417</c:v>
                </c:pt>
                <c:pt idx="1970">
                  <c:v>41418</c:v>
                </c:pt>
                <c:pt idx="1971">
                  <c:v>41419</c:v>
                </c:pt>
                <c:pt idx="1972">
                  <c:v>41420</c:v>
                </c:pt>
                <c:pt idx="1973">
                  <c:v>41421</c:v>
                </c:pt>
                <c:pt idx="1974">
                  <c:v>41422</c:v>
                </c:pt>
                <c:pt idx="1975">
                  <c:v>41423</c:v>
                </c:pt>
                <c:pt idx="1976">
                  <c:v>41424</c:v>
                </c:pt>
                <c:pt idx="1977">
                  <c:v>41425</c:v>
                </c:pt>
                <c:pt idx="1978">
                  <c:v>41426</c:v>
                </c:pt>
                <c:pt idx="1979">
                  <c:v>41427</c:v>
                </c:pt>
                <c:pt idx="1980">
                  <c:v>41428</c:v>
                </c:pt>
                <c:pt idx="1981">
                  <c:v>41429</c:v>
                </c:pt>
                <c:pt idx="1982">
                  <c:v>41430</c:v>
                </c:pt>
                <c:pt idx="1983">
                  <c:v>41431</c:v>
                </c:pt>
                <c:pt idx="1984">
                  <c:v>41432</c:v>
                </c:pt>
                <c:pt idx="1985">
                  <c:v>41433</c:v>
                </c:pt>
                <c:pt idx="1986">
                  <c:v>41434</c:v>
                </c:pt>
                <c:pt idx="1987">
                  <c:v>41435</c:v>
                </c:pt>
                <c:pt idx="1988">
                  <c:v>41436</c:v>
                </c:pt>
                <c:pt idx="1989">
                  <c:v>41437</c:v>
                </c:pt>
                <c:pt idx="1990">
                  <c:v>41438</c:v>
                </c:pt>
                <c:pt idx="1991">
                  <c:v>41439</c:v>
                </c:pt>
                <c:pt idx="1992">
                  <c:v>41440</c:v>
                </c:pt>
                <c:pt idx="1993">
                  <c:v>41441</c:v>
                </c:pt>
                <c:pt idx="1994">
                  <c:v>41442</c:v>
                </c:pt>
                <c:pt idx="1995">
                  <c:v>41443</c:v>
                </c:pt>
                <c:pt idx="1996">
                  <c:v>41444</c:v>
                </c:pt>
                <c:pt idx="1997">
                  <c:v>41445</c:v>
                </c:pt>
                <c:pt idx="1998">
                  <c:v>41446</c:v>
                </c:pt>
                <c:pt idx="1999">
                  <c:v>41447</c:v>
                </c:pt>
                <c:pt idx="2000">
                  <c:v>41448</c:v>
                </c:pt>
                <c:pt idx="2001">
                  <c:v>41449</c:v>
                </c:pt>
                <c:pt idx="2002">
                  <c:v>41450</c:v>
                </c:pt>
                <c:pt idx="2003">
                  <c:v>41451</c:v>
                </c:pt>
                <c:pt idx="2004">
                  <c:v>41452</c:v>
                </c:pt>
                <c:pt idx="2005">
                  <c:v>41453</c:v>
                </c:pt>
                <c:pt idx="2006">
                  <c:v>41454</c:v>
                </c:pt>
                <c:pt idx="2007">
                  <c:v>41455</c:v>
                </c:pt>
                <c:pt idx="2008">
                  <c:v>41456</c:v>
                </c:pt>
                <c:pt idx="2009">
                  <c:v>41457</c:v>
                </c:pt>
                <c:pt idx="2010">
                  <c:v>41458</c:v>
                </c:pt>
                <c:pt idx="2011">
                  <c:v>41459</c:v>
                </c:pt>
                <c:pt idx="2012">
                  <c:v>41460</c:v>
                </c:pt>
                <c:pt idx="2013">
                  <c:v>41461</c:v>
                </c:pt>
                <c:pt idx="2014">
                  <c:v>41462</c:v>
                </c:pt>
                <c:pt idx="2015">
                  <c:v>41463</c:v>
                </c:pt>
                <c:pt idx="2016">
                  <c:v>41464</c:v>
                </c:pt>
                <c:pt idx="2017">
                  <c:v>41465</c:v>
                </c:pt>
                <c:pt idx="2018">
                  <c:v>41466</c:v>
                </c:pt>
                <c:pt idx="2019">
                  <c:v>41467</c:v>
                </c:pt>
                <c:pt idx="2020">
                  <c:v>41468</c:v>
                </c:pt>
                <c:pt idx="2021">
                  <c:v>41469</c:v>
                </c:pt>
                <c:pt idx="2022">
                  <c:v>41470</c:v>
                </c:pt>
                <c:pt idx="2023">
                  <c:v>41471</c:v>
                </c:pt>
                <c:pt idx="2024">
                  <c:v>41472</c:v>
                </c:pt>
                <c:pt idx="2025">
                  <c:v>41473</c:v>
                </c:pt>
                <c:pt idx="2026">
                  <c:v>41474</c:v>
                </c:pt>
                <c:pt idx="2027">
                  <c:v>41475</c:v>
                </c:pt>
                <c:pt idx="2028">
                  <c:v>41476</c:v>
                </c:pt>
                <c:pt idx="2029">
                  <c:v>41477</c:v>
                </c:pt>
                <c:pt idx="2030">
                  <c:v>41478</c:v>
                </c:pt>
                <c:pt idx="2031">
                  <c:v>41479</c:v>
                </c:pt>
                <c:pt idx="2032">
                  <c:v>41480</c:v>
                </c:pt>
                <c:pt idx="2033">
                  <c:v>41481</c:v>
                </c:pt>
                <c:pt idx="2034">
                  <c:v>41482</c:v>
                </c:pt>
                <c:pt idx="2035">
                  <c:v>41483</c:v>
                </c:pt>
                <c:pt idx="2036">
                  <c:v>41484</c:v>
                </c:pt>
                <c:pt idx="2037">
                  <c:v>41485</c:v>
                </c:pt>
                <c:pt idx="2038">
                  <c:v>41486</c:v>
                </c:pt>
                <c:pt idx="2039">
                  <c:v>41487</c:v>
                </c:pt>
                <c:pt idx="2040">
                  <c:v>41488</c:v>
                </c:pt>
                <c:pt idx="2041">
                  <c:v>41489</c:v>
                </c:pt>
                <c:pt idx="2042">
                  <c:v>41490</c:v>
                </c:pt>
                <c:pt idx="2043">
                  <c:v>41491</c:v>
                </c:pt>
                <c:pt idx="2044">
                  <c:v>41492</c:v>
                </c:pt>
                <c:pt idx="2045">
                  <c:v>41493</c:v>
                </c:pt>
                <c:pt idx="2046">
                  <c:v>41494</c:v>
                </c:pt>
                <c:pt idx="2047">
                  <c:v>41495</c:v>
                </c:pt>
                <c:pt idx="2048">
                  <c:v>41496</c:v>
                </c:pt>
                <c:pt idx="2049">
                  <c:v>41497</c:v>
                </c:pt>
                <c:pt idx="2050">
                  <c:v>41498</c:v>
                </c:pt>
                <c:pt idx="2051">
                  <c:v>41499</c:v>
                </c:pt>
                <c:pt idx="2052">
                  <c:v>41500</c:v>
                </c:pt>
                <c:pt idx="2053">
                  <c:v>41501</c:v>
                </c:pt>
                <c:pt idx="2054">
                  <c:v>41502</c:v>
                </c:pt>
                <c:pt idx="2055">
                  <c:v>41503</c:v>
                </c:pt>
                <c:pt idx="2056">
                  <c:v>41504</c:v>
                </c:pt>
                <c:pt idx="2057">
                  <c:v>41505</c:v>
                </c:pt>
                <c:pt idx="2058">
                  <c:v>41506</c:v>
                </c:pt>
                <c:pt idx="2059">
                  <c:v>41507</c:v>
                </c:pt>
                <c:pt idx="2060">
                  <c:v>41508</c:v>
                </c:pt>
                <c:pt idx="2061">
                  <c:v>41509</c:v>
                </c:pt>
                <c:pt idx="2062">
                  <c:v>41510</c:v>
                </c:pt>
                <c:pt idx="2063">
                  <c:v>41511</c:v>
                </c:pt>
                <c:pt idx="2064">
                  <c:v>41512</c:v>
                </c:pt>
                <c:pt idx="2065">
                  <c:v>41513</c:v>
                </c:pt>
                <c:pt idx="2066">
                  <c:v>41514</c:v>
                </c:pt>
                <c:pt idx="2067">
                  <c:v>41515</c:v>
                </c:pt>
                <c:pt idx="2068">
                  <c:v>41516</c:v>
                </c:pt>
                <c:pt idx="2069">
                  <c:v>41517</c:v>
                </c:pt>
                <c:pt idx="2070">
                  <c:v>41518</c:v>
                </c:pt>
                <c:pt idx="2071">
                  <c:v>41519</c:v>
                </c:pt>
                <c:pt idx="2072">
                  <c:v>41520</c:v>
                </c:pt>
                <c:pt idx="2073">
                  <c:v>41521</c:v>
                </c:pt>
                <c:pt idx="2074">
                  <c:v>41522</c:v>
                </c:pt>
                <c:pt idx="2075">
                  <c:v>41523</c:v>
                </c:pt>
                <c:pt idx="2076">
                  <c:v>41524</c:v>
                </c:pt>
                <c:pt idx="2077">
                  <c:v>41525</c:v>
                </c:pt>
                <c:pt idx="2078">
                  <c:v>41526</c:v>
                </c:pt>
                <c:pt idx="2079">
                  <c:v>41527</c:v>
                </c:pt>
                <c:pt idx="2080">
                  <c:v>41528</c:v>
                </c:pt>
                <c:pt idx="2081">
                  <c:v>41529</c:v>
                </c:pt>
                <c:pt idx="2082">
                  <c:v>41530</c:v>
                </c:pt>
                <c:pt idx="2083">
                  <c:v>41531</c:v>
                </c:pt>
                <c:pt idx="2084">
                  <c:v>41532</c:v>
                </c:pt>
                <c:pt idx="2085">
                  <c:v>41533</c:v>
                </c:pt>
                <c:pt idx="2086">
                  <c:v>41534</c:v>
                </c:pt>
                <c:pt idx="2087">
                  <c:v>41535</c:v>
                </c:pt>
                <c:pt idx="2088">
                  <c:v>41536</c:v>
                </c:pt>
                <c:pt idx="2089">
                  <c:v>41537</c:v>
                </c:pt>
                <c:pt idx="2090">
                  <c:v>41538</c:v>
                </c:pt>
                <c:pt idx="2091">
                  <c:v>41539</c:v>
                </c:pt>
                <c:pt idx="2092">
                  <c:v>41540</c:v>
                </c:pt>
                <c:pt idx="2093">
                  <c:v>41541</c:v>
                </c:pt>
                <c:pt idx="2094">
                  <c:v>41542</c:v>
                </c:pt>
                <c:pt idx="2095">
                  <c:v>41543</c:v>
                </c:pt>
                <c:pt idx="2096">
                  <c:v>41544</c:v>
                </c:pt>
                <c:pt idx="2097">
                  <c:v>41545</c:v>
                </c:pt>
                <c:pt idx="2098">
                  <c:v>41546</c:v>
                </c:pt>
                <c:pt idx="2099">
                  <c:v>41547</c:v>
                </c:pt>
                <c:pt idx="2100">
                  <c:v>41548</c:v>
                </c:pt>
                <c:pt idx="2101">
                  <c:v>41549</c:v>
                </c:pt>
                <c:pt idx="2102">
                  <c:v>41550</c:v>
                </c:pt>
                <c:pt idx="2103">
                  <c:v>41551</c:v>
                </c:pt>
                <c:pt idx="2104">
                  <c:v>41552</c:v>
                </c:pt>
                <c:pt idx="2105">
                  <c:v>41553</c:v>
                </c:pt>
                <c:pt idx="2106">
                  <c:v>41554</c:v>
                </c:pt>
                <c:pt idx="2107">
                  <c:v>41555</c:v>
                </c:pt>
                <c:pt idx="2108">
                  <c:v>41556</c:v>
                </c:pt>
                <c:pt idx="2109">
                  <c:v>41557</c:v>
                </c:pt>
                <c:pt idx="2110">
                  <c:v>41558</c:v>
                </c:pt>
                <c:pt idx="2111">
                  <c:v>41559</c:v>
                </c:pt>
                <c:pt idx="2112">
                  <c:v>41560</c:v>
                </c:pt>
                <c:pt idx="2113">
                  <c:v>41561</c:v>
                </c:pt>
                <c:pt idx="2114">
                  <c:v>41562</c:v>
                </c:pt>
                <c:pt idx="2115">
                  <c:v>41563</c:v>
                </c:pt>
                <c:pt idx="2116">
                  <c:v>41564</c:v>
                </c:pt>
                <c:pt idx="2117">
                  <c:v>41565</c:v>
                </c:pt>
                <c:pt idx="2118">
                  <c:v>41566</c:v>
                </c:pt>
                <c:pt idx="2119">
                  <c:v>41567</c:v>
                </c:pt>
                <c:pt idx="2120">
                  <c:v>41568</c:v>
                </c:pt>
                <c:pt idx="2121">
                  <c:v>41569</c:v>
                </c:pt>
                <c:pt idx="2122">
                  <c:v>41570</c:v>
                </c:pt>
                <c:pt idx="2123">
                  <c:v>41571</c:v>
                </c:pt>
                <c:pt idx="2124">
                  <c:v>41572</c:v>
                </c:pt>
                <c:pt idx="2125">
                  <c:v>41573</c:v>
                </c:pt>
                <c:pt idx="2126">
                  <c:v>41574</c:v>
                </c:pt>
                <c:pt idx="2127">
                  <c:v>41575</c:v>
                </c:pt>
                <c:pt idx="2128">
                  <c:v>41576</c:v>
                </c:pt>
                <c:pt idx="2129">
                  <c:v>41577</c:v>
                </c:pt>
                <c:pt idx="2130">
                  <c:v>41578</c:v>
                </c:pt>
                <c:pt idx="2131">
                  <c:v>41579</c:v>
                </c:pt>
                <c:pt idx="2132">
                  <c:v>41580</c:v>
                </c:pt>
                <c:pt idx="2133">
                  <c:v>41581</c:v>
                </c:pt>
                <c:pt idx="2134">
                  <c:v>41582</c:v>
                </c:pt>
                <c:pt idx="2135">
                  <c:v>41583</c:v>
                </c:pt>
                <c:pt idx="2136">
                  <c:v>41584</c:v>
                </c:pt>
                <c:pt idx="2137">
                  <c:v>41585</c:v>
                </c:pt>
                <c:pt idx="2138">
                  <c:v>41586</c:v>
                </c:pt>
                <c:pt idx="2139">
                  <c:v>41587</c:v>
                </c:pt>
                <c:pt idx="2140">
                  <c:v>41588</c:v>
                </c:pt>
                <c:pt idx="2141">
                  <c:v>41589</c:v>
                </c:pt>
                <c:pt idx="2142">
                  <c:v>41590</c:v>
                </c:pt>
                <c:pt idx="2143">
                  <c:v>41591</c:v>
                </c:pt>
                <c:pt idx="2144">
                  <c:v>41592</c:v>
                </c:pt>
                <c:pt idx="2145">
                  <c:v>41593</c:v>
                </c:pt>
                <c:pt idx="2146">
                  <c:v>41594</c:v>
                </c:pt>
                <c:pt idx="2147">
                  <c:v>41595</c:v>
                </c:pt>
                <c:pt idx="2148">
                  <c:v>41596</c:v>
                </c:pt>
                <c:pt idx="2149">
                  <c:v>41597</c:v>
                </c:pt>
                <c:pt idx="2150">
                  <c:v>41598</c:v>
                </c:pt>
                <c:pt idx="2151">
                  <c:v>41599</c:v>
                </c:pt>
                <c:pt idx="2152">
                  <c:v>41600</c:v>
                </c:pt>
                <c:pt idx="2153">
                  <c:v>41601</c:v>
                </c:pt>
                <c:pt idx="2154">
                  <c:v>41602</c:v>
                </c:pt>
                <c:pt idx="2155">
                  <c:v>41603</c:v>
                </c:pt>
                <c:pt idx="2156">
                  <c:v>41604</c:v>
                </c:pt>
                <c:pt idx="2157">
                  <c:v>41605</c:v>
                </c:pt>
                <c:pt idx="2158">
                  <c:v>41606</c:v>
                </c:pt>
                <c:pt idx="2159">
                  <c:v>41607</c:v>
                </c:pt>
                <c:pt idx="2160">
                  <c:v>41608</c:v>
                </c:pt>
                <c:pt idx="2161">
                  <c:v>41609</c:v>
                </c:pt>
                <c:pt idx="2162">
                  <c:v>41610</c:v>
                </c:pt>
                <c:pt idx="2163">
                  <c:v>41611</c:v>
                </c:pt>
                <c:pt idx="2164">
                  <c:v>41612</c:v>
                </c:pt>
                <c:pt idx="2165">
                  <c:v>41613</c:v>
                </c:pt>
                <c:pt idx="2166">
                  <c:v>41614</c:v>
                </c:pt>
                <c:pt idx="2167">
                  <c:v>41615</c:v>
                </c:pt>
                <c:pt idx="2168">
                  <c:v>41616</c:v>
                </c:pt>
                <c:pt idx="2169">
                  <c:v>41617</c:v>
                </c:pt>
                <c:pt idx="2170">
                  <c:v>41618</c:v>
                </c:pt>
                <c:pt idx="2171">
                  <c:v>41619</c:v>
                </c:pt>
                <c:pt idx="2172">
                  <c:v>41620</c:v>
                </c:pt>
                <c:pt idx="2173">
                  <c:v>41621</c:v>
                </c:pt>
                <c:pt idx="2174">
                  <c:v>41622</c:v>
                </c:pt>
                <c:pt idx="2175">
                  <c:v>41623</c:v>
                </c:pt>
                <c:pt idx="2176">
                  <c:v>41624</c:v>
                </c:pt>
                <c:pt idx="2177">
                  <c:v>41625</c:v>
                </c:pt>
                <c:pt idx="2178">
                  <c:v>41626</c:v>
                </c:pt>
                <c:pt idx="2179">
                  <c:v>41627</c:v>
                </c:pt>
                <c:pt idx="2180">
                  <c:v>41628</c:v>
                </c:pt>
                <c:pt idx="2181">
                  <c:v>41629</c:v>
                </c:pt>
                <c:pt idx="2182">
                  <c:v>41630</c:v>
                </c:pt>
                <c:pt idx="2183">
                  <c:v>41631</c:v>
                </c:pt>
                <c:pt idx="2184">
                  <c:v>41632</c:v>
                </c:pt>
                <c:pt idx="2185">
                  <c:v>41633</c:v>
                </c:pt>
                <c:pt idx="2186">
                  <c:v>41634</c:v>
                </c:pt>
                <c:pt idx="2187">
                  <c:v>41635</c:v>
                </c:pt>
                <c:pt idx="2188">
                  <c:v>41636</c:v>
                </c:pt>
                <c:pt idx="2189">
                  <c:v>41637</c:v>
                </c:pt>
                <c:pt idx="2190">
                  <c:v>41638</c:v>
                </c:pt>
                <c:pt idx="2191">
                  <c:v>41639</c:v>
                </c:pt>
                <c:pt idx="2192">
                  <c:v>41640</c:v>
                </c:pt>
                <c:pt idx="2193">
                  <c:v>41641</c:v>
                </c:pt>
                <c:pt idx="2194">
                  <c:v>41642</c:v>
                </c:pt>
                <c:pt idx="2195">
                  <c:v>41643</c:v>
                </c:pt>
                <c:pt idx="2196">
                  <c:v>41644</c:v>
                </c:pt>
                <c:pt idx="2197">
                  <c:v>41645</c:v>
                </c:pt>
                <c:pt idx="2198">
                  <c:v>41646</c:v>
                </c:pt>
                <c:pt idx="2199">
                  <c:v>41647</c:v>
                </c:pt>
                <c:pt idx="2200">
                  <c:v>41648</c:v>
                </c:pt>
                <c:pt idx="2201">
                  <c:v>41649</c:v>
                </c:pt>
                <c:pt idx="2202">
                  <c:v>41650</c:v>
                </c:pt>
                <c:pt idx="2203">
                  <c:v>41651</c:v>
                </c:pt>
                <c:pt idx="2204">
                  <c:v>41652</c:v>
                </c:pt>
                <c:pt idx="2205">
                  <c:v>41653</c:v>
                </c:pt>
                <c:pt idx="2206">
                  <c:v>41654</c:v>
                </c:pt>
                <c:pt idx="2207">
                  <c:v>41655</c:v>
                </c:pt>
                <c:pt idx="2208">
                  <c:v>41656</c:v>
                </c:pt>
                <c:pt idx="2209">
                  <c:v>41657</c:v>
                </c:pt>
                <c:pt idx="2210">
                  <c:v>41658</c:v>
                </c:pt>
                <c:pt idx="2211">
                  <c:v>41659</c:v>
                </c:pt>
                <c:pt idx="2212">
                  <c:v>41660</c:v>
                </c:pt>
                <c:pt idx="2213">
                  <c:v>41661</c:v>
                </c:pt>
                <c:pt idx="2214">
                  <c:v>41662</c:v>
                </c:pt>
                <c:pt idx="2215">
                  <c:v>41663</c:v>
                </c:pt>
                <c:pt idx="2216">
                  <c:v>41664</c:v>
                </c:pt>
                <c:pt idx="2217">
                  <c:v>41665</c:v>
                </c:pt>
                <c:pt idx="2218">
                  <c:v>41666</c:v>
                </c:pt>
                <c:pt idx="2219">
                  <c:v>41667</c:v>
                </c:pt>
                <c:pt idx="2220">
                  <c:v>41668</c:v>
                </c:pt>
                <c:pt idx="2221">
                  <c:v>41669</c:v>
                </c:pt>
                <c:pt idx="2222">
                  <c:v>41670</c:v>
                </c:pt>
                <c:pt idx="2223">
                  <c:v>41671</c:v>
                </c:pt>
                <c:pt idx="2224">
                  <c:v>41672</c:v>
                </c:pt>
                <c:pt idx="2225">
                  <c:v>41673</c:v>
                </c:pt>
                <c:pt idx="2226">
                  <c:v>41674</c:v>
                </c:pt>
                <c:pt idx="2227">
                  <c:v>41675</c:v>
                </c:pt>
                <c:pt idx="2228">
                  <c:v>41676</c:v>
                </c:pt>
                <c:pt idx="2229">
                  <c:v>41677</c:v>
                </c:pt>
                <c:pt idx="2230">
                  <c:v>41678</c:v>
                </c:pt>
                <c:pt idx="2231">
                  <c:v>41679</c:v>
                </c:pt>
                <c:pt idx="2232">
                  <c:v>41680</c:v>
                </c:pt>
                <c:pt idx="2233">
                  <c:v>41681</c:v>
                </c:pt>
                <c:pt idx="2234">
                  <c:v>41682</c:v>
                </c:pt>
                <c:pt idx="2235">
                  <c:v>41683</c:v>
                </c:pt>
                <c:pt idx="2236">
                  <c:v>41684</c:v>
                </c:pt>
                <c:pt idx="2237">
                  <c:v>41685</c:v>
                </c:pt>
                <c:pt idx="2238">
                  <c:v>41686</c:v>
                </c:pt>
                <c:pt idx="2239">
                  <c:v>41687</c:v>
                </c:pt>
                <c:pt idx="2240">
                  <c:v>41688</c:v>
                </c:pt>
                <c:pt idx="2241">
                  <c:v>41689</c:v>
                </c:pt>
                <c:pt idx="2242">
                  <c:v>41690</c:v>
                </c:pt>
                <c:pt idx="2243">
                  <c:v>41691</c:v>
                </c:pt>
                <c:pt idx="2244">
                  <c:v>41692</c:v>
                </c:pt>
                <c:pt idx="2245">
                  <c:v>41693</c:v>
                </c:pt>
                <c:pt idx="2246">
                  <c:v>41694</c:v>
                </c:pt>
                <c:pt idx="2247">
                  <c:v>41695</c:v>
                </c:pt>
                <c:pt idx="2248">
                  <c:v>41696</c:v>
                </c:pt>
                <c:pt idx="2249">
                  <c:v>41697</c:v>
                </c:pt>
                <c:pt idx="2250">
                  <c:v>41698</c:v>
                </c:pt>
                <c:pt idx="2251">
                  <c:v>41699</c:v>
                </c:pt>
                <c:pt idx="2252">
                  <c:v>41700</c:v>
                </c:pt>
                <c:pt idx="2253">
                  <c:v>41701</c:v>
                </c:pt>
                <c:pt idx="2254">
                  <c:v>41702</c:v>
                </c:pt>
                <c:pt idx="2255">
                  <c:v>41703</c:v>
                </c:pt>
                <c:pt idx="2256">
                  <c:v>41704</c:v>
                </c:pt>
                <c:pt idx="2257">
                  <c:v>41705</c:v>
                </c:pt>
                <c:pt idx="2258">
                  <c:v>41706</c:v>
                </c:pt>
                <c:pt idx="2259">
                  <c:v>41707</c:v>
                </c:pt>
                <c:pt idx="2260">
                  <c:v>41708</c:v>
                </c:pt>
                <c:pt idx="2261">
                  <c:v>41709</c:v>
                </c:pt>
                <c:pt idx="2262">
                  <c:v>41710</c:v>
                </c:pt>
                <c:pt idx="2263">
                  <c:v>41711</c:v>
                </c:pt>
                <c:pt idx="2264">
                  <c:v>41712</c:v>
                </c:pt>
                <c:pt idx="2265">
                  <c:v>41713</c:v>
                </c:pt>
                <c:pt idx="2266">
                  <c:v>41714</c:v>
                </c:pt>
                <c:pt idx="2267">
                  <c:v>41715</c:v>
                </c:pt>
                <c:pt idx="2268">
                  <c:v>41716</c:v>
                </c:pt>
                <c:pt idx="2269">
                  <c:v>41717</c:v>
                </c:pt>
                <c:pt idx="2270">
                  <c:v>41718</c:v>
                </c:pt>
                <c:pt idx="2271">
                  <c:v>41719</c:v>
                </c:pt>
                <c:pt idx="2272">
                  <c:v>41720</c:v>
                </c:pt>
                <c:pt idx="2273">
                  <c:v>41721</c:v>
                </c:pt>
                <c:pt idx="2274">
                  <c:v>41722</c:v>
                </c:pt>
                <c:pt idx="2275">
                  <c:v>41723</c:v>
                </c:pt>
                <c:pt idx="2276">
                  <c:v>41724</c:v>
                </c:pt>
                <c:pt idx="2277">
                  <c:v>41725</c:v>
                </c:pt>
                <c:pt idx="2278">
                  <c:v>41726</c:v>
                </c:pt>
                <c:pt idx="2279">
                  <c:v>41727</c:v>
                </c:pt>
                <c:pt idx="2280">
                  <c:v>41728</c:v>
                </c:pt>
                <c:pt idx="2281">
                  <c:v>41729</c:v>
                </c:pt>
                <c:pt idx="2282">
                  <c:v>41730</c:v>
                </c:pt>
                <c:pt idx="2283">
                  <c:v>41731</c:v>
                </c:pt>
                <c:pt idx="2284">
                  <c:v>41732</c:v>
                </c:pt>
                <c:pt idx="2285">
                  <c:v>41733</c:v>
                </c:pt>
                <c:pt idx="2286">
                  <c:v>41734</c:v>
                </c:pt>
                <c:pt idx="2287">
                  <c:v>41735</c:v>
                </c:pt>
                <c:pt idx="2288">
                  <c:v>41736</c:v>
                </c:pt>
                <c:pt idx="2289">
                  <c:v>41737</c:v>
                </c:pt>
                <c:pt idx="2290">
                  <c:v>41738</c:v>
                </c:pt>
                <c:pt idx="2291">
                  <c:v>41739</c:v>
                </c:pt>
                <c:pt idx="2292">
                  <c:v>41740</c:v>
                </c:pt>
                <c:pt idx="2293">
                  <c:v>41741</c:v>
                </c:pt>
                <c:pt idx="2294">
                  <c:v>41742</c:v>
                </c:pt>
                <c:pt idx="2295">
                  <c:v>41743</c:v>
                </c:pt>
                <c:pt idx="2296">
                  <c:v>41744</c:v>
                </c:pt>
                <c:pt idx="2297">
                  <c:v>41745</c:v>
                </c:pt>
                <c:pt idx="2298">
                  <c:v>41746</c:v>
                </c:pt>
                <c:pt idx="2299">
                  <c:v>41747</c:v>
                </c:pt>
                <c:pt idx="2300">
                  <c:v>41748</c:v>
                </c:pt>
                <c:pt idx="2301">
                  <c:v>41749</c:v>
                </c:pt>
                <c:pt idx="2302">
                  <c:v>41750</c:v>
                </c:pt>
                <c:pt idx="2303">
                  <c:v>41751</c:v>
                </c:pt>
                <c:pt idx="2304">
                  <c:v>41752</c:v>
                </c:pt>
                <c:pt idx="2305">
                  <c:v>41753</c:v>
                </c:pt>
                <c:pt idx="2306">
                  <c:v>41754</c:v>
                </c:pt>
                <c:pt idx="2307">
                  <c:v>41755</c:v>
                </c:pt>
                <c:pt idx="2308">
                  <c:v>41756</c:v>
                </c:pt>
                <c:pt idx="2309">
                  <c:v>41757</c:v>
                </c:pt>
                <c:pt idx="2310">
                  <c:v>41758</c:v>
                </c:pt>
                <c:pt idx="2311">
                  <c:v>41759</c:v>
                </c:pt>
                <c:pt idx="2312">
                  <c:v>41760</c:v>
                </c:pt>
                <c:pt idx="2313">
                  <c:v>41761</c:v>
                </c:pt>
                <c:pt idx="2314">
                  <c:v>41762</c:v>
                </c:pt>
                <c:pt idx="2315">
                  <c:v>41763</c:v>
                </c:pt>
                <c:pt idx="2316">
                  <c:v>41764</c:v>
                </c:pt>
                <c:pt idx="2317">
                  <c:v>41765</c:v>
                </c:pt>
                <c:pt idx="2318">
                  <c:v>41766</c:v>
                </c:pt>
                <c:pt idx="2319">
                  <c:v>41767</c:v>
                </c:pt>
                <c:pt idx="2320">
                  <c:v>41768</c:v>
                </c:pt>
                <c:pt idx="2321">
                  <c:v>41769</c:v>
                </c:pt>
                <c:pt idx="2322">
                  <c:v>41770</c:v>
                </c:pt>
                <c:pt idx="2323">
                  <c:v>41771</c:v>
                </c:pt>
                <c:pt idx="2324">
                  <c:v>41772</c:v>
                </c:pt>
                <c:pt idx="2325">
                  <c:v>41773</c:v>
                </c:pt>
                <c:pt idx="2326">
                  <c:v>41774</c:v>
                </c:pt>
                <c:pt idx="2327">
                  <c:v>41775</c:v>
                </c:pt>
                <c:pt idx="2328">
                  <c:v>41776</c:v>
                </c:pt>
                <c:pt idx="2329">
                  <c:v>41777</c:v>
                </c:pt>
                <c:pt idx="2330">
                  <c:v>41778</c:v>
                </c:pt>
                <c:pt idx="2331">
                  <c:v>41779</c:v>
                </c:pt>
                <c:pt idx="2332">
                  <c:v>41780</c:v>
                </c:pt>
                <c:pt idx="2333">
                  <c:v>41781</c:v>
                </c:pt>
                <c:pt idx="2334">
                  <c:v>41782</c:v>
                </c:pt>
                <c:pt idx="2335">
                  <c:v>41783</c:v>
                </c:pt>
                <c:pt idx="2336">
                  <c:v>41784</c:v>
                </c:pt>
                <c:pt idx="2337">
                  <c:v>41785</c:v>
                </c:pt>
                <c:pt idx="2338">
                  <c:v>41786</c:v>
                </c:pt>
                <c:pt idx="2339">
                  <c:v>41787</c:v>
                </c:pt>
                <c:pt idx="2340">
                  <c:v>41788</c:v>
                </c:pt>
                <c:pt idx="2341">
                  <c:v>41789</c:v>
                </c:pt>
                <c:pt idx="2342">
                  <c:v>41790</c:v>
                </c:pt>
                <c:pt idx="2343">
                  <c:v>41791</c:v>
                </c:pt>
                <c:pt idx="2344">
                  <c:v>41792</c:v>
                </c:pt>
                <c:pt idx="2345">
                  <c:v>41793</c:v>
                </c:pt>
                <c:pt idx="2346">
                  <c:v>41794</c:v>
                </c:pt>
                <c:pt idx="2347">
                  <c:v>41795</c:v>
                </c:pt>
                <c:pt idx="2348">
                  <c:v>41796</c:v>
                </c:pt>
                <c:pt idx="2349">
                  <c:v>41797</c:v>
                </c:pt>
                <c:pt idx="2350">
                  <c:v>41798</c:v>
                </c:pt>
                <c:pt idx="2351">
                  <c:v>41799</c:v>
                </c:pt>
                <c:pt idx="2352">
                  <c:v>41800</c:v>
                </c:pt>
                <c:pt idx="2353">
                  <c:v>41801</c:v>
                </c:pt>
                <c:pt idx="2354">
                  <c:v>41802</c:v>
                </c:pt>
                <c:pt idx="2355">
                  <c:v>41803</c:v>
                </c:pt>
                <c:pt idx="2356">
                  <c:v>41804</c:v>
                </c:pt>
                <c:pt idx="2357">
                  <c:v>41805</c:v>
                </c:pt>
                <c:pt idx="2358">
                  <c:v>41806</c:v>
                </c:pt>
                <c:pt idx="2359">
                  <c:v>41807</c:v>
                </c:pt>
                <c:pt idx="2360">
                  <c:v>41808</c:v>
                </c:pt>
                <c:pt idx="2361">
                  <c:v>41809</c:v>
                </c:pt>
                <c:pt idx="2362">
                  <c:v>41810</c:v>
                </c:pt>
                <c:pt idx="2363">
                  <c:v>41811</c:v>
                </c:pt>
                <c:pt idx="2364">
                  <c:v>41812</c:v>
                </c:pt>
                <c:pt idx="2365">
                  <c:v>41813</c:v>
                </c:pt>
                <c:pt idx="2366">
                  <c:v>41814</c:v>
                </c:pt>
                <c:pt idx="2367">
                  <c:v>41815</c:v>
                </c:pt>
                <c:pt idx="2368">
                  <c:v>41816</c:v>
                </c:pt>
                <c:pt idx="2369">
                  <c:v>41817</c:v>
                </c:pt>
                <c:pt idx="2370">
                  <c:v>41818</c:v>
                </c:pt>
                <c:pt idx="2371">
                  <c:v>41819</c:v>
                </c:pt>
                <c:pt idx="2372">
                  <c:v>41820</c:v>
                </c:pt>
                <c:pt idx="2373">
                  <c:v>41821</c:v>
                </c:pt>
                <c:pt idx="2374">
                  <c:v>41822</c:v>
                </c:pt>
                <c:pt idx="2375">
                  <c:v>41823</c:v>
                </c:pt>
                <c:pt idx="2376">
                  <c:v>41824</c:v>
                </c:pt>
                <c:pt idx="2377">
                  <c:v>41825</c:v>
                </c:pt>
                <c:pt idx="2378">
                  <c:v>41826</c:v>
                </c:pt>
                <c:pt idx="2379">
                  <c:v>41827</c:v>
                </c:pt>
                <c:pt idx="2380">
                  <c:v>41828</c:v>
                </c:pt>
                <c:pt idx="2381">
                  <c:v>41829</c:v>
                </c:pt>
                <c:pt idx="2382">
                  <c:v>41830</c:v>
                </c:pt>
                <c:pt idx="2383">
                  <c:v>41831</c:v>
                </c:pt>
                <c:pt idx="2384">
                  <c:v>41832</c:v>
                </c:pt>
                <c:pt idx="2385">
                  <c:v>41833</c:v>
                </c:pt>
                <c:pt idx="2386">
                  <c:v>41834</c:v>
                </c:pt>
                <c:pt idx="2387">
                  <c:v>41835</c:v>
                </c:pt>
                <c:pt idx="2388">
                  <c:v>41836</c:v>
                </c:pt>
                <c:pt idx="2389">
                  <c:v>41837</c:v>
                </c:pt>
                <c:pt idx="2390">
                  <c:v>41838</c:v>
                </c:pt>
                <c:pt idx="2391">
                  <c:v>41839</c:v>
                </c:pt>
                <c:pt idx="2392">
                  <c:v>41840</c:v>
                </c:pt>
                <c:pt idx="2393">
                  <c:v>41841</c:v>
                </c:pt>
                <c:pt idx="2394">
                  <c:v>41842</c:v>
                </c:pt>
                <c:pt idx="2395">
                  <c:v>41843</c:v>
                </c:pt>
                <c:pt idx="2396">
                  <c:v>41844</c:v>
                </c:pt>
                <c:pt idx="2397">
                  <c:v>41845</c:v>
                </c:pt>
                <c:pt idx="2398">
                  <c:v>41846</c:v>
                </c:pt>
                <c:pt idx="2399">
                  <c:v>41847</c:v>
                </c:pt>
                <c:pt idx="2400">
                  <c:v>41848</c:v>
                </c:pt>
                <c:pt idx="2401">
                  <c:v>41849</c:v>
                </c:pt>
                <c:pt idx="2402">
                  <c:v>41850</c:v>
                </c:pt>
                <c:pt idx="2403">
                  <c:v>41851</c:v>
                </c:pt>
                <c:pt idx="2404">
                  <c:v>41852</c:v>
                </c:pt>
                <c:pt idx="2405">
                  <c:v>41853</c:v>
                </c:pt>
                <c:pt idx="2406">
                  <c:v>41854</c:v>
                </c:pt>
                <c:pt idx="2407">
                  <c:v>41855</c:v>
                </c:pt>
                <c:pt idx="2408">
                  <c:v>41856</c:v>
                </c:pt>
                <c:pt idx="2409">
                  <c:v>41857</c:v>
                </c:pt>
                <c:pt idx="2410">
                  <c:v>41858</c:v>
                </c:pt>
                <c:pt idx="2411">
                  <c:v>41859</c:v>
                </c:pt>
                <c:pt idx="2412">
                  <c:v>41860</c:v>
                </c:pt>
                <c:pt idx="2413">
                  <c:v>41861</c:v>
                </c:pt>
                <c:pt idx="2414">
                  <c:v>41862</c:v>
                </c:pt>
                <c:pt idx="2415">
                  <c:v>41863</c:v>
                </c:pt>
                <c:pt idx="2416">
                  <c:v>41864</c:v>
                </c:pt>
                <c:pt idx="2417">
                  <c:v>41865</c:v>
                </c:pt>
                <c:pt idx="2418">
                  <c:v>41866</c:v>
                </c:pt>
                <c:pt idx="2419">
                  <c:v>41867</c:v>
                </c:pt>
                <c:pt idx="2420">
                  <c:v>41868</c:v>
                </c:pt>
                <c:pt idx="2421">
                  <c:v>41869</c:v>
                </c:pt>
                <c:pt idx="2422">
                  <c:v>41870</c:v>
                </c:pt>
                <c:pt idx="2423">
                  <c:v>41871</c:v>
                </c:pt>
                <c:pt idx="2424">
                  <c:v>41872</c:v>
                </c:pt>
                <c:pt idx="2425">
                  <c:v>41873</c:v>
                </c:pt>
                <c:pt idx="2426">
                  <c:v>41874</c:v>
                </c:pt>
                <c:pt idx="2427">
                  <c:v>41875</c:v>
                </c:pt>
                <c:pt idx="2428">
                  <c:v>41876</c:v>
                </c:pt>
                <c:pt idx="2429">
                  <c:v>41877</c:v>
                </c:pt>
                <c:pt idx="2430">
                  <c:v>41878</c:v>
                </c:pt>
                <c:pt idx="2431">
                  <c:v>41879</c:v>
                </c:pt>
                <c:pt idx="2432">
                  <c:v>41880</c:v>
                </c:pt>
                <c:pt idx="2433">
                  <c:v>41881</c:v>
                </c:pt>
                <c:pt idx="2434">
                  <c:v>41882</c:v>
                </c:pt>
                <c:pt idx="2435">
                  <c:v>41883</c:v>
                </c:pt>
                <c:pt idx="2436">
                  <c:v>41884</c:v>
                </c:pt>
                <c:pt idx="2437">
                  <c:v>41885</c:v>
                </c:pt>
                <c:pt idx="2438">
                  <c:v>41886</c:v>
                </c:pt>
                <c:pt idx="2439">
                  <c:v>41887</c:v>
                </c:pt>
                <c:pt idx="2440">
                  <c:v>41888</c:v>
                </c:pt>
                <c:pt idx="2441">
                  <c:v>41889</c:v>
                </c:pt>
                <c:pt idx="2442">
                  <c:v>41890</c:v>
                </c:pt>
                <c:pt idx="2443">
                  <c:v>41891</c:v>
                </c:pt>
                <c:pt idx="2444">
                  <c:v>41892</c:v>
                </c:pt>
                <c:pt idx="2445">
                  <c:v>41893</c:v>
                </c:pt>
                <c:pt idx="2446">
                  <c:v>41894</c:v>
                </c:pt>
                <c:pt idx="2447">
                  <c:v>41895</c:v>
                </c:pt>
                <c:pt idx="2448">
                  <c:v>41896</c:v>
                </c:pt>
                <c:pt idx="2449">
                  <c:v>41897</c:v>
                </c:pt>
                <c:pt idx="2450">
                  <c:v>41898</c:v>
                </c:pt>
                <c:pt idx="2451">
                  <c:v>41899</c:v>
                </c:pt>
                <c:pt idx="2452">
                  <c:v>41900</c:v>
                </c:pt>
                <c:pt idx="2453">
                  <c:v>41901</c:v>
                </c:pt>
                <c:pt idx="2454">
                  <c:v>41902</c:v>
                </c:pt>
                <c:pt idx="2455">
                  <c:v>41903</c:v>
                </c:pt>
                <c:pt idx="2456">
                  <c:v>41904</c:v>
                </c:pt>
                <c:pt idx="2457">
                  <c:v>41905</c:v>
                </c:pt>
                <c:pt idx="2458">
                  <c:v>41906</c:v>
                </c:pt>
                <c:pt idx="2459">
                  <c:v>41907</c:v>
                </c:pt>
                <c:pt idx="2460">
                  <c:v>41908</c:v>
                </c:pt>
                <c:pt idx="2461">
                  <c:v>41909</c:v>
                </c:pt>
                <c:pt idx="2462">
                  <c:v>41910</c:v>
                </c:pt>
                <c:pt idx="2463">
                  <c:v>41911</c:v>
                </c:pt>
                <c:pt idx="2464">
                  <c:v>41912</c:v>
                </c:pt>
                <c:pt idx="2465">
                  <c:v>41913</c:v>
                </c:pt>
                <c:pt idx="2466">
                  <c:v>41914</c:v>
                </c:pt>
                <c:pt idx="2467">
                  <c:v>41915</c:v>
                </c:pt>
                <c:pt idx="2468">
                  <c:v>41916</c:v>
                </c:pt>
                <c:pt idx="2469">
                  <c:v>41917</c:v>
                </c:pt>
                <c:pt idx="2470">
                  <c:v>41918</c:v>
                </c:pt>
                <c:pt idx="2471">
                  <c:v>41919</c:v>
                </c:pt>
                <c:pt idx="2472">
                  <c:v>41920</c:v>
                </c:pt>
                <c:pt idx="2473">
                  <c:v>41921</c:v>
                </c:pt>
                <c:pt idx="2474">
                  <c:v>41922</c:v>
                </c:pt>
                <c:pt idx="2475">
                  <c:v>41923</c:v>
                </c:pt>
                <c:pt idx="2476">
                  <c:v>41924</c:v>
                </c:pt>
                <c:pt idx="2477">
                  <c:v>41925</c:v>
                </c:pt>
                <c:pt idx="2478">
                  <c:v>41926</c:v>
                </c:pt>
                <c:pt idx="2479">
                  <c:v>41927</c:v>
                </c:pt>
                <c:pt idx="2480">
                  <c:v>41928</c:v>
                </c:pt>
                <c:pt idx="2481">
                  <c:v>41929</c:v>
                </c:pt>
                <c:pt idx="2482">
                  <c:v>41930</c:v>
                </c:pt>
                <c:pt idx="2483">
                  <c:v>41931</c:v>
                </c:pt>
                <c:pt idx="2484">
                  <c:v>41932</c:v>
                </c:pt>
                <c:pt idx="2485">
                  <c:v>41933</c:v>
                </c:pt>
                <c:pt idx="2486">
                  <c:v>41934</c:v>
                </c:pt>
                <c:pt idx="2487">
                  <c:v>41935</c:v>
                </c:pt>
                <c:pt idx="2488">
                  <c:v>41936</c:v>
                </c:pt>
                <c:pt idx="2489">
                  <c:v>41937</c:v>
                </c:pt>
                <c:pt idx="2490">
                  <c:v>41938</c:v>
                </c:pt>
                <c:pt idx="2491">
                  <c:v>41939</c:v>
                </c:pt>
                <c:pt idx="2492">
                  <c:v>41940</c:v>
                </c:pt>
                <c:pt idx="2493">
                  <c:v>41941</c:v>
                </c:pt>
                <c:pt idx="2494">
                  <c:v>41942</c:v>
                </c:pt>
                <c:pt idx="2495">
                  <c:v>41943</c:v>
                </c:pt>
                <c:pt idx="2496">
                  <c:v>41944</c:v>
                </c:pt>
                <c:pt idx="2497">
                  <c:v>41945</c:v>
                </c:pt>
                <c:pt idx="2498">
                  <c:v>41946</c:v>
                </c:pt>
                <c:pt idx="2499">
                  <c:v>41947</c:v>
                </c:pt>
                <c:pt idx="2500">
                  <c:v>41948</c:v>
                </c:pt>
                <c:pt idx="2501">
                  <c:v>41949</c:v>
                </c:pt>
                <c:pt idx="2502">
                  <c:v>41950</c:v>
                </c:pt>
                <c:pt idx="2503">
                  <c:v>41951</c:v>
                </c:pt>
                <c:pt idx="2504">
                  <c:v>41952</c:v>
                </c:pt>
                <c:pt idx="2505">
                  <c:v>41953</c:v>
                </c:pt>
                <c:pt idx="2506">
                  <c:v>41954</c:v>
                </c:pt>
                <c:pt idx="2507">
                  <c:v>41955</c:v>
                </c:pt>
                <c:pt idx="2508">
                  <c:v>41956</c:v>
                </c:pt>
                <c:pt idx="2509">
                  <c:v>41957</c:v>
                </c:pt>
                <c:pt idx="2510">
                  <c:v>41958</c:v>
                </c:pt>
                <c:pt idx="2511">
                  <c:v>41959</c:v>
                </c:pt>
                <c:pt idx="2512">
                  <c:v>41960</c:v>
                </c:pt>
                <c:pt idx="2513">
                  <c:v>41961</c:v>
                </c:pt>
                <c:pt idx="2514">
                  <c:v>41962</c:v>
                </c:pt>
                <c:pt idx="2515">
                  <c:v>41963</c:v>
                </c:pt>
                <c:pt idx="2516">
                  <c:v>41964</c:v>
                </c:pt>
                <c:pt idx="2517">
                  <c:v>41965</c:v>
                </c:pt>
                <c:pt idx="2518">
                  <c:v>41966</c:v>
                </c:pt>
                <c:pt idx="2519">
                  <c:v>41967</c:v>
                </c:pt>
                <c:pt idx="2520">
                  <c:v>41968</c:v>
                </c:pt>
                <c:pt idx="2521">
                  <c:v>41969</c:v>
                </c:pt>
                <c:pt idx="2522">
                  <c:v>41970</c:v>
                </c:pt>
                <c:pt idx="2523">
                  <c:v>41971</c:v>
                </c:pt>
                <c:pt idx="2524">
                  <c:v>41972</c:v>
                </c:pt>
                <c:pt idx="2525">
                  <c:v>41973</c:v>
                </c:pt>
                <c:pt idx="2526">
                  <c:v>41974</c:v>
                </c:pt>
                <c:pt idx="2527">
                  <c:v>41975</c:v>
                </c:pt>
                <c:pt idx="2528">
                  <c:v>41976</c:v>
                </c:pt>
                <c:pt idx="2529">
                  <c:v>41977</c:v>
                </c:pt>
                <c:pt idx="2530">
                  <c:v>41978</c:v>
                </c:pt>
                <c:pt idx="2531">
                  <c:v>41979</c:v>
                </c:pt>
                <c:pt idx="2532">
                  <c:v>41980</c:v>
                </c:pt>
                <c:pt idx="2533">
                  <c:v>41981</c:v>
                </c:pt>
                <c:pt idx="2534">
                  <c:v>41982</c:v>
                </c:pt>
                <c:pt idx="2535">
                  <c:v>41983</c:v>
                </c:pt>
                <c:pt idx="2536">
                  <c:v>41984</c:v>
                </c:pt>
                <c:pt idx="2537">
                  <c:v>41985</c:v>
                </c:pt>
                <c:pt idx="2538">
                  <c:v>41986</c:v>
                </c:pt>
                <c:pt idx="2539">
                  <c:v>41987</c:v>
                </c:pt>
                <c:pt idx="2540">
                  <c:v>41988</c:v>
                </c:pt>
                <c:pt idx="2541">
                  <c:v>41989</c:v>
                </c:pt>
                <c:pt idx="2542">
                  <c:v>41990</c:v>
                </c:pt>
                <c:pt idx="2543">
                  <c:v>41991</c:v>
                </c:pt>
                <c:pt idx="2544">
                  <c:v>41992</c:v>
                </c:pt>
                <c:pt idx="2545">
                  <c:v>41993</c:v>
                </c:pt>
                <c:pt idx="2546">
                  <c:v>41994</c:v>
                </c:pt>
                <c:pt idx="2547">
                  <c:v>41995</c:v>
                </c:pt>
                <c:pt idx="2548">
                  <c:v>41996</c:v>
                </c:pt>
                <c:pt idx="2549">
                  <c:v>41997</c:v>
                </c:pt>
                <c:pt idx="2550">
                  <c:v>41998</c:v>
                </c:pt>
                <c:pt idx="2551">
                  <c:v>41999</c:v>
                </c:pt>
                <c:pt idx="2552">
                  <c:v>42000</c:v>
                </c:pt>
                <c:pt idx="2553">
                  <c:v>42001</c:v>
                </c:pt>
                <c:pt idx="2554">
                  <c:v>42002</c:v>
                </c:pt>
                <c:pt idx="2555">
                  <c:v>42003</c:v>
                </c:pt>
                <c:pt idx="2556">
                  <c:v>42004</c:v>
                </c:pt>
                <c:pt idx="2557">
                  <c:v>42005</c:v>
                </c:pt>
                <c:pt idx="2558">
                  <c:v>42006</c:v>
                </c:pt>
                <c:pt idx="2559">
                  <c:v>42007</c:v>
                </c:pt>
                <c:pt idx="2560">
                  <c:v>42008</c:v>
                </c:pt>
                <c:pt idx="2561">
                  <c:v>42009</c:v>
                </c:pt>
                <c:pt idx="2562">
                  <c:v>42010</c:v>
                </c:pt>
                <c:pt idx="2563">
                  <c:v>42011</c:v>
                </c:pt>
                <c:pt idx="2564">
                  <c:v>42012</c:v>
                </c:pt>
                <c:pt idx="2565">
                  <c:v>42013</c:v>
                </c:pt>
                <c:pt idx="2566">
                  <c:v>42014</c:v>
                </c:pt>
                <c:pt idx="2567">
                  <c:v>42015</c:v>
                </c:pt>
                <c:pt idx="2568">
                  <c:v>42016</c:v>
                </c:pt>
                <c:pt idx="2569">
                  <c:v>42017</c:v>
                </c:pt>
                <c:pt idx="2570">
                  <c:v>42018</c:v>
                </c:pt>
                <c:pt idx="2571">
                  <c:v>42019</c:v>
                </c:pt>
                <c:pt idx="2572">
                  <c:v>42020</c:v>
                </c:pt>
                <c:pt idx="2573">
                  <c:v>42021</c:v>
                </c:pt>
                <c:pt idx="2574">
                  <c:v>42022</c:v>
                </c:pt>
                <c:pt idx="2575">
                  <c:v>42023</c:v>
                </c:pt>
                <c:pt idx="2576">
                  <c:v>42024</c:v>
                </c:pt>
                <c:pt idx="2577">
                  <c:v>42025</c:v>
                </c:pt>
                <c:pt idx="2578">
                  <c:v>42026</c:v>
                </c:pt>
                <c:pt idx="2579">
                  <c:v>42027</c:v>
                </c:pt>
                <c:pt idx="2580">
                  <c:v>42028</c:v>
                </c:pt>
                <c:pt idx="2581">
                  <c:v>42029</c:v>
                </c:pt>
                <c:pt idx="2582">
                  <c:v>42030</c:v>
                </c:pt>
                <c:pt idx="2583">
                  <c:v>42031</c:v>
                </c:pt>
                <c:pt idx="2584">
                  <c:v>42032</c:v>
                </c:pt>
                <c:pt idx="2585">
                  <c:v>42033</c:v>
                </c:pt>
                <c:pt idx="2586">
                  <c:v>42034</c:v>
                </c:pt>
                <c:pt idx="2587">
                  <c:v>42035</c:v>
                </c:pt>
                <c:pt idx="2588">
                  <c:v>42036</c:v>
                </c:pt>
                <c:pt idx="2589">
                  <c:v>42037</c:v>
                </c:pt>
                <c:pt idx="2590">
                  <c:v>42038</c:v>
                </c:pt>
                <c:pt idx="2591">
                  <c:v>42039</c:v>
                </c:pt>
                <c:pt idx="2592">
                  <c:v>42040</c:v>
                </c:pt>
                <c:pt idx="2593">
                  <c:v>42041</c:v>
                </c:pt>
                <c:pt idx="2594">
                  <c:v>42042</c:v>
                </c:pt>
                <c:pt idx="2595">
                  <c:v>42043</c:v>
                </c:pt>
                <c:pt idx="2596">
                  <c:v>42044</c:v>
                </c:pt>
                <c:pt idx="2597">
                  <c:v>42045</c:v>
                </c:pt>
                <c:pt idx="2598">
                  <c:v>42046</c:v>
                </c:pt>
                <c:pt idx="2599">
                  <c:v>42047</c:v>
                </c:pt>
                <c:pt idx="2600">
                  <c:v>42048</c:v>
                </c:pt>
                <c:pt idx="2601">
                  <c:v>42049</c:v>
                </c:pt>
                <c:pt idx="2602">
                  <c:v>42050</c:v>
                </c:pt>
                <c:pt idx="2603">
                  <c:v>42051</c:v>
                </c:pt>
                <c:pt idx="2604">
                  <c:v>42052</c:v>
                </c:pt>
                <c:pt idx="2605">
                  <c:v>42053</c:v>
                </c:pt>
                <c:pt idx="2606">
                  <c:v>42054</c:v>
                </c:pt>
                <c:pt idx="2607">
                  <c:v>42055</c:v>
                </c:pt>
                <c:pt idx="2608">
                  <c:v>42056</c:v>
                </c:pt>
                <c:pt idx="2609">
                  <c:v>42057</c:v>
                </c:pt>
                <c:pt idx="2610">
                  <c:v>42058</c:v>
                </c:pt>
                <c:pt idx="2611">
                  <c:v>42059</c:v>
                </c:pt>
                <c:pt idx="2612">
                  <c:v>42060</c:v>
                </c:pt>
                <c:pt idx="2613">
                  <c:v>42061</c:v>
                </c:pt>
                <c:pt idx="2614">
                  <c:v>42062</c:v>
                </c:pt>
                <c:pt idx="2615">
                  <c:v>42063</c:v>
                </c:pt>
                <c:pt idx="2616">
                  <c:v>42064</c:v>
                </c:pt>
                <c:pt idx="2617">
                  <c:v>42065</c:v>
                </c:pt>
                <c:pt idx="2618">
                  <c:v>42066</c:v>
                </c:pt>
                <c:pt idx="2619">
                  <c:v>42067</c:v>
                </c:pt>
                <c:pt idx="2620">
                  <c:v>42068</c:v>
                </c:pt>
                <c:pt idx="2621">
                  <c:v>42069</c:v>
                </c:pt>
                <c:pt idx="2622">
                  <c:v>42070</c:v>
                </c:pt>
                <c:pt idx="2623">
                  <c:v>42071</c:v>
                </c:pt>
                <c:pt idx="2624">
                  <c:v>42072</c:v>
                </c:pt>
                <c:pt idx="2625">
                  <c:v>42073</c:v>
                </c:pt>
                <c:pt idx="2626">
                  <c:v>42074</c:v>
                </c:pt>
                <c:pt idx="2627">
                  <c:v>42075</c:v>
                </c:pt>
                <c:pt idx="2628">
                  <c:v>42076</c:v>
                </c:pt>
                <c:pt idx="2629">
                  <c:v>42077</c:v>
                </c:pt>
                <c:pt idx="2630">
                  <c:v>42078</c:v>
                </c:pt>
                <c:pt idx="2631">
                  <c:v>42079</c:v>
                </c:pt>
                <c:pt idx="2632">
                  <c:v>42080</c:v>
                </c:pt>
                <c:pt idx="2633">
                  <c:v>42081</c:v>
                </c:pt>
                <c:pt idx="2634">
                  <c:v>42082</c:v>
                </c:pt>
                <c:pt idx="2635">
                  <c:v>42083</c:v>
                </c:pt>
                <c:pt idx="2636">
                  <c:v>42084</c:v>
                </c:pt>
                <c:pt idx="2637">
                  <c:v>42085</c:v>
                </c:pt>
                <c:pt idx="2638">
                  <c:v>42086</c:v>
                </c:pt>
                <c:pt idx="2639">
                  <c:v>42087</c:v>
                </c:pt>
                <c:pt idx="2640">
                  <c:v>42088</c:v>
                </c:pt>
                <c:pt idx="2641">
                  <c:v>42089</c:v>
                </c:pt>
                <c:pt idx="2642">
                  <c:v>42090</c:v>
                </c:pt>
                <c:pt idx="2643">
                  <c:v>42091</c:v>
                </c:pt>
                <c:pt idx="2644">
                  <c:v>42092</c:v>
                </c:pt>
                <c:pt idx="2645">
                  <c:v>42093</c:v>
                </c:pt>
                <c:pt idx="2646">
                  <c:v>42094</c:v>
                </c:pt>
                <c:pt idx="2647">
                  <c:v>42095</c:v>
                </c:pt>
                <c:pt idx="2648">
                  <c:v>42096</c:v>
                </c:pt>
                <c:pt idx="2649">
                  <c:v>42097</c:v>
                </c:pt>
                <c:pt idx="2650">
                  <c:v>42098</c:v>
                </c:pt>
                <c:pt idx="2651">
                  <c:v>42099</c:v>
                </c:pt>
                <c:pt idx="2652">
                  <c:v>42100</c:v>
                </c:pt>
                <c:pt idx="2653">
                  <c:v>42101</c:v>
                </c:pt>
                <c:pt idx="2654">
                  <c:v>42102</c:v>
                </c:pt>
                <c:pt idx="2655">
                  <c:v>42103</c:v>
                </c:pt>
                <c:pt idx="2656">
                  <c:v>42104</c:v>
                </c:pt>
                <c:pt idx="2657">
                  <c:v>42105</c:v>
                </c:pt>
                <c:pt idx="2658">
                  <c:v>42106</c:v>
                </c:pt>
                <c:pt idx="2659">
                  <c:v>42107</c:v>
                </c:pt>
                <c:pt idx="2660">
                  <c:v>42108</c:v>
                </c:pt>
                <c:pt idx="2661">
                  <c:v>42109</c:v>
                </c:pt>
                <c:pt idx="2662">
                  <c:v>42110</c:v>
                </c:pt>
                <c:pt idx="2663">
                  <c:v>42111</c:v>
                </c:pt>
                <c:pt idx="2664">
                  <c:v>42112</c:v>
                </c:pt>
                <c:pt idx="2665">
                  <c:v>42113</c:v>
                </c:pt>
                <c:pt idx="2666">
                  <c:v>42114</c:v>
                </c:pt>
                <c:pt idx="2667">
                  <c:v>42115</c:v>
                </c:pt>
                <c:pt idx="2668">
                  <c:v>42116</c:v>
                </c:pt>
                <c:pt idx="2669">
                  <c:v>42117</c:v>
                </c:pt>
                <c:pt idx="2670">
                  <c:v>42118</c:v>
                </c:pt>
                <c:pt idx="2671">
                  <c:v>42119</c:v>
                </c:pt>
                <c:pt idx="2672">
                  <c:v>42120</c:v>
                </c:pt>
                <c:pt idx="2673">
                  <c:v>42121</c:v>
                </c:pt>
                <c:pt idx="2674">
                  <c:v>42122</c:v>
                </c:pt>
                <c:pt idx="2675">
                  <c:v>42123</c:v>
                </c:pt>
                <c:pt idx="2676">
                  <c:v>42124</c:v>
                </c:pt>
                <c:pt idx="2677">
                  <c:v>42125</c:v>
                </c:pt>
                <c:pt idx="2678">
                  <c:v>42126</c:v>
                </c:pt>
                <c:pt idx="2679">
                  <c:v>42127</c:v>
                </c:pt>
                <c:pt idx="2680">
                  <c:v>42128</c:v>
                </c:pt>
                <c:pt idx="2681">
                  <c:v>42129</c:v>
                </c:pt>
                <c:pt idx="2682">
                  <c:v>42130</c:v>
                </c:pt>
                <c:pt idx="2683">
                  <c:v>42131</c:v>
                </c:pt>
                <c:pt idx="2684">
                  <c:v>42132</c:v>
                </c:pt>
                <c:pt idx="2685">
                  <c:v>42133</c:v>
                </c:pt>
                <c:pt idx="2686">
                  <c:v>42134</c:v>
                </c:pt>
                <c:pt idx="2687">
                  <c:v>42135</c:v>
                </c:pt>
                <c:pt idx="2688">
                  <c:v>42136</c:v>
                </c:pt>
                <c:pt idx="2689">
                  <c:v>42137</c:v>
                </c:pt>
                <c:pt idx="2690">
                  <c:v>42138</c:v>
                </c:pt>
                <c:pt idx="2691">
                  <c:v>42139</c:v>
                </c:pt>
                <c:pt idx="2692">
                  <c:v>42140</c:v>
                </c:pt>
                <c:pt idx="2693">
                  <c:v>42141</c:v>
                </c:pt>
                <c:pt idx="2694">
                  <c:v>42142</c:v>
                </c:pt>
                <c:pt idx="2695">
                  <c:v>42143</c:v>
                </c:pt>
                <c:pt idx="2696">
                  <c:v>42144</c:v>
                </c:pt>
                <c:pt idx="2697">
                  <c:v>42145</c:v>
                </c:pt>
                <c:pt idx="2698">
                  <c:v>42146</c:v>
                </c:pt>
                <c:pt idx="2699">
                  <c:v>42147</c:v>
                </c:pt>
                <c:pt idx="2700">
                  <c:v>42148</c:v>
                </c:pt>
                <c:pt idx="2701">
                  <c:v>42149</c:v>
                </c:pt>
                <c:pt idx="2702">
                  <c:v>42150</c:v>
                </c:pt>
                <c:pt idx="2703">
                  <c:v>42151</c:v>
                </c:pt>
                <c:pt idx="2704">
                  <c:v>42152</c:v>
                </c:pt>
                <c:pt idx="2705">
                  <c:v>42153</c:v>
                </c:pt>
                <c:pt idx="2706">
                  <c:v>42154</c:v>
                </c:pt>
                <c:pt idx="2707">
                  <c:v>42155</c:v>
                </c:pt>
                <c:pt idx="2708">
                  <c:v>42156</c:v>
                </c:pt>
                <c:pt idx="2709">
                  <c:v>42157</c:v>
                </c:pt>
                <c:pt idx="2710">
                  <c:v>42158</c:v>
                </c:pt>
                <c:pt idx="2711">
                  <c:v>42159</c:v>
                </c:pt>
                <c:pt idx="2712">
                  <c:v>42160</c:v>
                </c:pt>
                <c:pt idx="2713">
                  <c:v>42161</c:v>
                </c:pt>
                <c:pt idx="2714">
                  <c:v>42162</c:v>
                </c:pt>
                <c:pt idx="2715">
                  <c:v>42163</c:v>
                </c:pt>
                <c:pt idx="2716">
                  <c:v>42164</c:v>
                </c:pt>
                <c:pt idx="2717">
                  <c:v>42165</c:v>
                </c:pt>
                <c:pt idx="2718">
                  <c:v>42166</c:v>
                </c:pt>
                <c:pt idx="2719">
                  <c:v>42167</c:v>
                </c:pt>
                <c:pt idx="2720">
                  <c:v>42168</c:v>
                </c:pt>
                <c:pt idx="2721">
                  <c:v>42169</c:v>
                </c:pt>
                <c:pt idx="2722">
                  <c:v>42170</c:v>
                </c:pt>
                <c:pt idx="2723">
                  <c:v>42171</c:v>
                </c:pt>
                <c:pt idx="2724">
                  <c:v>42172</c:v>
                </c:pt>
                <c:pt idx="2725">
                  <c:v>42173</c:v>
                </c:pt>
                <c:pt idx="2726">
                  <c:v>42174</c:v>
                </c:pt>
                <c:pt idx="2727">
                  <c:v>42175</c:v>
                </c:pt>
                <c:pt idx="2728">
                  <c:v>42176</c:v>
                </c:pt>
                <c:pt idx="2729">
                  <c:v>42177</c:v>
                </c:pt>
                <c:pt idx="2730">
                  <c:v>42178</c:v>
                </c:pt>
                <c:pt idx="2731">
                  <c:v>42179</c:v>
                </c:pt>
                <c:pt idx="2732">
                  <c:v>42180</c:v>
                </c:pt>
                <c:pt idx="2733">
                  <c:v>42181</c:v>
                </c:pt>
                <c:pt idx="2734">
                  <c:v>42182</c:v>
                </c:pt>
                <c:pt idx="2735">
                  <c:v>42183</c:v>
                </c:pt>
                <c:pt idx="2736">
                  <c:v>42184</c:v>
                </c:pt>
                <c:pt idx="2737">
                  <c:v>42185</c:v>
                </c:pt>
                <c:pt idx="2738">
                  <c:v>42186</c:v>
                </c:pt>
                <c:pt idx="2739">
                  <c:v>42187</c:v>
                </c:pt>
                <c:pt idx="2740">
                  <c:v>42188</c:v>
                </c:pt>
                <c:pt idx="2741">
                  <c:v>42189</c:v>
                </c:pt>
                <c:pt idx="2742">
                  <c:v>42190</c:v>
                </c:pt>
                <c:pt idx="2743">
                  <c:v>42191</c:v>
                </c:pt>
                <c:pt idx="2744">
                  <c:v>42192</c:v>
                </c:pt>
                <c:pt idx="2745">
                  <c:v>42193</c:v>
                </c:pt>
                <c:pt idx="2746">
                  <c:v>42194</c:v>
                </c:pt>
                <c:pt idx="2747">
                  <c:v>42195</c:v>
                </c:pt>
                <c:pt idx="2748">
                  <c:v>42196</c:v>
                </c:pt>
                <c:pt idx="2749">
                  <c:v>42197</c:v>
                </c:pt>
                <c:pt idx="2750">
                  <c:v>42198</c:v>
                </c:pt>
                <c:pt idx="2751">
                  <c:v>42199</c:v>
                </c:pt>
                <c:pt idx="2752">
                  <c:v>42200</c:v>
                </c:pt>
                <c:pt idx="2753">
                  <c:v>42201</c:v>
                </c:pt>
                <c:pt idx="2754">
                  <c:v>42202</c:v>
                </c:pt>
                <c:pt idx="2755">
                  <c:v>42203</c:v>
                </c:pt>
                <c:pt idx="2756">
                  <c:v>42204</c:v>
                </c:pt>
                <c:pt idx="2757">
                  <c:v>42205</c:v>
                </c:pt>
                <c:pt idx="2758">
                  <c:v>42206</c:v>
                </c:pt>
                <c:pt idx="2759">
                  <c:v>42207</c:v>
                </c:pt>
                <c:pt idx="2760">
                  <c:v>42208</c:v>
                </c:pt>
                <c:pt idx="2761">
                  <c:v>42209</c:v>
                </c:pt>
                <c:pt idx="2762">
                  <c:v>42210</c:v>
                </c:pt>
                <c:pt idx="2763">
                  <c:v>42211</c:v>
                </c:pt>
                <c:pt idx="2764">
                  <c:v>42212</c:v>
                </c:pt>
                <c:pt idx="2765">
                  <c:v>42213</c:v>
                </c:pt>
                <c:pt idx="2766">
                  <c:v>42214</c:v>
                </c:pt>
                <c:pt idx="2767">
                  <c:v>42215</c:v>
                </c:pt>
                <c:pt idx="2768">
                  <c:v>42216</c:v>
                </c:pt>
                <c:pt idx="2769">
                  <c:v>42217</c:v>
                </c:pt>
                <c:pt idx="2770">
                  <c:v>42218</c:v>
                </c:pt>
                <c:pt idx="2771">
                  <c:v>42219</c:v>
                </c:pt>
                <c:pt idx="2772">
                  <c:v>42220</c:v>
                </c:pt>
                <c:pt idx="2773">
                  <c:v>42221</c:v>
                </c:pt>
                <c:pt idx="2774">
                  <c:v>42222</c:v>
                </c:pt>
                <c:pt idx="2775">
                  <c:v>42223</c:v>
                </c:pt>
                <c:pt idx="2776">
                  <c:v>42224</c:v>
                </c:pt>
                <c:pt idx="2777">
                  <c:v>42225</c:v>
                </c:pt>
                <c:pt idx="2778">
                  <c:v>42226</c:v>
                </c:pt>
                <c:pt idx="2779">
                  <c:v>42227</c:v>
                </c:pt>
                <c:pt idx="2780">
                  <c:v>42228</c:v>
                </c:pt>
                <c:pt idx="2781">
                  <c:v>42229</c:v>
                </c:pt>
                <c:pt idx="2782">
                  <c:v>42230</c:v>
                </c:pt>
                <c:pt idx="2783">
                  <c:v>42231</c:v>
                </c:pt>
                <c:pt idx="2784">
                  <c:v>42232</c:v>
                </c:pt>
                <c:pt idx="2785">
                  <c:v>42233</c:v>
                </c:pt>
                <c:pt idx="2786">
                  <c:v>42234</c:v>
                </c:pt>
                <c:pt idx="2787">
                  <c:v>42235</c:v>
                </c:pt>
                <c:pt idx="2788">
                  <c:v>42236</c:v>
                </c:pt>
                <c:pt idx="2789">
                  <c:v>42237</c:v>
                </c:pt>
                <c:pt idx="2790">
                  <c:v>42238</c:v>
                </c:pt>
                <c:pt idx="2791">
                  <c:v>42239</c:v>
                </c:pt>
                <c:pt idx="2792">
                  <c:v>42240</c:v>
                </c:pt>
                <c:pt idx="2793">
                  <c:v>42241</c:v>
                </c:pt>
                <c:pt idx="2794">
                  <c:v>42242</c:v>
                </c:pt>
                <c:pt idx="2795">
                  <c:v>42243</c:v>
                </c:pt>
                <c:pt idx="2796">
                  <c:v>42244</c:v>
                </c:pt>
                <c:pt idx="2797">
                  <c:v>42245</c:v>
                </c:pt>
                <c:pt idx="2798">
                  <c:v>42246</c:v>
                </c:pt>
                <c:pt idx="2799">
                  <c:v>42247</c:v>
                </c:pt>
                <c:pt idx="2800">
                  <c:v>42248</c:v>
                </c:pt>
                <c:pt idx="2801">
                  <c:v>42249</c:v>
                </c:pt>
                <c:pt idx="2802">
                  <c:v>42250</c:v>
                </c:pt>
                <c:pt idx="2803">
                  <c:v>42251</c:v>
                </c:pt>
                <c:pt idx="2804">
                  <c:v>42252</c:v>
                </c:pt>
                <c:pt idx="2805">
                  <c:v>42253</c:v>
                </c:pt>
                <c:pt idx="2806">
                  <c:v>42254</c:v>
                </c:pt>
                <c:pt idx="2807">
                  <c:v>42255</c:v>
                </c:pt>
                <c:pt idx="2808">
                  <c:v>42256</c:v>
                </c:pt>
                <c:pt idx="2809">
                  <c:v>42257</c:v>
                </c:pt>
                <c:pt idx="2810">
                  <c:v>42258</c:v>
                </c:pt>
                <c:pt idx="2811">
                  <c:v>42259</c:v>
                </c:pt>
                <c:pt idx="2812">
                  <c:v>42260</c:v>
                </c:pt>
                <c:pt idx="2813">
                  <c:v>42261</c:v>
                </c:pt>
                <c:pt idx="2814">
                  <c:v>42262</c:v>
                </c:pt>
                <c:pt idx="2815">
                  <c:v>42263</c:v>
                </c:pt>
                <c:pt idx="2816">
                  <c:v>42264</c:v>
                </c:pt>
                <c:pt idx="2817">
                  <c:v>42265</c:v>
                </c:pt>
                <c:pt idx="2818">
                  <c:v>42266</c:v>
                </c:pt>
                <c:pt idx="2819">
                  <c:v>42267</c:v>
                </c:pt>
                <c:pt idx="2820">
                  <c:v>42268</c:v>
                </c:pt>
                <c:pt idx="2821">
                  <c:v>42269</c:v>
                </c:pt>
                <c:pt idx="2822">
                  <c:v>42270</c:v>
                </c:pt>
                <c:pt idx="2823">
                  <c:v>42271</c:v>
                </c:pt>
                <c:pt idx="2824">
                  <c:v>42272</c:v>
                </c:pt>
                <c:pt idx="2825">
                  <c:v>42273</c:v>
                </c:pt>
                <c:pt idx="2826">
                  <c:v>42274</c:v>
                </c:pt>
                <c:pt idx="2827">
                  <c:v>42275</c:v>
                </c:pt>
                <c:pt idx="2828">
                  <c:v>42276</c:v>
                </c:pt>
                <c:pt idx="2829">
                  <c:v>42277</c:v>
                </c:pt>
                <c:pt idx="2830">
                  <c:v>42278</c:v>
                </c:pt>
                <c:pt idx="2831">
                  <c:v>42279</c:v>
                </c:pt>
                <c:pt idx="2832">
                  <c:v>42280</c:v>
                </c:pt>
                <c:pt idx="2833">
                  <c:v>42281</c:v>
                </c:pt>
                <c:pt idx="2834">
                  <c:v>42282</c:v>
                </c:pt>
                <c:pt idx="2835">
                  <c:v>42283</c:v>
                </c:pt>
                <c:pt idx="2836">
                  <c:v>42284</c:v>
                </c:pt>
                <c:pt idx="2837">
                  <c:v>42285</c:v>
                </c:pt>
                <c:pt idx="2838">
                  <c:v>42286</c:v>
                </c:pt>
                <c:pt idx="2839">
                  <c:v>42287</c:v>
                </c:pt>
                <c:pt idx="2840">
                  <c:v>42288</c:v>
                </c:pt>
                <c:pt idx="2841">
                  <c:v>42289</c:v>
                </c:pt>
                <c:pt idx="2842">
                  <c:v>42290</c:v>
                </c:pt>
                <c:pt idx="2843">
                  <c:v>42291</c:v>
                </c:pt>
                <c:pt idx="2844">
                  <c:v>42292</c:v>
                </c:pt>
                <c:pt idx="2845">
                  <c:v>42293</c:v>
                </c:pt>
                <c:pt idx="2846">
                  <c:v>42294</c:v>
                </c:pt>
                <c:pt idx="2847">
                  <c:v>42295</c:v>
                </c:pt>
                <c:pt idx="2848">
                  <c:v>42296</c:v>
                </c:pt>
                <c:pt idx="2849">
                  <c:v>42297</c:v>
                </c:pt>
                <c:pt idx="2850">
                  <c:v>42298</c:v>
                </c:pt>
                <c:pt idx="2851">
                  <c:v>42299</c:v>
                </c:pt>
                <c:pt idx="2852">
                  <c:v>42300</c:v>
                </c:pt>
                <c:pt idx="2853">
                  <c:v>42301</c:v>
                </c:pt>
                <c:pt idx="2854">
                  <c:v>42302</c:v>
                </c:pt>
                <c:pt idx="2855">
                  <c:v>42303</c:v>
                </c:pt>
                <c:pt idx="2856">
                  <c:v>42304</c:v>
                </c:pt>
                <c:pt idx="2857">
                  <c:v>42305</c:v>
                </c:pt>
                <c:pt idx="2858">
                  <c:v>42306</c:v>
                </c:pt>
                <c:pt idx="2859">
                  <c:v>42307</c:v>
                </c:pt>
                <c:pt idx="2860">
                  <c:v>42308</c:v>
                </c:pt>
                <c:pt idx="2861">
                  <c:v>42309</c:v>
                </c:pt>
                <c:pt idx="2862">
                  <c:v>42310</c:v>
                </c:pt>
                <c:pt idx="2863">
                  <c:v>42311</c:v>
                </c:pt>
                <c:pt idx="2864">
                  <c:v>42312</c:v>
                </c:pt>
                <c:pt idx="2865">
                  <c:v>42313</c:v>
                </c:pt>
                <c:pt idx="2866">
                  <c:v>42314</c:v>
                </c:pt>
                <c:pt idx="2867">
                  <c:v>42315</c:v>
                </c:pt>
                <c:pt idx="2868">
                  <c:v>42316</c:v>
                </c:pt>
                <c:pt idx="2869">
                  <c:v>42317</c:v>
                </c:pt>
                <c:pt idx="2870">
                  <c:v>42318</c:v>
                </c:pt>
                <c:pt idx="2871">
                  <c:v>42319</c:v>
                </c:pt>
                <c:pt idx="2872">
                  <c:v>42320</c:v>
                </c:pt>
                <c:pt idx="2873">
                  <c:v>42321</c:v>
                </c:pt>
                <c:pt idx="2874">
                  <c:v>42322</c:v>
                </c:pt>
                <c:pt idx="2875">
                  <c:v>42323</c:v>
                </c:pt>
                <c:pt idx="2876">
                  <c:v>42324</c:v>
                </c:pt>
                <c:pt idx="2877">
                  <c:v>42325</c:v>
                </c:pt>
                <c:pt idx="2878">
                  <c:v>42326</c:v>
                </c:pt>
                <c:pt idx="2879">
                  <c:v>42327</c:v>
                </c:pt>
                <c:pt idx="2880">
                  <c:v>42328</c:v>
                </c:pt>
                <c:pt idx="2881">
                  <c:v>42329</c:v>
                </c:pt>
                <c:pt idx="2882">
                  <c:v>42330</c:v>
                </c:pt>
                <c:pt idx="2883">
                  <c:v>42331</c:v>
                </c:pt>
                <c:pt idx="2884">
                  <c:v>42332</c:v>
                </c:pt>
                <c:pt idx="2885">
                  <c:v>42333</c:v>
                </c:pt>
                <c:pt idx="2886">
                  <c:v>42334</c:v>
                </c:pt>
                <c:pt idx="2887">
                  <c:v>42335</c:v>
                </c:pt>
                <c:pt idx="2888">
                  <c:v>42336</c:v>
                </c:pt>
                <c:pt idx="2889">
                  <c:v>42337</c:v>
                </c:pt>
                <c:pt idx="2890">
                  <c:v>42338</c:v>
                </c:pt>
                <c:pt idx="2891">
                  <c:v>42339</c:v>
                </c:pt>
                <c:pt idx="2892">
                  <c:v>42340</c:v>
                </c:pt>
                <c:pt idx="2893">
                  <c:v>42341</c:v>
                </c:pt>
                <c:pt idx="2894">
                  <c:v>42342</c:v>
                </c:pt>
                <c:pt idx="2895">
                  <c:v>42343</c:v>
                </c:pt>
                <c:pt idx="2896">
                  <c:v>42344</c:v>
                </c:pt>
                <c:pt idx="2897">
                  <c:v>42345</c:v>
                </c:pt>
                <c:pt idx="2898">
                  <c:v>42346</c:v>
                </c:pt>
                <c:pt idx="2899">
                  <c:v>42347</c:v>
                </c:pt>
                <c:pt idx="2900">
                  <c:v>42348</c:v>
                </c:pt>
                <c:pt idx="2901">
                  <c:v>42349</c:v>
                </c:pt>
                <c:pt idx="2902">
                  <c:v>42350</c:v>
                </c:pt>
                <c:pt idx="2903">
                  <c:v>42351</c:v>
                </c:pt>
                <c:pt idx="2904">
                  <c:v>42352</c:v>
                </c:pt>
                <c:pt idx="2905">
                  <c:v>42353</c:v>
                </c:pt>
                <c:pt idx="2906">
                  <c:v>42354</c:v>
                </c:pt>
                <c:pt idx="2907">
                  <c:v>42355</c:v>
                </c:pt>
                <c:pt idx="2908">
                  <c:v>42356</c:v>
                </c:pt>
                <c:pt idx="2909">
                  <c:v>42357</c:v>
                </c:pt>
                <c:pt idx="2910">
                  <c:v>42358</c:v>
                </c:pt>
                <c:pt idx="2911">
                  <c:v>42359</c:v>
                </c:pt>
                <c:pt idx="2912">
                  <c:v>42360</c:v>
                </c:pt>
                <c:pt idx="2913">
                  <c:v>42361</c:v>
                </c:pt>
                <c:pt idx="2914">
                  <c:v>42362</c:v>
                </c:pt>
                <c:pt idx="2915">
                  <c:v>42363</c:v>
                </c:pt>
                <c:pt idx="2916">
                  <c:v>42364</c:v>
                </c:pt>
                <c:pt idx="2917">
                  <c:v>42365</c:v>
                </c:pt>
                <c:pt idx="2918">
                  <c:v>42366</c:v>
                </c:pt>
                <c:pt idx="2919">
                  <c:v>42367</c:v>
                </c:pt>
                <c:pt idx="2920">
                  <c:v>42368</c:v>
                </c:pt>
                <c:pt idx="2921">
                  <c:v>42369</c:v>
                </c:pt>
              </c:numCache>
            </c:numRef>
          </c:cat>
          <c:val>
            <c:numRef>
              <c:f>'Comparador de Resultados '!$P$11:$P$2932</c:f>
              <c:numCache>
                <c:formatCode>General</c:formatCode>
                <c:ptCount val="2922"/>
                <c:pt idx="0">
                  <c:v>0</c:v>
                </c:pt>
                <c:pt idx="1">
                  <c:v>459</c:v>
                </c:pt>
                <c:pt idx="2">
                  <c:v>459</c:v>
                </c:pt>
                <c:pt idx="3">
                  <c:v>459</c:v>
                </c:pt>
                <c:pt idx="4">
                  <c:v>459</c:v>
                </c:pt>
                <c:pt idx="5">
                  <c:v>459</c:v>
                </c:pt>
                <c:pt idx="6">
                  <c:v>459</c:v>
                </c:pt>
                <c:pt idx="7">
                  <c:v>-385.5</c:v>
                </c:pt>
                <c:pt idx="8">
                  <c:v>-385.5</c:v>
                </c:pt>
                <c:pt idx="9">
                  <c:v>-385.5</c:v>
                </c:pt>
                <c:pt idx="10">
                  <c:v>-385.5</c:v>
                </c:pt>
                <c:pt idx="11">
                  <c:v>-385.5</c:v>
                </c:pt>
                <c:pt idx="12">
                  <c:v>-385.5</c:v>
                </c:pt>
                <c:pt idx="13">
                  <c:v>-385.5</c:v>
                </c:pt>
                <c:pt idx="14">
                  <c:v>-385.5</c:v>
                </c:pt>
                <c:pt idx="15">
                  <c:v>-385.5</c:v>
                </c:pt>
                <c:pt idx="16">
                  <c:v>-385.5</c:v>
                </c:pt>
                <c:pt idx="17">
                  <c:v>-385.5</c:v>
                </c:pt>
                <c:pt idx="18">
                  <c:v>-385.5</c:v>
                </c:pt>
                <c:pt idx="19">
                  <c:v>-385.5</c:v>
                </c:pt>
                <c:pt idx="20">
                  <c:v>-385.5</c:v>
                </c:pt>
                <c:pt idx="21">
                  <c:v>-385.5</c:v>
                </c:pt>
                <c:pt idx="22">
                  <c:v>-385.5</c:v>
                </c:pt>
                <c:pt idx="23">
                  <c:v>-385.5</c:v>
                </c:pt>
                <c:pt idx="24">
                  <c:v>-385.5</c:v>
                </c:pt>
                <c:pt idx="25">
                  <c:v>-385.5</c:v>
                </c:pt>
                <c:pt idx="26">
                  <c:v>-385.5</c:v>
                </c:pt>
                <c:pt idx="27">
                  <c:v>-385.5</c:v>
                </c:pt>
                <c:pt idx="28">
                  <c:v>-385.5</c:v>
                </c:pt>
                <c:pt idx="29">
                  <c:v>348.5</c:v>
                </c:pt>
                <c:pt idx="30">
                  <c:v>348.5</c:v>
                </c:pt>
                <c:pt idx="31">
                  <c:v>348.5</c:v>
                </c:pt>
                <c:pt idx="32">
                  <c:v>348.5</c:v>
                </c:pt>
                <c:pt idx="33">
                  <c:v>348.5</c:v>
                </c:pt>
                <c:pt idx="34">
                  <c:v>348.5</c:v>
                </c:pt>
                <c:pt idx="35">
                  <c:v>3770.0000000000005</c:v>
                </c:pt>
                <c:pt idx="36">
                  <c:v>3770.0000000000005</c:v>
                </c:pt>
                <c:pt idx="37">
                  <c:v>3770.0000000000005</c:v>
                </c:pt>
                <c:pt idx="38">
                  <c:v>3770.0000000000005</c:v>
                </c:pt>
                <c:pt idx="39">
                  <c:v>3770.0000000000005</c:v>
                </c:pt>
                <c:pt idx="40">
                  <c:v>3770.0000000000005</c:v>
                </c:pt>
                <c:pt idx="41">
                  <c:v>3770.0000000000005</c:v>
                </c:pt>
                <c:pt idx="42">
                  <c:v>6316.5</c:v>
                </c:pt>
                <c:pt idx="43">
                  <c:v>6316.5</c:v>
                </c:pt>
                <c:pt idx="44">
                  <c:v>6316.5</c:v>
                </c:pt>
                <c:pt idx="45">
                  <c:v>6316.5</c:v>
                </c:pt>
                <c:pt idx="46">
                  <c:v>6316.5</c:v>
                </c:pt>
                <c:pt idx="47">
                  <c:v>6316.5</c:v>
                </c:pt>
                <c:pt idx="48">
                  <c:v>6316.5</c:v>
                </c:pt>
                <c:pt idx="49">
                  <c:v>6316.5</c:v>
                </c:pt>
                <c:pt idx="50">
                  <c:v>6250.5</c:v>
                </c:pt>
                <c:pt idx="51">
                  <c:v>6831</c:v>
                </c:pt>
                <c:pt idx="52">
                  <c:v>6831</c:v>
                </c:pt>
                <c:pt idx="53">
                  <c:v>6831</c:v>
                </c:pt>
                <c:pt idx="54">
                  <c:v>6831</c:v>
                </c:pt>
                <c:pt idx="55">
                  <c:v>6831</c:v>
                </c:pt>
                <c:pt idx="56">
                  <c:v>7415</c:v>
                </c:pt>
                <c:pt idx="57">
                  <c:v>4770.5</c:v>
                </c:pt>
                <c:pt idx="58">
                  <c:v>5654.5</c:v>
                </c:pt>
                <c:pt idx="59">
                  <c:v>5654.5</c:v>
                </c:pt>
                <c:pt idx="60">
                  <c:v>5654.5</c:v>
                </c:pt>
                <c:pt idx="61">
                  <c:v>5654.5</c:v>
                </c:pt>
                <c:pt idx="62">
                  <c:v>5654.5</c:v>
                </c:pt>
                <c:pt idx="63">
                  <c:v>5654.5</c:v>
                </c:pt>
                <c:pt idx="64">
                  <c:v>5654.5</c:v>
                </c:pt>
                <c:pt idx="65">
                  <c:v>5654.5</c:v>
                </c:pt>
                <c:pt idx="66">
                  <c:v>5654.5</c:v>
                </c:pt>
                <c:pt idx="67">
                  <c:v>5654.5</c:v>
                </c:pt>
                <c:pt idx="68">
                  <c:v>5654.5</c:v>
                </c:pt>
                <c:pt idx="69">
                  <c:v>5654.5</c:v>
                </c:pt>
                <c:pt idx="70">
                  <c:v>5654.5</c:v>
                </c:pt>
                <c:pt idx="71">
                  <c:v>3460</c:v>
                </c:pt>
                <c:pt idx="72">
                  <c:v>3460</c:v>
                </c:pt>
                <c:pt idx="73">
                  <c:v>3460</c:v>
                </c:pt>
                <c:pt idx="74">
                  <c:v>3460</c:v>
                </c:pt>
                <c:pt idx="75">
                  <c:v>3460</c:v>
                </c:pt>
                <c:pt idx="76">
                  <c:v>3460</c:v>
                </c:pt>
                <c:pt idx="77">
                  <c:v>3460</c:v>
                </c:pt>
                <c:pt idx="78">
                  <c:v>3460</c:v>
                </c:pt>
                <c:pt idx="79">
                  <c:v>1640.5</c:v>
                </c:pt>
                <c:pt idx="80">
                  <c:v>1640.5</c:v>
                </c:pt>
                <c:pt idx="81">
                  <c:v>1640.5</c:v>
                </c:pt>
                <c:pt idx="82">
                  <c:v>1640.5</c:v>
                </c:pt>
                <c:pt idx="83">
                  <c:v>1640.5</c:v>
                </c:pt>
                <c:pt idx="84">
                  <c:v>1349.5</c:v>
                </c:pt>
                <c:pt idx="85">
                  <c:v>1349.5</c:v>
                </c:pt>
                <c:pt idx="86">
                  <c:v>1349.5</c:v>
                </c:pt>
                <c:pt idx="87">
                  <c:v>1349.5</c:v>
                </c:pt>
                <c:pt idx="88">
                  <c:v>1349.5</c:v>
                </c:pt>
                <c:pt idx="89">
                  <c:v>1349.5</c:v>
                </c:pt>
                <c:pt idx="90">
                  <c:v>321</c:v>
                </c:pt>
                <c:pt idx="91">
                  <c:v>321</c:v>
                </c:pt>
                <c:pt idx="92">
                  <c:v>321</c:v>
                </c:pt>
                <c:pt idx="93">
                  <c:v>321</c:v>
                </c:pt>
                <c:pt idx="94">
                  <c:v>321</c:v>
                </c:pt>
                <c:pt idx="95">
                  <c:v>321</c:v>
                </c:pt>
                <c:pt idx="96">
                  <c:v>321</c:v>
                </c:pt>
                <c:pt idx="97">
                  <c:v>321</c:v>
                </c:pt>
                <c:pt idx="98">
                  <c:v>321</c:v>
                </c:pt>
                <c:pt idx="99">
                  <c:v>205</c:v>
                </c:pt>
                <c:pt idx="100">
                  <c:v>205</c:v>
                </c:pt>
                <c:pt idx="101">
                  <c:v>205</c:v>
                </c:pt>
                <c:pt idx="102">
                  <c:v>205</c:v>
                </c:pt>
                <c:pt idx="103">
                  <c:v>205</c:v>
                </c:pt>
                <c:pt idx="104">
                  <c:v>205</c:v>
                </c:pt>
                <c:pt idx="105">
                  <c:v>205</c:v>
                </c:pt>
                <c:pt idx="106">
                  <c:v>205</c:v>
                </c:pt>
                <c:pt idx="107">
                  <c:v>205</c:v>
                </c:pt>
                <c:pt idx="108">
                  <c:v>205</c:v>
                </c:pt>
                <c:pt idx="109">
                  <c:v>205</c:v>
                </c:pt>
                <c:pt idx="110">
                  <c:v>205</c:v>
                </c:pt>
                <c:pt idx="111">
                  <c:v>205</c:v>
                </c:pt>
                <c:pt idx="112">
                  <c:v>551.5</c:v>
                </c:pt>
                <c:pt idx="113">
                  <c:v>-514.5</c:v>
                </c:pt>
                <c:pt idx="114">
                  <c:v>944.5</c:v>
                </c:pt>
                <c:pt idx="115">
                  <c:v>944.5</c:v>
                </c:pt>
                <c:pt idx="116">
                  <c:v>944.5</c:v>
                </c:pt>
                <c:pt idx="117">
                  <c:v>944.5</c:v>
                </c:pt>
                <c:pt idx="118">
                  <c:v>944.5</c:v>
                </c:pt>
                <c:pt idx="119">
                  <c:v>944.5</c:v>
                </c:pt>
                <c:pt idx="120">
                  <c:v>944.5</c:v>
                </c:pt>
                <c:pt idx="121">
                  <c:v>944.5</c:v>
                </c:pt>
                <c:pt idx="122">
                  <c:v>944.5</c:v>
                </c:pt>
                <c:pt idx="123">
                  <c:v>944.5</c:v>
                </c:pt>
                <c:pt idx="124">
                  <c:v>944.5</c:v>
                </c:pt>
                <c:pt idx="125">
                  <c:v>944.5</c:v>
                </c:pt>
                <c:pt idx="126">
                  <c:v>944.5</c:v>
                </c:pt>
                <c:pt idx="127">
                  <c:v>944.5</c:v>
                </c:pt>
                <c:pt idx="128">
                  <c:v>944.5</c:v>
                </c:pt>
                <c:pt idx="129">
                  <c:v>944.5</c:v>
                </c:pt>
                <c:pt idx="130">
                  <c:v>944.5</c:v>
                </c:pt>
                <c:pt idx="131">
                  <c:v>944.5</c:v>
                </c:pt>
                <c:pt idx="132">
                  <c:v>944.5</c:v>
                </c:pt>
                <c:pt idx="133">
                  <c:v>944.5</c:v>
                </c:pt>
                <c:pt idx="134">
                  <c:v>-262.5</c:v>
                </c:pt>
                <c:pt idx="135">
                  <c:v>-262.5</c:v>
                </c:pt>
                <c:pt idx="136">
                  <c:v>-262.5</c:v>
                </c:pt>
                <c:pt idx="137">
                  <c:v>-262.5</c:v>
                </c:pt>
                <c:pt idx="138">
                  <c:v>-262.5</c:v>
                </c:pt>
                <c:pt idx="139">
                  <c:v>-262.5</c:v>
                </c:pt>
                <c:pt idx="140">
                  <c:v>-262.5</c:v>
                </c:pt>
                <c:pt idx="141">
                  <c:v>-262.5</c:v>
                </c:pt>
                <c:pt idx="142">
                  <c:v>-262.5</c:v>
                </c:pt>
                <c:pt idx="143">
                  <c:v>-262.5</c:v>
                </c:pt>
                <c:pt idx="144">
                  <c:v>-262.5</c:v>
                </c:pt>
                <c:pt idx="145">
                  <c:v>-262.5</c:v>
                </c:pt>
                <c:pt idx="146">
                  <c:v>-262.5</c:v>
                </c:pt>
                <c:pt idx="147">
                  <c:v>-262.5</c:v>
                </c:pt>
                <c:pt idx="148">
                  <c:v>-262.5</c:v>
                </c:pt>
                <c:pt idx="149">
                  <c:v>243</c:v>
                </c:pt>
                <c:pt idx="150">
                  <c:v>243</c:v>
                </c:pt>
                <c:pt idx="151">
                  <c:v>243</c:v>
                </c:pt>
                <c:pt idx="152">
                  <c:v>243</c:v>
                </c:pt>
                <c:pt idx="153">
                  <c:v>14.5</c:v>
                </c:pt>
                <c:pt idx="154">
                  <c:v>14.5</c:v>
                </c:pt>
                <c:pt idx="155">
                  <c:v>14.5</c:v>
                </c:pt>
                <c:pt idx="156">
                  <c:v>14.5</c:v>
                </c:pt>
                <c:pt idx="157">
                  <c:v>14.5</c:v>
                </c:pt>
                <c:pt idx="158">
                  <c:v>14.5</c:v>
                </c:pt>
                <c:pt idx="159">
                  <c:v>14.5</c:v>
                </c:pt>
                <c:pt idx="160">
                  <c:v>14.5</c:v>
                </c:pt>
                <c:pt idx="161">
                  <c:v>14.5</c:v>
                </c:pt>
                <c:pt idx="162">
                  <c:v>14.5</c:v>
                </c:pt>
                <c:pt idx="163">
                  <c:v>14.5</c:v>
                </c:pt>
                <c:pt idx="164">
                  <c:v>14.5</c:v>
                </c:pt>
                <c:pt idx="165">
                  <c:v>14.5</c:v>
                </c:pt>
                <c:pt idx="166">
                  <c:v>14.5</c:v>
                </c:pt>
                <c:pt idx="167">
                  <c:v>14.5</c:v>
                </c:pt>
                <c:pt idx="168">
                  <c:v>14.5</c:v>
                </c:pt>
                <c:pt idx="169">
                  <c:v>-564</c:v>
                </c:pt>
                <c:pt idx="170">
                  <c:v>-564</c:v>
                </c:pt>
                <c:pt idx="171">
                  <c:v>-564</c:v>
                </c:pt>
                <c:pt idx="172">
                  <c:v>-564</c:v>
                </c:pt>
                <c:pt idx="173">
                  <c:v>-564</c:v>
                </c:pt>
                <c:pt idx="174">
                  <c:v>-564</c:v>
                </c:pt>
                <c:pt idx="175">
                  <c:v>-564</c:v>
                </c:pt>
                <c:pt idx="176">
                  <c:v>-564</c:v>
                </c:pt>
                <c:pt idx="177">
                  <c:v>-564</c:v>
                </c:pt>
                <c:pt idx="178">
                  <c:v>-564</c:v>
                </c:pt>
                <c:pt idx="179">
                  <c:v>-564</c:v>
                </c:pt>
                <c:pt idx="180">
                  <c:v>-564</c:v>
                </c:pt>
                <c:pt idx="181">
                  <c:v>-564</c:v>
                </c:pt>
                <c:pt idx="182">
                  <c:v>-564</c:v>
                </c:pt>
                <c:pt idx="183">
                  <c:v>-564</c:v>
                </c:pt>
                <c:pt idx="184">
                  <c:v>-564</c:v>
                </c:pt>
                <c:pt idx="185">
                  <c:v>-564</c:v>
                </c:pt>
                <c:pt idx="186">
                  <c:v>-564</c:v>
                </c:pt>
                <c:pt idx="187">
                  <c:v>-564</c:v>
                </c:pt>
                <c:pt idx="188">
                  <c:v>-2042.5</c:v>
                </c:pt>
                <c:pt idx="189">
                  <c:v>-2042.5</c:v>
                </c:pt>
                <c:pt idx="190">
                  <c:v>-2183.5</c:v>
                </c:pt>
                <c:pt idx="191">
                  <c:v>-1962</c:v>
                </c:pt>
                <c:pt idx="192">
                  <c:v>-1962</c:v>
                </c:pt>
                <c:pt idx="193">
                  <c:v>-1962</c:v>
                </c:pt>
                <c:pt idx="194">
                  <c:v>-1962</c:v>
                </c:pt>
                <c:pt idx="195">
                  <c:v>-1962</c:v>
                </c:pt>
                <c:pt idx="196">
                  <c:v>-1962</c:v>
                </c:pt>
                <c:pt idx="197">
                  <c:v>-1962</c:v>
                </c:pt>
                <c:pt idx="198">
                  <c:v>-1962</c:v>
                </c:pt>
                <c:pt idx="199">
                  <c:v>-1962</c:v>
                </c:pt>
                <c:pt idx="200">
                  <c:v>-1962</c:v>
                </c:pt>
                <c:pt idx="201">
                  <c:v>-1962</c:v>
                </c:pt>
                <c:pt idx="202">
                  <c:v>-1962</c:v>
                </c:pt>
                <c:pt idx="203">
                  <c:v>-1962</c:v>
                </c:pt>
                <c:pt idx="204">
                  <c:v>-1962</c:v>
                </c:pt>
                <c:pt idx="205">
                  <c:v>-1962</c:v>
                </c:pt>
                <c:pt idx="206">
                  <c:v>-1962</c:v>
                </c:pt>
                <c:pt idx="207">
                  <c:v>-1962</c:v>
                </c:pt>
                <c:pt idx="208">
                  <c:v>-1962</c:v>
                </c:pt>
                <c:pt idx="209">
                  <c:v>-2856.5</c:v>
                </c:pt>
                <c:pt idx="210">
                  <c:v>-2856.5</c:v>
                </c:pt>
                <c:pt idx="211">
                  <c:v>-2856.5</c:v>
                </c:pt>
                <c:pt idx="212">
                  <c:v>-2856.5</c:v>
                </c:pt>
                <c:pt idx="213">
                  <c:v>-2856.5</c:v>
                </c:pt>
                <c:pt idx="214">
                  <c:v>-2856.5</c:v>
                </c:pt>
                <c:pt idx="215">
                  <c:v>-2856.5</c:v>
                </c:pt>
                <c:pt idx="216">
                  <c:v>-2856.5</c:v>
                </c:pt>
                <c:pt idx="217">
                  <c:v>-2856.5</c:v>
                </c:pt>
                <c:pt idx="218">
                  <c:v>-2856.5</c:v>
                </c:pt>
                <c:pt idx="219">
                  <c:v>-2856.5</c:v>
                </c:pt>
                <c:pt idx="220">
                  <c:v>-2856.5</c:v>
                </c:pt>
                <c:pt idx="221">
                  <c:v>-2856.5</c:v>
                </c:pt>
                <c:pt idx="222">
                  <c:v>-2856.5</c:v>
                </c:pt>
                <c:pt idx="223">
                  <c:v>-2856.5</c:v>
                </c:pt>
                <c:pt idx="224">
                  <c:v>-2856.5</c:v>
                </c:pt>
                <c:pt idx="225">
                  <c:v>-985</c:v>
                </c:pt>
                <c:pt idx="226">
                  <c:v>-985</c:v>
                </c:pt>
                <c:pt idx="227">
                  <c:v>-985</c:v>
                </c:pt>
                <c:pt idx="228">
                  <c:v>-985</c:v>
                </c:pt>
                <c:pt idx="229">
                  <c:v>-985</c:v>
                </c:pt>
                <c:pt idx="230">
                  <c:v>-985</c:v>
                </c:pt>
                <c:pt idx="231">
                  <c:v>-985</c:v>
                </c:pt>
                <c:pt idx="232">
                  <c:v>-985</c:v>
                </c:pt>
                <c:pt idx="233">
                  <c:v>-985</c:v>
                </c:pt>
                <c:pt idx="234">
                  <c:v>-985</c:v>
                </c:pt>
                <c:pt idx="235">
                  <c:v>-985</c:v>
                </c:pt>
                <c:pt idx="236">
                  <c:v>-985</c:v>
                </c:pt>
                <c:pt idx="237">
                  <c:v>-985</c:v>
                </c:pt>
                <c:pt idx="238">
                  <c:v>-1388.5</c:v>
                </c:pt>
                <c:pt idx="239">
                  <c:v>-517</c:v>
                </c:pt>
                <c:pt idx="240">
                  <c:v>101</c:v>
                </c:pt>
                <c:pt idx="241">
                  <c:v>101</c:v>
                </c:pt>
                <c:pt idx="242">
                  <c:v>101</c:v>
                </c:pt>
                <c:pt idx="243">
                  <c:v>101</c:v>
                </c:pt>
                <c:pt idx="244">
                  <c:v>-615</c:v>
                </c:pt>
                <c:pt idx="245">
                  <c:v>-615</c:v>
                </c:pt>
                <c:pt idx="246">
                  <c:v>-615</c:v>
                </c:pt>
                <c:pt idx="247">
                  <c:v>2219</c:v>
                </c:pt>
                <c:pt idx="248">
                  <c:v>2219</c:v>
                </c:pt>
                <c:pt idx="249">
                  <c:v>2219</c:v>
                </c:pt>
                <c:pt idx="250">
                  <c:v>2219</c:v>
                </c:pt>
                <c:pt idx="251">
                  <c:v>2219</c:v>
                </c:pt>
                <c:pt idx="252">
                  <c:v>2219</c:v>
                </c:pt>
                <c:pt idx="253">
                  <c:v>2219</c:v>
                </c:pt>
                <c:pt idx="254">
                  <c:v>2219</c:v>
                </c:pt>
                <c:pt idx="255">
                  <c:v>2219</c:v>
                </c:pt>
                <c:pt idx="256">
                  <c:v>2219</c:v>
                </c:pt>
                <c:pt idx="257">
                  <c:v>2219</c:v>
                </c:pt>
                <c:pt idx="258">
                  <c:v>2219</c:v>
                </c:pt>
                <c:pt idx="259">
                  <c:v>2219</c:v>
                </c:pt>
                <c:pt idx="260">
                  <c:v>2219</c:v>
                </c:pt>
                <c:pt idx="261">
                  <c:v>2219</c:v>
                </c:pt>
                <c:pt idx="262">
                  <c:v>2219</c:v>
                </c:pt>
                <c:pt idx="263">
                  <c:v>2219</c:v>
                </c:pt>
                <c:pt idx="264">
                  <c:v>2219</c:v>
                </c:pt>
                <c:pt idx="265">
                  <c:v>2219</c:v>
                </c:pt>
                <c:pt idx="266">
                  <c:v>1778</c:v>
                </c:pt>
                <c:pt idx="267">
                  <c:v>971</c:v>
                </c:pt>
                <c:pt idx="268">
                  <c:v>1267.5</c:v>
                </c:pt>
                <c:pt idx="269">
                  <c:v>1267.5</c:v>
                </c:pt>
                <c:pt idx="270">
                  <c:v>1267.5</c:v>
                </c:pt>
                <c:pt idx="271">
                  <c:v>1267.5</c:v>
                </c:pt>
                <c:pt idx="272">
                  <c:v>4601.5</c:v>
                </c:pt>
                <c:pt idx="273">
                  <c:v>4601.5</c:v>
                </c:pt>
                <c:pt idx="274">
                  <c:v>4601.5</c:v>
                </c:pt>
                <c:pt idx="275">
                  <c:v>4601.5</c:v>
                </c:pt>
                <c:pt idx="276">
                  <c:v>4601.5</c:v>
                </c:pt>
                <c:pt idx="277">
                  <c:v>4601.5</c:v>
                </c:pt>
                <c:pt idx="278">
                  <c:v>4601.5</c:v>
                </c:pt>
                <c:pt idx="279">
                  <c:v>4601.5</c:v>
                </c:pt>
                <c:pt idx="280">
                  <c:v>4601.5</c:v>
                </c:pt>
                <c:pt idx="281">
                  <c:v>4601.5</c:v>
                </c:pt>
                <c:pt idx="282">
                  <c:v>4601.5</c:v>
                </c:pt>
                <c:pt idx="283">
                  <c:v>4601.5</c:v>
                </c:pt>
                <c:pt idx="284">
                  <c:v>4601.5</c:v>
                </c:pt>
                <c:pt idx="285">
                  <c:v>4601.5</c:v>
                </c:pt>
                <c:pt idx="286">
                  <c:v>4601.5</c:v>
                </c:pt>
                <c:pt idx="287">
                  <c:v>4601.5</c:v>
                </c:pt>
                <c:pt idx="288">
                  <c:v>4601.5</c:v>
                </c:pt>
                <c:pt idx="289">
                  <c:v>4601.5</c:v>
                </c:pt>
                <c:pt idx="290">
                  <c:v>4601.5</c:v>
                </c:pt>
                <c:pt idx="291">
                  <c:v>4601.5</c:v>
                </c:pt>
                <c:pt idx="292">
                  <c:v>4601.5</c:v>
                </c:pt>
                <c:pt idx="293">
                  <c:v>4601.5</c:v>
                </c:pt>
                <c:pt idx="294">
                  <c:v>4601.5</c:v>
                </c:pt>
                <c:pt idx="295">
                  <c:v>4601.5</c:v>
                </c:pt>
                <c:pt idx="296">
                  <c:v>4601.5</c:v>
                </c:pt>
                <c:pt idx="297">
                  <c:v>4601.5</c:v>
                </c:pt>
                <c:pt idx="298">
                  <c:v>4601.5</c:v>
                </c:pt>
                <c:pt idx="299">
                  <c:v>4601.5</c:v>
                </c:pt>
                <c:pt idx="300">
                  <c:v>4601.5</c:v>
                </c:pt>
                <c:pt idx="301">
                  <c:v>4601.5</c:v>
                </c:pt>
                <c:pt idx="302">
                  <c:v>4601.5</c:v>
                </c:pt>
                <c:pt idx="303">
                  <c:v>4601.5</c:v>
                </c:pt>
                <c:pt idx="304">
                  <c:v>4601.5</c:v>
                </c:pt>
                <c:pt idx="305">
                  <c:v>4601.5</c:v>
                </c:pt>
                <c:pt idx="306">
                  <c:v>4601.5</c:v>
                </c:pt>
                <c:pt idx="307">
                  <c:v>4601.5</c:v>
                </c:pt>
                <c:pt idx="308">
                  <c:v>4601.5</c:v>
                </c:pt>
                <c:pt idx="309">
                  <c:v>4601.5</c:v>
                </c:pt>
                <c:pt idx="310">
                  <c:v>4601.5</c:v>
                </c:pt>
                <c:pt idx="311">
                  <c:v>4601.5</c:v>
                </c:pt>
                <c:pt idx="312">
                  <c:v>4601.5</c:v>
                </c:pt>
                <c:pt idx="313">
                  <c:v>4601.5</c:v>
                </c:pt>
                <c:pt idx="314">
                  <c:v>3798</c:v>
                </c:pt>
                <c:pt idx="315">
                  <c:v>8319.5</c:v>
                </c:pt>
                <c:pt idx="316">
                  <c:v>8319.5</c:v>
                </c:pt>
                <c:pt idx="317">
                  <c:v>8319.5</c:v>
                </c:pt>
                <c:pt idx="318">
                  <c:v>8319.5</c:v>
                </c:pt>
                <c:pt idx="319">
                  <c:v>8319.5</c:v>
                </c:pt>
                <c:pt idx="320">
                  <c:v>8319.5</c:v>
                </c:pt>
                <c:pt idx="321">
                  <c:v>8319.5</c:v>
                </c:pt>
                <c:pt idx="322">
                  <c:v>8319.5</c:v>
                </c:pt>
                <c:pt idx="323">
                  <c:v>8319.5</c:v>
                </c:pt>
                <c:pt idx="324">
                  <c:v>8319.5</c:v>
                </c:pt>
                <c:pt idx="325">
                  <c:v>8319.5</c:v>
                </c:pt>
                <c:pt idx="326">
                  <c:v>8319.5</c:v>
                </c:pt>
                <c:pt idx="327">
                  <c:v>8319.5</c:v>
                </c:pt>
                <c:pt idx="328">
                  <c:v>8319.5</c:v>
                </c:pt>
                <c:pt idx="329">
                  <c:v>8319.5</c:v>
                </c:pt>
                <c:pt idx="330">
                  <c:v>7250</c:v>
                </c:pt>
                <c:pt idx="331">
                  <c:v>7250</c:v>
                </c:pt>
                <c:pt idx="332">
                  <c:v>7250</c:v>
                </c:pt>
                <c:pt idx="333">
                  <c:v>7250</c:v>
                </c:pt>
                <c:pt idx="334">
                  <c:v>7250</c:v>
                </c:pt>
                <c:pt idx="335">
                  <c:v>7250</c:v>
                </c:pt>
                <c:pt idx="336">
                  <c:v>7359</c:v>
                </c:pt>
                <c:pt idx="337">
                  <c:v>8102</c:v>
                </c:pt>
                <c:pt idx="338">
                  <c:v>8102</c:v>
                </c:pt>
                <c:pt idx="339">
                  <c:v>8102</c:v>
                </c:pt>
                <c:pt idx="340">
                  <c:v>8102</c:v>
                </c:pt>
                <c:pt idx="341">
                  <c:v>8102</c:v>
                </c:pt>
                <c:pt idx="342">
                  <c:v>8102</c:v>
                </c:pt>
                <c:pt idx="343">
                  <c:v>8102</c:v>
                </c:pt>
                <c:pt idx="344">
                  <c:v>8102</c:v>
                </c:pt>
                <c:pt idx="345">
                  <c:v>8102</c:v>
                </c:pt>
                <c:pt idx="346">
                  <c:v>8102</c:v>
                </c:pt>
                <c:pt idx="347">
                  <c:v>8102</c:v>
                </c:pt>
                <c:pt idx="348">
                  <c:v>8102</c:v>
                </c:pt>
                <c:pt idx="349">
                  <c:v>6861</c:v>
                </c:pt>
                <c:pt idx="350">
                  <c:v>7145</c:v>
                </c:pt>
                <c:pt idx="351">
                  <c:v>5200.5</c:v>
                </c:pt>
                <c:pt idx="352">
                  <c:v>5200.5</c:v>
                </c:pt>
                <c:pt idx="353">
                  <c:v>5200.5</c:v>
                </c:pt>
                <c:pt idx="354">
                  <c:v>5200.5</c:v>
                </c:pt>
                <c:pt idx="355">
                  <c:v>5200.5</c:v>
                </c:pt>
                <c:pt idx="356">
                  <c:v>5572</c:v>
                </c:pt>
                <c:pt idx="357">
                  <c:v>5315</c:v>
                </c:pt>
                <c:pt idx="358">
                  <c:v>5315</c:v>
                </c:pt>
                <c:pt idx="359">
                  <c:v>5315</c:v>
                </c:pt>
                <c:pt idx="360">
                  <c:v>5315</c:v>
                </c:pt>
                <c:pt idx="361">
                  <c:v>5315</c:v>
                </c:pt>
                <c:pt idx="362">
                  <c:v>5315</c:v>
                </c:pt>
                <c:pt idx="363">
                  <c:v>5611.5</c:v>
                </c:pt>
                <c:pt idx="364">
                  <c:v>6570.5</c:v>
                </c:pt>
                <c:pt idx="365">
                  <c:v>6570.5</c:v>
                </c:pt>
                <c:pt idx="366">
                  <c:v>6570.5</c:v>
                </c:pt>
                <c:pt idx="367">
                  <c:v>6570.5</c:v>
                </c:pt>
                <c:pt idx="368">
                  <c:v>6570.5</c:v>
                </c:pt>
                <c:pt idx="369">
                  <c:v>6570.5</c:v>
                </c:pt>
                <c:pt idx="370">
                  <c:v>6570.5</c:v>
                </c:pt>
                <c:pt idx="371">
                  <c:v>6570.5</c:v>
                </c:pt>
                <c:pt idx="372">
                  <c:v>6570.5</c:v>
                </c:pt>
                <c:pt idx="373">
                  <c:v>6570.5</c:v>
                </c:pt>
                <c:pt idx="374">
                  <c:v>6570.5</c:v>
                </c:pt>
                <c:pt idx="375">
                  <c:v>6570.5</c:v>
                </c:pt>
                <c:pt idx="376">
                  <c:v>6570.5</c:v>
                </c:pt>
                <c:pt idx="377">
                  <c:v>6570.5</c:v>
                </c:pt>
                <c:pt idx="378">
                  <c:v>6570.5</c:v>
                </c:pt>
                <c:pt idx="379">
                  <c:v>6570.5</c:v>
                </c:pt>
                <c:pt idx="380">
                  <c:v>6570.5</c:v>
                </c:pt>
                <c:pt idx="381">
                  <c:v>6570.5</c:v>
                </c:pt>
                <c:pt idx="382">
                  <c:v>6570.5</c:v>
                </c:pt>
                <c:pt idx="383">
                  <c:v>6570.5</c:v>
                </c:pt>
                <c:pt idx="384">
                  <c:v>6570.5</c:v>
                </c:pt>
                <c:pt idx="385">
                  <c:v>6570.5</c:v>
                </c:pt>
                <c:pt idx="386">
                  <c:v>6570.5</c:v>
                </c:pt>
                <c:pt idx="387">
                  <c:v>6570.5</c:v>
                </c:pt>
                <c:pt idx="388">
                  <c:v>6570.5</c:v>
                </c:pt>
                <c:pt idx="389">
                  <c:v>6570.5</c:v>
                </c:pt>
                <c:pt idx="390">
                  <c:v>6570.5</c:v>
                </c:pt>
                <c:pt idx="391">
                  <c:v>6617</c:v>
                </c:pt>
                <c:pt idx="392">
                  <c:v>6526</c:v>
                </c:pt>
                <c:pt idx="393">
                  <c:v>6526</c:v>
                </c:pt>
                <c:pt idx="394">
                  <c:v>6526</c:v>
                </c:pt>
                <c:pt idx="395">
                  <c:v>6526</c:v>
                </c:pt>
                <c:pt idx="396">
                  <c:v>6526</c:v>
                </c:pt>
                <c:pt idx="397">
                  <c:v>6526</c:v>
                </c:pt>
                <c:pt idx="398">
                  <c:v>6522.5</c:v>
                </c:pt>
                <c:pt idx="399">
                  <c:v>6844</c:v>
                </c:pt>
                <c:pt idx="400">
                  <c:v>6844</c:v>
                </c:pt>
                <c:pt idx="401">
                  <c:v>6844</c:v>
                </c:pt>
                <c:pt idx="402">
                  <c:v>6844</c:v>
                </c:pt>
                <c:pt idx="403">
                  <c:v>6844</c:v>
                </c:pt>
                <c:pt idx="404">
                  <c:v>6844</c:v>
                </c:pt>
                <c:pt idx="405">
                  <c:v>6844</c:v>
                </c:pt>
                <c:pt idx="406">
                  <c:v>7128</c:v>
                </c:pt>
                <c:pt idx="407">
                  <c:v>6374.5</c:v>
                </c:pt>
                <c:pt idx="408">
                  <c:v>6374.5</c:v>
                </c:pt>
                <c:pt idx="409">
                  <c:v>6374.5</c:v>
                </c:pt>
                <c:pt idx="410">
                  <c:v>6374.5</c:v>
                </c:pt>
                <c:pt idx="411">
                  <c:v>6374.5</c:v>
                </c:pt>
                <c:pt idx="412">
                  <c:v>6374.5</c:v>
                </c:pt>
                <c:pt idx="413">
                  <c:v>6374.5</c:v>
                </c:pt>
                <c:pt idx="414">
                  <c:v>6374.5</c:v>
                </c:pt>
                <c:pt idx="415">
                  <c:v>6374.5</c:v>
                </c:pt>
                <c:pt idx="416">
                  <c:v>6374.5</c:v>
                </c:pt>
                <c:pt idx="417">
                  <c:v>6374.5</c:v>
                </c:pt>
                <c:pt idx="418">
                  <c:v>6374.5</c:v>
                </c:pt>
                <c:pt idx="419">
                  <c:v>6374.5</c:v>
                </c:pt>
                <c:pt idx="420">
                  <c:v>6374.5</c:v>
                </c:pt>
                <c:pt idx="421">
                  <c:v>6374.5</c:v>
                </c:pt>
                <c:pt idx="422">
                  <c:v>6374.5</c:v>
                </c:pt>
                <c:pt idx="423">
                  <c:v>6374.5</c:v>
                </c:pt>
                <c:pt idx="424">
                  <c:v>6374.5</c:v>
                </c:pt>
                <c:pt idx="425">
                  <c:v>6374.5</c:v>
                </c:pt>
                <c:pt idx="426">
                  <c:v>6374.5</c:v>
                </c:pt>
                <c:pt idx="427">
                  <c:v>6374.5</c:v>
                </c:pt>
                <c:pt idx="428">
                  <c:v>7321</c:v>
                </c:pt>
                <c:pt idx="429">
                  <c:v>7255</c:v>
                </c:pt>
                <c:pt idx="430">
                  <c:v>7255</c:v>
                </c:pt>
                <c:pt idx="431">
                  <c:v>7255</c:v>
                </c:pt>
                <c:pt idx="432">
                  <c:v>7255</c:v>
                </c:pt>
                <c:pt idx="433">
                  <c:v>7255</c:v>
                </c:pt>
                <c:pt idx="434">
                  <c:v>10201.5</c:v>
                </c:pt>
                <c:pt idx="435">
                  <c:v>10201.5</c:v>
                </c:pt>
                <c:pt idx="436">
                  <c:v>10201.5</c:v>
                </c:pt>
                <c:pt idx="437">
                  <c:v>10201.5</c:v>
                </c:pt>
                <c:pt idx="438">
                  <c:v>10201.5</c:v>
                </c:pt>
                <c:pt idx="439">
                  <c:v>10201.5</c:v>
                </c:pt>
                <c:pt idx="440">
                  <c:v>10201.5</c:v>
                </c:pt>
                <c:pt idx="441">
                  <c:v>10201.5</c:v>
                </c:pt>
                <c:pt idx="442">
                  <c:v>10201.5</c:v>
                </c:pt>
                <c:pt idx="443">
                  <c:v>10201.5</c:v>
                </c:pt>
                <c:pt idx="444">
                  <c:v>10201.5</c:v>
                </c:pt>
                <c:pt idx="445">
                  <c:v>10201.5</c:v>
                </c:pt>
                <c:pt idx="446">
                  <c:v>10201.5</c:v>
                </c:pt>
                <c:pt idx="447">
                  <c:v>10035.5</c:v>
                </c:pt>
                <c:pt idx="448">
                  <c:v>10035.5</c:v>
                </c:pt>
                <c:pt idx="449">
                  <c:v>10035.5</c:v>
                </c:pt>
                <c:pt idx="450">
                  <c:v>10035.5</c:v>
                </c:pt>
                <c:pt idx="451">
                  <c:v>10035.5</c:v>
                </c:pt>
                <c:pt idx="452">
                  <c:v>10035.5</c:v>
                </c:pt>
                <c:pt idx="453">
                  <c:v>10035.5</c:v>
                </c:pt>
                <c:pt idx="454">
                  <c:v>10035.5</c:v>
                </c:pt>
                <c:pt idx="455">
                  <c:v>10035.5</c:v>
                </c:pt>
                <c:pt idx="456">
                  <c:v>10953.5</c:v>
                </c:pt>
                <c:pt idx="457">
                  <c:v>10953.5</c:v>
                </c:pt>
                <c:pt idx="458">
                  <c:v>10953.5</c:v>
                </c:pt>
                <c:pt idx="459">
                  <c:v>10953.5</c:v>
                </c:pt>
                <c:pt idx="460">
                  <c:v>10953.5</c:v>
                </c:pt>
                <c:pt idx="461">
                  <c:v>10953.5</c:v>
                </c:pt>
                <c:pt idx="462">
                  <c:v>10953.5</c:v>
                </c:pt>
                <c:pt idx="463">
                  <c:v>11884</c:v>
                </c:pt>
                <c:pt idx="464">
                  <c:v>11884</c:v>
                </c:pt>
                <c:pt idx="465">
                  <c:v>11884</c:v>
                </c:pt>
                <c:pt idx="466">
                  <c:v>11884</c:v>
                </c:pt>
                <c:pt idx="467">
                  <c:v>11884</c:v>
                </c:pt>
                <c:pt idx="468">
                  <c:v>11884</c:v>
                </c:pt>
                <c:pt idx="469">
                  <c:v>11884</c:v>
                </c:pt>
                <c:pt idx="470">
                  <c:v>11884</c:v>
                </c:pt>
                <c:pt idx="471">
                  <c:v>11884</c:v>
                </c:pt>
                <c:pt idx="472">
                  <c:v>11884</c:v>
                </c:pt>
                <c:pt idx="473">
                  <c:v>11884</c:v>
                </c:pt>
                <c:pt idx="474">
                  <c:v>11884</c:v>
                </c:pt>
                <c:pt idx="475">
                  <c:v>11884</c:v>
                </c:pt>
                <c:pt idx="476">
                  <c:v>11884</c:v>
                </c:pt>
                <c:pt idx="477">
                  <c:v>9827</c:v>
                </c:pt>
                <c:pt idx="478">
                  <c:v>9548.5</c:v>
                </c:pt>
                <c:pt idx="479">
                  <c:v>9548.5</c:v>
                </c:pt>
                <c:pt idx="480">
                  <c:v>9548.5</c:v>
                </c:pt>
                <c:pt idx="481">
                  <c:v>9548.5</c:v>
                </c:pt>
                <c:pt idx="482">
                  <c:v>9548.5</c:v>
                </c:pt>
                <c:pt idx="483">
                  <c:v>9548.5</c:v>
                </c:pt>
                <c:pt idx="484">
                  <c:v>9548.5</c:v>
                </c:pt>
                <c:pt idx="485">
                  <c:v>9548.5</c:v>
                </c:pt>
                <c:pt idx="486">
                  <c:v>9548.5</c:v>
                </c:pt>
                <c:pt idx="487">
                  <c:v>9548.5</c:v>
                </c:pt>
                <c:pt idx="488">
                  <c:v>9548.5</c:v>
                </c:pt>
                <c:pt idx="489">
                  <c:v>9548.5</c:v>
                </c:pt>
                <c:pt idx="490">
                  <c:v>9548.5</c:v>
                </c:pt>
                <c:pt idx="491">
                  <c:v>9548.5</c:v>
                </c:pt>
                <c:pt idx="492">
                  <c:v>9548.5</c:v>
                </c:pt>
                <c:pt idx="493">
                  <c:v>9548.5</c:v>
                </c:pt>
                <c:pt idx="494">
                  <c:v>9548.5</c:v>
                </c:pt>
                <c:pt idx="495">
                  <c:v>9548.5</c:v>
                </c:pt>
                <c:pt idx="496">
                  <c:v>7829</c:v>
                </c:pt>
                <c:pt idx="497">
                  <c:v>7159.5</c:v>
                </c:pt>
                <c:pt idx="498">
                  <c:v>10218.5</c:v>
                </c:pt>
                <c:pt idx="499">
                  <c:v>10218.5</c:v>
                </c:pt>
                <c:pt idx="500">
                  <c:v>10218.5</c:v>
                </c:pt>
                <c:pt idx="501">
                  <c:v>10218.5</c:v>
                </c:pt>
                <c:pt idx="502">
                  <c:v>10218.5</c:v>
                </c:pt>
                <c:pt idx="503">
                  <c:v>11752.5</c:v>
                </c:pt>
                <c:pt idx="504">
                  <c:v>11752.5</c:v>
                </c:pt>
                <c:pt idx="505">
                  <c:v>11752.5</c:v>
                </c:pt>
                <c:pt idx="506">
                  <c:v>11752.5</c:v>
                </c:pt>
                <c:pt idx="507">
                  <c:v>11752.5</c:v>
                </c:pt>
                <c:pt idx="508">
                  <c:v>11752.5</c:v>
                </c:pt>
                <c:pt idx="509">
                  <c:v>11752.5</c:v>
                </c:pt>
                <c:pt idx="510">
                  <c:v>11045.5</c:v>
                </c:pt>
                <c:pt idx="511">
                  <c:v>13751</c:v>
                </c:pt>
                <c:pt idx="512">
                  <c:v>13751</c:v>
                </c:pt>
                <c:pt idx="513">
                  <c:v>12597.5</c:v>
                </c:pt>
                <c:pt idx="514">
                  <c:v>12597.5</c:v>
                </c:pt>
                <c:pt idx="515">
                  <c:v>12597.5</c:v>
                </c:pt>
                <c:pt idx="516">
                  <c:v>12597.5</c:v>
                </c:pt>
                <c:pt idx="517">
                  <c:v>12597.5</c:v>
                </c:pt>
                <c:pt idx="518">
                  <c:v>12597.5</c:v>
                </c:pt>
                <c:pt idx="519">
                  <c:v>12269</c:v>
                </c:pt>
                <c:pt idx="520">
                  <c:v>11815.5</c:v>
                </c:pt>
                <c:pt idx="521">
                  <c:v>11815.5</c:v>
                </c:pt>
                <c:pt idx="522">
                  <c:v>11815.5</c:v>
                </c:pt>
                <c:pt idx="523">
                  <c:v>11815.5</c:v>
                </c:pt>
                <c:pt idx="524">
                  <c:v>11687</c:v>
                </c:pt>
                <c:pt idx="525">
                  <c:v>11687</c:v>
                </c:pt>
                <c:pt idx="526">
                  <c:v>11583.5</c:v>
                </c:pt>
                <c:pt idx="527">
                  <c:v>11592.5</c:v>
                </c:pt>
                <c:pt idx="528">
                  <c:v>11592.5</c:v>
                </c:pt>
                <c:pt idx="529">
                  <c:v>11592.5</c:v>
                </c:pt>
                <c:pt idx="530">
                  <c:v>11592.5</c:v>
                </c:pt>
                <c:pt idx="531">
                  <c:v>14589</c:v>
                </c:pt>
                <c:pt idx="532">
                  <c:v>14589</c:v>
                </c:pt>
                <c:pt idx="533">
                  <c:v>14589</c:v>
                </c:pt>
                <c:pt idx="534">
                  <c:v>14589</c:v>
                </c:pt>
                <c:pt idx="535">
                  <c:v>14589</c:v>
                </c:pt>
                <c:pt idx="536">
                  <c:v>14589</c:v>
                </c:pt>
                <c:pt idx="537">
                  <c:v>14589</c:v>
                </c:pt>
                <c:pt idx="538">
                  <c:v>14589</c:v>
                </c:pt>
                <c:pt idx="539">
                  <c:v>14589</c:v>
                </c:pt>
                <c:pt idx="540">
                  <c:v>14589</c:v>
                </c:pt>
                <c:pt idx="541">
                  <c:v>14998</c:v>
                </c:pt>
                <c:pt idx="542">
                  <c:v>14998</c:v>
                </c:pt>
                <c:pt idx="543">
                  <c:v>14998</c:v>
                </c:pt>
                <c:pt idx="544">
                  <c:v>14998</c:v>
                </c:pt>
                <c:pt idx="545">
                  <c:v>14903.5</c:v>
                </c:pt>
                <c:pt idx="546">
                  <c:v>15237.5</c:v>
                </c:pt>
                <c:pt idx="547">
                  <c:v>15096.5</c:v>
                </c:pt>
                <c:pt idx="548">
                  <c:v>15096.5</c:v>
                </c:pt>
                <c:pt idx="549">
                  <c:v>15096.5</c:v>
                </c:pt>
                <c:pt idx="550">
                  <c:v>15096.5</c:v>
                </c:pt>
                <c:pt idx="551">
                  <c:v>15096.5</c:v>
                </c:pt>
                <c:pt idx="552">
                  <c:v>15096.5</c:v>
                </c:pt>
                <c:pt idx="553">
                  <c:v>15096.5</c:v>
                </c:pt>
                <c:pt idx="554">
                  <c:v>15096.5</c:v>
                </c:pt>
                <c:pt idx="555">
                  <c:v>15096.5</c:v>
                </c:pt>
                <c:pt idx="556">
                  <c:v>15096.5</c:v>
                </c:pt>
                <c:pt idx="557">
                  <c:v>15096.5</c:v>
                </c:pt>
                <c:pt idx="558">
                  <c:v>15096.5</c:v>
                </c:pt>
                <c:pt idx="559">
                  <c:v>17155.5</c:v>
                </c:pt>
                <c:pt idx="560">
                  <c:v>17155.5</c:v>
                </c:pt>
                <c:pt idx="561">
                  <c:v>17155.5</c:v>
                </c:pt>
                <c:pt idx="562">
                  <c:v>17155.5</c:v>
                </c:pt>
                <c:pt idx="563">
                  <c:v>17155.5</c:v>
                </c:pt>
                <c:pt idx="564">
                  <c:v>17155.5</c:v>
                </c:pt>
                <c:pt idx="565">
                  <c:v>17155.5</c:v>
                </c:pt>
                <c:pt idx="566">
                  <c:v>17155.5</c:v>
                </c:pt>
                <c:pt idx="567">
                  <c:v>17155.5</c:v>
                </c:pt>
                <c:pt idx="568">
                  <c:v>17155.5</c:v>
                </c:pt>
                <c:pt idx="569">
                  <c:v>17155.5</c:v>
                </c:pt>
                <c:pt idx="570">
                  <c:v>17155.5</c:v>
                </c:pt>
                <c:pt idx="571">
                  <c:v>17155.5</c:v>
                </c:pt>
                <c:pt idx="572">
                  <c:v>17155.5</c:v>
                </c:pt>
                <c:pt idx="573">
                  <c:v>17155.5</c:v>
                </c:pt>
                <c:pt idx="574">
                  <c:v>16839.5</c:v>
                </c:pt>
                <c:pt idx="575">
                  <c:v>16839.5</c:v>
                </c:pt>
                <c:pt idx="576">
                  <c:v>16839.5</c:v>
                </c:pt>
                <c:pt idx="577">
                  <c:v>16839.5</c:v>
                </c:pt>
                <c:pt idx="578">
                  <c:v>16839.5</c:v>
                </c:pt>
                <c:pt idx="579">
                  <c:v>16839.5</c:v>
                </c:pt>
                <c:pt idx="580">
                  <c:v>16839.5</c:v>
                </c:pt>
                <c:pt idx="581">
                  <c:v>16839.5</c:v>
                </c:pt>
                <c:pt idx="582">
                  <c:v>16911</c:v>
                </c:pt>
                <c:pt idx="583">
                  <c:v>16757.5</c:v>
                </c:pt>
                <c:pt idx="584">
                  <c:v>16757.5</c:v>
                </c:pt>
                <c:pt idx="585">
                  <c:v>16757.5</c:v>
                </c:pt>
                <c:pt idx="586">
                  <c:v>16757.5</c:v>
                </c:pt>
                <c:pt idx="587">
                  <c:v>16757.5</c:v>
                </c:pt>
                <c:pt idx="588">
                  <c:v>18004</c:v>
                </c:pt>
                <c:pt idx="589">
                  <c:v>18004</c:v>
                </c:pt>
                <c:pt idx="590">
                  <c:v>18004</c:v>
                </c:pt>
                <c:pt idx="591">
                  <c:v>18004</c:v>
                </c:pt>
                <c:pt idx="592">
                  <c:v>18004</c:v>
                </c:pt>
                <c:pt idx="593">
                  <c:v>18004</c:v>
                </c:pt>
                <c:pt idx="594">
                  <c:v>18004</c:v>
                </c:pt>
                <c:pt idx="595">
                  <c:v>18004</c:v>
                </c:pt>
                <c:pt idx="596">
                  <c:v>18004</c:v>
                </c:pt>
                <c:pt idx="597">
                  <c:v>17675.5</c:v>
                </c:pt>
                <c:pt idx="598">
                  <c:v>17675.5</c:v>
                </c:pt>
                <c:pt idx="599">
                  <c:v>17675.5</c:v>
                </c:pt>
                <c:pt idx="600">
                  <c:v>17675.5</c:v>
                </c:pt>
                <c:pt idx="601">
                  <c:v>17675.5</c:v>
                </c:pt>
                <c:pt idx="602">
                  <c:v>17675.5</c:v>
                </c:pt>
                <c:pt idx="603">
                  <c:v>17675.5</c:v>
                </c:pt>
                <c:pt idx="604">
                  <c:v>16647</c:v>
                </c:pt>
                <c:pt idx="605">
                  <c:v>16647</c:v>
                </c:pt>
                <c:pt idx="606">
                  <c:v>16647</c:v>
                </c:pt>
                <c:pt idx="607">
                  <c:v>16647</c:v>
                </c:pt>
                <c:pt idx="608">
                  <c:v>16481</c:v>
                </c:pt>
                <c:pt idx="609">
                  <c:v>17065</c:v>
                </c:pt>
                <c:pt idx="610">
                  <c:v>17065</c:v>
                </c:pt>
                <c:pt idx="611">
                  <c:v>17065</c:v>
                </c:pt>
                <c:pt idx="612">
                  <c:v>17065</c:v>
                </c:pt>
                <c:pt idx="613">
                  <c:v>17065</c:v>
                </c:pt>
                <c:pt idx="614">
                  <c:v>17065</c:v>
                </c:pt>
                <c:pt idx="615">
                  <c:v>17065</c:v>
                </c:pt>
                <c:pt idx="616">
                  <c:v>17065</c:v>
                </c:pt>
                <c:pt idx="617">
                  <c:v>17065</c:v>
                </c:pt>
                <c:pt idx="618">
                  <c:v>17065</c:v>
                </c:pt>
                <c:pt idx="619">
                  <c:v>17065</c:v>
                </c:pt>
                <c:pt idx="620">
                  <c:v>17065</c:v>
                </c:pt>
                <c:pt idx="621">
                  <c:v>17065</c:v>
                </c:pt>
                <c:pt idx="622">
                  <c:v>17065</c:v>
                </c:pt>
                <c:pt idx="623">
                  <c:v>17065</c:v>
                </c:pt>
                <c:pt idx="624">
                  <c:v>17065</c:v>
                </c:pt>
                <c:pt idx="625">
                  <c:v>17065</c:v>
                </c:pt>
                <c:pt idx="626">
                  <c:v>17065</c:v>
                </c:pt>
                <c:pt idx="627">
                  <c:v>17065</c:v>
                </c:pt>
                <c:pt idx="628">
                  <c:v>17065</c:v>
                </c:pt>
                <c:pt idx="629">
                  <c:v>16724</c:v>
                </c:pt>
                <c:pt idx="630">
                  <c:v>16724</c:v>
                </c:pt>
                <c:pt idx="631">
                  <c:v>15908</c:v>
                </c:pt>
                <c:pt idx="632">
                  <c:v>14451</c:v>
                </c:pt>
                <c:pt idx="633">
                  <c:v>14451</c:v>
                </c:pt>
                <c:pt idx="634">
                  <c:v>14451</c:v>
                </c:pt>
                <c:pt idx="635">
                  <c:v>14451</c:v>
                </c:pt>
                <c:pt idx="636">
                  <c:v>16160</c:v>
                </c:pt>
                <c:pt idx="637">
                  <c:v>16160</c:v>
                </c:pt>
                <c:pt idx="638">
                  <c:v>15231.5</c:v>
                </c:pt>
                <c:pt idx="639">
                  <c:v>15315.5</c:v>
                </c:pt>
                <c:pt idx="640">
                  <c:v>15315.5</c:v>
                </c:pt>
                <c:pt idx="641">
                  <c:v>15315.5</c:v>
                </c:pt>
                <c:pt idx="642">
                  <c:v>15315.5</c:v>
                </c:pt>
                <c:pt idx="643">
                  <c:v>15315.5</c:v>
                </c:pt>
                <c:pt idx="644">
                  <c:v>15315.5</c:v>
                </c:pt>
                <c:pt idx="645">
                  <c:v>15315.5</c:v>
                </c:pt>
                <c:pt idx="646">
                  <c:v>15315.5</c:v>
                </c:pt>
                <c:pt idx="647">
                  <c:v>15315.5</c:v>
                </c:pt>
                <c:pt idx="648">
                  <c:v>15315.5</c:v>
                </c:pt>
                <c:pt idx="649">
                  <c:v>15315.5</c:v>
                </c:pt>
                <c:pt idx="650">
                  <c:v>15315.5</c:v>
                </c:pt>
                <c:pt idx="651">
                  <c:v>14387</c:v>
                </c:pt>
                <c:pt idx="652">
                  <c:v>14387</c:v>
                </c:pt>
                <c:pt idx="653">
                  <c:v>14387</c:v>
                </c:pt>
                <c:pt idx="654">
                  <c:v>14387</c:v>
                </c:pt>
                <c:pt idx="655">
                  <c:v>14387</c:v>
                </c:pt>
                <c:pt idx="656">
                  <c:v>14387</c:v>
                </c:pt>
                <c:pt idx="657">
                  <c:v>14387</c:v>
                </c:pt>
                <c:pt idx="658">
                  <c:v>14421</c:v>
                </c:pt>
                <c:pt idx="659">
                  <c:v>14276.5</c:v>
                </c:pt>
                <c:pt idx="660">
                  <c:v>14173</c:v>
                </c:pt>
                <c:pt idx="661">
                  <c:v>14173</c:v>
                </c:pt>
                <c:pt idx="662">
                  <c:v>14173</c:v>
                </c:pt>
                <c:pt idx="663">
                  <c:v>14173</c:v>
                </c:pt>
                <c:pt idx="664">
                  <c:v>13607</c:v>
                </c:pt>
                <c:pt idx="665">
                  <c:v>13607</c:v>
                </c:pt>
                <c:pt idx="666">
                  <c:v>13607</c:v>
                </c:pt>
                <c:pt idx="667">
                  <c:v>13607</c:v>
                </c:pt>
                <c:pt idx="668">
                  <c:v>13607</c:v>
                </c:pt>
                <c:pt idx="669">
                  <c:v>13607</c:v>
                </c:pt>
                <c:pt idx="670">
                  <c:v>13607</c:v>
                </c:pt>
                <c:pt idx="671">
                  <c:v>13607</c:v>
                </c:pt>
                <c:pt idx="672">
                  <c:v>13607</c:v>
                </c:pt>
                <c:pt idx="673">
                  <c:v>13607</c:v>
                </c:pt>
                <c:pt idx="674">
                  <c:v>13366</c:v>
                </c:pt>
                <c:pt idx="675">
                  <c:v>13366</c:v>
                </c:pt>
                <c:pt idx="676">
                  <c:v>13366</c:v>
                </c:pt>
                <c:pt idx="677">
                  <c:v>13366</c:v>
                </c:pt>
                <c:pt idx="678">
                  <c:v>13366</c:v>
                </c:pt>
                <c:pt idx="679">
                  <c:v>13366</c:v>
                </c:pt>
                <c:pt idx="680">
                  <c:v>13366</c:v>
                </c:pt>
                <c:pt idx="681">
                  <c:v>13366</c:v>
                </c:pt>
                <c:pt idx="682">
                  <c:v>13366</c:v>
                </c:pt>
                <c:pt idx="683">
                  <c:v>13366</c:v>
                </c:pt>
                <c:pt idx="684">
                  <c:v>13366</c:v>
                </c:pt>
                <c:pt idx="685">
                  <c:v>13366</c:v>
                </c:pt>
                <c:pt idx="686">
                  <c:v>13366</c:v>
                </c:pt>
                <c:pt idx="687">
                  <c:v>13366</c:v>
                </c:pt>
                <c:pt idx="688">
                  <c:v>13366</c:v>
                </c:pt>
                <c:pt idx="689">
                  <c:v>13366</c:v>
                </c:pt>
                <c:pt idx="690">
                  <c:v>13366</c:v>
                </c:pt>
                <c:pt idx="691">
                  <c:v>13366</c:v>
                </c:pt>
                <c:pt idx="692">
                  <c:v>13366</c:v>
                </c:pt>
                <c:pt idx="693">
                  <c:v>13366</c:v>
                </c:pt>
                <c:pt idx="694">
                  <c:v>13366</c:v>
                </c:pt>
                <c:pt idx="695">
                  <c:v>16475</c:v>
                </c:pt>
                <c:pt idx="696">
                  <c:v>16475</c:v>
                </c:pt>
                <c:pt idx="697">
                  <c:v>16475</c:v>
                </c:pt>
                <c:pt idx="698">
                  <c:v>16475</c:v>
                </c:pt>
                <c:pt idx="699">
                  <c:v>16475</c:v>
                </c:pt>
                <c:pt idx="700">
                  <c:v>18184</c:v>
                </c:pt>
                <c:pt idx="701">
                  <c:v>18184</c:v>
                </c:pt>
                <c:pt idx="702">
                  <c:v>18184</c:v>
                </c:pt>
                <c:pt idx="703">
                  <c:v>18184</c:v>
                </c:pt>
                <c:pt idx="704">
                  <c:v>18184</c:v>
                </c:pt>
                <c:pt idx="705">
                  <c:v>18184</c:v>
                </c:pt>
                <c:pt idx="706">
                  <c:v>18184</c:v>
                </c:pt>
                <c:pt idx="707">
                  <c:v>19255.5</c:v>
                </c:pt>
                <c:pt idx="708">
                  <c:v>19255.5</c:v>
                </c:pt>
                <c:pt idx="709">
                  <c:v>17348.5</c:v>
                </c:pt>
                <c:pt idx="710">
                  <c:v>17348.5</c:v>
                </c:pt>
                <c:pt idx="711">
                  <c:v>17348.5</c:v>
                </c:pt>
                <c:pt idx="712">
                  <c:v>17348.5</c:v>
                </c:pt>
                <c:pt idx="713">
                  <c:v>17348.5</c:v>
                </c:pt>
                <c:pt idx="714">
                  <c:v>17348.5</c:v>
                </c:pt>
                <c:pt idx="715">
                  <c:v>17348.5</c:v>
                </c:pt>
                <c:pt idx="716">
                  <c:v>17348.5</c:v>
                </c:pt>
                <c:pt idx="717">
                  <c:v>17348.5</c:v>
                </c:pt>
                <c:pt idx="718">
                  <c:v>17348.5</c:v>
                </c:pt>
                <c:pt idx="719">
                  <c:v>17348.5</c:v>
                </c:pt>
                <c:pt idx="720">
                  <c:v>17348.5</c:v>
                </c:pt>
                <c:pt idx="721">
                  <c:v>17348.5</c:v>
                </c:pt>
                <c:pt idx="722">
                  <c:v>17348.5</c:v>
                </c:pt>
                <c:pt idx="723">
                  <c:v>17348.5</c:v>
                </c:pt>
                <c:pt idx="724">
                  <c:v>17348.5</c:v>
                </c:pt>
                <c:pt idx="725">
                  <c:v>17348.5</c:v>
                </c:pt>
                <c:pt idx="726">
                  <c:v>17348.5</c:v>
                </c:pt>
                <c:pt idx="727">
                  <c:v>17348.5</c:v>
                </c:pt>
                <c:pt idx="728">
                  <c:v>17348.5</c:v>
                </c:pt>
                <c:pt idx="729">
                  <c:v>17348.5</c:v>
                </c:pt>
                <c:pt idx="730">
                  <c:v>17348.5</c:v>
                </c:pt>
                <c:pt idx="731">
                  <c:v>17348.5</c:v>
                </c:pt>
                <c:pt idx="732">
                  <c:v>17348.5</c:v>
                </c:pt>
                <c:pt idx="733">
                  <c:v>17348.5</c:v>
                </c:pt>
                <c:pt idx="734">
                  <c:v>17348.5</c:v>
                </c:pt>
                <c:pt idx="735">
                  <c:v>17348.5</c:v>
                </c:pt>
                <c:pt idx="736">
                  <c:v>17145</c:v>
                </c:pt>
                <c:pt idx="737">
                  <c:v>16688</c:v>
                </c:pt>
                <c:pt idx="738">
                  <c:v>16688</c:v>
                </c:pt>
                <c:pt idx="739">
                  <c:v>16688</c:v>
                </c:pt>
                <c:pt idx="740">
                  <c:v>16688</c:v>
                </c:pt>
                <c:pt idx="741">
                  <c:v>16688</c:v>
                </c:pt>
                <c:pt idx="742">
                  <c:v>16688</c:v>
                </c:pt>
                <c:pt idx="743">
                  <c:v>16688</c:v>
                </c:pt>
                <c:pt idx="744">
                  <c:v>16159.5</c:v>
                </c:pt>
                <c:pt idx="745">
                  <c:v>16159.5</c:v>
                </c:pt>
                <c:pt idx="746">
                  <c:v>16159.5</c:v>
                </c:pt>
                <c:pt idx="747">
                  <c:v>16159.5</c:v>
                </c:pt>
                <c:pt idx="748">
                  <c:v>16159.5</c:v>
                </c:pt>
                <c:pt idx="749">
                  <c:v>16159.5</c:v>
                </c:pt>
                <c:pt idx="750">
                  <c:v>17656</c:v>
                </c:pt>
                <c:pt idx="751">
                  <c:v>17656</c:v>
                </c:pt>
                <c:pt idx="752">
                  <c:v>17656</c:v>
                </c:pt>
                <c:pt idx="753">
                  <c:v>17656</c:v>
                </c:pt>
                <c:pt idx="754">
                  <c:v>17656</c:v>
                </c:pt>
                <c:pt idx="755">
                  <c:v>17656</c:v>
                </c:pt>
                <c:pt idx="756">
                  <c:v>17656</c:v>
                </c:pt>
                <c:pt idx="757">
                  <c:v>17656</c:v>
                </c:pt>
                <c:pt idx="758">
                  <c:v>17152.5</c:v>
                </c:pt>
                <c:pt idx="759">
                  <c:v>17152.5</c:v>
                </c:pt>
                <c:pt idx="760">
                  <c:v>17152.5</c:v>
                </c:pt>
                <c:pt idx="761">
                  <c:v>17152.5</c:v>
                </c:pt>
                <c:pt idx="762">
                  <c:v>16420.5</c:v>
                </c:pt>
                <c:pt idx="763">
                  <c:v>16254.5</c:v>
                </c:pt>
                <c:pt idx="764">
                  <c:v>16254.5</c:v>
                </c:pt>
                <c:pt idx="765">
                  <c:v>16254.5</c:v>
                </c:pt>
                <c:pt idx="766">
                  <c:v>16254.5</c:v>
                </c:pt>
                <c:pt idx="767">
                  <c:v>16254.5</c:v>
                </c:pt>
                <c:pt idx="768">
                  <c:v>16254.5</c:v>
                </c:pt>
                <c:pt idx="769">
                  <c:v>16254.5</c:v>
                </c:pt>
                <c:pt idx="770">
                  <c:v>16254.5</c:v>
                </c:pt>
                <c:pt idx="771">
                  <c:v>15322.5</c:v>
                </c:pt>
                <c:pt idx="772">
                  <c:v>14178</c:v>
                </c:pt>
                <c:pt idx="773">
                  <c:v>14178</c:v>
                </c:pt>
                <c:pt idx="774">
                  <c:v>14178</c:v>
                </c:pt>
                <c:pt idx="775">
                  <c:v>14178</c:v>
                </c:pt>
                <c:pt idx="776">
                  <c:v>13812</c:v>
                </c:pt>
                <c:pt idx="777">
                  <c:v>12480</c:v>
                </c:pt>
                <c:pt idx="778">
                  <c:v>12480</c:v>
                </c:pt>
                <c:pt idx="779">
                  <c:v>12480</c:v>
                </c:pt>
                <c:pt idx="780">
                  <c:v>12480</c:v>
                </c:pt>
                <c:pt idx="781">
                  <c:v>12480</c:v>
                </c:pt>
                <c:pt idx="782">
                  <c:v>12480</c:v>
                </c:pt>
                <c:pt idx="783">
                  <c:v>12480</c:v>
                </c:pt>
                <c:pt idx="784">
                  <c:v>13626.5</c:v>
                </c:pt>
                <c:pt idx="785">
                  <c:v>13626.5</c:v>
                </c:pt>
                <c:pt idx="786">
                  <c:v>12960.5</c:v>
                </c:pt>
                <c:pt idx="787">
                  <c:v>12960.5</c:v>
                </c:pt>
                <c:pt idx="788">
                  <c:v>12960.5</c:v>
                </c:pt>
                <c:pt idx="789">
                  <c:v>12960.5</c:v>
                </c:pt>
                <c:pt idx="790">
                  <c:v>12257</c:v>
                </c:pt>
                <c:pt idx="791">
                  <c:v>12257</c:v>
                </c:pt>
                <c:pt idx="792">
                  <c:v>12257</c:v>
                </c:pt>
                <c:pt idx="793">
                  <c:v>12257</c:v>
                </c:pt>
                <c:pt idx="794">
                  <c:v>12257</c:v>
                </c:pt>
                <c:pt idx="795">
                  <c:v>12257</c:v>
                </c:pt>
                <c:pt idx="796">
                  <c:v>12257</c:v>
                </c:pt>
                <c:pt idx="797">
                  <c:v>12257</c:v>
                </c:pt>
                <c:pt idx="798">
                  <c:v>12257</c:v>
                </c:pt>
                <c:pt idx="799">
                  <c:v>12257</c:v>
                </c:pt>
                <c:pt idx="800">
                  <c:v>12257</c:v>
                </c:pt>
                <c:pt idx="801">
                  <c:v>12257</c:v>
                </c:pt>
                <c:pt idx="802">
                  <c:v>12257</c:v>
                </c:pt>
                <c:pt idx="803">
                  <c:v>12257</c:v>
                </c:pt>
                <c:pt idx="804">
                  <c:v>12257</c:v>
                </c:pt>
                <c:pt idx="805">
                  <c:v>12257</c:v>
                </c:pt>
                <c:pt idx="806">
                  <c:v>12257</c:v>
                </c:pt>
                <c:pt idx="807">
                  <c:v>12257</c:v>
                </c:pt>
                <c:pt idx="808">
                  <c:v>12257</c:v>
                </c:pt>
                <c:pt idx="809">
                  <c:v>12257</c:v>
                </c:pt>
                <c:pt idx="810">
                  <c:v>12257</c:v>
                </c:pt>
                <c:pt idx="811">
                  <c:v>12257</c:v>
                </c:pt>
                <c:pt idx="812">
                  <c:v>12257</c:v>
                </c:pt>
                <c:pt idx="813">
                  <c:v>11266</c:v>
                </c:pt>
                <c:pt idx="814">
                  <c:v>11266</c:v>
                </c:pt>
                <c:pt idx="815">
                  <c:v>11266</c:v>
                </c:pt>
                <c:pt idx="816">
                  <c:v>11266</c:v>
                </c:pt>
                <c:pt idx="817">
                  <c:v>11266</c:v>
                </c:pt>
                <c:pt idx="818">
                  <c:v>11266</c:v>
                </c:pt>
                <c:pt idx="819">
                  <c:v>11266</c:v>
                </c:pt>
                <c:pt idx="820">
                  <c:v>11266</c:v>
                </c:pt>
                <c:pt idx="821">
                  <c:v>11266</c:v>
                </c:pt>
                <c:pt idx="822">
                  <c:v>11266</c:v>
                </c:pt>
                <c:pt idx="823">
                  <c:v>11266</c:v>
                </c:pt>
                <c:pt idx="824">
                  <c:v>11266</c:v>
                </c:pt>
                <c:pt idx="825">
                  <c:v>11266</c:v>
                </c:pt>
                <c:pt idx="826">
                  <c:v>11266</c:v>
                </c:pt>
                <c:pt idx="827">
                  <c:v>11266</c:v>
                </c:pt>
                <c:pt idx="828">
                  <c:v>11266</c:v>
                </c:pt>
                <c:pt idx="829">
                  <c:v>11266</c:v>
                </c:pt>
                <c:pt idx="830">
                  <c:v>11266</c:v>
                </c:pt>
                <c:pt idx="831">
                  <c:v>11266</c:v>
                </c:pt>
                <c:pt idx="832">
                  <c:v>11266</c:v>
                </c:pt>
                <c:pt idx="833">
                  <c:v>11266</c:v>
                </c:pt>
                <c:pt idx="834">
                  <c:v>11266</c:v>
                </c:pt>
                <c:pt idx="835">
                  <c:v>11266</c:v>
                </c:pt>
                <c:pt idx="836">
                  <c:v>11266</c:v>
                </c:pt>
                <c:pt idx="837">
                  <c:v>11266</c:v>
                </c:pt>
                <c:pt idx="838">
                  <c:v>11266</c:v>
                </c:pt>
                <c:pt idx="839">
                  <c:v>11266</c:v>
                </c:pt>
                <c:pt idx="840">
                  <c:v>11266</c:v>
                </c:pt>
                <c:pt idx="841">
                  <c:v>11266</c:v>
                </c:pt>
                <c:pt idx="842">
                  <c:v>10546.5</c:v>
                </c:pt>
                <c:pt idx="843">
                  <c:v>10546.5</c:v>
                </c:pt>
                <c:pt idx="844">
                  <c:v>10546.5</c:v>
                </c:pt>
                <c:pt idx="845">
                  <c:v>10546.5</c:v>
                </c:pt>
                <c:pt idx="846">
                  <c:v>10546.5</c:v>
                </c:pt>
                <c:pt idx="847">
                  <c:v>10546.5</c:v>
                </c:pt>
                <c:pt idx="848">
                  <c:v>10546.5</c:v>
                </c:pt>
                <c:pt idx="849">
                  <c:v>10546.5</c:v>
                </c:pt>
                <c:pt idx="850">
                  <c:v>10546.5</c:v>
                </c:pt>
                <c:pt idx="851">
                  <c:v>10546.5</c:v>
                </c:pt>
                <c:pt idx="852">
                  <c:v>10546.5</c:v>
                </c:pt>
                <c:pt idx="853">
                  <c:v>10855.5</c:v>
                </c:pt>
                <c:pt idx="854">
                  <c:v>10855.5</c:v>
                </c:pt>
                <c:pt idx="855">
                  <c:v>10855.5</c:v>
                </c:pt>
                <c:pt idx="856">
                  <c:v>10855.5</c:v>
                </c:pt>
                <c:pt idx="857">
                  <c:v>10855.5</c:v>
                </c:pt>
                <c:pt idx="858">
                  <c:v>10855.5</c:v>
                </c:pt>
                <c:pt idx="859">
                  <c:v>10855.5</c:v>
                </c:pt>
                <c:pt idx="860">
                  <c:v>10855.5</c:v>
                </c:pt>
                <c:pt idx="861">
                  <c:v>12502</c:v>
                </c:pt>
                <c:pt idx="862">
                  <c:v>12502</c:v>
                </c:pt>
                <c:pt idx="863">
                  <c:v>12502</c:v>
                </c:pt>
                <c:pt idx="864">
                  <c:v>12502</c:v>
                </c:pt>
                <c:pt idx="865">
                  <c:v>12502</c:v>
                </c:pt>
                <c:pt idx="866">
                  <c:v>12502</c:v>
                </c:pt>
                <c:pt idx="867">
                  <c:v>12736</c:v>
                </c:pt>
                <c:pt idx="868">
                  <c:v>12957.5</c:v>
                </c:pt>
                <c:pt idx="869">
                  <c:v>14354</c:v>
                </c:pt>
                <c:pt idx="870">
                  <c:v>14354</c:v>
                </c:pt>
                <c:pt idx="871">
                  <c:v>14354</c:v>
                </c:pt>
                <c:pt idx="872">
                  <c:v>14354</c:v>
                </c:pt>
                <c:pt idx="873">
                  <c:v>14354</c:v>
                </c:pt>
                <c:pt idx="874">
                  <c:v>14354</c:v>
                </c:pt>
                <c:pt idx="875">
                  <c:v>14354</c:v>
                </c:pt>
                <c:pt idx="876">
                  <c:v>14354</c:v>
                </c:pt>
                <c:pt idx="877">
                  <c:v>17000.5</c:v>
                </c:pt>
                <c:pt idx="878">
                  <c:v>17000.5</c:v>
                </c:pt>
                <c:pt idx="879">
                  <c:v>17000.5</c:v>
                </c:pt>
                <c:pt idx="880">
                  <c:v>17000.5</c:v>
                </c:pt>
                <c:pt idx="881">
                  <c:v>17000.5</c:v>
                </c:pt>
                <c:pt idx="882">
                  <c:v>17159.5</c:v>
                </c:pt>
                <c:pt idx="883">
                  <c:v>17159.5</c:v>
                </c:pt>
                <c:pt idx="884">
                  <c:v>17159.5</c:v>
                </c:pt>
                <c:pt idx="885">
                  <c:v>17159.5</c:v>
                </c:pt>
                <c:pt idx="886">
                  <c:v>17159.5</c:v>
                </c:pt>
                <c:pt idx="887">
                  <c:v>17159.5</c:v>
                </c:pt>
                <c:pt idx="888">
                  <c:v>17159.5</c:v>
                </c:pt>
                <c:pt idx="889">
                  <c:v>17159.5</c:v>
                </c:pt>
                <c:pt idx="890">
                  <c:v>17981</c:v>
                </c:pt>
                <c:pt idx="891">
                  <c:v>18590</c:v>
                </c:pt>
                <c:pt idx="892">
                  <c:v>18590</c:v>
                </c:pt>
                <c:pt idx="893">
                  <c:v>18590</c:v>
                </c:pt>
                <c:pt idx="894">
                  <c:v>18590</c:v>
                </c:pt>
                <c:pt idx="895">
                  <c:v>18590</c:v>
                </c:pt>
                <c:pt idx="896">
                  <c:v>18590</c:v>
                </c:pt>
                <c:pt idx="897">
                  <c:v>18590</c:v>
                </c:pt>
                <c:pt idx="898">
                  <c:v>18590</c:v>
                </c:pt>
                <c:pt idx="899">
                  <c:v>18590</c:v>
                </c:pt>
                <c:pt idx="900">
                  <c:v>18590</c:v>
                </c:pt>
                <c:pt idx="901">
                  <c:v>18590</c:v>
                </c:pt>
                <c:pt idx="902">
                  <c:v>18590</c:v>
                </c:pt>
                <c:pt idx="903">
                  <c:v>18590</c:v>
                </c:pt>
                <c:pt idx="904">
                  <c:v>18636.5</c:v>
                </c:pt>
                <c:pt idx="905">
                  <c:v>19583</c:v>
                </c:pt>
                <c:pt idx="906">
                  <c:v>19583</c:v>
                </c:pt>
                <c:pt idx="907">
                  <c:v>19583</c:v>
                </c:pt>
                <c:pt idx="908">
                  <c:v>19583</c:v>
                </c:pt>
                <c:pt idx="909">
                  <c:v>19117</c:v>
                </c:pt>
                <c:pt idx="910">
                  <c:v>19117</c:v>
                </c:pt>
                <c:pt idx="911">
                  <c:v>19117</c:v>
                </c:pt>
                <c:pt idx="912">
                  <c:v>19117</c:v>
                </c:pt>
                <c:pt idx="913">
                  <c:v>19117</c:v>
                </c:pt>
                <c:pt idx="914">
                  <c:v>19117</c:v>
                </c:pt>
                <c:pt idx="915">
                  <c:v>19117</c:v>
                </c:pt>
                <c:pt idx="916">
                  <c:v>19117</c:v>
                </c:pt>
                <c:pt idx="917">
                  <c:v>19117</c:v>
                </c:pt>
                <c:pt idx="918">
                  <c:v>19117</c:v>
                </c:pt>
                <c:pt idx="919">
                  <c:v>19117</c:v>
                </c:pt>
                <c:pt idx="920">
                  <c:v>19117</c:v>
                </c:pt>
                <c:pt idx="921">
                  <c:v>19117</c:v>
                </c:pt>
                <c:pt idx="922">
                  <c:v>19117</c:v>
                </c:pt>
                <c:pt idx="923">
                  <c:v>19117</c:v>
                </c:pt>
                <c:pt idx="924">
                  <c:v>19117</c:v>
                </c:pt>
                <c:pt idx="925">
                  <c:v>19117</c:v>
                </c:pt>
                <c:pt idx="926">
                  <c:v>19117</c:v>
                </c:pt>
                <c:pt idx="927">
                  <c:v>19117</c:v>
                </c:pt>
                <c:pt idx="928">
                  <c:v>19117</c:v>
                </c:pt>
                <c:pt idx="929">
                  <c:v>19117</c:v>
                </c:pt>
                <c:pt idx="930">
                  <c:v>19117</c:v>
                </c:pt>
                <c:pt idx="931">
                  <c:v>19117</c:v>
                </c:pt>
                <c:pt idx="932">
                  <c:v>19117</c:v>
                </c:pt>
                <c:pt idx="933">
                  <c:v>20813.5</c:v>
                </c:pt>
                <c:pt idx="934">
                  <c:v>20813.5</c:v>
                </c:pt>
                <c:pt idx="935">
                  <c:v>20813.5</c:v>
                </c:pt>
                <c:pt idx="936">
                  <c:v>20813.5</c:v>
                </c:pt>
                <c:pt idx="937">
                  <c:v>20813.5</c:v>
                </c:pt>
                <c:pt idx="938">
                  <c:v>20813.5</c:v>
                </c:pt>
                <c:pt idx="939">
                  <c:v>20813.5</c:v>
                </c:pt>
                <c:pt idx="940">
                  <c:v>20813.5</c:v>
                </c:pt>
                <c:pt idx="941">
                  <c:v>20813.5</c:v>
                </c:pt>
                <c:pt idx="942">
                  <c:v>20813.5</c:v>
                </c:pt>
                <c:pt idx="943">
                  <c:v>20813.5</c:v>
                </c:pt>
                <c:pt idx="944">
                  <c:v>22860</c:v>
                </c:pt>
                <c:pt idx="945">
                  <c:v>22860</c:v>
                </c:pt>
                <c:pt idx="946">
                  <c:v>22860</c:v>
                </c:pt>
                <c:pt idx="947">
                  <c:v>22860</c:v>
                </c:pt>
                <c:pt idx="948">
                  <c:v>22860</c:v>
                </c:pt>
                <c:pt idx="949">
                  <c:v>22860</c:v>
                </c:pt>
                <c:pt idx="950">
                  <c:v>22860</c:v>
                </c:pt>
                <c:pt idx="951">
                  <c:v>22860</c:v>
                </c:pt>
                <c:pt idx="952">
                  <c:v>21815.5</c:v>
                </c:pt>
                <c:pt idx="953">
                  <c:v>21815.5</c:v>
                </c:pt>
                <c:pt idx="954">
                  <c:v>21815.5</c:v>
                </c:pt>
                <c:pt idx="955">
                  <c:v>21815.5</c:v>
                </c:pt>
                <c:pt idx="956">
                  <c:v>21815.5</c:v>
                </c:pt>
                <c:pt idx="957">
                  <c:v>21815.5</c:v>
                </c:pt>
                <c:pt idx="958">
                  <c:v>21815.5</c:v>
                </c:pt>
                <c:pt idx="959">
                  <c:v>21674.5</c:v>
                </c:pt>
                <c:pt idx="960">
                  <c:v>21483.5</c:v>
                </c:pt>
                <c:pt idx="961">
                  <c:v>18476.5</c:v>
                </c:pt>
                <c:pt idx="962">
                  <c:v>18476.5</c:v>
                </c:pt>
                <c:pt idx="963">
                  <c:v>18476.5</c:v>
                </c:pt>
                <c:pt idx="964">
                  <c:v>18476.5</c:v>
                </c:pt>
                <c:pt idx="965">
                  <c:v>18476.5</c:v>
                </c:pt>
                <c:pt idx="966">
                  <c:v>18476.5</c:v>
                </c:pt>
                <c:pt idx="967">
                  <c:v>18476.5</c:v>
                </c:pt>
                <c:pt idx="968">
                  <c:v>18476.5</c:v>
                </c:pt>
                <c:pt idx="969">
                  <c:v>18476.5</c:v>
                </c:pt>
                <c:pt idx="970">
                  <c:v>18476.5</c:v>
                </c:pt>
                <c:pt idx="971">
                  <c:v>18476.5</c:v>
                </c:pt>
                <c:pt idx="972">
                  <c:v>18910.5</c:v>
                </c:pt>
                <c:pt idx="973">
                  <c:v>18910.5</c:v>
                </c:pt>
                <c:pt idx="974">
                  <c:v>21907</c:v>
                </c:pt>
                <c:pt idx="975">
                  <c:v>21907</c:v>
                </c:pt>
                <c:pt idx="976">
                  <c:v>21907</c:v>
                </c:pt>
                <c:pt idx="977">
                  <c:v>21907</c:v>
                </c:pt>
                <c:pt idx="978">
                  <c:v>21907</c:v>
                </c:pt>
                <c:pt idx="979">
                  <c:v>21907</c:v>
                </c:pt>
                <c:pt idx="980">
                  <c:v>21907</c:v>
                </c:pt>
                <c:pt idx="981">
                  <c:v>21907</c:v>
                </c:pt>
                <c:pt idx="982">
                  <c:v>21907</c:v>
                </c:pt>
                <c:pt idx="983">
                  <c:v>21907</c:v>
                </c:pt>
                <c:pt idx="984">
                  <c:v>21907</c:v>
                </c:pt>
                <c:pt idx="985">
                  <c:v>21907</c:v>
                </c:pt>
                <c:pt idx="986">
                  <c:v>21907</c:v>
                </c:pt>
                <c:pt idx="987">
                  <c:v>21907</c:v>
                </c:pt>
                <c:pt idx="988">
                  <c:v>21907</c:v>
                </c:pt>
                <c:pt idx="989">
                  <c:v>21907</c:v>
                </c:pt>
                <c:pt idx="990">
                  <c:v>21907</c:v>
                </c:pt>
                <c:pt idx="991">
                  <c:v>21907</c:v>
                </c:pt>
                <c:pt idx="992">
                  <c:v>21907</c:v>
                </c:pt>
                <c:pt idx="993">
                  <c:v>20912.5</c:v>
                </c:pt>
                <c:pt idx="994">
                  <c:v>20912.5</c:v>
                </c:pt>
                <c:pt idx="995">
                  <c:v>20912.5</c:v>
                </c:pt>
                <c:pt idx="996">
                  <c:v>20912.5</c:v>
                </c:pt>
                <c:pt idx="997">
                  <c:v>20912.5</c:v>
                </c:pt>
                <c:pt idx="998">
                  <c:v>20912.5</c:v>
                </c:pt>
                <c:pt idx="999">
                  <c:v>20912.5</c:v>
                </c:pt>
                <c:pt idx="1000">
                  <c:v>20912.5</c:v>
                </c:pt>
                <c:pt idx="1001">
                  <c:v>20912.5</c:v>
                </c:pt>
                <c:pt idx="1002">
                  <c:v>19080.5</c:v>
                </c:pt>
                <c:pt idx="1003">
                  <c:v>18336</c:v>
                </c:pt>
                <c:pt idx="1004">
                  <c:v>18336</c:v>
                </c:pt>
                <c:pt idx="1005">
                  <c:v>18336</c:v>
                </c:pt>
                <c:pt idx="1006">
                  <c:v>18336</c:v>
                </c:pt>
                <c:pt idx="1007">
                  <c:v>18336</c:v>
                </c:pt>
                <c:pt idx="1008">
                  <c:v>18336</c:v>
                </c:pt>
                <c:pt idx="1009">
                  <c:v>18336</c:v>
                </c:pt>
                <c:pt idx="1010">
                  <c:v>18336</c:v>
                </c:pt>
                <c:pt idx="1011">
                  <c:v>18336</c:v>
                </c:pt>
                <c:pt idx="1012">
                  <c:v>18336</c:v>
                </c:pt>
                <c:pt idx="1013">
                  <c:v>18336</c:v>
                </c:pt>
                <c:pt idx="1014">
                  <c:v>18336</c:v>
                </c:pt>
                <c:pt idx="1015">
                  <c:v>18336</c:v>
                </c:pt>
                <c:pt idx="1016">
                  <c:v>18336</c:v>
                </c:pt>
                <c:pt idx="1017">
                  <c:v>18336</c:v>
                </c:pt>
                <c:pt idx="1018">
                  <c:v>18336</c:v>
                </c:pt>
                <c:pt idx="1019">
                  <c:v>18336</c:v>
                </c:pt>
                <c:pt idx="1020">
                  <c:v>18336</c:v>
                </c:pt>
                <c:pt idx="1021">
                  <c:v>18336</c:v>
                </c:pt>
                <c:pt idx="1022">
                  <c:v>18336</c:v>
                </c:pt>
                <c:pt idx="1023">
                  <c:v>18336</c:v>
                </c:pt>
                <c:pt idx="1024">
                  <c:v>18336</c:v>
                </c:pt>
                <c:pt idx="1025">
                  <c:v>18336</c:v>
                </c:pt>
                <c:pt idx="1026">
                  <c:v>18336</c:v>
                </c:pt>
                <c:pt idx="1027">
                  <c:v>18336</c:v>
                </c:pt>
                <c:pt idx="1028">
                  <c:v>18336</c:v>
                </c:pt>
                <c:pt idx="1029">
                  <c:v>18336</c:v>
                </c:pt>
                <c:pt idx="1030">
                  <c:v>17807.5</c:v>
                </c:pt>
                <c:pt idx="1031">
                  <c:v>17841.5</c:v>
                </c:pt>
                <c:pt idx="1032">
                  <c:v>17841.5</c:v>
                </c:pt>
                <c:pt idx="1033">
                  <c:v>17841.5</c:v>
                </c:pt>
                <c:pt idx="1034">
                  <c:v>17841.5</c:v>
                </c:pt>
                <c:pt idx="1035">
                  <c:v>16925.5</c:v>
                </c:pt>
                <c:pt idx="1036">
                  <c:v>17334.5</c:v>
                </c:pt>
                <c:pt idx="1037">
                  <c:v>17334.5</c:v>
                </c:pt>
                <c:pt idx="1038">
                  <c:v>17334.5</c:v>
                </c:pt>
                <c:pt idx="1039">
                  <c:v>17334.5</c:v>
                </c:pt>
                <c:pt idx="1040">
                  <c:v>17334.5</c:v>
                </c:pt>
                <c:pt idx="1041">
                  <c:v>17334.5</c:v>
                </c:pt>
                <c:pt idx="1042">
                  <c:v>17334.5</c:v>
                </c:pt>
                <c:pt idx="1043">
                  <c:v>17334.5</c:v>
                </c:pt>
                <c:pt idx="1044">
                  <c:v>17334.5</c:v>
                </c:pt>
                <c:pt idx="1045">
                  <c:v>17056</c:v>
                </c:pt>
                <c:pt idx="1046">
                  <c:v>17056</c:v>
                </c:pt>
                <c:pt idx="1047">
                  <c:v>17056</c:v>
                </c:pt>
                <c:pt idx="1048">
                  <c:v>17056</c:v>
                </c:pt>
                <c:pt idx="1049">
                  <c:v>18452.5</c:v>
                </c:pt>
                <c:pt idx="1050">
                  <c:v>19961.5</c:v>
                </c:pt>
                <c:pt idx="1051">
                  <c:v>19961.5</c:v>
                </c:pt>
                <c:pt idx="1052">
                  <c:v>19961.5</c:v>
                </c:pt>
                <c:pt idx="1053">
                  <c:v>19961.5</c:v>
                </c:pt>
                <c:pt idx="1054">
                  <c:v>19961.5</c:v>
                </c:pt>
                <c:pt idx="1055">
                  <c:v>19961.5</c:v>
                </c:pt>
                <c:pt idx="1056">
                  <c:v>19961.5</c:v>
                </c:pt>
                <c:pt idx="1057">
                  <c:v>19961.5</c:v>
                </c:pt>
                <c:pt idx="1058">
                  <c:v>19961.5</c:v>
                </c:pt>
                <c:pt idx="1059">
                  <c:v>19961.5</c:v>
                </c:pt>
                <c:pt idx="1060">
                  <c:v>19961.5</c:v>
                </c:pt>
                <c:pt idx="1061">
                  <c:v>19961.5</c:v>
                </c:pt>
                <c:pt idx="1062">
                  <c:v>19961.5</c:v>
                </c:pt>
                <c:pt idx="1063">
                  <c:v>22320.5</c:v>
                </c:pt>
                <c:pt idx="1064">
                  <c:v>22320.5</c:v>
                </c:pt>
                <c:pt idx="1065">
                  <c:v>21029.5</c:v>
                </c:pt>
                <c:pt idx="1066">
                  <c:v>21029.5</c:v>
                </c:pt>
                <c:pt idx="1067">
                  <c:v>21029.5</c:v>
                </c:pt>
                <c:pt idx="1068">
                  <c:v>21029.5</c:v>
                </c:pt>
                <c:pt idx="1069">
                  <c:v>21029.5</c:v>
                </c:pt>
                <c:pt idx="1070">
                  <c:v>21029.5</c:v>
                </c:pt>
                <c:pt idx="1071">
                  <c:v>21029.5</c:v>
                </c:pt>
                <c:pt idx="1072">
                  <c:v>21029.5</c:v>
                </c:pt>
                <c:pt idx="1073">
                  <c:v>21029.5</c:v>
                </c:pt>
                <c:pt idx="1074">
                  <c:v>21029.5</c:v>
                </c:pt>
                <c:pt idx="1075">
                  <c:v>21029.5</c:v>
                </c:pt>
                <c:pt idx="1076">
                  <c:v>21029.5</c:v>
                </c:pt>
                <c:pt idx="1077">
                  <c:v>21029.5</c:v>
                </c:pt>
                <c:pt idx="1078">
                  <c:v>21029.5</c:v>
                </c:pt>
                <c:pt idx="1079">
                  <c:v>20988.5</c:v>
                </c:pt>
                <c:pt idx="1080">
                  <c:v>20872.5</c:v>
                </c:pt>
                <c:pt idx="1081">
                  <c:v>20872.5</c:v>
                </c:pt>
                <c:pt idx="1082">
                  <c:v>20872.5</c:v>
                </c:pt>
                <c:pt idx="1083">
                  <c:v>20872.5</c:v>
                </c:pt>
                <c:pt idx="1084">
                  <c:v>20872.5</c:v>
                </c:pt>
                <c:pt idx="1085">
                  <c:v>20872.5</c:v>
                </c:pt>
                <c:pt idx="1086">
                  <c:v>20872.5</c:v>
                </c:pt>
                <c:pt idx="1087">
                  <c:v>20872.5</c:v>
                </c:pt>
                <c:pt idx="1088">
                  <c:v>20872.5</c:v>
                </c:pt>
                <c:pt idx="1089">
                  <c:v>20872.5</c:v>
                </c:pt>
                <c:pt idx="1090">
                  <c:v>20872.5</c:v>
                </c:pt>
                <c:pt idx="1091">
                  <c:v>20872.5</c:v>
                </c:pt>
                <c:pt idx="1092">
                  <c:v>20872.5</c:v>
                </c:pt>
                <c:pt idx="1093">
                  <c:v>20872.5</c:v>
                </c:pt>
                <c:pt idx="1094">
                  <c:v>20872.5</c:v>
                </c:pt>
                <c:pt idx="1095">
                  <c:v>20872.5</c:v>
                </c:pt>
                <c:pt idx="1096">
                  <c:v>20872.5</c:v>
                </c:pt>
                <c:pt idx="1097">
                  <c:v>20872.5</c:v>
                </c:pt>
                <c:pt idx="1098">
                  <c:v>20153</c:v>
                </c:pt>
                <c:pt idx="1099">
                  <c:v>19283.5</c:v>
                </c:pt>
                <c:pt idx="1100">
                  <c:v>19283.5</c:v>
                </c:pt>
                <c:pt idx="1101">
                  <c:v>19930</c:v>
                </c:pt>
                <c:pt idx="1102">
                  <c:v>19930</c:v>
                </c:pt>
                <c:pt idx="1103">
                  <c:v>19930</c:v>
                </c:pt>
                <c:pt idx="1104">
                  <c:v>19930</c:v>
                </c:pt>
                <c:pt idx="1105">
                  <c:v>19930</c:v>
                </c:pt>
                <c:pt idx="1106">
                  <c:v>19901.5</c:v>
                </c:pt>
                <c:pt idx="1107">
                  <c:v>19901.5</c:v>
                </c:pt>
                <c:pt idx="1108">
                  <c:v>19901.5</c:v>
                </c:pt>
                <c:pt idx="1109">
                  <c:v>19901.5</c:v>
                </c:pt>
                <c:pt idx="1110">
                  <c:v>19901.5</c:v>
                </c:pt>
                <c:pt idx="1111">
                  <c:v>19901.5</c:v>
                </c:pt>
                <c:pt idx="1112">
                  <c:v>19901.5</c:v>
                </c:pt>
                <c:pt idx="1113">
                  <c:v>19901.5</c:v>
                </c:pt>
                <c:pt idx="1114">
                  <c:v>19901.5</c:v>
                </c:pt>
                <c:pt idx="1115">
                  <c:v>19901.5</c:v>
                </c:pt>
                <c:pt idx="1116">
                  <c:v>19901.5</c:v>
                </c:pt>
                <c:pt idx="1117">
                  <c:v>19901.5</c:v>
                </c:pt>
                <c:pt idx="1118">
                  <c:v>19901.5</c:v>
                </c:pt>
                <c:pt idx="1119">
                  <c:v>20357</c:v>
                </c:pt>
                <c:pt idx="1120">
                  <c:v>20166</c:v>
                </c:pt>
                <c:pt idx="1121">
                  <c:v>21175</c:v>
                </c:pt>
                <c:pt idx="1122">
                  <c:v>21175</c:v>
                </c:pt>
                <c:pt idx="1123">
                  <c:v>21175</c:v>
                </c:pt>
                <c:pt idx="1124">
                  <c:v>21175</c:v>
                </c:pt>
                <c:pt idx="1125">
                  <c:v>21175</c:v>
                </c:pt>
                <c:pt idx="1126">
                  <c:v>21175</c:v>
                </c:pt>
                <c:pt idx="1127">
                  <c:v>21759</c:v>
                </c:pt>
                <c:pt idx="1128">
                  <c:v>21759</c:v>
                </c:pt>
                <c:pt idx="1129">
                  <c:v>21759</c:v>
                </c:pt>
                <c:pt idx="1130">
                  <c:v>21759</c:v>
                </c:pt>
                <c:pt idx="1131">
                  <c:v>21759</c:v>
                </c:pt>
                <c:pt idx="1132">
                  <c:v>21759</c:v>
                </c:pt>
                <c:pt idx="1133">
                  <c:v>21759</c:v>
                </c:pt>
                <c:pt idx="1134">
                  <c:v>21759</c:v>
                </c:pt>
                <c:pt idx="1135">
                  <c:v>21759</c:v>
                </c:pt>
                <c:pt idx="1136">
                  <c:v>21759</c:v>
                </c:pt>
                <c:pt idx="1137">
                  <c:v>21759</c:v>
                </c:pt>
                <c:pt idx="1138">
                  <c:v>21759</c:v>
                </c:pt>
                <c:pt idx="1139">
                  <c:v>21759</c:v>
                </c:pt>
                <c:pt idx="1140">
                  <c:v>21759</c:v>
                </c:pt>
                <c:pt idx="1141">
                  <c:v>21759</c:v>
                </c:pt>
                <c:pt idx="1142">
                  <c:v>21759</c:v>
                </c:pt>
                <c:pt idx="1143">
                  <c:v>21759</c:v>
                </c:pt>
                <c:pt idx="1144">
                  <c:v>21759</c:v>
                </c:pt>
                <c:pt idx="1145">
                  <c:v>21759</c:v>
                </c:pt>
                <c:pt idx="1146">
                  <c:v>21759</c:v>
                </c:pt>
                <c:pt idx="1147">
                  <c:v>21580.5</c:v>
                </c:pt>
                <c:pt idx="1148">
                  <c:v>21580.5</c:v>
                </c:pt>
                <c:pt idx="1149">
                  <c:v>21580.5</c:v>
                </c:pt>
                <c:pt idx="1150">
                  <c:v>21580.5</c:v>
                </c:pt>
                <c:pt idx="1151">
                  <c:v>21580.5</c:v>
                </c:pt>
                <c:pt idx="1152">
                  <c:v>21580.5</c:v>
                </c:pt>
                <c:pt idx="1153">
                  <c:v>21580.5</c:v>
                </c:pt>
                <c:pt idx="1154">
                  <c:v>22039.5</c:v>
                </c:pt>
                <c:pt idx="1155">
                  <c:v>22039.5</c:v>
                </c:pt>
                <c:pt idx="1156">
                  <c:v>22039.5</c:v>
                </c:pt>
                <c:pt idx="1157">
                  <c:v>21470</c:v>
                </c:pt>
                <c:pt idx="1158">
                  <c:v>21470</c:v>
                </c:pt>
                <c:pt idx="1159">
                  <c:v>21470</c:v>
                </c:pt>
                <c:pt idx="1160">
                  <c:v>21470</c:v>
                </c:pt>
                <c:pt idx="1161">
                  <c:v>20350.5</c:v>
                </c:pt>
                <c:pt idx="1162">
                  <c:v>20350.5</c:v>
                </c:pt>
                <c:pt idx="1163">
                  <c:v>20747</c:v>
                </c:pt>
                <c:pt idx="1164">
                  <c:v>20747</c:v>
                </c:pt>
                <c:pt idx="1165">
                  <c:v>20747</c:v>
                </c:pt>
                <c:pt idx="1166">
                  <c:v>20747</c:v>
                </c:pt>
                <c:pt idx="1167">
                  <c:v>20747</c:v>
                </c:pt>
                <c:pt idx="1168">
                  <c:v>20747</c:v>
                </c:pt>
                <c:pt idx="1169">
                  <c:v>20747</c:v>
                </c:pt>
                <c:pt idx="1170">
                  <c:v>20747</c:v>
                </c:pt>
                <c:pt idx="1171">
                  <c:v>20747</c:v>
                </c:pt>
                <c:pt idx="1172">
                  <c:v>20747</c:v>
                </c:pt>
                <c:pt idx="1173">
                  <c:v>20747</c:v>
                </c:pt>
                <c:pt idx="1174">
                  <c:v>20747</c:v>
                </c:pt>
                <c:pt idx="1175">
                  <c:v>20506</c:v>
                </c:pt>
                <c:pt idx="1176">
                  <c:v>20506</c:v>
                </c:pt>
                <c:pt idx="1177">
                  <c:v>18824</c:v>
                </c:pt>
                <c:pt idx="1178">
                  <c:v>18824</c:v>
                </c:pt>
                <c:pt idx="1179">
                  <c:v>18824</c:v>
                </c:pt>
                <c:pt idx="1180">
                  <c:v>18824</c:v>
                </c:pt>
                <c:pt idx="1181">
                  <c:v>18824</c:v>
                </c:pt>
                <c:pt idx="1182">
                  <c:v>18824</c:v>
                </c:pt>
                <c:pt idx="1183">
                  <c:v>18824</c:v>
                </c:pt>
                <c:pt idx="1184">
                  <c:v>18824</c:v>
                </c:pt>
                <c:pt idx="1185">
                  <c:v>18824</c:v>
                </c:pt>
                <c:pt idx="1186">
                  <c:v>18824</c:v>
                </c:pt>
                <c:pt idx="1187">
                  <c:v>18824</c:v>
                </c:pt>
                <c:pt idx="1188">
                  <c:v>18824</c:v>
                </c:pt>
                <c:pt idx="1189">
                  <c:v>18824</c:v>
                </c:pt>
                <c:pt idx="1190">
                  <c:v>18824</c:v>
                </c:pt>
                <c:pt idx="1191">
                  <c:v>18824</c:v>
                </c:pt>
                <c:pt idx="1192">
                  <c:v>18824</c:v>
                </c:pt>
                <c:pt idx="1193">
                  <c:v>18824</c:v>
                </c:pt>
                <c:pt idx="1194">
                  <c:v>18824</c:v>
                </c:pt>
                <c:pt idx="1195">
                  <c:v>18824</c:v>
                </c:pt>
                <c:pt idx="1196">
                  <c:v>18824</c:v>
                </c:pt>
                <c:pt idx="1197">
                  <c:v>19470.5</c:v>
                </c:pt>
                <c:pt idx="1198">
                  <c:v>19470.5</c:v>
                </c:pt>
                <c:pt idx="1199">
                  <c:v>20054.5</c:v>
                </c:pt>
                <c:pt idx="1200">
                  <c:v>20054.5</c:v>
                </c:pt>
                <c:pt idx="1201">
                  <c:v>20054.5</c:v>
                </c:pt>
                <c:pt idx="1202">
                  <c:v>20054.5</c:v>
                </c:pt>
                <c:pt idx="1203">
                  <c:v>20826</c:v>
                </c:pt>
                <c:pt idx="1204">
                  <c:v>20826</c:v>
                </c:pt>
                <c:pt idx="1205">
                  <c:v>22710</c:v>
                </c:pt>
                <c:pt idx="1206">
                  <c:v>22710</c:v>
                </c:pt>
                <c:pt idx="1207">
                  <c:v>22710</c:v>
                </c:pt>
                <c:pt idx="1208">
                  <c:v>22710</c:v>
                </c:pt>
                <c:pt idx="1209">
                  <c:v>22710</c:v>
                </c:pt>
                <c:pt idx="1210">
                  <c:v>22710</c:v>
                </c:pt>
                <c:pt idx="1211">
                  <c:v>22710</c:v>
                </c:pt>
                <c:pt idx="1212">
                  <c:v>22710</c:v>
                </c:pt>
                <c:pt idx="1213">
                  <c:v>22710</c:v>
                </c:pt>
                <c:pt idx="1214">
                  <c:v>22710</c:v>
                </c:pt>
                <c:pt idx="1215">
                  <c:v>22710</c:v>
                </c:pt>
                <c:pt idx="1216">
                  <c:v>22710</c:v>
                </c:pt>
                <c:pt idx="1217">
                  <c:v>22710</c:v>
                </c:pt>
                <c:pt idx="1218">
                  <c:v>22710</c:v>
                </c:pt>
                <c:pt idx="1219">
                  <c:v>23294</c:v>
                </c:pt>
                <c:pt idx="1220">
                  <c:v>23294</c:v>
                </c:pt>
                <c:pt idx="1221">
                  <c:v>23294</c:v>
                </c:pt>
                <c:pt idx="1222">
                  <c:v>23294</c:v>
                </c:pt>
                <c:pt idx="1223">
                  <c:v>23294</c:v>
                </c:pt>
                <c:pt idx="1224">
                  <c:v>23337</c:v>
                </c:pt>
                <c:pt idx="1225">
                  <c:v>24133.5</c:v>
                </c:pt>
                <c:pt idx="1226">
                  <c:v>24133.5</c:v>
                </c:pt>
                <c:pt idx="1227">
                  <c:v>24133.5</c:v>
                </c:pt>
                <c:pt idx="1228">
                  <c:v>24133.5</c:v>
                </c:pt>
                <c:pt idx="1229">
                  <c:v>24133.5</c:v>
                </c:pt>
                <c:pt idx="1230">
                  <c:v>24133.5</c:v>
                </c:pt>
                <c:pt idx="1231">
                  <c:v>24133.5</c:v>
                </c:pt>
                <c:pt idx="1232">
                  <c:v>24133.5</c:v>
                </c:pt>
                <c:pt idx="1233">
                  <c:v>24133.5</c:v>
                </c:pt>
                <c:pt idx="1234">
                  <c:v>24076.5</c:v>
                </c:pt>
                <c:pt idx="1235">
                  <c:v>24076.5</c:v>
                </c:pt>
                <c:pt idx="1236">
                  <c:v>24076.5</c:v>
                </c:pt>
                <c:pt idx="1237">
                  <c:v>24076.5</c:v>
                </c:pt>
                <c:pt idx="1238">
                  <c:v>24076.5</c:v>
                </c:pt>
                <c:pt idx="1239">
                  <c:v>24076.5</c:v>
                </c:pt>
                <c:pt idx="1240">
                  <c:v>24076.5</c:v>
                </c:pt>
                <c:pt idx="1241">
                  <c:v>24076.5</c:v>
                </c:pt>
                <c:pt idx="1242">
                  <c:v>24076.5</c:v>
                </c:pt>
                <c:pt idx="1243">
                  <c:v>24076.5</c:v>
                </c:pt>
                <c:pt idx="1244">
                  <c:v>24076.5</c:v>
                </c:pt>
                <c:pt idx="1245">
                  <c:v>24510.5</c:v>
                </c:pt>
                <c:pt idx="1246">
                  <c:v>25819.5</c:v>
                </c:pt>
                <c:pt idx="1247">
                  <c:v>25866</c:v>
                </c:pt>
                <c:pt idx="1248">
                  <c:v>25866</c:v>
                </c:pt>
                <c:pt idx="1249">
                  <c:v>25866</c:v>
                </c:pt>
                <c:pt idx="1250">
                  <c:v>25866</c:v>
                </c:pt>
                <c:pt idx="1251">
                  <c:v>25866</c:v>
                </c:pt>
                <c:pt idx="1252">
                  <c:v>25866</c:v>
                </c:pt>
                <c:pt idx="1253">
                  <c:v>25866</c:v>
                </c:pt>
                <c:pt idx="1254">
                  <c:v>25866</c:v>
                </c:pt>
                <c:pt idx="1255">
                  <c:v>26575</c:v>
                </c:pt>
                <c:pt idx="1256">
                  <c:v>26575</c:v>
                </c:pt>
                <c:pt idx="1257">
                  <c:v>26575</c:v>
                </c:pt>
                <c:pt idx="1258">
                  <c:v>26575</c:v>
                </c:pt>
                <c:pt idx="1259">
                  <c:v>26846.5</c:v>
                </c:pt>
                <c:pt idx="1260">
                  <c:v>27480.5</c:v>
                </c:pt>
                <c:pt idx="1261">
                  <c:v>27289.5</c:v>
                </c:pt>
                <c:pt idx="1262">
                  <c:v>27289.5</c:v>
                </c:pt>
                <c:pt idx="1263">
                  <c:v>27289.5</c:v>
                </c:pt>
                <c:pt idx="1264">
                  <c:v>27289.5</c:v>
                </c:pt>
                <c:pt idx="1265">
                  <c:v>27289.5</c:v>
                </c:pt>
                <c:pt idx="1266">
                  <c:v>27495</c:v>
                </c:pt>
                <c:pt idx="1267">
                  <c:v>27495</c:v>
                </c:pt>
                <c:pt idx="1268">
                  <c:v>27495</c:v>
                </c:pt>
                <c:pt idx="1269">
                  <c:v>27495</c:v>
                </c:pt>
                <c:pt idx="1270">
                  <c:v>27495</c:v>
                </c:pt>
                <c:pt idx="1271">
                  <c:v>27495</c:v>
                </c:pt>
                <c:pt idx="1272">
                  <c:v>27495</c:v>
                </c:pt>
                <c:pt idx="1273">
                  <c:v>27495</c:v>
                </c:pt>
                <c:pt idx="1274">
                  <c:v>27679</c:v>
                </c:pt>
                <c:pt idx="1275">
                  <c:v>27679</c:v>
                </c:pt>
                <c:pt idx="1276">
                  <c:v>27679</c:v>
                </c:pt>
                <c:pt idx="1277">
                  <c:v>27679</c:v>
                </c:pt>
                <c:pt idx="1278">
                  <c:v>27679</c:v>
                </c:pt>
                <c:pt idx="1279">
                  <c:v>27679</c:v>
                </c:pt>
                <c:pt idx="1280">
                  <c:v>27679</c:v>
                </c:pt>
                <c:pt idx="1281">
                  <c:v>27679</c:v>
                </c:pt>
                <c:pt idx="1282">
                  <c:v>27679</c:v>
                </c:pt>
                <c:pt idx="1283">
                  <c:v>27679</c:v>
                </c:pt>
                <c:pt idx="1284">
                  <c:v>27679</c:v>
                </c:pt>
                <c:pt idx="1285">
                  <c:v>27679</c:v>
                </c:pt>
                <c:pt idx="1286">
                  <c:v>27679</c:v>
                </c:pt>
                <c:pt idx="1287">
                  <c:v>27679</c:v>
                </c:pt>
                <c:pt idx="1288">
                  <c:v>27679</c:v>
                </c:pt>
                <c:pt idx="1289">
                  <c:v>27679</c:v>
                </c:pt>
                <c:pt idx="1290">
                  <c:v>27679</c:v>
                </c:pt>
                <c:pt idx="1291">
                  <c:v>27679</c:v>
                </c:pt>
                <c:pt idx="1292">
                  <c:v>27679</c:v>
                </c:pt>
                <c:pt idx="1293">
                  <c:v>27679</c:v>
                </c:pt>
                <c:pt idx="1294">
                  <c:v>27679</c:v>
                </c:pt>
                <c:pt idx="1295">
                  <c:v>27350.5</c:v>
                </c:pt>
                <c:pt idx="1296">
                  <c:v>26481</c:v>
                </c:pt>
                <c:pt idx="1297">
                  <c:v>23649</c:v>
                </c:pt>
                <c:pt idx="1298">
                  <c:v>23649</c:v>
                </c:pt>
                <c:pt idx="1299">
                  <c:v>23649</c:v>
                </c:pt>
                <c:pt idx="1300">
                  <c:v>23649</c:v>
                </c:pt>
                <c:pt idx="1301">
                  <c:v>23649</c:v>
                </c:pt>
                <c:pt idx="1302">
                  <c:v>23649</c:v>
                </c:pt>
                <c:pt idx="1303">
                  <c:v>24533</c:v>
                </c:pt>
                <c:pt idx="1304">
                  <c:v>24533</c:v>
                </c:pt>
                <c:pt idx="1305">
                  <c:v>24533</c:v>
                </c:pt>
                <c:pt idx="1306">
                  <c:v>24533</c:v>
                </c:pt>
                <c:pt idx="1307">
                  <c:v>24533</c:v>
                </c:pt>
                <c:pt idx="1308">
                  <c:v>30488.5</c:v>
                </c:pt>
                <c:pt idx="1309">
                  <c:v>30488.5</c:v>
                </c:pt>
                <c:pt idx="1310">
                  <c:v>30488.5</c:v>
                </c:pt>
                <c:pt idx="1311">
                  <c:v>30488.5</c:v>
                </c:pt>
                <c:pt idx="1312">
                  <c:v>30488.5</c:v>
                </c:pt>
                <c:pt idx="1313">
                  <c:v>30488.5</c:v>
                </c:pt>
                <c:pt idx="1314">
                  <c:v>30488.5</c:v>
                </c:pt>
                <c:pt idx="1315">
                  <c:v>30488.5</c:v>
                </c:pt>
                <c:pt idx="1316">
                  <c:v>30488.5</c:v>
                </c:pt>
                <c:pt idx="1317">
                  <c:v>30488.5</c:v>
                </c:pt>
                <c:pt idx="1318">
                  <c:v>30488.5</c:v>
                </c:pt>
                <c:pt idx="1319">
                  <c:v>30488.5</c:v>
                </c:pt>
                <c:pt idx="1320">
                  <c:v>30488.5</c:v>
                </c:pt>
                <c:pt idx="1321">
                  <c:v>30488.5</c:v>
                </c:pt>
                <c:pt idx="1322">
                  <c:v>30085</c:v>
                </c:pt>
                <c:pt idx="1323">
                  <c:v>30085</c:v>
                </c:pt>
                <c:pt idx="1324">
                  <c:v>31769</c:v>
                </c:pt>
                <c:pt idx="1325">
                  <c:v>31769</c:v>
                </c:pt>
                <c:pt idx="1326">
                  <c:v>31769</c:v>
                </c:pt>
                <c:pt idx="1327">
                  <c:v>31769</c:v>
                </c:pt>
                <c:pt idx="1328">
                  <c:v>31769</c:v>
                </c:pt>
                <c:pt idx="1329">
                  <c:v>31769</c:v>
                </c:pt>
                <c:pt idx="1330">
                  <c:v>31769</c:v>
                </c:pt>
                <c:pt idx="1331">
                  <c:v>30515.5</c:v>
                </c:pt>
                <c:pt idx="1332">
                  <c:v>27908.5</c:v>
                </c:pt>
                <c:pt idx="1333">
                  <c:v>27908.5</c:v>
                </c:pt>
                <c:pt idx="1334">
                  <c:v>27908.5</c:v>
                </c:pt>
                <c:pt idx="1335">
                  <c:v>27908.5</c:v>
                </c:pt>
                <c:pt idx="1336">
                  <c:v>28126.5</c:v>
                </c:pt>
                <c:pt idx="1337">
                  <c:v>27269.5</c:v>
                </c:pt>
                <c:pt idx="1338">
                  <c:v>28328.5</c:v>
                </c:pt>
                <c:pt idx="1339">
                  <c:v>28100</c:v>
                </c:pt>
                <c:pt idx="1340">
                  <c:v>28100</c:v>
                </c:pt>
                <c:pt idx="1341">
                  <c:v>28100</c:v>
                </c:pt>
                <c:pt idx="1342">
                  <c:v>28100</c:v>
                </c:pt>
                <c:pt idx="1343">
                  <c:v>28100</c:v>
                </c:pt>
                <c:pt idx="1344">
                  <c:v>28100</c:v>
                </c:pt>
                <c:pt idx="1345">
                  <c:v>28100</c:v>
                </c:pt>
                <c:pt idx="1346">
                  <c:v>28093</c:v>
                </c:pt>
                <c:pt idx="1347">
                  <c:v>28093</c:v>
                </c:pt>
                <c:pt idx="1348">
                  <c:v>28093</c:v>
                </c:pt>
                <c:pt idx="1349">
                  <c:v>28093</c:v>
                </c:pt>
                <c:pt idx="1350">
                  <c:v>28093</c:v>
                </c:pt>
                <c:pt idx="1351">
                  <c:v>28093</c:v>
                </c:pt>
                <c:pt idx="1352">
                  <c:v>27864.5</c:v>
                </c:pt>
                <c:pt idx="1353">
                  <c:v>27864.5</c:v>
                </c:pt>
                <c:pt idx="1354">
                  <c:v>27864.5</c:v>
                </c:pt>
                <c:pt idx="1355">
                  <c:v>27864.5</c:v>
                </c:pt>
                <c:pt idx="1356">
                  <c:v>27864.5</c:v>
                </c:pt>
                <c:pt idx="1357">
                  <c:v>27864.5</c:v>
                </c:pt>
                <c:pt idx="1358">
                  <c:v>30186</c:v>
                </c:pt>
                <c:pt idx="1359">
                  <c:v>29645</c:v>
                </c:pt>
                <c:pt idx="1360">
                  <c:v>29645</c:v>
                </c:pt>
                <c:pt idx="1361">
                  <c:v>29645</c:v>
                </c:pt>
                <c:pt idx="1362">
                  <c:v>29645</c:v>
                </c:pt>
                <c:pt idx="1363">
                  <c:v>29645</c:v>
                </c:pt>
                <c:pt idx="1364">
                  <c:v>29191.5</c:v>
                </c:pt>
                <c:pt idx="1365">
                  <c:v>30313</c:v>
                </c:pt>
                <c:pt idx="1366">
                  <c:v>30313</c:v>
                </c:pt>
                <c:pt idx="1367">
                  <c:v>30313</c:v>
                </c:pt>
                <c:pt idx="1368">
                  <c:v>30313</c:v>
                </c:pt>
                <c:pt idx="1369">
                  <c:v>30313</c:v>
                </c:pt>
                <c:pt idx="1370">
                  <c:v>30313</c:v>
                </c:pt>
                <c:pt idx="1371">
                  <c:v>29884.5</c:v>
                </c:pt>
                <c:pt idx="1372">
                  <c:v>29884.5</c:v>
                </c:pt>
                <c:pt idx="1373">
                  <c:v>29181</c:v>
                </c:pt>
                <c:pt idx="1374">
                  <c:v>29181</c:v>
                </c:pt>
                <c:pt idx="1375">
                  <c:v>29181</c:v>
                </c:pt>
                <c:pt idx="1376">
                  <c:v>29181</c:v>
                </c:pt>
                <c:pt idx="1377">
                  <c:v>29181</c:v>
                </c:pt>
                <c:pt idx="1378">
                  <c:v>29181</c:v>
                </c:pt>
                <c:pt idx="1379">
                  <c:v>29181</c:v>
                </c:pt>
                <c:pt idx="1380">
                  <c:v>29181</c:v>
                </c:pt>
                <c:pt idx="1381">
                  <c:v>29181</c:v>
                </c:pt>
                <c:pt idx="1382">
                  <c:v>29181</c:v>
                </c:pt>
                <c:pt idx="1383">
                  <c:v>29181</c:v>
                </c:pt>
                <c:pt idx="1384">
                  <c:v>29181</c:v>
                </c:pt>
                <c:pt idx="1385">
                  <c:v>29181</c:v>
                </c:pt>
                <c:pt idx="1386">
                  <c:v>29877.5</c:v>
                </c:pt>
                <c:pt idx="1387">
                  <c:v>29877.5</c:v>
                </c:pt>
                <c:pt idx="1388">
                  <c:v>29008</c:v>
                </c:pt>
                <c:pt idx="1389">
                  <c:v>29008</c:v>
                </c:pt>
                <c:pt idx="1390">
                  <c:v>29008</c:v>
                </c:pt>
                <c:pt idx="1391">
                  <c:v>29008</c:v>
                </c:pt>
                <c:pt idx="1392">
                  <c:v>29008</c:v>
                </c:pt>
                <c:pt idx="1393">
                  <c:v>29008</c:v>
                </c:pt>
                <c:pt idx="1394">
                  <c:v>29008</c:v>
                </c:pt>
                <c:pt idx="1395">
                  <c:v>29008</c:v>
                </c:pt>
                <c:pt idx="1396">
                  <c:v>29008</c:v>
                </c:pt>
                <c:pt idx="1397">
                  <c:v>29008</c:v>
                </c:pt>
                <c:pt idx="1398">
                  <c:v>29008</c:v>
                </c:pt>
                <c:pt idx="1399">
                  <c:v>29008</c:v>
                </c:pt>
                <c:pt idx="1400">
                  <c:v>29008</c:v>
                </c:pt>
                <c:pt idx="1401">
                  <c:v>29008</c:v>
                </c:pt>
                <c:pt idx="1402">
                  <c:v>29529.5</c:v>
                </c:pt>
                <c:pt idx="1403">
                  <c:v>29529.5</c:v>
                </c:pt>
                <c:pt idx="1404">
                  <c:v>29529.5</c:v>
                </c:pt>
                <c:pt idx="1405">
                  <c:v>29529.5</c:v>
                </c:pt>
                <c:pt idx="1406">
                  <c:v>29529.5</c:v>
                </c:pt>
                <c:pt idx="1407">
                  <c:v>29260</c:v>
                </c:pt>
                <c:pt idx="1408">
                  <c:v>30178</c:v>
                </c:pt>
                <c:pt idx="1409">
                  <c:v>30178</c:v>
                </c:pt>
                <c:pt idx="1410">
                  <c:v>30178</c:v>
                </c:pt>
                <c:pt idx="1411">
                  <c:v>30178</c:v>
                </c:pt>
                <c:pt idx="1412">
                  <c:v>30178</c:v>
                </c:pt>
                <c:pt idx="1413">
                  <c:v>29362</c:v>
                </c:pt>
                <c:pt idx="1414">
                  <c:v>29567.5</c:v>
                </c:pt>
                <c:pt idx="1415">
                  <c:v>25110.5</c:v>
                </c:pt>
                <c:pt idx="1416">
                  <c:v>25110.5</c:v>
                </c:pt>
                <c:pt idx="1417">
                  <c:v>25110.5</c:v>
                </c:pt>
                <c:pt idx="1418">
                  <c:v>25110.5</c:v>
                </c:pt>
                <c:pt idx="1419">
                  <c:v>25110.5</c:v>
                </c:pt>
                <c:pt idx="1420">
                  <c:v>25110.5</c:v>
                </c:pt>
                <c:pt idx="1421">
                  <c:v>25110.5</c:v>
                </c:pt>
                <c:pt idx="1422">
                  <c:v>25110.5</c:v>
                </c:pt>
                <c:pt idx="1423">
                  <c:v>25110.5</c:v>
                </c:pt>
                <c:pt idx="1424">
                  <c:v>25110.5</c:v>
                </c:pt>
                <c:pt idx="1425">
                  <c:v>25110.5</c:v>
                </c:pt>
                <c:pt idx="1426">
                  <c:v>25110.5</c:v>
                </c:pt>
                <c:pt idx="1427">
                  <c:v>27094.5</c:v>
                </c:pt>
                <c:pt idx="1428">
                  <c:v>27094.5</c:v>
                </c:pt>
                <c:pt idx="1429">
                  <c:v>27094.5</c:v>
                </c:pt>
                <c:pt idx="1430">
                  <c:v>27094.5</c:v>
                </c:pt>
                <c:pt idx="1431">
                  <c:v>27094.5</c:v>
                </c:pt>
                <c:pt idx="1432">
                  <c:v>27094.5</c:v>
                </c:pt>
                <c:pt idx="1433">
                  <c:v>27094.5</c:v>
                </c:pt>
                <c:pt idx="1434">
                  <c:v>27094.5</c:v>
                </c:pt>
                <c:pt idx="1435">
                  <c:v>27094.5</c:v>
                </c:pt>
                <c:pt idx="1436">
                  <c:v>26791</c:v>
                </c:pt>
                <c:pt idx="1437">
                  <c:v>27875</c:v>
                </c:pt>
                <c:pt idx="1438">
                  <c:v>27875</c:v>
                </c:pt>
                <c:pt idx="1439">
                  <c:v>27875</c:v>
                </c:pt>
                <c:pt idx="1440">
                  <c:v>27875</c:v>
                </c:pt>
                <c:pt idx="1441">
                  <c:v>28459</c:v>
                </c:pt>
                <c:pt idx="1442">
                  <c:v>28459</c:v>
                </c:pt>
                <c:pt idx="1443">
                  <c:v>28459</c:v>
                </c:pt>
                <c:pt idx="1444">
                  <c:v>28459</c:v>
                </c:pt>
                <c:pt idx="1445">
                  <c:v>28459</c:v>
                </c:pt>
                <c:pt idx="1446">
                  <c:v>28459</c:v>
                </c:pt>
                <c:pt idx="1447">
                  <c:v>28459</c:v>
                </c:pt>
                <c:pt idx="1448">
                  <c:v>28459</c:v>
                </c:pt>
                <c:pt idx="1449">
                  <c:v>29580.5</c:v>
                </c:pt>
                <c:pt idx="1450">
                  <c:v>29580.5</c:v>
                </c:pt>
                <c:pt idx="1451">
                  <c:v>29014.5</c:v>
                </c:pt>
                <c:pt idx="1452">
                  <c:v>29014.5</c:v>
                </c:pt>
                <c:pt idx="1453">
                  <c:v>29014.5</c:v>
                </c:pt>
                <c:pt idx="1454">
                  <c:v>29014.5</c:v>
                </c:pt>
                <c:pt idx="1455">
                  <c:v>29014.5</c:v>
                </c:pt>
                <c:pt idx="1456">
                  <c:v>29014.5</c:v>
                </c:pt>
                <c:pt idx="1457">
                  <c:v>30548.5</c:v>
                </c:pt>
                <c:pt idx="1458">
                  <c:v>30548.5</c:v>
                </c:pt>
                <c:pt idx="1459">
                  <c:v>30548.5</c:v>
                </c:pt>
                <c:pt idx="1460">
                  <c:v>30548.5</c:v>
                </c:pt>
                <c:pt idx="1461">
                  <c:v>30548.5</c:v>
                </c:pt>
                <c:pt idx="1462">
                  <c:v>30548.5</c:v>
                </c:pt>
                <c:pt idx="1463">
                  <c:v>30548.5</c:v>
                </c:pt>
                <c:pt idx="1464">
                  <c:v>30548.5</c:v>
                </c:pt>
                <c:pt idx="1465">
                  <c:v>30548.5</c:v>
                </c:pt>
                <c:pt idx="1466">
                  <c:v>30548.5</c:v>
                </c:pt>
                <c:pt idx="1467">
                  <c:v>30548.5</c:v>
                </c:pt>
                <c:pt idx="1468">
                  <c:v>30548.5</c:v>
                </c:pt>
                <c:pt idx="1469">
                  <c:v>29991.5</c:v>
                </c:pt>
                <c:pt idx="1470">
                  <c:v>31838</c:v>
                </c:pt>
                <c:pt idx="1471">
                  <c:v>31838</c:v>
                </c:pt>
                <c:pt idx="1472">
                  <c:v>31838</c:v>
                </c:pt>
                <c:pt idx="1473">
                  <c:v>31838</c:v>
                </c:pt>
                <c:pt idx="1474">
                  <c:v>31838</c:v>
                </c:pt>
                <c:pt idx="1475">
                  <c:v>31838</c:v>
                </c:pt>
                <c:pt idx="1476">
                  <c:v>31838</c:v>
                </c:pt>
                <c:pt idx="1477">
                  <c:v>31838</c:v>
                </c:pt>
                <c:pt idx="1478">
                  <c:v>31838</c:v>
                </c:pt>
                <c:pt idx="1479">
                  <c:v>31838</c:v>
                </c:pt>
                <c:pt idx="1480">
                  <c:v>31838</c:v>
                </c:pt>
                <c:pt idx="1481">
                  <c:v>31838</c:v>
                </c:pt>
                <c:pt idx="1482">
                  <c:v>31838</c:v>
                </c:pt>
                <c:pt idx="1483">
                  <c:v>31838</c:v>
                </c:pt>
                <c:pt idx="1484">
                  <c:v>31838</c:v>
                </c:pt>
                <c:pt idx="1485">
                  <c:v>31838</c:v>
                </c:pt>
                <c:pt idx="1486">
                  <c:v>31838</c:v>
                </c:pt>
                <c:pt idx="1487">
                  <c:v>31838</c:v>
                </c:pt>
                <c:pt idx="1488">
                  <c:v>31838</c:v>
                </c:pt>
                <c:pt idx="1489">
                  <c:v>31838</c:v>
                </c:pt>
                <c:pt idx="1490">
                  <c:v>31838</c:v>
                </c:pt>
                <c:pt idx="1491">
                  <c:v>31838</c:v>
                </c:pt>
                <c:pt idx="1492">
                  <c:v>31838</c:v>
                </c:pt>
                <c:pt idx="1493">
                  <c:v>31838</c:v>
                </c:pt>
                <c:pt idx="1494">
                  <c:v>31838</c:v>
                </c:pt>
                <c:pt idx="1495">
                  <c:v>31838</c:v>
                </c:pt>
                <c:pt idx="1496">
                  <c:v>31838</c:v>
                </c:pt>
                <c:pt idx="1497">
                  <c:v>31838</c:v>
                </c:pt>
                <c:pt idx="1498">
                  <c:v>31838</c:v>
                </c:pt>
                <c:pt idx="1499">
                  <c:v>31838</c:v>
                </c:pt>
                <c:pt idx="1500">
                  <c:v>31838</c:v>
                </c:pt>
                <c:pt idx="1501">
                  <c:v>31838</c:v>
                </c:pt>
                <c:pt idx="1502">
                  <c:v>31838</c:v>
                </c:pt>
                <c:pt idx="1503">
                  <c:v>31838</c:v>
                </c:pt>
                <c:pt idx="1504">
                  <c:v>31838</c:v>
                </c:pt>
                <c:pt idx="1505">
                  <c:v>31838</c:v>
                </c:pt>
                <c:pt idx="1506">
                  <c:v>31838</c:v>
                </c:pt>
                <c:pt idx="1507">
                  <c:v>31838</c:v>
                </c:pt>
                <c:pt idx="1508">
                  <c:v>31838</c:v>
                </c:pt>
                <c:pt idx="1509">
                  <c:v>31838</c:v>
                </c:pt>
                <c:pt idx="1510">
                  <c:v>31838</c:v>
                </c:pt>
                <c:pt idx="1511">
                  <c:v>31838</c:v>
                </c:pt>
                <c:pt idx="1512">
                  <c:v>31838</c:v>
                </c:pt>
                <c:pt idx="1513">
                  <c:v>31838</c:v>
                </c:pt>
                <c:pt idx="1514">
                  <c:v>31472</c:v>
                </c:pt>
                <c:pt idx="1515">
                  <c:v>31472</c:v>
                </c:pt>
                <c:pt idx="1516">
                  <c:v>31472</c:v>
                </c:pt>
                <c:pt idx="1517">
                  <c:v>31472</c:v>
                </c:pt>
                <c:pt idx="1518">
                  <c:v>32252.5</c:v>
                </c:pt>
                <c:pt idx="1519">
                  <c:v>30358</c:v>
                </c:pt>
                <c:pt idx="1520">
                  <c:v>30358</c:v>
                </c:pt>
                <c:pt idx="1521">
                  <c:v>30358</c:v>
                </c:pt>
                <c:pt idx="1522">
                  <c:v>30358</c:v>
                </c:pt>
                <c:pt idx="1523">
                  <c:v>30358</c:v>
                </c:pt>
                <c:pt idx="1524">
                  <c:v>30358</c:v>
                </c:pt>
                <c:pt idx="1525">
                  <c:v>30767</c:v>
                </c:pt>
                <c:pt idx="1526">
                  <c:v>30767</c:v>
                </c:pt>
                <c:pt idx="1527">
                  <c:v>30767</c:v>
                </c:pt>
                <c:pt idx="1528">
                  <c:v>30767</c:v>
                </c:pt>
                <c:pt idx="1529">
                  <c:v>30767</c:v>
                </c:pt>
                <c:pt idx="1530">
                  <c:v>30767</c:v>
                </c:pt>
                <c:pt idx="1531">
                  <c:v>30767</c:v>
                </c:pt>
                <c:pt idx="1532">
                  <c:v>30767</c:v>
                </c:pt>
                <c:pt idx="1533">
                  <c:v>30767</c:v>
                </c:pt>
                <c:pt idx="1534">
                  <c:v>30767</c:v>
                </c:pt>
                <c:pt idx="1535">
                  <c:v>30767</c:v>
                </c:pt>
                <c:pt idx="1536">
                  <c:v>30767</c:v>
                </c:pt>
                <c:pt idx="1537">
                  <c:v>30767</c:v>
                </c:pt>
                <c:pt idx="1538">
                  <c:v>30767</c:v>
                </c:pt>
                <c:pt idx="1539">
                  <c:v>30767</c:v>
                </c:pt>
                <c:pt idx="1540">
                  <c:v>30767</c:v>
                </c:pt>
                <c:pt idx="1541">
                  <c:v>30360</c:v>
                </c:pt>
                <c:pt idx="1542">
                  <c:v>30444</c:v>
                </c:pt>
                <c:pt idx="1543">
                  <c:v>30444</c:v>
                </c:pt>
                <c:pt idx="1544">
                  <c:v>30444</c:v>
                </c:pt>
                <c:pt idx="1545">
                  <c:v>30444</c:v>
                </c:pt>
                <c:pt idx="1546">
                  <c:v>30962</c:v>
                </c:pt>
                <c:pt idx="1547">
                  <c:v>30962</c:v>
                </c:pt>
                <c:pt idx="1548">
                  <c:v>31930</c:v>
                </c:pt>
                <c:pt idx="1549">
                  <c:v>31930</c:v>
                </c:pt>
                <c:pt idx="1550">
                  <c:v>31930</c:v>
                </c:pt>
                <c:pt idx="1551">
                  <c:v>31930</c:v>
                </c:pt>
                <c:pt idx="1552">
                  <c:v>31930</c:v>
                </c:pt>
                <c:pt idx="1553">
                  <c:v>30960.5</c:v>
                </c:pt>
                <c:pt idx="1554">
                  <c:v>31319.5</c:v>
                </c:pt>
                <c:pt idx="1555">
                  <c:v>31319.5</c:v>
                </c:pt>
                <c:pt idx="1556">
                  <c:v>31319.5</c:v>
                </c:pt>
                <c:pt idx="1557">
                  <c:v>31319.5</c:v>
                </c:pt>
                <c:pt idx="1558">
                  <c:v>31319.5</c:v>
                </c:pt>
                <c:pt idx="1559">
                  <c:v>31319.5</c:v>
                </c:pt>
                <c:pt idx="1560">
                  <c:v>31319.5</c:v>
                </c:pt>
                <c:pt idx="1561">
                  <c:v>31319.5</c:v>
                </c:pt>
                <c:pt idx="1562">
                  <c:v>31319.5</c:v>
                </c:pt>
                <c:pt idx="1563">
                  <c:v>31319.5</c:v>
                </c:pt>
                <c:pt idx="1564">
                  <c:v>31319.5</c:v>
                </c:pt>
                <c:pt idx="1565">
                  <c:v>31319.5</c:v>
                </c:pt>
                <c:pt idx="1566">
                  <c:v>31319.5</c:v>
                </c:pt>
                <c:pt idx="1567">
                  <c:v>31319.5</c:v>
                </c:pt>
                <c:pt idx="1568">
                  <c:v>31850</c:v>
                </c:pt>
                <c:pt idx="1569">
                  <c:v>31096.5</c:v>
                </c:pt>
                <c:pt idx="1570">
                  <c:v>29427</c:v>
                </c:pt>
                <c:pt idx="1571">
                  <c:v>29427</c:v>
                </c:pt>
                <c:pt idx="1572">
                  <c:v>29427</c:v>
                </c:pt>
                <c:pt idx="1573">
                  <c:v>29427</c:v>
                </c:pt>
                <c:pt idx="1574">
                  <c:v>29427</c:v>
                </c:pt>
                <c:pt idx="1575">
                  <c:v>29427</c:v>
                </c:pt>
                <c:pt idx="1576">
                  <c:v>29427</c:v>
                </c:pt>
                <c:pt idx="1577">
                  <c:v>27620</c:v>
                </c:pt>
                <c:pt idx="1578">
                  <c:v>27620</c:v>
                </c:pt>
                <c:pt idx="1579">
                  <c:v>27620</c:v>
                </c:pt>
                <c:pt idx="1580">
                  <c:v>27620</c:v>
                </c:pt>
                <c:pt idx="1581">
                  <c:v>27620</c:v>
                </c:pt>
                <c:pt idx="1582">
                  <c:v>27620</c:v>
                </c:pt>
                <c:pt idx="1583">
                  <c:v>27491.5</c:v>
                </c:pt>
                <c:pt idx="1584">
                  <c:v>27213</c:v>
                </c:pt>
                <c:pt idx="1585">
                  <c:v>27213</c:v>
                </c:pt>
                <c:pt idx="1586">
                  <c:v>27213</c:v>
                </c:pt>
                <c:pt idx="1587">
                  <c:v>27213</c:v>
                </c:pt>
                <c:pt idx="1588">
                  <c:v>27213</c:v>
                </c:pt>
                <c:pt idx="1589">
                  <c:v>27213</c:v>
                </c:pt>
                <c:pt idx="1590">
                  <c:v>27213</c:v>
                </c:pt>
                <c:pt idx="1591">
                  <c:v>27213</c:v>
                </c:pt>
                <c:pt idx="1592">
                  <c:v>27213</c:v>
                </c:pt>
                <c:pt idx="1593">
                  <c:v>27213</c:v>
                </c:pt>
                <c:pt idx="1594">
                  <c:v>27213</c:v>
                </c:pt>
                <c:pt idx="1595">
                  <c:v>28297</c:v>
                </c:pt>
                <c:pt idx="1596">
                  <c:v>28297</c:v>
                </c:pt>
                <c:pt idx="1597">
                  <c:v>28297</c:v>
                </c:pt>
                <c:pt idx="1598">
                  <c:v>28297</c:v>
                </c:pt>
                <c:pt idx="1599">
                  <c:v>28297</c:v>
                </c:pt>
                <c:pt idx="1600">
                  <c:v>28297</c:v>
                </c:pt>
                <c:pt idx="1601">
                  <c:v>28297</c:v>
                </c:pt>
                <c:pt idx="1602">
                  <c:v>28297</c:v>
                </c:pt>
                <c:pt idx="1603">
                  <c:v>28297</c:v>
                </c:pt>
                <c:pt idx="1604">
                  <c:v>28297</c:v>
                </c:pt>
                <c:pt idx="1605">
                  <c:v>28297</c:v>
                </c:pt>
                <c:pt idx="1606">
                  <c:v>28297</c:v>
                </c:pt>
                <c:pt idx="1607">
                  <c:v>28297</c:v>
                </c:pt>
                <c:pt idx="1608">
                  <c:v>28297</c:v>
                </c:pt>
                <c:pt idx="1609">
                  <c:v>28227.5</c:v>
                </c:pt>
                <c:pt idx="1610">
                  <c:v>26433</c:v>
                </c:pt>
                <c:pt idx="1611">
                  <c:v>25654.5</c:v>
                </c:pt>
                <c:pt idx="1612">
                  <c:v>25654.5</c:v>
                </c:pt>
                <c:pt idx="1613">
                  <c:v>25654.5</c:v>
                </c:pt>
                <c:pt idx="1614">
                  <c:v>25654.5</c:v>
                </c:pt>
                <c:pt idx="1615">
                  <c:v>25654.5</c:v>
                </c:pt>
                <c:pt idx="1616">
                  <c:v>25654.5</c:v>
                </c:pt>
                <c:pt idx="1617">
                  <c:v>25654.5</c:v>
                </c:pt>
                <c:pt idx="1618">
                  <c:v>25654.5</c:v>
                </c:pt>
                <c:pt idx="1619">
                  <c:v>25654.5</c:v>
                </c:pt>
                <c:pt idx="1620">
                  <c:v>25654.5</c:v>
                </c:pt>
                <c:pt idx="1621">
                  <c:v>25654.5</c:v>
                </c:pt>
                <c:pt idx="1622">
                  <c:v>25654.5</c:v>
                </c:pt>
                <c:pt idx="1623">
                  <c:v>25654.5</c:v>
                </c:pt>
                <c:pt idx="1624">
                  <c:v>24035</c:v>
                </c:pt>
                <c:pt idx="1625">
                  <c:v>22990.5</c:v>
                </c:pt>
                <c:pt idx="1626">
                  <c:v>22474.5</c:v>
                </c:pt>
                <c:pt idx="1627">
                  <c:v>22474.5</c:v>
                </c:pt>
                <c:pt idx="1628">
                  <c:v>22474.5</c:v>
                </c:pt>
                <c:pt idx="1629">
                  <c:v>22474.5</c:v>
                </c:pt>
                <c:pt idx="1630">
                  <c:v>22474.5</c:v>
                </c:pt>
                <c:pt idx="1631">
                  <c:v>22474.5</c:v>
                </c:pt>
                <c:pt idx="1632">
                  <c:v>22474.5</c:v>
                </c:pt>
                <c:pt idx="1633">
                  <c:v>22474.5</c:v>
                </c:pt>
                <c:pt idx="1634">
                  <c:v>22474.5</c:v>
                </c:pt>
                <c:pt idx="1635">
                  <c:v>22474.5</c:v>
                </c:pt>
                <c:pt idx="1636">
                  <c:v>22474.5</c:v>
                </c:pt>
                <c:pt idx="1637">
                  <c:v>22474.5</c:v>
                </c:pt>
                <c:pt idx="1638">
                  <c:v>22474.5</c:v>
                </c:pt>
                <c:pt idx="1639">
                  <c:v>22658.5</c:v>
                </c:pt>
                <c:pt idx="1640">
                  <c:v>22658.5</c:v>
                </c:pt>
                <c:pt idx="1641">
                  <c:v>22658.5</c:v>
                </c:pt>
                <c:pt idx="1642">
                  <c:v>22658.5</c:v>
                </c:pt>
                <c:pt idx="1643">
                  <c:v>22658.5</c:v>
                </c:pt>
                <c:pt idx="1644">
                  <c:v>22658.5</c:v>
                </c:pt>
                <c:pt idx="1645">
                  <c:v>22658.5</c:v>
                </c:pt>
                <c:pt idx="1646">
                  <c:v>22658.5</c:v>
                </c:pt>
                <c:pt idx="1647">
                  <c:v>22658.5</c:v>
                </c:pt>
                <c:pt idx="1648">
                  <c:v>22658.5</c:v>
                </c:pt>
                <c:pt idx="1649">
                  <c:v>22658.5</c:v>
                </c:pt>
                <c:pt idx="1650">
                  <c:v>22658.5</c:v>
                </c:pt>
                <c:pt idx="1651">
                  <c:v>22658.5</c:v>
                </c:pt>
                <c:pt idx="1652">
                  <c:v>22658.5</c:v>
                </c:pt>
                <c:pt idx="1653">
                  <c:v>22314</c:v>
                </c:pt>
                <c:pt idx="1654">
                  <c:v>21773</c:v>
                </c:pt>
                <c:pt idx="1655">
                  <c:v>21773</c:v>
                </c:pt>
                <c:pt idx="1656">
                  <c:v>21773</c:v>
                </c:pt>
                <c:pt idx="1657">
                  <c:v>21773</c:v>
                </c:pt>
                <c:pt idx="1658">
                  <c:v>21773</c:v>
                </c:pt>
                <c:pt idx="1659">
                  <c:v>21773</c:v>
                </c:pt>
                <c:pt idx="1660">
                  <c:v>21773</c:v>
                </c:pt>
                <c:pt idx="1661">
                  <c:v>21773</c:v>
                </c:pt>
                <c:pt idx="1662">
                  <c:v>21773</c:v>
                </c:pt>
                <c:pt idx="1663">
                  <c:v>21773</c:v>
                </c:pt>
                <c:pt idx="1664">
                  <c:v>21773</c:v>
                </c:pt>
                <c:pt idx="1665">
                  <c:v>21773</c:v>
                </c:pt>
                <c:pt idx="1666">
                  <c:v>21773</c:v>
                </c:pt>
                <c:pt idx="1667">
                  <c:v>21773</c:v>
                </c:pt>
                <c:pt idx="1668">
                  <c:v>23032</c:v>
                </c:pt>
                <c:pt idx="1669">
                  <c:v>23032</c:v>
                </c:pt>
                <c:pt idx="1670">
                  <c:v>23032</c:v>
                </c:pt>
                <c:pt idx="1671">
                  <c:v>23032</c:v>
                </c:pt>
                <c:pt idx="1672">
                  <c:v>23032</c:v>
                </c:pt>
                <c:pt idx="1673">
                  <c:v>23032</c:v>
                </c:pt>
                <c:pt idx="1674">
                  <c:v>23032</c:v>
                </c:pt>
                <c:pt idx="1675">
                  <c:v>24666</c:v>
                </c:pt>
                <c:pt idx="1676">
                  <c:v>24666</c:v>
                </c:pt>
                <c:pt idx="1677">
                  <c:v>24666</c:v>
                </c:pt>
                <c:pt idx="1678">
                  <c:v>24666</c:v>
                </c:pt>
                <c:pt idx="1679">
                  <c:v>24666</c:v>
                </c:pt>
                <c:pt idx="1680">
                  <c:v>24666</c:v>
                </c:pt>
                <c:pt idx="1681">
                  <c:v>24666</c:v>
                </c:pt>
                <c:pt idx="1682">
                  <c:v>24666</c:v>
                </c:pt>
                <c:pt idx="1683">
                  <c:v>24666</c:v>
                </c:pt>
                <c:pt idx="1684">
                  <c:v>24666</c:v>
                </c:pt>
                <c:pt idx="1685">
                  <c:v>24666</c:v>
                </c:pt>
                <c:pt idx="1686">
                  <c:v>24666</c:v>
                </c:pt>
                <c:pt idx="1687">
                  <c:v>24666</c:v>
                </c:pt>
                <c:pt idx="1688">
                  <c:v>24666</c:v>
                </c:pt>
                <c:pt idx="1689">
                  <c:v>24666</c:v>
                </c:pt>
                <c:pt idx="1690">
                  <c:v>24666</c:v>
                </c:pt>
                <c:pt idx="1691">
                  <c:v>24666</c:v>
                </c:pt>
                <c:pt idx="1692">
                  <c:v>24666</c:v>
                </c:pt>
                <c:pt idx="1693">
                  <c:v>24666</c:v>
                </c:pt>
                <c:pt idx="1694">
                  <c:v>24666</c:v>
                </c:pt>
                <c:pt idx="1695">
                  <c:v>24666</c:v>
                </c:pt>
                <c:pt idx="1696">
                  <c:v>25625</c:v>
                </c:pt>
                <c:pt idx="1697">
                  <c:v>25625</c:v>
                </c:pt>
                <c:pt idx="1698">
                  <c:v>25625</c:v>
                </c:pt>
                <c:pt idx="1699">
                  <c:v>25625</c:v>
                </c:pt>
                <c:pt idx="1700">
                  <c:v>26759</c:v>
                </c:pt>
                <c:pt idx="1701">
                  <c:v>25889.5</c:v>
                </c:pt>
                <c:pt idx="1702">
                  <c:v>25889.5</c:v>
                </c:pt>
                <c:pt idx="1703">
                  <c:v>25889.5</c:v>
                </c:pt>
                <c:pt idx="1704">
                  <c:v>25889.5</c:v>
                </c:pt>
                <c:pt idx="1705">
                  <c:v>25889.5</c:v>
                </c:pt>
                <c:pt idx="1706">
                  <c:v>25889.5</c:v>
                </c:pt>
                <c:pt idx="1707">
                  <c:v>25686</c:v>
                </c:pt>
                <c:pt idx="1708">
                  <c:v>26591.5</c:v>
                </c:pt>
                <c:pt idx="1709">
                  <c:v>26591.5</c:v>
                </c:pt>
                <c:pt idx="1710">
                  <c:v>27300.5</c:v>
                </c:pt>
                <c:pt idx="1711">
                  <c:v>27300.5</c:v>
                </c:pt>
                <c:pt idx="1712">
                  <c:v>27300.5</c:v>
                </c:pt>
                <c:pt idx="1713">
                  <c:v>27300.5</c:v>
                </c:pt>
                <c:pt idx="1714">
                  <c:v>27300.5</c:v>
                </c:pt>
                <c:pt idx="1715">
                  <c:v>27300.5</c:v>
                </c:pt>
                <c:pt idx="1716">
                  <c:v>27300.5</c:v>
                </c:pt>
                <c:pt idx="1717">
                  <c:v>27300.5</c:v>
                </c:pt>
                <c:pt idx="1718">
                  <c:v>27300.5</c:v>
                </c:pt>
                <c:pt idx="1719">
                  <c:v>27300.5</c:v>
                </c:pt>
                <c:pt idx="1720">
                  <c:v>27300.5</c:v>
                </c:pt>
                <c:pt idx="1721">
                  <c:v>27300.5</c:v>
                </c:pt>
                <c:pt idx="1722">
                  <c:v>27300.5</c:v>
                </c:pt>
                <c:pt idx="1723">
                  <c:v>27300.5</c:v>
                </c:pt>
                <c:pt idx="1724">
                  <c:v>27300.5</c:v>
                </c:pt>
                <c:pt idx="1725">
                  <c:v>27300.5</c:v>
                </c:pt>
                <c:pt idx="1726">
                  <c:v>27300.5</c:v>
                </c:pt>
                <c:pt idx="1727">
                  <c:v>27300.5</c:v>
                </c:pt>
                <c:pt idx="1728">
                  <c:v>27300.5</c:v>
                </c:pt>
                <c:pt idx="1729">
                  <c:v>27300.5</c:v>
                </c:pt>
                <c:pt idx="1730">
                  <c:v>27300.5</c:v>
                </c:pt>
                <c:pt idx="1731">
                  <c:v>27300.5</c:v>
                </c:pt>
                <c:pt idx="1732">
                  <c:v>27300.5</c:v>
                </c:pt>
                <c:pt idx="1733">
                  <c:v>27300.5</c:v>
                </c:pt>
                <c:pt idx="1734">
                  <c:v>27300.5</c:v>
                </c:pt>
                <c:pt idx="1735">
                  <c:v>27300.5</c:v>
                </c:pt>
                <c:pt idx="1736">
                  <c:v>27718.5</c:v>
                </c:pt>
                <c:pt idx="1737">
                  <c:v>27252.5</c:v>
                </c:pt>
                <c:pt idx="1738">
                  <c:v>26533</c:v>
                </c:pt>
                <c:pt idx="1739">
                  <c:v>26533</c:v>
                </c:pt>
                <c:pt idx="1740">
                  <c:v>26533</c:v>
                </c:pt>
                <c:pt idx="1741">
                  <c:v>26533</c:v>
                </c:pt>
                <c:pt idx="1742">
                  <c:v>26533</c:v>
                </c:pt>
                <c:pt idx="1743">
                  <c:v>26533</c:v>
                </c:pt>
                <c:pt idx="1744">
                  <c:v>26533</c:v>
                </c:pt>
                <c:pt idx="1745">
                  <c:v>26533</c:v>
                </c:pt>
                <c:pt idx="1746">
                  <c:v>26533</c:v>
                </c:pt>
                <c:pt idx="1747">
                  <c:v>26533</c:v>
                </c:pt>
                <c:pt idx="1748">
                  <c:v>26533</c:v>
                </c:pt>
                <c:pt idx="1749">
                  <c:v>26204.5</c:v>
                </c:pt>
                <c:pt idx="1750">
                  <c:v>26204.5</c:v>
                </c:pt>
                <c:pt idx="1751">
                  <c:v>26204.5</c:v>
                </c:pt>
                <c:pt idx="1752">
                  <c:v>26204.5</c:v>
                </c:pt>
                <c:pt idx="1753">
                  <c:v>26204.5</c:v>
                </c:pt>
                <c:pt idx="1754">
                  <c:v>26204.5</c:v>
                </c:pt>
                <c:pt idx="1755">
                  <c:v>26204.5</c:v>
                </c:pt>
                <c:pt idx="1756">
                  <c:v>26204.5</c:v>
                </c:pt>
                <c:pt idx="1757">
                  <c:v>26204.5</c:v>
                </c:pt>
                <c:pt idx="1758">
                  <c:v>26204.5</c:v>
                </c:pt>
                <c:pt idx="1759">
                  <c:v>26204.5</c:v>
                </c:pt>
                <c:pt idx="1760">
                  <c:v>26204.5</c:v>
                </c:pt>
                <c:pt idx="1761">
                  <c:v>26204.5</c:v>
                </c:pt>
                <c:pt idx="1762">
                  <c:v>26204.5</c:v>
                </c:pt>
                <c:pt idx="1763">
                  <c:v>26204.5</c:v>
                </c:pt>
                <c:pt idx="1764">
                  <c:v>26201</c:v>
                </c:pt>
                <c:pt idx="1765">
                  <c:v>26072.5</c:v>
                </c:pt>
                <c:pt idx="1766">
                  <c:v>26019</c:v>
                </c:pt>
                <c:pt idx="1767">
                  <c:v>26019</c:v>
                </c:pt>
                <c:pt idx="1768">
                  <c:v>26019</c:v>
                </c:pt>
                <c:pt idx="1769">
                  <c:v>26019</c:v>
                </c:pt>
                <c:pt idx="1770">
                  <c:v>26019</c:v>
                </c:pt>
                <c:pt idx="1771">
                  <c:v>26019</c:v>
                </c:pt>
                <c:pt idx="1772">
                  <c:v>26019</c:v>
                </c:pt>
                <c:pt idx="1773">
                  <c:v>26019</c:v>
                </c:pt>
                <c:pt idx="1774">
                  <c:v>26019</c:v>
                </c:pt>
                <c:pt idx="1775">
                  <c:v>26019</c:v>
                </c:pt>
                <c:pt idx="1776">
                  <c:v>26019</c:v>
                </c:pt>
                <c:pt idx="1777">
                  <c:v>26019</c:v>
                </c:pt>
                <c:pt idx="1778">
                  <c:v>26019</c:v>
                </c:pt>
                <c:pt idx="1779">
                  <c:v>26019</c:v>
                </c:pt>
                <c:pt idx="1780">
                  <c:v>26019</c:v>
                </c:pt>
                <c:pt idx="1781">
                  <c:v>26019</c:v>
                </c:pt>
                <c:pt idx="1782">
                  <c:v>26019</c:v>
                </c:pt>
                <c:pt idx="1783">
                  <c:v>26019</c:v>
                </c:pt>
                <c:pt idx="1784">
                  <c:v>26019</c:v>
                </c:pt>
                <c:pt idx="1785">
                  <c:v>26853</c:v>
                </c:pt>
                <c:pt idx="1786">
                  <c:v>26853</c:v>
                </c:pt>
                <c:pt idx="1787">
                  <c:v>26853</c:v>
                </c:pt>
                <c:pt idx="1788">
                  <c:v>26853</c:v>
                </c:pt>
                <c:pt idx="1789">
                  <c:v>26853</c:v>
                </c:pt>
                <c:pt idx="1790">
                  <c:v>26853</c:v>
                </c:pt>
                <c:pt idx="1791">
                  <c:v>26853</c:v>
                </c:pt>
                <c:pt idx="1792">
                  <c:v>26853</c:v>
                </c:pt>
                <c:pt idx="1793">
                  <c:v>26853</c:v>
                </c:pt>
                <c:pt idx="1794">
                  <c:v>26853</c:v>
                </c:pt>
                <c:pt idx="1795">
                  <c:v>26853</c:v>
                </c:pt>
                <c:pt idx="1796">
                  <c:v>26853</c:v>
                </c:pt>
                <c:pt idx="1797">
                  <c:v>26853</c:v>
                </c:pt>
                <c:pt idx="1798">
                  <c:v>26853</c:v>
                </c:pt>
                <c:pt idx="1799">
                  <c:v>26853</c:v>
                </c:pt>
                <c:pt idx="1800">
                  <c:v>26853</c:v>
                </c:pt>
                <c:pt idx="1801">
                  <c:v>26853</c:v>
                </c:pt>
                <c:pt idx="1802">
                  <c:v>26853</c:v>
                </c:pt>
                <c:pt idx="1803">
                  <c:v>26853</c:v>
                </c:pt>
                <c:pt idx="1804">
                  <c:v>26853</c:v>
                </c:pt>
                <c:pt idx="1805">
                  <c:v>26853</c:v>
                </c:pt>
                <c:pt idx="1806">
                  <c:v>26853</c:v>
                </c:pt>
                <c:pt idx="1807">
                  <c:v>26853</c:v>
                </c:pt>
                <c:pt idx="1808">
                  <c:v>26853</c:v>
                </c:pt>
                <c:pt idx="1809">
                  <c:v>26853</c:v>
                </c:pt>
                <c:pt idx="1810">
                  <c:v>26853</c:v>
                </c:pt>
                <c:pt idx="1811">
                  <c:v>26853</c:v>
                </c:pt>
                <c:pt idx="1812">
                  <c:v>26853</c:v>
                </c:pt>
                <c:pt idx="1813">
                  <c:v>26853</c:v>
                </c:pt>
                <c:pt idx="1814">
                  <c:v>26853</c:v>
                </c:pt>
                <c:pt idx="1815">
                  <c:v>26853</c:v>
                </c:pt>
                <c:pt idx="1816">
                  <c:v>26853</c:v>
                </c:pt>
                <c:pt idx="1817">
                  <c:v>26853</c:v>
                </c:pt>
                <c:pt idx="1818">
                  <c:v>26853</c:v>
                </c:pt>
                <c:pt idx="1819">
                  <c:v>26853</c:v>
                </c:pt>
                <c:pt idx="1820">
                  <c:v>26853</c:v>
                </c:pt>
                <c:pt idx="1821">
                  <c:v>26853</c:v>
                </c:pt>
                <c:pt idx="1822">
                  <c:v>26853</c:v>
                </c:pt>
                <c:pt idx="1823">
                  <c:v>26853</c:v>
                </c:pt>
                <c:pt idx="1824">
                  <c:v>26853</c:v>
                </c:pt>
                <c:pt idx="1825">
                  <c:v>26853</c:v>
                </c:pt>
                <c:pt idx="1826">
                  <c:v>26853</c:v>
                </c:pt>
                <c:pt idx="1827">
                  <c:v>26853</c:v>
                </c:pt>
                <c:pt idx="1828">
                  <c:v>26853</c:v>
                </c:pt>
                <c:pt idx="1829">
                  <c:v>26853</c:v>
                </c:pt>
                <c:pt idx="1830">
                  <c:v>26853</c:v>
                </c:pt>
                <c:pt idx="1831">
                  <c:v>26853</c:v>
                </c:pt>
                <c:pt idx="1832">
                  <c:v>26853</c:v>
                </c:pt>
                <c:pt idx="1833">
                  <c:v>26853</c:v>
                </c:pt>
                <c:pt idx="1834">
                  <c:v>26949.5</c:v>
                </c:pt>
                <c:pt idx="1835">
                  <c:v>26705</c:v>
                </c:pt>
                <c:pt idx="1836">
                  <c:v>26464</c:v>
                </c:pt>
                <c:pt idx="1837">
                  <c:v>26464</c:v>
                </c:pt>
                <c:pt idx="1838">
                  <c:v>26464</c:v>
                </c:pt>
                <c:pt idx="1839">
                  <c:v>26464</c:v>
                </c:pt>
                <c:pt idx="1840">
                  <c:v>26394.5</c:v>
                </c:pt>
                <c:pt idx="1841">
                  <c:v>25625</c:v>
                </c:pt>
                <c:pt idx="1842">
                  <c:v>25625</c:v>
                </c:pt>
                <c:pt idx="1843">
                  <c:v>25796.5</c:v>
                </c:pt>
                <c:pt idx="1844">
                  <c:v>25796.5</c:v>
                </c:pt>
                <c:pt idx="1845">
                  <c:v>25796.5</c:v>
                </c:pt>
                <c:pt idx="1846">
                  <c:v>25796.5</c:v>
                </c:pt>
                <c:pt idx="1847">
                  <c:v>25796.5</c:v>
                </c:pt>
                <c:pt idx="1848">
                  <c:v>25355.5</c:v>
                </c:pt>
                <c:pt idx="1849">
                  <c:v>24548.5</c:v>
                </c:pt>
                <c:pt idx="1850">
                  <c:v>24566.5</c:v>
                </c:pt>
                <c:pt idx="1851">
                  <c:v>24566.5</c:v>
                </c:pt>
                <c:pt idx="1852">
                  <c:v>24566.5</c:v>
                </c:pt>
                <c:pt idx="1853">
                  <c:v>24566.5</c:v>
                </c:pt>
                <c:pt idx="1854">
                  <c:v>24566.5</c:v>
                </c:pt>
                <c:pt idx="1855">
                  <c:v>24566.5</c:v>
                </c:pt>
                <c:pt idx="1856">
                  <c:v>24566.5</c:v>
                </c:pt>
                <c:pt idx="1857">
                  <c:v>24566.5</c:v>
                </c:pt>
                <c:pt idx="1858">
                  <c:v>24566.5</c:v>
                </c:pt>
                <c:pt idx="1859">
                  <c:v>24566.5</c:v>
                </c:pt>
                <c:pt idx="1860">
                  <c:v>24566.5</c:v>
                </c:pt>
                <c:pt idx="1861">
                  <c:v>28613</c:v>
                </c:pt>
                <c:pt idx="1862">
                  <c:v>28613</c:v>
                </c:pt>
                <c:pt idx="1863">
                  <c:v>28613</c:v>
                </c:pt>
                <c:pt idx="1864">
                  <c:v>28613</c:v>
                </c:pt>
                <c:pt idx="1865">
                  <c:v>28613</c:v>
                </c:pt>
                <c:pt idx="1866">
                  <c:v>28613</c:v>
                </c:pt>
                <c:pt idx="1867">
                  <c:v>28613</c:v>
                </c:pt>
                <c:pt idx="1868">
                  <c:v>28613</c:v>
                </c:pt>
                <c:pt idx="1869">
                  <c:v>28613</c:v>
                </c:pt>
                <c:pt idx="1870">
                  <c:v>29256</c:v>
                </c:pt>
                <c:pt idx="1871">
                  <c:v>29256</c:v>
                </c:pt>
                <c:pt idx="1872">
                  <c:v>29256</c:v>
                </c:pt>
                <c:pt idx="1873">
                  <c:v>29256</c:v>
                </c:pt>
                <c:pt idx="1874">
                  <c:v>29256</c:v>
                </c:pt>
                <c:pt idx="1875">
                  <c:v>29256</c:v>
                </c:pt>
                <c:pt idx="1876">
                  <c:v>31515</c:v>
                </c:pt>
                <c:pt idx="1877">
                  <c:v>31515</c:v>
                </c:pt>
                <c:pt idx="1878">
                  <c:v>31515</c:v>
                </c:pt>
                <c:pt idx="1879">
                  <c:v>31515</c:v>
                </c:pt>
                <c:pt idx="1880">
                  <c:v>31515</c:v>
                </c:pt>
                <c:pt idx="1881">
                  <c:v>31515</c:v>
                </c:pt>
                <c:pt idx="1882">
                  <c:v>31515</c:v>
                </c:pt>
                <c:pt idx="1883">
                  <c:v>31515</c:v>
                </c:pt>
                <c:pt idx="1884">
                  <c:v>31515</c:v>
                </c:pt>
                <c:pt idx="1885">
                  <c:v>31515</c:v>
                </c:pt>
                <c:pt idx="1886">
                  <c:v>31515</c:v>
                </c:pt>
                <c:pt idx="1887">
                  <c:v>31515</c:v>
                </c:pt>
                <c:pt idx="1888">
                  <c:v>31515</c:v>
                </c:pt>
                <c:pt idx="1889">
                  <c:v>30395.5</c:v>
                </c:pt>
                <c:pt idx="1890">
                  <c:v>30395.5</c:v>
                </c:pt>
                <c:pt idx="1891">
                  <c:v>30395.5</c:v>
                </c:pt>
                <c:pt idx="1892">
                  <c:v>30395.5</c:v>
                </c:pt>
                <c:pt idx="1893">
                  <c:v>30395.5</c:v>
                </c:pt>
                <c:pt idx="1894">
                  <c:v>30395.5</c:v>
                </c:pt>
                <c:pt idx="1895">
                  <c:v>30395.5</c:v>
                </c:pt>
                <c:pt idx="1896">
                  <c:v>30395.5</c:v>
                </c:pt>
                <c:pt idx="1897">
                  <c:v>30395.5</c:v>
                </c:pt>
                <c:pt idx="1898">
                  <c:v>30395.5</c:v>
                </c:pt>
                <c:pt idx="1899">
                  <c:v>30395.5</c:v>
                </c:pt>
                <c:pt idx="1900">
                  <c:v>30395.5</c:v>
                </c:pt>
                <c:pt idx="1901">
                  <c:v>30395.5</c:v>
                </c:pt>
                <c:pt idx="1902">
                  <c:v>30395.5</c:v>
                </c:pt>
                <c:pt idx="1903">
                  <c:v>31026</c:v>
                </c:pt>
                <c:pt idx="1904">
                  <c:v>30785</c:v>
                </c:pt>
                <c:pt idx="1905">
                  <c:v>30144</c:v>
                </c:pt>
                <c:pt idx="1906">
                  <c:v>29940.5</c:v>
                </c:pt>
                <c:pt idx="1907">
                  <c:v>29940.5</c:v>
                </c:pt>
                <c:pt idx="1908">
                  <c:v>29940.5</c:v>
                </c:pt>
                <c:pt idx="1909">
                  <c:v>29940.5</c:v>
                </c:pt>
                <c:pt idx="1910">
                  <c:v>31746</c:v>
                </c:pt>
                <c:pt idx="1911">
                  <c:v>31746</c:v>
                </c:pt>
                <c:pt idx="1912">
                  <c:v>31746</c:v>
                </c:pt>
                <c:pt idx="1913">
                  <c:v>31746</c:v>
                </c:pt>
                <c:pt idx="1914">
                  <c:v>31746</c:v>
                </c:pt>
                <c:pt idx="1915">
                  <c:v>31746</c:v>
                </c:pt>
                <c:pt idx="1916">
                  <c:v>31746</c:v>
                </c:pt>
                <c:pt idx="1917">
                  <c:v>31746</c:v>
                </c:pt>
                <c:pt idx="1918">
                  <c:v>32767.5</c:v>
                </c:pt>
                <c:pt idx="1919">
                  <c:v>32767.5</c:v>
                </c:pt>
                <c:pt idx="1920">
                  <c:v>31085.5</c:v>
                </c:pt>
                <c:pt idx="1921">
                  <c:v>31085.5</c:v>
                </c:pt>
                <c:pt idx="1922">
                  <c:v>31085.5</c:v>
                </c:pt>
                <c:pt idx="1923">
                  <c:v>31085.5</c:v>
                </c:pt>
                <c:pt idx="1924">
                  <c:v>31085.5</c:v>
                </c:pt>
                <c:pt idx="1925">
                  <c:v>31085.5</c:v>
                </c:pt>
                <c:pt idx="1926">
                  <c:v>31085.5</c:v>
                </c:pt>
                <c:pt idx="1927">
                  <c:v>31085.5</c:v>
                </c:pt>
                <c:pt idx="1928">
                  <c:v>31085.5</c:v>
                </c:pt>
                <c:pt idx="1929">
                  <c:v>31085.5</c:v>
                </c:pt>
                <c:pt idx="1930">
                  <c:v>31085.5</c:v>
                </c:pt>
                <c:pt idx="1931">
                  <c:v>31085.5</c:v>
                </c:pt>
                <c:pt idx="1932">
                  <c:v>31085.5</c:v>
                </c:pt>
                <c:pt idx="1933">
                  <c:v>31085.5</c:v>
                </c:pt>
                <c:pt idx="1934">
                  <c:v>31085.5</c:v>
                </c:pt>
                <c:pt idx="1935">
                  <c:v>31085.5</c:v>
                </c:pt>
                <c:pt idx="1936">
                  <c:v>31085.5</c:v>
                </c:pt>
                <c:pt idx="1937">
                  <c:v>31085.5</c:v>
                </c:pt>
                <c:pt idx="1938">
                  <c:v>31085.5</c:v>
                </c:pt>
                <c:pt idx="1939">
                  <c:v>32569.5</c:v>
                </c:pt>
                <c:pt idx="1940">
                  <c:v>32569.5</c:v>
                </c:pt>
                <c:pt idx="1941">
                  <c:v>32569.5</c:v>
                </c:pt>
                <c:pt idx="1942">
                  <c:v>32569.5</c:v>
                </c:pt>
                <c:pt idx="1943">
                  <c:v>32569.5</c:v>
                </c:pt>
                <c:pt idx="1944">
                  <c:v>32569.5</c:v>
                </c:pt>
                <c:pt idx="1945">
                  <c:v>32569.5</c:v>
                </c:pt>
                <c:pt idx="1946">
                  <c:v>32569.5</c:v>
                </c:pt>
                <c:pt idx="1947">
                  <c:v>32569.5</c:v>
                </c:pt>
                <c:pt idx="1948">
                  <c:v>32569.5</c:v>
                </c:pt>
                <c:pt idx="1949">
                  <c:v>32569.5</c:v>
                </c:pt>
                <c:pt idx="1950">
                  <c:v>32569.5</c:v>
                </c:pt>
                <c:pt idx="1951">
                  <c:v>32569.5</c:v>
                </c:pt>
                <c:pt idx="1952">
                  <c:v>32569.5</c:v>
                </c:pt>
                <c:pt idx="1953">
                  <c:v>32569.5</c:v>
                </c:pt>
                <c:pt idx="1954">
                  <c:v>32569.5</c:v>
                </c:pt>
                <c:pt idx="1955">
                  <c:v>32569.5</c:v>
                </c:pt>
                <c:pt idx="1956">
                  <c:v>32569.5</c:v>
                </c:pt>
                <c:pt idx="1957">
                  <c:v>32569.5</c:v>
                </c:pt>
                <c:pt idx="1958">
                  <c:v>32569.5</c:v>
                </c:pt>
                <c:pt idx="1959">
                  <c:v>32569.5</c:v>
                </c:pt>
                <c:pt idx="1960">
                  <c:v>32569.5</c:v>
                </c:pt>
                <c:pt idx="1961">
                  <c:v>32569.5</c:v>
                </c:pt>
                <c:pt idx="1962">
                  <c:v>32569.5</c:v>
                </c:pt>
                <c:pt idx="1963">
                  <c:v>32569.5</c:v>
                </c:pt>
                <c:pt idx="1964">
                  <c:v>32569.5</c:v>
                </c:pt>
                <c:pt idx="1965">
                  <c:v>32569.5</c:v>
                </c:pt>
                <c:pt idx="1966">
                  <c:v>32569.5</c:v>
                </c:pt>
                <c:pt idx="1967">
                  <c:v>32569.5</c:v>
                </c:pt>
                <c:pt idx="1968">
                  <c:v>32569.5</c:v>
                </c:pt>
                <c:pt idx="1969">
                  <c:v>32569.5</c:v>
                </c:pt>
                <c:pt idx="1970">
                  <c:v>32569.5</c:v>
                </c:pt>
                <c:pt idx="1971">
                  <c:v>32569.5</c:v>
                </c:pt>
                <c:pt idx="1972">
                  <c:v>32569.5</c:v>
                </c:pt>
                <c:pt idx="1973">
                  <c:v>32841</c:v>
                </c:pt>
                <c:pt idx="1974">
                  <c:v>32841</c:v>
                </c:pt>
                <c:pt idx="1975">
                  <c:v>32841</c:v>
                </c:pt>
                <c:pt idx="1976">
                  <c:v>33012.5</c:v>
                </c:pt>
                <c:pt idx="1977">
                  <c:v>33012.5</c:v>
                </c:pt>
                <c:pt idx="1978">
                  <c:v>33012.5</c:v>
                </c:pt>
                <c:pt idx="1979">
                  <c:v>33012.5</c:v>
                </c:pt>
                <c:pt idx="1980">
                  <c:v>31271.5</c:v>
                </c:pt>
                <c:pt idx="1981">
                  <c:v>31271.5</c:v>
                </c:pt>
                <c:pt idx="1982">
                  <c:v>31271.5</c:v>
                </c:pt>
                <c:pt idx="1983">
                  <c:v>31271.5</c:v>
                </c:pt>
                <c:pt idx="1984">
                  <c:v>31271.5</c:v>
                </c:pt>
                <c:pt idx="1985">
                  <c:v>31271.5</c:v>
                </c:pt>
                <c:pt idx="1986">
                  <c:v>31271.5</c:v>
                </c:pt>
                <c:pt idx="1987">
                  <c:v>31271.5</c:v>
                </c:pt>
                <c:pt idx="1988">
                  <c:v>31271.5</c:v>
                </c:pt>
                <c:pt idx="1989">
                  <c:v>31271.5</c:v>
                </c:pt>
                <c:pt idx="1990">
                  <c:v>31271.5</c:v>
                </c:pt>
                <c:pt idx="1991">
                  <c:v>31271.5</c:v>
                </c:pt>
                <c:pt idx="1992">
                  <c:v>31271.5</c:v>
                </c:pt>
                <c:pt idx="1993">
                  <c:v>31271.5</c:v>
                </c:pt>
                <c:pt idx="1994">
                  <c:v>31093</c:v>
                </c:pt>
                <c:pt idx="1995">
                  <c:v>30752</c:v>
                </c:pt>
                <c:pt idx="1996">
                  <c:v>28857.5</c:v>
                </c:pt>
                <c:pt idx="1997">
                  <c:v>31179</c:v>
                </c:pt>
                <c:pt idx="1998">
                  <c:v>31179</c:v>
                </c:pt>
                <c:pt idx="1999">
                  <c:v>31179</c:v>
                </c:pt>
                <c:pt idx="2000">
                  <c:v>31179</c:v>
                </c:pt>
                <c:pt idx="2001">
                  <c:v>31179</c:v>
                </c:pt>
                <c:pt idx="2002">
                  <c:v>31179</c:v>
                </c:pt>
                <c:pt idx="2003">
                  <c:v>31179</c:v>
                </c:pt>
                <c:pt idx="2004">
                  <c:v>31179</c:v>
                </c:pt>
                <c:pt idx="2005">
                  <c:v>31179</c:v>
                </c:pt>
                <c:pt idx="2006">
                  <c:v>31179</c:v>
                </c:pt>
                <c:pt idx="2007">
                  <c:v>31179</c:v>
                </c:pt>
                <c:pt idx="2008">
                  <c:v>29284.5</c:v>
                </c:pt>
                <c:pt idx="2009">
                  <c:v>29981</c:v>
                </c:pt>
                <c:pt idx="2010">
                  <c:v>29981</c:v>
                </c:pt>
                <c:pt idx="2011">
                  <c:v>30977.5</c:v>
                </c:pt>
                <c:pt idx="2012">
                  <c:v>30977.5</c:v>
                </c:pt>
                <c:pt idx="2013">
                  <c:v>30977.5</c:v>
                </c:pt>
                <c:pt idx="2014">
                  <c:v>30977.5</c:v>
                </c:pt>
                <c:pt idx="2015">
                  <c:v>30374</c:v>
                </c:pt>
                <c:pt idx="2016">
                  <c:v>30374</c:v>
                </c:pt>
                <c:pt idx="2017">
                  <c:v>30374</c:v>
                </c:pt>
                <c:pt idx="2018">
                  <c:v>30374</c:v>
                </c:pt>
                <c:pt idx="2019">
                  <c:v>30374</c:v>
                </c:pt>
                <c:pt idx="2020">
                  <c:v>30374</c:v>
                </c:pt>
                <c:pt idx="2021">
                  <c:v>30374</c:v>
                </c:pt>
                <c:pt idx="2022">
                  <c:v>30374</c:v>
                </c:pt>
                <c:pt idx="2023">
                  <c:v>30374</c:v>
                </c:pt>
                <c:pt idx="2024">
                  <c:v>30374</c:v>
                </c:pt>
                <c:pt idx="2025">
                  <c:v>30374</c:v>
                </c:pt>
                <c:pt idx="2026">
                  <c:v>30374</c:v>
                </c:pt>
                <c:pt idx="2027">
                  <c:v>30374</c:v>
                </c:pt>
                <c:pt idx="2028">
                  <c:v>30374</c:v>
                </c:pt>
                <c:pt idx="2029">
                  <c:v>30374</c:v>
                </c:pt>
                <c:pt idx="2030">
                  <c:v>30374</c:v>
                </c:pt>
                <c:pt idx="2031">
                  <c:v>30374</c:v>
                </c:pt>
                <c:pt idx="2032">
                  <c:v>30220.5</c:v>
                </c:pt>
                <c:pt idx="2033">
                  <c:v>30220.5</c:v>
                </c:pt>
                <c:pt idx="2034">
                  <c:v>30220.5</c:v>
                </c:pt>
                <c:pt idx="2035">
                  <c:v>30220.5</c:v>
                </c:pt>
                <c:pt idx="2036">
                  <c:v>29063.5</c:v>
                </c:pt>
                <c:pt idx="2037">
                  <c:v>28131.5</c:v>
                </c:pt>
                <c:pt idx="2038">
                  <c:v>27315.5</c:v>
                </c:pt>
                <c:pt idx="2039">
                  <c:v>29037</c:v>
                </c:pt>
                <c:pt idx="2040">
                  <c:v>29037</c:v>
                </c:pt>
                <c:pt idx="2041">
                  <c:v>29037</c:v>
                </c:pt>
                <c:pt idx="2042">
                  <c:v>29037</c:v>
                </c:pt>
                <c:pt idx="2043">
                  <c:v>29037</c:v>
                </c:pt>
                <c:pt idx="2044">
                  <c:v>29908.5</c:v>
                </c:pt>
                <c:pt idx="2045">
                  <c:v>29908.5</c:v>
                </c:pt>
                <c:pt idx="2046">
                  <c:v>29908.5</c:v>
                </c:pt>
                <c:pt idx="2047">
                  <c:v>29908.5</c:v>
                </c:pt>
                <c:pt idx="2048">
                  <c:v>29908.5</c:v>
                </c:pt>
                <c:pt idx="2049">
                  <c:v>29908.5</c:v>
                </c:pt>
                <c:pt idx="2050">
                  <c:v>29451.5</c:v>
                </c:pt>
                <c:pt idx="2051">
                  <c:v>29451.5</c:v>
                </c:pt>
                <c:pt idx="2052">
                  <c:v>29451.5</c:v>
                </c:pt>
                <c:pt idx="2053">
                  <c:v>29451.5</c:v>
                </c:pt>
                <c:pt idx="2054">
                  <c:v>29451.5</c:v>
                </c:pt>
                <c:pt idx="2055">
                  <c:v>29451.5</c:v>
                </c:pt>
                <c:pt idx="2056">
                  <c:v>29451.5</c:v>
                </c:pt>
                <c:pt idx="2057">
                  <c:v>28157</c:v>
                </c:pt>
                <c:pt idx="2058">
                  <c:v>27091</c:v>
                </c:pt>
                <c:pt idx="2059">
                  <c:v>27091</c:v>
                </c:pt>
                <c:pt idx="2060">
                  <c:v>28062.5</c:v>
                </c:pt>
                <c:pt idx="2061">
                  <c:v>28062.5</c:v>
                </c:pt>
                <c:pt idx="2062">
                  <c:v>28062.5</c:v>
                </c:pt>
                <c:pt idx="2063">
                  <c:v>28062.5</c:v>
                </c:pt>
                <c:pt idx="2064">
                  <c:v>28062.5</c:v>
                </c:pt>
                <c:pt idx="2065">
                  <c:v>28062.5</c:v>
                </c:pt>
                <c:pt idx="2066">
                  <c:v>28062.5</c:v>
                </c:pt>
                <c:pt idx="2067">
                  <c:v>28062.5</c:v>
                </c:pt>
                <c:pt idx="2068">
                  <c:v>28062.5</c:v>
                </c:pt>
                <c:pt idx="2069">
                  <c:v>28062.5</c:v>
                </c:pt>
                <c:pt idx="2070">
                  <c:v>28062.5</c:v>
                </c:pt>
                <c:pt idx="2071">
                  <c:v>27230.5</c:v>
                </c:pt>
                <c:pt idx="2072">
                  <c:v>27039.5</c:v>
                </c:pt>
                <c:pt idx="2073">
                  <c:v>27039.5</c:v>
                </c:pt>
                <c:pt idx="2074">
                  <c:v>25232.5</c:v>
                </c:pt>
                <c:pt idx="2075">
                  <c:v>25232.5</c:v>
                </c:pt>
                <c:pt idx="2076">
                  <c:v>25232.5</c:v>
                </c:pt>
                <c:pt idx="2077">
                  <c:v>25232.5</c:v>
                </c:pt>
                <c:pt idx="2078">
                  <c:v>25232.5</c:v>
                </c:pt>
                <c:pt idx="2079">
                  <c:v>25232.5</c:v>
                </c:pt>
                <c:pt idx="2080">
                  <c:v>25232.5</c:v>
                </c:pt>
                <c:pt idx="2081">
                  <c:v>25232.5</c:v>
                </c:pt>
                <c:pt idx="2082">
                  <c:v>25232.5</c:v>
                </c:pt>
                <c:pt idx="2083">
                  <c:v>25232.5</c:v>
                </c:pt>
                <c:pt idx="2084">
                  <c:v>25232.5</c:v>
                </c:pt>
                <c:pt idx="2085">
                  <c:v>25232.5</c:v>
                </c:pt>
                <c:pt idx="2086">
                  <c:v>25232.5</c:v>
                </c:pt>
                <c:pt idx="2087">
                  <c:v>25232.5</c:v>
                </c:pt>
                <c:pt idx="2088">
                  <c:v>25232.5</c:v>
                </c:pt>
                <c:pt idx="2089">
                  <c:v>25232.5</c:v>
                </c:pt>
                <c:pt idx="2090">
                  <c:v>25232.5</c:v>
                </c:pt>
                <c:pt idx="2091">
                  <c:v>25232.5</c:v>
                </c:pt>
                <c:pt idx="2092">
                  <c:v>25232.5</c:v>
                </c:pt>
                <c:pt idx="2093">
                  <c:v>25232.5</c:v>
                </c:pt>
                <c:pt idx="2094">
                  <c:v>25232.5</c:v>
                </c:pt>
                <c:pt idx="2095">
                  <c:v>25232.5</c:v>
                </c:pt>
                <c:pt idx="2096">
                  <c:v>25232.5</c:v>
                </c:pt>
                <c:pt idx="2097">
                  <c:v>25232.5</c:v>
                </c:pt>
                <c:pt idx="2098">
                  <c:v>25232.5</c:v>
                </c:pt>
                <c:pt idx="2099">
                  <c:v>24729</c:v>
                </c:pt>
                <c:pt idx="2100">
                  <c:v>24688</c:v>
                </c:pt>
                <c:pt idx="2101">
                  <c:v>23584.5</c:v>
                </c:pt>
                <c:pt idx="2102">
                  <c:v>23381</c:v>
                </c:pt>
                <c:pt idx="2103">
                  <c:v>23381</c:v>
                </c:pt>
                <c:pt idx="2104">
                  <c:v>23381</c:v>
                </c:pt>
                <c:pt idx="2105">
                  <c:v>23381</c:v>
                </c:pt>
                <c:pt idx="2106">
                  <c:v>22727.5</c:v>
                </c:pt>
                <c:pt idx="2107">
                  <c:v>22727.5</c:v>
                </c:pt>
                <c:pt idx="2108">
                  <c:v>22727.5</c:v>
                </c:pt>
                <c:pt idx="2109">
                  <c:v>25124</c:v>
                </c:pt>
                <c:pt idx="2110">
                  <c:v>25124</c:v>
                </c:pt>
                <c:pt idx="2111">
                  <c:v>25124</c:v>
                </c:pt>
                <c:pt idx="2112">
                  <c:v>25124</c:v>
                </c:pt>
                <c:pt idx="2113">
                  <c:v>25124</c:v>
                </c:pt>
                <c:pt idx="2114">
                  <c:v>25124</c:v>
                </c:pt>
                <c:pt idx="2115">
                  <c:v>25124</c:v>
                </c:pt>
                <c:pt idx="2116">
                  <c:v>25124</c:v>
                </c:pt>
                <c:pt idx="2117">
                  <c:v>25124</c:v>
                </c:pt>
                <c:pt idx="2118">
                  <c:v>25124</c:v>
                </c:pt>
                <c:pt idx="2119">
                  <c:v>25124</c:v>
                </c:pt>
                <c:pt idx="2120">
                  <c:v>25124</c:v>
                </c:pt>
                <c:pt idx="2121">
                  <c:v>25124</c:v>
                </c:pt>
                <c:pt idx="2122">
                  <c:v>25124</c:v>
                </c:pt>
                <c:pt idx="2123">
                  <c:v>25124</c:v>
                </c:pt>
                <c:pt idx="2124">
                  <c:v>25124</c:v>
                </c:pt>
                <c:pt idx="2125">
                  <c:v>25124</c:v>
                </c:pt>
                <c:pt idx="2126">
                  <c:v>25124</c:v>
                </c:pt>
                <c:pt idx="2127">
                  <c:v>25124</c:v>
                </c:pt>
                <c:pt idx="2128">
                  <c:v>25124</c:v>
                </c:pt>
                <c:pt idx="2129">
                  <c:v>25124</c:v>
                </c:pt>
                <c:pt idx="2130">
                  <c:v>25124</c:v>
                </c:pt>
                <c:pt idx="2131">
                  <c:v>25124</c:v>
                </c:pt>
                <c:pt idx="2132">
                  <c:v>25124</c:v>
                </c:pt>
                <c:pt idx="2133">
                  <c:v>25124</c:v>
                </c:pt>
                <c:pt idx="2134">
                  <c:v>25124</c:v>
                </c:pt>
                <c:pt idx="2135">
                  <c:v>25124</c:v>
                </c:pt>
                <c:pt idx="2136">
                  <c:v>25124</c:v>
                </c:pt>
                <c:pt idx="2137">
                  <c:v>25124</c:v>
                </c:pt>
                <c:pt idx="2138">
                  <c:v>25124</c:v>
                </c:pt>
                <c:pt idx="2139">
                  <c:v>25124</c:v>
                </c:pt>
                <c:pt idx="2140">
                  <c:v>25124</c:v>
                </c:pt>
                <c:pt idx="2141">
                  <c:v>25124</c:v>
                </c:pt>
                <c:pt idx="2142">
                  <c:v>25124</c:v>
                </c:pt>
                <c:pt idx="2143">
                  <c:v>25470.5</c:v>
                </c:pt>
                <c:pt idx="2144">
                  <c:v>25470.5</c:v>
                </c:pt>
                <c:pt idx="2145">
                  <c:v>25470.5</c:v>
                </c:pt>
                <c:pt idx="2146">
                  <c:v>25470.5</c:v>
                </c:pt>
                <c:pt idx="2147">
                  <c:v>25470.5</c:v>
                </c:pt>
                <c:pt idx="2148">
                  <c:v>25470.5</c:v>
                </c:pt>
                <c:pt idx="2149">
                  <c:v>25470.5</c:v>
                </c:pt>
                <c:pt idx="2150">
                  <c:v>25470.5</c:v>
                </c:pt>
                <c:pt idx="2151">
                  <c:v>25470.5</c:v>
                </c:pt>
                <c:pt idx="2152">
                  <c:v>25470.5</c:v>
                </c:pt>
                <c:pt idx="2153">
                  <c:v>25470.5</c:v>
                </c:pt>
                <c:pt idx="2154">
                  <c:v>25470.5</c:v>
                </c:pt>
                <c:pt idx="2155">
                  <c:v>25470.5</c:v>
                </c:pt>
                <c:pt idx="2156">
                  <c:v>25470.5</c:v>
                </c:pt>
                <c:pt idx="2157">
                  <c:v>25470.5</c:v>
                </c:pt>
                <c:pt idx="2158">
                  <c:v>25470.5</c:v>
                </c:pt>
                <c:pt idx="2159">
                  <c:v>25470.5</c:v>
                </c:pt>
                <c:pt idx="2160">
                  <c:v>25470.5</c:v>
                </c:pt>
                <c:pt idx="2161">
                  <c:v>25470.5</c:v>
                </c:pt>
                <c:pt idx="2162">
                  <c:v>25470.5</c:v>
                </c:pt>
                <c:pt idx="2163">
                  <c:v>25470.5</c:v>
                </c:pt>
                <c:pt idx="2164">
                  <c:v>25470.5</c:v>
                </c:pt>
                <c:pt idx="2165">
                  <c:v>25470.5</c:v>
                </c:pt>
                <c:pt idx="2166">
                  <c:v>25470.5</c:v>
                </c:pt>
                <c:pt idx="2167">
                  <c:v>25470.5</c:v>
                </c:pt>
                <c:pt idx="2168">
                  <c:v>25470.5</c:v>
                </c:pt>
                <c:pt idx="2169">
                  <c:v>25470.5</c:v>
                </c:pt>
                <c:pt idx="2170">
                  <c:v>25470.5</c:v>
                </c:pt>
                <c:pt idx="2171">
                  <c:v>25470.5</c:v>
                </c:pt>
                <c:pt idx="2172">
                  <c:v>25470.5</c:v>
                </c:pt>
                <c:pt idx="2173">
                  <c:v>25470.5</c:v>
                </c:pt>
                <c:pt idx="2174">
                  <c:v>25470.5</c:v>
                </c:pt>
                <c:pt idx="2175">
                  <c:v>25470.5</c:v>
                </c:pt>
                <c:pt idx="2176">
                  <c:v>26104.5</c:v>
                </c:pt>
                <c:pt idx="2177">
                  <c:v>26551</c:v>
                </c:pt>
                <c:pt idx="2178">
                  <c:v>27547.5</c:v>
                </c:pt>
                <c:pt idx="2179">
                  <c:v>27547.5</c:v>
                </c:pt>
                <c:pt idx="2180">
                  <c:v>27547.5</c:v>
                </c:pt>
                <c:pt idx="2181">
                  <c:v>27547.5</c:v>
                </c:pt>
                <c:pt idx="2182">
                  <c:v>27547.5</c:v>
                </c:pt>
                <c:pt idx="2183">
                  <c:v>27547.5</c:v>
                </c:pt>
                <c:pt idx="2184">
                  <c:v>27547.5</c:v>
                </c:pt>
                <c:pt idx="2185">
                  <c:v>27547.5</c:v>
                </c:pt>
                <c:pt idx="2186">
                  <c:v>27547.5</c:v>
                </c:pt>
                <c:pt idx="2187">
                  <c:v>27547.5</c:v>
                </c:pt>
                <c:pt idx="2188">
                  <c:v>27547.5</c:v>
                </c:pt>
                <c:pt idx="2189">
                  <c:v>27547.5</c:v>
                </c:pt>
                <c:pt idx="2190">
                  <c:v>27547.5</c:v>
                </c:pt>
                <c:pt idx="2191">
                  <c:v>27547.5</c:v>
                </c:pt>
                <c:pt idx="2192">
                  <c:v>27547.5</c:v>
                </c:pt>
                <c:pt idx="2193">
                  <c:v>27547.5</c:v>
                </c:pt>
                <c:pt idx="2194">
                  <c:v>27547.5</c:v>
                </c:pt>
                <c:pt idx="2195">
                  <c:v>27547.5</c:v>
                </c:pt>
                <c:pt idx="2196">
                  <c:v>27547.5</c:v>
                </c:pt>
                <c:pt idx="2197">
                  <c:v>27019</c:v>
                </c:pt>
                <c:pt idx="2198">
                  <c:v>28103</c:v>
                </c:pt>
                <c:pt idx="2199">
                  <c:v>28103</c:v>
                </c:pt>
                <c:pt idx="2200">
                  <c:v>28562</c:v>
                </c:pt>
                <c:pt idx="2201">
                  <c:v>28562</c:v>
                </c:pt>
                <c:pt idx="2202">
                  <c:v>28562</c:v>
                </c:pt>
                <c:pt idx="2203">
                  <c:v>28562</c:v>
                </c:pt>
                <c:pt idx="2204">
                  <c:v>28433.5</c:v>
                </c:pt>
                <c:pt idx="2205">
                  <c:v>29489</c:v>
                </c:pt>
                <c:pt idx="2206">
                  <c:v>29489</c:v>
                </c:pt>
                <c:pt idx="2207">
                  <c:v>29489</c:v>
                </c:pt>
                <c:pt idx="2208">
                  <c:v>29489</c:v>
                </c:pt>
                <c:pt idx="2209">
                  <c:v>29489</c:v>
                </c:pt>
                <c:pt idx="2210">
                  <c:v>29489</c:v>
                </c:pt>
                <c:pt idx="2211">
                  <c:v>29489</c:v>
                </c:pt>
                <c:pt idx="2212">
                  <c:v>29489</c:v>
                </c:pt>
                <c:pt idx="2213">
                  <c:v>29489</c:v>
                </c:pt>
                <c:pt idx="2214">
                  <c:v>29960.5</c:v>
                </c:pt>
                <c:pt idx="2215">
                  <c:v>29960.5</c:v>
                </c:pt>
                <c:pt idx="2216">
                  <c:v>29960.5</c:v>
                </c:pt>
                <c:pt idx="2217">
                  <c:v>29960.5</c:v>
                </c:pt>
                <c:pt idx="2218">
                  <c:v>29960.5</c:v>
                </c:pt>
                <c:pt idx="2219">
                  <c:v>29960.5</c:v>
                </c:pt>
                <c:pt idx="2220">
                  <c:v>29960.5</c:v>
                </c:pt>
                <c:pt idx="2221">
                  <c:v>29960.5</c:v>
                </c:pt>
                <c:pt idx="2222">
                  <c:v>29960.5</c:v>
                </c:pt>
                <c:pt idx="2223">
                  <c:v>29960.5</c:v>
                </c:pt>
                <c:pt idx="2224">
                  <c:v>29960.5</c:v>
                </c:pt>
                <c:pt idx="2225">
                  <c:v>29960.5</c:v>
                </c:pt>
                <c:pt idx="2226">
                  <c:v>29960.5</c:v>
                </c:pt>
                <c:pt idx="2227">
                  <c:v>29960.5</c:v>
                </c:pt>
                <c:pt idx="2228">
                  <c:v>29960.5</c:v>
                </c:pt>
                <c:pt idx="2229">
                  <c:v>29960.5</c:v>
                </c:pt>
                <c:pt idx="2230">
                  <c:v>29960.5</c:v>
                </c:pt>
                <c:pt idx="2231">
                  <c:v>29960.5</c:v>
                </c:pt>
                <c:pt idx="2232">
                  <c:v>29960.5</c:v>
                </c:pt>
                <c:pt idx="2233">
                  <c:v>29960.5</c:v>
                </c:pt>
                <c:pt idx="2234">
                  <c:v>29960.5</c:v>
                </c:pt>
                <c:pt idx="2235">
                  <c:v>29960.5</c:v>
                </c:pt>
                <c:pt idx="2236">
                  <c:v>29960.5</c:v>
                </c:pt>
                <c:pt idx="2237">
                  <c:v>29960.5</c:v>
                </c:pt>
                <c:pt idx="2238">
                  <c:v>29960.5</c:v>
                </c:pt>
                <c:pt idx="2239">
                  <c:v>29960.5</c:v>
                </c:pt>
                <c:pt idx="2240">
                  <c:v>29960.5</c:v>
                </c:pt>
                <c:pt idx="2241">
                  <c:v>29960.5</c:v>
                </c:pt>
                <c:pt idx="2242">
                  <c:v>29716</c:v>
                </c:pt>
                <c:pt idx="2243">
                  <c:v>29716</c:v>
                </c:pt>
                <c:pt idx="2244">
                  <c:v>29716</c:v>
                </c:pt>
                <c:pt idx="2245">
                  <c:v>29716</c:v>
                </c:pt>
                <c:pt idx="2246">
                  <c:v>29716</c:v>
                </c:pt>
                <c:pt idx="2247">
                  <c:v>29716</c:v>
                </c:pt>
                <c:pt idx="2248">
                  <c:v>29550</c:v>
                </c:pt>
                <c:pt idx="2249">
                  <c:v>29896.5</c:v>
                </c:pt>
                <c:pt idx="2250">
                  <c:v>29896.5</c:v>
                </c:pt>
                <c:pt idx="2251">
                  <c:v>29896.5</c:v>
                </c:pt>
                <c:pt idx="2252">
                  <c:v>29896.5</c:v>
                </c:pt>
                <c:pt idx="2253">
                  <c:v>29896.5</c:v>
                </c:pt>
                <c:pt idx="2254">
                  <c:v>29896.5</c:v>
                </c:pt>
                <c:pt idx="2255">
                  <c:v>29552</c:v>
                </c:pt>
                <c:pt idx="2256">
                  <c:v>28057.5</c:v>
                </c:pt>
                <c:pt idx="2257">
                  <c:v>28057.5</c:v>
                </c:pt>
                <c:pt idx="2258">
                  <c:v>28057.5</c:v>
                </c:pt>
                <c:pt idx="2259">
                  <c:v>28057.5</c:v>
                </c:pt>
                <c:pt idx="2260">
                  <c:v>28057.5</c:v>
                </c:pt>
                <c:pt idx="2261">
                  <c:v>28057.5</c:v>
                </c:pt>
                <c:pt idx="2262">
                  <c:v>28057.5</c:v>
                </c:pt>
                <c:pt idx="2263">
                  <c:v>28057.5</c:v>
                </c:pt>
                <c:pt idx="2264">
                  <c:v>28057.5</c:v>
                </c:pt>
                <c:pt idx="2265">
                  <c:v>28057.5</c:v>
                </c:pt>
                <c:pt idx="2266">
                  <c:v>28057.5</c:v>
                </c:pt>
                <c:pt idx="2267">
                  <c:v>28057.5</c:v>
                </c:pt>
                <c:pt idx="2268">
                  <c:v>28279</c:v>
                </c:pt>
                <c:pt idx="2269">
                  <c:v>28279</c:v>
                </c:pt>
                <c:pt idx="2270">
                  <c:v>28372</c:v>
                </c:pt>
                <c:pt idx="2271">
                  <c:v>28372</c:v>
                </c:pt>
                <c:pt idx="2272">
                  <c:v>28372</c:v>
                </c:pt>
                <c:pt idx="2273">
                  <c:v>28372</c:v>
                </c:pt>
                <c:pt idx="2274">
                  <c:v>29068.5</c:v>
                </c:pt>
                <c:pt idx="2275">
                  <c:v>30290</c:v>
                </c:pt>
                <c:pt idx="2276">
                  <c:v>30290</c:v>
                </c:pt>
                <c:pt idx="2277">
                  <c:v>30290</c:v>
                </c:pt>
                <c:pt idx="2278">
                  <c:v>30290</c:v>
                </c:pt>
                <c:pt idx="2279">
                  <c:v>30290</c:v>
                </c:pt>
                <c:pt idx="2280">
                  <c:v>30290</c:v>
                </c:pt>
                <c:pt idx="2281">
                  <c:v>30290</c:v>
                </c:pt>
                <c:pt idx="2282">
                  <c:v>30290</c:v>
                </c:pt>
                <c:pt idx="2283">
                  <c:v>30290</c:v>
                </c:pt>
                <c:pt idx="2284">
                  <c:v>30290</c:v>
                </c:pt>
                <c:pt idx="2285">
                  <c:v>30290</c:v>
                </c:pt>
                <c:pt idx="2286">
                  <c:v>30290</c:v>
                </c:pt>
                <c:pt idx="2287">
                  <c:v>30290</c:v>
                </c:pt>
                <c:pt idx="2288">
                  <c:v>30290</c:v>
                </c:pt>
                <c:pt idx="2289">
                  <c:v>30290</c:v>
                </c:pt>
                <c:pt idx="2290">
                  <c:v>30290</c:v>
                </c:pt>
                <c:pt idx="2291">
                  <c:v>29458</c:v>
                </c:pt>
                <c:pt idx="2292">
                  <c:v>29458</c:v>
                </c:pt>
                <c:pt idx="2293">
                  <c:v>29458</c:v>
                </c:pt>
                <c:pt idx="2294">
                  <c:v>29458</c:v>
                </c:pt>
                <c:pt idx="2295">
                  <c:v>29458</c:v>
                </c:pt>
                <c:pt idx="2296">
                  <c:v>29458</c:v>
                </c:pt>
                <c:pt idx="2297">
                  <c:v>29458</c:v>
                </c:pt>
                <c:pt idx="2298">
                  <c:v>29867</c:v>
                </c:pt>
                <c:pt idx="2299">
                  <c:v>29867</c:v>
                </c:pt>
                <c:pt idx="2300">
                  <c:v>29867</c:v>
                </c:pt>
                <c:pt idx="2301">
                  <c:v>29867</c:v>
                </c:pt>
                <c:pt idx="2302">
                  <c:v>29867</c:v>
                </c:pt>
                <c:pt idx="2303">
                  <c:v>29867</c:v>
                </c:pt>
                <c:pt idx="2304">
                  <c:v>29867</c:v>
                </c:pt>
                <c:pt idx="2305">
                  <c:v>27347.5</c:v>
                </c:pt>
                <c:pt idx="2306">
                  <c:v>27347.5</c:v>
                </c:pt>
                <c:pt idx="2307">
                  <c:v>27347.5</c:v>
                </c:pt>
                <c:pt idx="2308">
                  <c:v>27347.5</c:v>
                </c:pt>
                <c:pt idx="2309">
                  <c:v>25465.5</c:v>
                </c:pt>
                <c:pt idx="2310">
                  <c:v>25187</c:v>
                </c:pt>
                <c:pt idx="2311">
                  <c:v>25187</c:v>
                </c:pt>
                <c:pt idx="2312">
                  <c:v>25187</c:v>
                </c:pt>
                <c:pt idx="2313">
                  <c:v>25187</c:v>
                </c:pt>
                <c:pt idx="2314">
                  <c:v>25187</c:v>
                </c:pt>
                <c:pt idx="2315">
                  <c:v>25187</c:v>
                </c:pt>
                <c:pt idx="2316">
                  <c:v>24871</c:v>
                </c:pt>
                <c:pt idx="2317">
                  <c:v>23139</c:v>
                </c:pt>
                <c:pt idx="2318">
                  <c:v>21132</c:v>
                </c:pt>
                <c:pt idx="2319">
                  <c:v>22153.5</c:v>
                </c:pt>
                <c:pt idx="2320">
                  <c:v>22153.5</c:v>
                </c:pt>
                <c:pt idx="2321">
                  <c:v>22153.5</c:v>
                </c:pt>
                <c:pt idx="2322">
                  <c:v>22153.5</c:v>
                </c:pt>
                <c:pt idx="2323">
                  <c:v>22153.5</c:v>
                </c:pt>
                <c:pt idx="2324">
                  <c:v>22153.5</c:v>
                </c:pt>
                <c:pt idx="2325">
                  <c:v>22153.5</c:v>
                </c:pt>
                <c:pt idx="2326">
                  <c:v>22153.5</c:v>
                </c:pt>
                <c:pt idx="2327">
                  <c:v>22153.5</c:v>
                </c:pt>
                <c:pt idx="2328">
                  <c:v>22153.5</c:v>
                </c:pt>
                <c:pt idx="2329">
                  <c:v>22153.5</c:v>
                </c:pt>
                <c:pt idx="2330">
                  <c:v>22100</c:v>
                </c:pt>
                <c:pt idx="2331">
                  <c:v>21734</c:v>
                </c:pt>
                <c:pt idx="2332">
                  <c:v>22355.5</c:v>
                </c:pt>
                <c:pt idx="2333">
                  <c:v>22355.5</c:v>
                </c:pt>
                <c:pt idx="2334">
                  <c:v>22355.5</c:v>
                </c:pt>
                <c:pt idx="2335">
                  <c:v>22355.5</c:v>
                </c:pt>
                <c:pt idx="2336">
                  <c:v>22355.5</c:v>
                </c:pt>
                <c:pt idx="2337">
                  <c:v>22355.5</c:v>
                </c:pt>
                <c:pt idx="2338">
                  <c:v>22355.5</c:v>
                </c:pt>
                <c:pt idx="2339">
                  <c:v>22355.5</c:v>
                </c:pt>
                <c:pt idx="2340">
                  <c:v>22355.5</c:v>
                </c:pt>
                <c:pt idx="2341">
                  <c:v>22355.5</c:v>
                </c:pt>
                <c:pt idx="2342">
                  <c:v>22355.5</c:v>
                </c:pt>
                <c:pt idx="2343">
                  <c:v>22355.5</c:v>
                </c:pt>
                <c:pt idx="2344">
                  <c:v>22355.5</c:v>
                </c:pt>
                <c:pt idx="2345">
                  <c:v>22355.5</c:v>
                </c:pt>
                <c:pt idx="2346">
                  <c:v>21686</c:v>
                </c:pt>
                <c:pt idx="2347">
                  <c:v>21686</c:v>
                </c:pt>
                <c:pt idx="2348">
                  <c:v>21686</c:v>
                </c:pt>
                <c:pt idx="2349">
                  <c:v>21686</c:v>
                </c:pt>
                <c:pt idx="2350">
                  <c:v>21686</c:v>
                </c:pt>
                <c:pt idx="2351">
                  <c:v>21686</c:v>
                </c:pt>
                <c:pt idx="2352">
                  <c:v>21686</c:v>
                </c:pt>
                <c:pt idx="2353">
                  <c:v>21432.5</c:v>
                </c:pt>
                <c:pt idx="2354">
                  <c:v>21125.5</c:v>
                </c:pt>
                <c:pt idx="2355">
                  <c:v>21125.5</c:v>
                </c:pt>
                <c:pt idx="2356">
                  <c:v>21125.5</c:v>
                </c:pt>
                <c:pt idx="2357">
                  <c:v>21125.5</c:v>
                </c:pt>
                <c:pt idx="2358">
                  <c:v>21125.5</c:v>
                </c:pt>
                <c:pt idx="2359">
                  <c:v>19493.5</c:v>
                </c:pt>
                <c:pt idx="2360">
                  <c:v>18915</c:v>
                </c:pt>
                <c:pt idx="2361">
                  <c:v>18915</c:v>
                </c:pt>
                <c:pt idx="2362">
                  <c:v>18915</c:v>
                </c:pt>
                <c:pt idx="2363">
                  <c:v>18915</c:v>
                </c:pt>
                <c:pt idx="2364">
                  <c:v>18915</c:v>
                </c:pt>
                <c:pt idx="2365">
                  <c:v>18915</c:v>
                </c:pt>
                <c:pt idx="2366">
                  <c:v>18915</c:v>
                </c:pt>
                <c:pt idx="2367">
                  <c:v>18915</c:v>
                </c:pt>
                <c:pt idx="2368">
                  <c:v>18915</c:v>
                </c:pt>
                <c:pt idx="2369">
                  <c:v>18915</c:v>
                </c:pt>
                <c:pt idx="2370">
                  <c:v>18915</c:v>
                </c:pt>
                <c:pt idx="2371">
                  <c:v>18915</c:v>
                </c:pt>
                <c:pt idx="2372">
                  <c:v>18915</c:v>
                </c:pt>
                <c:pt idx="2373">
                  <c:v>18949</c:v>
                </c:pt>
                <c:pt idx="2374">
                  <c:v>18949</c:v>
                </c:pt>
                <c:pt idx="2375">
                  <c:v>18949</c:v>
                </c:pt>
                <c:pt idx="2376">
                  <c:v>18949</c:v>
                </c:pt>
                <c:pt idx="2377">
                  <c:v>18949</c:v>
                </c:pt>
                <c:pt idx="2378">
                  <c:v>18949</c:v>
                </c:pt>
                <c:pt idx="2379">
                  <c:v>18949</c:v>
                </c:pt>
                <c:pt idx="2380">
                  <c:v>18949</c:v>
                </c:pt>
                <c:pt idx="2381">
                  <c:v>18949</c:v>
                </c:pt>
                <c:pt idx="2382">
                  <c:v>18949</c:v>
                </c:pt>
                <c:pt idx="2383">
                  <c:v>18949</c:v>
                </c:pt>
                <c:pt idx="2384">
                  <c:v>18949</c:v>
                </c:pt>
                <c:pt idx="2385">
                  <c:v>18949</c:v>
                </c:pt>
                <c:pt idx="2386">
                  <c:v>18949</c:v>
                </c:pt>
                <c:pt idx="2387">
                  <c:v>20195.5</c:v>
                </c:pt>
                <c:pt idx="2388">
                  <c:v>20617</c:v>
                </c:pt>
                <c:pt idx="2389">
                  <c:v>18613.5</c:v>
                </c:pt>
                <c:pt idx="2390">
                  <c:v>18613.5</c:v>
                </c:pt>
                <c:pt idx="2391">
                  <c:v>18613.5</c:v>
                </c:pt>
                <c:pt idx="2392">
                  <c:v>18613.5</c:v>
                </c:pt>
                <c:pt idx="2393">
                  <c:v>18613.5</c:v>
                </c:pt>
                <c:pt idx="2394">
                  <c:v>18613.5</c:v>
                </c:pt>
                <c:pt idx="2395">
                  <c:v>18747.5</c:v>
                </c:pt>
                <c:pt idx="2396">
                  <c:v>17565.5</c:v>
                </c:pt>
                <c:pt idx="2397">
                  <c:v>17565.5</c:v>
                </c:pt>
                <c:pt idx="2398">
                  <c:v>17565.5</c:v>
                </c:pt>
                <c:pt idx="2399">
                  <c:v>17565.5</c:v>
                </c:pt>
                <c:pt idx="2400">
                  <c:v>17565.5</c:v>
                </c:pt>
                <c:pt idx="2401">
                  <c:v>17565.5</c:v>
                </c:pt>
                <c:pt idx="2402">
                  <c:v>17565.5</c:v>
                </c:pt>
                <c:pt idx="2403">
                  <c:v>17565.5</c:v>
                </c:pt>
                <c:pt idx="2404">
                  <c:v>17565.5</c:v>
                </c:pt>
                <c:pt idx="2405">
                  <c:v>17565.5</c:v>
                </c:pt>
                <c:pt idx="2406">
                  <c:v>17565.5</c:v>
                </c:pt>
                <c:pt idx="2407">
                  <c:v>17565.5</c:v>
                </c:pt>
                <c:pt idx="2408">
                  <c:v>17565.5</c:v>
                </c:pt>
                <c:pt idx="2409">
                  <c:v>17565.5</c:v>
                </c:pt>
                <c:pt idx="2410">
                  <c:v>17565.5</c:v>
                </c:pt>
                <c:pt idx="2411">
                  <c:v>17565.5</c:v>
                </c:pt>
                <c:pt idx="2412">
                  <c:v>17565.5</c:v>
                </c:pt>
                <c:pt idx="2413">
                  <c:v>17565.5</c:v>
                </c:pt>
                <c:pt idx="2414">
                  <c:v>17565.5</c:v>
                </c:pt>
                <c:pt idx="2415">
                  <c:v>17565.5</c:v>
                </c:pt>
                <c:pt idx="2416">
                  <c:v>17008.5</c:v>
                </c:pt>
                <c:pt idx="2417">
                  <c:v>16289</c:v>
                </c:pt>
                <c:pt idx="2418">
                  <c:v>16289</c:v>
                </c:pt>
                <c:pt idx="2419">
                  <c:v>16289</c:v>
                </c:pt>
                <c:pt idx="2420">
                  <c:v>16289</c:v>
                </c:pt>
                <c:pt idx="2421">
                  <c:v>16235.5</c:v>
                </c:pt>
                <c:pt idx="2422">
                  <c:v>16235.5</c:v>
                </c:pt>
                <c:pt idx="2423">
                  <c:v>16235.5</c:v>
                </c:pt>
                <c:pt idx="2424">
                  <c:v>16235.5</c:v>
                </c:pt>
                <c:pt idx="2425">
                  <c:v>16235.5</c:v>
                </c:pt>
                <c:pt idx="2426">
                  <c:v>16235.5</c:v>
                </c:pt>
                <c:pt idx="2427">
                  <c:v>16235.5</c:v>
                </c:pt>
                <c:pt idx="2428">
                  <c:v>16235.5</c:v>
                </c:pt>
                <c:pt idx="2429">
                  <c:v>16235.5</c:v>
                </c:pt>
                <c:pt idx="2430">
                  <c:v>16235.5</c:v>
                </c:pt>
                <c:pt idx="2431">
                  <c:v>16235.5</c:v>
                </c:pt>
                <c:pt idx="2432">
                  <c:v>16235.5</c:v>
                </c:pt>
                <c:pt idx="2433">
                  <c:v>16235.5</c:v>
                </c:pt>
                <c:pt idx="2434">
                  <c:v>16235.5</c:v>
                </c:pt>
                <c:pt idx="2435">
                  <c:v>16144.5</c:v>
                </c:pt>
                <c:pt idx="2436">
                  <c:v>16144.5</c:v>
                </c:pt>
                <c:pt idx="2437">
                  <c:v>16144.5</c:v>
                </c:pt>
                <c:pt idx="2438">
                  <c:v>16144.5</c:v>
                </c:pt>
                <c:pt idx="2439">
                  <c:v>16144.5</c:v>
                </c:pt>
                <c:pt idx="2440">
                  <c:v>16144.5</c:v>
                </c:pt>
                <c:pt idx="2441">
                  <c:v>16144.5</c:v>
                </c:pt>
                <c:pt idx="2442">
                  <c:v>16144.5</c:v>
                </c:pt>
                <c:pt idx="2443">
                  <c:v>16144.5</c:v>
                </c:pt>
                <c:pt idx="2444">
                  <c:v>16144.5</c:v>
                </c:pt>
                <c:pt idx="2445">
                  <c:v>14400</c:v>
                </c:pt>
                <c:pt idx="2446">
                  <c:v>14400</c:v>
                </c:pt>
                <c:pt idx="2447">
                  <c:v>14400</c:v>
                </c:pt>
                <c:pt idx="2448">
                  <c:v>14400</c:v>
                </c:pt>
                <c:pt idx="2449">
                  <c:v>13846.5</c:v>
                </c:pt>
                <c:pt idx="2450">
                  <c:v>13605.5</c:v>
                </c:pt>
                <c:pt idx="2451">
                  <c:v>13605.5</c:v>
                </c:pt>
                <c:pt idx="2452">
                  <c:v>13605.5</c:v>
                </c:pt>
                <c:pt idx="2453">
                  <c:v>13605.5</c:v>
                </c:pt>
                <c:pt idx="2454">
                  <c:v>13605.5</c:v>
                </c:pt>
                <c:pt idx="2455">
                  <c:v>13605.5</c:v>
                </c:pt>
                <c:pt idx="2456">
                  <c:v>13605.5</c:v>
                </c:pt>
                <c:pt idx="2457">
                  <c:v>15052</c:v>
                </c:pt>
                <c:pt idx="2458">
                  <c:v>15052</c:v>
                </c:pt>
                <c:pt idx="2459">
                  <c:v>19173.5</c:v>
                </c:pt>
                <c:pt idx="2460">
                  <c:v>19173.5</c:v>
                </c:pt>
                <c:pt idx="2461">
                  <c:v>19173.5</c:v>
                </c:pt>
                <c:pt idx="2462">
                  <c:v>19173.5</c:v>
                </c:pt>
                <c:pt idx="2463">
                  <c:v>19173.5</c:v>
                </c:pt>
                <c:pt idx="2464">
                  <c:v>19173.5</c:v>
                </c:pt>
                <c:pt idx="2465">
                  <c:v>19173.5</c:v>
                </c:pt>
                <c:pt idx="2466">
                  <c:v>19173.5</c:v>
                </c:pt>
                <c:pt idx="2467">
                  <c:v>19173.5</c:v>
                </c:pt>
                <c:pt idx="2468">
                  <c:v>19173.5</c:v>
                </c:pt>
                <c:pt idx="2469">
                  <c:v>19173.5</c:v>
                </c:pt>
                <c:pt idx="2470">
                  <c:v>19173.5</c:v>
                </c:pt>
                <c:pt idx="2471">
                  <c:v>19173.5</c:v>
                </c:pt>
                <c:pt idx="2472">
                  <c:v>19173.5</c:v>
                </c:pt>
                <c:pt idx="2473">
                  <c:v>19173.5</c:v>
                </c:pt>
                <c:pt idx="2474">
                  <c:v>19173.5</c:v>
                </c:pt>
                <c:pt idx="2475">
                  <c:v>19173.5</c:v>
                </c:pt>
                <c:pt idx="2476">
                  <c:v>19173.5</c:v>
                </c:pt>
                <c:pt idx="2477">
                  <c:v>19173.5</c:v>
                </c:pt>
                <c:pt idx="2478">
                  <c:v>19173.5</c:v>
                </c:pt>
                <c:pt idx="2479">
                  <c:v>19173.5</c:v>
                </c:pt>
                <c:pt idx="2480">
                  <c:v>19173.5</c:v>
                </c:pt>
                <c:pt idx="2481">
                  <c:v>19173.5</c:v>
                </c:pt>
                <c:pt idx="2482">
                  <c:v>19173.5</c:v>
                </c:pt>
                <c:pt idx="2483">
                  <c:v>19173.5</c:v>
                </c:pt>
                <c:pt idx="2484">
                  <c:v>19173.5</c:v>
                </c:pt>
                <c:pt idx="2485">
                  <c:v>18482.5</c:v>
                </c:pt>
                <c:pt idx="2486">
                  <c:v>18482.5</c:v>
                </c:pt>
                <c:pt idx="2487">
                  <c:v>18516.5</c:v>
                </c:pt>
                <c:pt idx="2488">
                  <c:v>18516.5</c:v>
                </c:pt>
                <c:pt idx="2489">
                  <c:v>18516.5</c:v>
                </c:pt>
                <c:pt idx="2490">
                  <c:v>18516.5</c:v>
                </c:pt>
                <c:pt idx="2491">
                  <c:v>16747</c:v>
                </c:pt>
                <c:pt idx="2492">
                  <c:v>17743.5</c:v>
                </c:pt>
                <c:pt idx="2493">
                  <c:v>17743.5</c:v>
                </c:pt>
                <c:pt idx="2494">
                  <c:v>17743.5</c:v>
                </c:pt>
                <c:pt idx="2495">
                  <c:v>17743.5</c:v>
                </c:pt>
                <c:pt idx="2496">
                  <c:v>17743.5</c:v>
                </c:pt>
                <c:pt idx="2497">
                  <c:v>17743.5</c:v>
                </c:pt>
                <c:pt idx="2498">
                  <c:v>17743.5</c:v>
                </c:pt>
                <c:pt idx="2499">
                  <c:v>17743.5</c:v>
                </c:pt>
                <c:pt idx="2500">
                  <c:v>17743.5</c:v>
                </c:pt>
                <c:pt idx="2501">
                  <c:v>17743.5</c:v>
                </c:pt>
                <c:pt idx="2502">
                  <c:v>17743.5</c:v>
                </c:pt>
                <c:pt idx="2503">
                  <c:v>17743.5</c:v>
                </c:pt>
                <c:pt idx="2504">
                  <c:v>17743.5</c:v>
                </c:pt>
                <c:pt idx="2505">
                  <c:v>17743.5</c:v>
                </c:pt>
                <c:pt idx="2506">
                  <c:v>17743.5</c:v>
                </c:pt>
                <c:pt idx="2507">
                  <c:v>18765</c:v>
                </c:pt>
                <c:pt idx="2508">
                  <c:v>18549</c:v>
                </c:pt>
                <c:pt idx="2509">
                  <c:v>18549</c:v>
                </c:pt>
                <c:pt idx="2510">
                  <c:v>18549</c:v>
                </c:pt>
                <c:pt idx="2511">
                  <c:v>18549</c:v>
                </c:pt>
                <c:pt idx="2512">
                  <c:v>17829.5</c:v>
                </c:pt>
                <c:pt idx="2513">
                  <c:v>17829.5</c:v>
                </c:pt>
                <c:pt idx="2514">
                  <c:v>17829.5</c:v>
                </c:pt>
                <c:pt idx="2515">
                  <c:v>17829.5</c:v>
                </c:pt>
                <c:pt idx="2516">
                  <c:v>17829.5</c:v>
                </c:pt>
                <c:pt idx="2517">
                  <c:v>17829.5</c:v>
                </c:pt>
                <c:pt idx="2518">
                  <c:v>17829.5</c:v>
                </c:pt>
                <c:pt idx="2519">
                  <c:v>17829.5</c:v>
                </c:pt>
                <c:pt idx="2520">
                  <c:v>17829.5</c:v>
                </c:pt>
                <c:pt idx="2521">
                  <c:v>17829.5</c:v>
                </c:pt>
                <c:pt idx="2522">
                  <c:v>17829.5</c:v>
                </c:pt>
                <c:pt idx="2523">
                  <c:v>17829.5</c:v>
                </c:pt>
                <c:pt idx="2524">
                  <c:v>17829.5</c:v>
                </c:pt>
                <c:pt idx="2525">
                  <c:v>17829.5</c:v>
                </c:pt>
                <c:pt idx="2526">
                  <c:v>17829.5</c:v>
                </c:pt>
                <c:pt idx="2527">
                  <c:v>17829.5</c:v>
                </c:pt>
                <c:pt idx="2528">
                  <c:v>17829.5</c:v>
                </c:pt>
                <c:pt idx="2529">
                  <c:v>17829.5</c:v>
                </c:pt>
                <c:pt idx="2530">
                  <c:v>17829.5</c:v>
                </c:pt>
                <c:pt idx="2531">
                  <c:v>17829.5</c:v>
                </c:pt>
                <c:pt idx="2532">
                  <c:v>17829.5</c:v>
                </c:pt>
                <c:pt idx="2533">
                  <c:v>17829.5</c:v>
                </c:pt>
                <c:pt idx="2534">
                  <c:v>17501</c:v>
                </c:pt>
                <c:pt idx="2535">
                  <c:v>17501</c:v>
                </c:pt>
                <c:pt idx="2536">
                  <c:v>17501</c:v>
                </c:pt>
                <c:pt idx="2537">
                  <c:v>17501</c:v>
                </c:pt>
                <c:pt idx="2538">
                  <c:v>17501</c:v>
                </c:pt>
                <c:pt idx="2539">
                  <c:v>17501</c:v>
                </c:pt>
                <c:pt idx="2540">
                  <c:v>17501</c:v>
                </c:pt>
                <c:pt idx="2541">
                  <c:v>17501</c:v>
                </c:pt>
                <c:pt idx="2542">
                  <c:v>17501</c:v>
                </c:pt>
                <c:pt idx="2543">
                  <c:v>21572.5</c:v>
                </c:pt>
                <c:pt idx="2544">
                  <c:v>21572.5</c:v>
                </c:pt>
                <c:pt idx="2545">
                  <c:v>21572.5</c:v>
                </c:pt>
                <c:pt idx="2546">
                  <c:v>21572.5</c:v>
                </c:pt>
                <c:pt idx="2547">
                  <c:v>21572.5</c:v>
                </c:pt>
                <c:pt idx="2548">
                  <c:v>21572.5</c:v>
                </c:pt>
                <c:pt idx="2549">
                  <c:v>21572.5</c:v>
                </c:pt>
                <c:pt idx="2550">
                  <c:v>21572.5</c:v>
                </c:pt>
                <c:pt idx="2551">
                  <c:v>21572.5</c:v>
                </c:pt>
                <c:pt idx="2552">
                  <c:v>21572.5</c:v>
                </c:pt>
                <c:pt idx="2553">
                  <c:v>21572.5</c:v>
                </c:pt>
                <c:pt idx="2554">
                  <c:v>21572.5</c:v>
                </c:pt>
                <c:pt idx="2555">
                  <c:v>22094</c:v>
                </c:pt>
                <c:pt idx="2556">
                  <c:v>22094</c:v>
                </c:pt>
                <c:pt idx="2557">
                  <c:v>22094</c:v>
                </c:pt>
                <c:pt idx="2558">
                  <c:v>22094</c:v>
                </c:pt>
                <c:pt idx="2559">
                  <c:v>22094</c:v>
                </c:pt>
                <c:pt idx="2560">
                  <c:v>22094</c:v>
                </c:pt>
                <c:pt idx="2561">
                  <c:v>22094</c:v>
                </c:pt>
                <c:pt idx="2562">
                  <c:v>22094</c:v>
                </c:pt>
                <c:pt idx="2563">
                  <c:v>22094</c:v>
                </c:pt>
                <c:pt idx="2564">
                  <c:v>26278</c:v>
                </c:pt>
                <c:pt idx="2565">
                  <c:v>26278</c:v>
                </c:pt>
                <c:pt idx="2566">
                  <c:v>26278</c:v>
                </c:pt>
                <c:pt idx="2567">
                  <c:v>26278</c:v>
                </c:pt>
                <c:pt idx="2568">
                  <c:v>22833.5</c:v>
                </c:pt>
                <c:pt idx="2569">
                  <c:v>22833.5</c:v>
                </c:pt>
                <c:pt idx="2570">
                  <c:v>22833.5</c:v>
                </c:pt>
                <c:pt idx="2571">
                  <c:v>17701.5</c:v>
                </c:pt>
                <c:pt idx="2572">
                  <c:v>17701.5</c:v>
                </c:pt>
                <c:pt idx="2573">
                  <c:v>17701.5</c:v>
                </c:pt>
                <c:pt idx="2574">
                  <c:v>17701.5</c:v>
                </c:pt>
                <c:pt idx="2575">
                  <c:v>17701.5</c:v>
                </c:pt>
                <c:pt idx="2576">
                  <c:v>17701.5</c:v>
                </c:pt>
                <c:pt idx="2577">
                  <c:v>17701.5</c:v>
                </c:pt>
                <c:pt idx="2578">
                  <c:v>17701.5</c:v>
                </c:pt>
                <c:pt idx="2579">
                  <c:v>17701.5</c:v>
                </c:pt>
                <c:pt idx="2580">
                  <c:v>17701.5</c:v>
                </c:pt>
                <c:pt idx="2581">
                  <c:v>17701.5</c:v>
                </c:pt>
                <c:pt idx="2582">
                  <c:v>17701.5</c:v>
                </c:pt>
                <c:pt idx="2583">
                  <c:v>17701.5</c:v>
                </c:pt>
                <c:pt idx="2584">
                  <c:v>17701.5</c:v>
                </c:pt>
                <c:pt idx="2585">
                  <c:v>17701.5</c:v>
                </c:pt>
                <c:pt idx="2586">
                  <c:v>17701.5</c:v>
                </c:pt>
                <c:pt idx="2587">
                  <c:v>17701.5</c:v>
                </c:pt>
                <c:pt idx="2588">
                  <c:v>17701.5</c:v>
                </c:pt>
                <c:pt idx="2589">
                  <c:v>17701.5</c:v>
                </c:pt>
                <c:pt idx="2590">
                  <c:v>17701.5</c:v>
                </c:pt>
                <c:pt idx="2591">
                  <c:v>17701.5</c:v>
                </c:pt>
                <c:pt idx="2592">
                  <c:v>17701.5</c:v>
                </c:pt>
                <c:pt idx="2593">
                  <c:v>17701.5</c:v>
                </c:pt>
                <c:pt idx="2594">
                  <c:v>17701.5</c:v>
                </c:pt>
                <c:pt idx="2595">
                  <c:v>17701.5</c:v>
                </c:pt>
                <c:pt idx="2596">
                  <c:v>17701.5</c:v>
                </c:pt>
                <c:pt idx="2597">
                  <c:v>16910.5</c:v>
                </c:pt>
                <c:pt idx="2598">
                  <c:v>17019.5</c:v>
                </c:pt>
                <c:pt idx="2599">
                  <c:v>18728.5</c:v>
                </c:pt>
                <c:pt idx="2600">
                  <c:v>18728.5</c:v>
                </c:pt>
                <c:pt idx="2601">
                  <c:v>18728.5</c:v>
                </c:pt>
                <c:pt idx="2602">
                  <c:v>18728.5</c:v>
                </c:pt>
                <c:pt idx="2603">
                  <c:v>18728.5</c:v>
                </c:pt>
                <c:pt idx="2604">
                  <c:v>18728.5</c:v>
                </c:pt>
                <c:pt idx="2605">
                  <c:v>18728.5</c:v>
                </c:pt>
                <c:pt idx="2606">
                  <c:v>19337.5</c:v>
                </c:pt>
                <c:pt idx="2607">
                  <c:v>19337.5</c:v>
                </c:pt>
                <c:pt idx="2608">
                  <c:v>19337.5</c:v>
                </c:pt>
                <c:pt idx="2609">
                  <c:v>19337.5</c:v>
                </c:pt>
                <c:pt idx="2610">
                  <c:v>19337.5</c:v>
                </c:pt>
                <c:pt idx="2611">
                  <c:v>19337.5</c:v>
                </c:pt>
                <c:pt idx="2612">
                  <c:v>19337.5</c:v>
                </c:pt>
                <c:pt idx="2613">
                  <c:v>19337.5</c:v>
                </c:pt>
                <c:pt idx="2614">
                  <c:v>19337.5</c:v>
                </c:pt>
                <c:pt idx="2615">
                  <c:v>19337.5</c:v>
                </c:pt>
                <c:pt idx="2616">
                  <c:v>19337.5</c:v>
                </c:pt>
                <c:pt idx="2617">
                  <c:v>19337.5</c:v>
                </c:pt>
                <c:pt idx="2618">
                  <c:v>19284</c:v>
                </c:pt>
                <c:pt idx="2619">
                  <c:v>20764.5</c:v>
                </c:pt>
                <c:pt idx="2620">
                  <c:v>20764.5</c:v>
                </c:pt>
                <c:pt idx="2621">
                  <c:v>20764.5</c:v>
                </c:pt>
                <c:pt idx="2622">
                  <c:v>20764.5</c:v>
                </c:pt>
                <c:pt idx="2623">
                  <c:v>20764.5</c:v>
                </c:pt>
                <c:pt idx="2624">
                  <c:v>20764.5</c:v>
                </c:pt>
                <c:pt idx="2625">
                  <c:v>20764.5</c:v>
                </c:pt>
                <c:pt idx="2626">
                  <c:v>20764.5</c:v>
                </c:pt>
                <c:pt idx="2627">
                  <c:v>20764.5</c:v>
                </c:pt>
                <c:pt idx="2628">
                  <c:v>20764.5</c:v>
                </c:pt>
                <c:pt idx="2629">
                  <c:v>20764.5</c:v>
                </c:pt>
                <c:pt idx="2630">
                  <c:v>20764.5</c:v>
                </c:pt>
                <c:pt idx="2631">
                  <c:v>20764.5</c:v>
                </c:pt>
                <c:pt idx="2632">
                  <c:v>20764.5</c:v>
                </c:pt>
                <c:pt idx="2633">
                  <c:v>18507.5</c:v>
                </c:pt>
                <c:pt idx="2634">
                  <c:v>17291.5</c:v>
                </c:pt>
                <c:pt idx="2635">
                  <c:v>17291.5</c:v>
                </c:pt>
                <c:pt idx="2636">
                  <c:v>17291.5</c:v>
                </c:pt>
                <c:pt idx="2637">
                  <c:v>17291.5</c:v>
                </c:pt>
                <c:pt idx="2638">
                  <c:v>16700.5</c:v>
                </c:pt>
                <c:pt idx="2639">
                  <c:v>15318.5</c:v>
                </c:pt>
                <c:pt idx="2640">
                  <c:v>15386.5</c:v>
                </c:pt>
                <c:pt idx="2641">
                  <c:v>15386.5</c:v>
                </c:pt>
                <c:pt idx="2642">
                  <c:v>15386.5</c:v>
                </c:pt>
                <c:pt idx="2643">
                  <c:v>15386.5</c:v>
                </c:pt>
                <c:pt idx="2644">
                  <c:v>15386.5</c:v>
                </c:pt>
                <c:pt idx="2645">
                  <c:v>18158</c:v>
                </c:pt>
                <c:pt idx="2646">
                  <c:v>17754.5</c:v>
                </c:pt>
                <c:pt idx="2647">
                  <c:v>18526</c:v>
                </c:pt>
                <c:pt idx="2648">
                  <c:v>18419</c:v>
                </c:pt>
                <c:pt idx="2649">
                  <c:v>18419</c:v>
                </c:pt>
                <c:pt idx="2650">
                  <c:v>18419</c:v>
                </c:pt>
                <c:pt idx="2651">
                  <c:v>18419</c:v>
                </c:pt>
                <c:pt idx="2652">
                  <c:v>18419</c:v>
                </c:pt>
                <c:pt idx="2653">
                  <c:v>19253</c:v>
                </c:pt>
                <c:pt idx="2654">
                  <c:v>19253</c:v>
                </c:pt>
                <c:pt idx="2655">
                  <c:v>19253</c:v>
                </c:pt>
                <c:pt idx="2656">
                  <c:v>19253</c:v>
                </c:pt>
                <c:pt idx="2657">
                  <c:v>19253</c:v>
                </c:pt>
                <c:pt idx="2658">
                  <c:v>19253</c:v>
                </c:pt>
                <c:pt idx="2659">
                  <c:v>19253</c:v>
                </c:pt>
                <c:pt idx="2660">
                  <c:v>19253</c:v>
                </c:pt>
                <c:pt idx="2661">
                  <c:v>19253</c:v>
                </c:pt>
                <c:pt idx="2662">
                  <c:v>23437</c:v>
                </c:pt>
                <c:pt idx="2663">
                  <c:v>23437</c:v>
                </c:pt>
                <c:pt idx="2664">
                  <c:v>23437</c:v>
                </c:pt>
                <c:pt idx="2665">
                  <c:v>23437</c:v>
                </c:pt>
                <c:pt idx="2666">
                  <c:v>23437</c:v>
                </c:pt>
                <c:pt idx="2667">
                  <c:v>21142.5</c:v>
                </c:pt>
                <c:pt idx="2668">
                  <c:v>20585.5</c:v>
                </c:pt>
                <c:pt idx="2669">
                  <c:v>20585.5</c:v>
                </c:pt>
                <c:pt idx="2670">
                  <c:v>20585.5</c:v>
                </c:pt>
                <c:pt idx="2671">
                  <c:v>20585.5</c:v>
                </c:pt>
                <c:pt idx="2672">
                  <c:v>20585.5</c:v>
                </c:pt>
                <c:pt idx="2673">
                  <c:v>23294.5</c:v>
                </c:pt>
                <c:pt idx="2674">
                  <c:v>24866</c:v>
                </c:pt>
                <c:pt idx="2675">
                  <c:v>35725</c:v>
                </c:pt>
                <c:pt idx="2676">
                  <c:v>35725</c:v>
                </c:pt>
                <c:pt idx="2677">
                  <c:v>35725</c:v>
                </c:pt>
                <c:pt idx="2678">
                  <c:v>35725</c:v>
                </c:pt>
                <c:pt idx="2679">
                  <c:v>35725</c:v>
                </c:pt>
                <c:pt idx="2680">
                  <c:v>35725</c:v>
                </c:pt>
                <c:pt idx="2681">
                  <c:v>40018</c:v>
                </c:pt>
                <c:pt idx="2682">
                  <c:v>40018</c:v>
                </c:pt>
                <c:pt idx="2683">
                  <c:v>40018</c:v>
                </c:pt>
                <c:pt idx="2684">
                  <c:v>40018</c:v>
                </c:pt>
                <c:pt idx="2685">
                  <c:v>40018</c:v>
                </c:pt>
                <c:pt idx="2686">
                  <c:v>40018</c:v>
                </c:pt>
                <c:pt idx="2687">
                  <c:v>40018</c:v>
                </c:pt>
                <c:pt idx="2688">
                  <c:v>41164.5</c:v>
                </c:pt>
                <c:pt idx="2689">
                  <c:v>43995</c:v>
                </c:pt>
                <c:pt idx="2690">
                  <c:v>44691.5</c:v>
                </c:pt>
                <c:pt idx="2691">
                  <c:v>44691.5</c:v>
                </c:pt>
                <c:pt idx="2692">
                  <c:v>44691.5</c:v>
                </c:pt>
                <c:pt idx="2693">
                  <c:v>44691.5</c:v>
                </c:pt>
                <c:pt idx="2694">
                  <c:v>45072</c:v>
                </c:pt>
                <c:pt idx="2695">
                  <c:v>45072</c:v>
                </c:pt>
                <c:pt idx="2696">
                  <c:v>45072</c:v>
                </c:pt>
                <c:pt idx="2697">
                  <c:v>45072</c:v>
                </c:pt>
                <c:pt idx="2698">
                  <c:v>45072</c:v>
                </c:pt>
                <c:pt idx="2699">
                  <c:v>45072</c:v>
                </c:pt>
                <c:pt idx="2700">
                  <c:v>45072</c:v>
                </c:pt>
                <c:pt idx="2701">
                  <c:v>45072</c:v>
                </c:pt>
                <c:pt idx="2702">
                  <c:v>42227.5</c:v>
                </c:pt>
                <c:pt idx="2703">
                  <c:v>42586.5</c:v>
                </c:pt>
                <c:pt idx="2704">
                  <c:v>42354.5</c:v>
                </c:pt>
                <c:pt idx="2705">
                  <c:v>42354.5</c:v>
                </c:pt>
                <c:pt idx="2706">
                  <c:v>42354.5</c:v>
                </c:pt>
                <c:pt idx="2707">
                  <c:v>42354.5</c:v>
                </c:pt>
                <c:pt idx="2708">
                  <c:v>42354.5</c:v>
                </c:pt>
                <c:pt idx="2709">
                  <c:v>42354.5</c:v>
                </c:pt>
                <c:pt idx="2710">
                  <c:v>42354.5</c:v>
                </c:pt>
                <c:pt idx="2711">
                  <c:v>42354.5</c:v>
                </c:pt>
                <c:pt idx="2712">
                  <c:v>42354.5</c:v>
                </c:pt>
                <c:pt idx="2713">
                  <c:v>42354.5</c:v>
                </c:pt>
                <c:pt idx="2714">
                  <c:v>42354.5</c:v>
                </c:pt>
                <c:pt idx="2715">
                  <c:v>42354.5</c:v>
                </c:pt>
                <c:pt idx="2716">
                  <c:v>42354.5</c:v>
                </c:pt>
                <c:pt idx="2717">
                  <c:v>42354.5</c:v>
                </c:pt>
                <c:pt idx="2718">
                  <c:v>42354.5</c:v>
                </c:pt>
                <c:pt idx="2719">
                  <c:v>42354.5</c:v>
                </c:pt>
                <c:pt idx="2720">
                  <c:v>42354.5</c:v>
                </c:pt>
                <c:pt idx="2721">
                  <c:v>42354.5</c:v>
                </c:pt>
                <c:pt idx="2722">
                  <c:v>42354.5</c:v>
                </c:pt>
                <c:pt idx="2723">
                  <c:v>42354.5</c:v>
                </c:pt>
                <c:pt idx="2724">
                  <c:v>44526</c:v>
                </c:pt>
                <c:pt idx="2725">
                  <c:v>49185</c:v>
                </c:pt>
                <c:pt idx="2726">
                  <c:v>49185</c:v>
                </c:pt>
                <c:pt idx="2727">
                  <c:v>49185</c:v>
                </c:pt>
                <c:pt idx="2728">
                  <c:v>49185</c:v>
                </c:pt>
                <c:pt idx="2729">
                  <c:v>48606.5</c:v>
                </c:pt>
                <c:pt idx="2730">
                  <c:v>48606.5</c:v>
                </c:pt>
                <c:pt idx="2731">
                  <c:v>48606.5</c:v>
                </c:pt>
                <c:pt idx="2732">
                  <c:v>48606.5</c:v>
                </c:pt>
                <c:pt idx="2733">
                  <c:v>48606.5</c:v>
                </c:pt>
                <c:pt idx="2734">
                  <c:v>48606.5</c:v>
                </c:pt>
                <c:pt idx="2735">
                  <c:v>48606.5</c:v>
                </c:pt>
                <c:pt idx="2736">
                  <c:v>44328</c:v>
                </c:pt>
                <c:pt idx="2737">
                  <c:v>44328</c:v>
                </c:pt>
                <c:pt idx="2738">
                  <c:v>41171</c:v>
                </c:pt>
                <c:pt idx="2739">
                  <c:v>40667.5</c:v>
                </c:pt>
                <c:pt idx="2740">
                  <c:v>40667.5</c:v>
                </c:pt>
                <c:pt idx="2741">
                  <c:v>40667.5</c:v>
                </c:pt>
                <c:pt idx="2742">
                  <c:v>40667.5</c:v>
                </c:pt>
                <c:pt idx="2743">
                  <c:v>40667.5</c:v>
                </c:pt>
                <c:pt idx="2744">
                  <c:v>40667.5</c:v>
                </c:pt>
                <c:pt idx="2745">
                  <c:v>40667.5</c:v>
                </c:pt>
                <c:pt idx="2746">
                  <c:v>40667.5</c:v>
                </c:pt>
                <c:pt idx="2747">
                  <c:v>40667.5</c:v>
                </c:pt>
                <c:pt idx="2748">
                  <c:v>40667.5</c:v>
                </c:pt>
                <c:pt idx="2749">
                  <c:v>40667.5</c:v>
                </c:pt>
                <c:pt idx="2750">
                  <c:v>40667.5</c:v>
                </c:pt>
                <c:pt idx="2751">
                  <c:v>40667.5</c:v>
                </c:pt>
                <c:pt idx="2752">
                  <c:v>40667.5</c:v>
                </c:pt>
                <c:pt idx="2753">
                  <c:v>40667.5</c:v>
                </c:pt>
                <c:pt idx="2754">
                  <c:v>40667.5</c:v>
                </c:pt>
                <c:pt idx="2755">
                  <c:v>40667.5</c:v>
                </c:pt>
                <c:pt idx="2756">
                  <c:v>40667.5</c:v>
                </c:pt>
                <c:pt idx="2757">
                  <c:v>40667.5</c:v>
                </c:pt>
                <c:pt idx="2758">
                  <c:v>40739</c:v>
                </c:pt>
                <c:pt idx="2759">
                  <c:v>40739</c:v>
                </c:pt>
                <c:pt idx="2760">
                  <c:v>40739</c:v>
                </c:pt>
                <c:pt idx="2761">
                  <c:v>40739</c:v>
                </c:pt>
                <c:pt idx="2762">
                  <c:v>40739</c:v>
                </c:pt>
                <c:pt idx="2763">
                  <c:v>40739</c:v>
                </c:pt>
                <c:pt idx="2764">
                  <c:v>40739</c:v>
                </c:pt>
                <c:pt idx="2765">
                  <c:v>40739</c:v>
                </c:pt>
                <c:pt idx="2766">
                  <c:v>40739</c:v>
                </c:pt>
                <c:pt idx="2767">
                  <c:v>40739</c:v>
                </c:pt>
                <c:pt idx="2768">
                  <c:v>40739</c:v>
                </c:pt>
                <c:pt idx="2769">
                  <c:v>40739</c:v>
                </c:pt>
                <c:pt idx="2770">
                  <c:v>40739</c:v>
                </c:pt>
                <c:pt idx="2771">
                  <c:v>42810.5</c:v>
                </c:pt>
                <c:pt idx="2772">
                  <c:v>42810.5</c:v>
                </c:pt>
                <c:pt idx="2773">
                  <c:v>42810.5</c:v>
                </c:pt>
                <c:pt idx="2774">
                  <c:v>42810.5</c:v>
                </c:pt>
                <c:pt idx="2775">
                  <c:v>42810.5</c:v>
                </c:pt>
                <c:pt idx="2776">
                  <c:v>42810.5</c:v>
                </c:pt>
                <c:pt idx="2777">
                  <c:v>42810.5</c:v>
                </c:pt>
                <c:pt idx="2778">
                  <c:v>39578.5</c:v>
                </c:pt>
                <c:pt idx="2779">
                  <c:v>44187.5</c:v>
                </c:pt>
                <c:pt idx="2780">
                  <c:v>44187.5</c:v>
                </c:pt>
                <c:pt idx="2781">
                  <c:v>44187.5</c:v>
                </c:pt>
                <c:pt idx="2782">
                  <c:v>44187.5</c:v>
                </c:pt>
                <c:pt idx="2783">
                  <c:v>44187.5</c:v>
                </c:pt>
                <c:pt idx="2784">
                  <c:v>44187.5</c:v>
                </c:pt>
                <c:pt idx="2785">
                  <c:v>44187.5</c:v>
                </c:pt>
                <c:pt idx="2786">
                  <c:v>44187.5</c:v>
                </c:pt>
                <c:pt idx="2787">
                  <c:v>44187.5</c:v>
                </c:pt>
                <c:pt idx="2788">
                  <c:v>44187.5</c:v>
                </c:pt>
                <c:pt idx="2789">
                  <c:v>44187.5</c:v>
                </c:pt>
                <c:pt idx="2790">
                  <c:v>44187.5</c:v>
                </c:pt>
                <c:pt idx="2791">
                  <c:v>44187.5</c:v>
                </c:pt>
                <c:pt idx="2792">
                  <c:v>44187.5</c:v>
                </c:pt>
                <c:pt idx="2793">
                  <c:v>44187.5</c:v>
                </c:pt>
                <c:pt idx="2794">
                  <c:v>44187.5</c:v>
                </c:pt>
                <c:pt idx="2795">
                  <c:v>44496.5</c:v>
                </c:pt>
                <c:pt idx="2796">
                  <c:v>44496.5</c:v>
                </c:pt>
                <c:pt idx="2797">
                  <c:v>44496.5</c:v>
                </c:pt>
                <c:pt idx="2798">
                  <c:v>44496.5</c:v>
                </c:pt>
                <c:pt idx="2799">
                  <c:v>41189.5</c:v>
                </c:pt>
                <c:pt idx="2800">
                  <c:v>41736</c:v>
                </c:pt>
                <c:pt idx="2801">
                  <c:v>41736</c:v>
                </c:pt>
                <c:pt idx="2802">
                  <c:v>44295</c:v>
                </c:pt>
                <c:pt idx="2803">
                  <c:v>44295</c:v>
                </c:pt>
                <c:pt idx="2804">
                  <c:v>44295</c:v>
                </c:pt>
                <c:pt idx="2805">
                  <c:v>44295</c:v>
                </c:pt>
                <c:pt idx="2806">
                  <c:v>44295</c:v>
                </c:pt>
                <c:pt idx="2807">
                  <c:v>45304</c:v>
                </c:pt>
                <c:pt idx="2808">
                  <c:v>45304</c:v>
                </c:pt>
                <c:pt idx="2809">
                  <c:v>43388</c:v>
                </c:pt>
                <c:pt idx="2810">
                  <c:v>43388</c:v>
                </c:pt>
                <c:pt idx="2811">
                  <c:v>43388</c:v>
                </c:pt>
                <c:pt idx="2812">
                  <c:v>43388</c:v>
                </c:pt>
                <c:pt idx="2813">
                  <c:v>43334.5</c:v>
                </c:pt>
                <c:pt idx="2814">
                  <c:v>42856</c:v>
                </c:pt>
                <c:pt idx="2815">
                  <c:v>41061.5</c:v>
                </c:pt>
                <c:pt idx="2816">
                  <c:v>41061.5</c:v>
                </c:pt>
                <c:pt idx="2817">
                  <c:v>41061.5</c:v>
                </c:pt>
                <c:pt idx="2818">
                  <c:v>41061.5</c:v>
                </c:pt>
                <c:pt idx="2819">
                  <c:v>41061.5</c:v>
                </c:pt>
                <c:pt idx="2820">
                  <c:v>41061.5</c:v>
                </c:pt>
                <c:pt idx="2821">
                  <c:v>41061.5</c:v>
                </c:pt>
                <c:pt idx="2822">
                  <c:v>41061.5</c:v>
                </c:pt>
                <c:pt idx="2823">
                  <c:v>41061.5</c:v>
                </c:pt>
                <c:pt idx="2824">
                  <c:v>41061.5</c:v>
                </c:pt>
                <c:pt idx="2825">
                  <c:v>41061.5</c:v>
                </c:pt>
                <c:pt idx="2826">
                  <c:v>41061.5</c:v>
                </c:pt>
                <c:pt idx="2827">
                  <c:v>44545.5</c:v>
                </c:pt>
                <c:pt idx="2828">
                  <c:v>44545.5</c:v>
                </c:pt>
                <c:pt idx="2829">
                  <c:v>43579.5</c:v>
                </c:pt>
                <c:pt idx="2830">
                  <c:v>45935</c:v>
                </c:pt>
                <c:pt idx="2831">
                  <c:v>45935</c:v>
                </c:pt>
                <c:pt idx="2832">
                  <c:v>45935</c:v>
                </c:pt>
                <c:pt idx="2833">
                  <c:v>45935</c:v>
                </c:pt>
                <c:pt idx="2834">
                  <c:v>45935</c:v>
                </c:pt>
                <c:pt idx="2835">
                  <c:v>45935</c:v>
                </c:pt>
                <c:pt idx="2836">
                  <c:v>45935</c:v>
                </c:pt>
                <c:pt idx="2837">
                  <c:v>45935</c:v>
                </c:pt>
                <c:pt idx="2838">
                  <c:v>45935</c:v>
                </c:pt>
                <c:pt idx="2839">
                  <c:v>45935</c:v>
                </c:pt>
                <c:pt idx="2840">
                  <c:v>45935</c:v>
                </c:pt>
                <c:pt idx="2841">
                  <c:v>45935</c:v>
                </c:pt>
                <c:pt idx="2842">
                  <c:v>44819</c:v>
                </c:pt>
                <c:pt idx="2843">
                  <c:v>42462</c:v>
                </c:pt>
                <c:pt idx="2844">
                  <c:v>43208.5</c:v>
                </c:pt>
                <c:pt idx="2845">
                  <c:v>43208.5</c:v>
                </c:pt>
                <c:pt idx="2846">
                  <c:v>43208.5</c:v>
                </c:pt>
                <c:pt idx="2847">
                  <c:v>43208.5</c:v>
                </c:pt>
                <c:pt idx="2848">
                  <c:v>43208.5</c:v>
                </c:pt>
                <c:pt idx="2849">
                  <c:v>43208.5</c:v>
                </c:pt>
                <c:pt idx="2850">
                  <c:v>43208.5</c:v>
                </c:pt>
                <c:pt idx="2851">
                  <c:v>43208.5</c:v>
                </c:pt>
                <c:pt idx="2852">
                  <c:v>43208.5</c:v>
                </c:pt>
                <c:pt idx="2853">
                  <c:v>43208.5</c:v>
                </c:pt>
                <c:pt idx="2854">
                  <c:v>43208.5</c:v>
                </c:pt>
                <c:pt idx="2855">
                  <c:v>43208.5</c:v>
                </c:pt>
                <c:pt idx="2856">
                  <c:v>43208.5</c:v>
                </c:pt>
                <c:pt idx="2857">
                  <c:v>43208.5</c:v>
                </c:pt>
                <c:pt idx="2858">
                  <c:v>43208.5</c:v>
                </c:pt>
                <c:pt idx="2859">
                  <c:v>43208.5</c:v>
                </c:pt>
                <c:pt idx="2860">
                  <c:v>43208.5</c:v>
                </c:pt>
                <c:pt idx="2861">
                  <c:v>43208.5</c:v>
                </c:pt>
                <c:pt idx="2862">
                  <c:v>43208.5</c:v>
                </c:pt>
                <c:pt idx="2863">
                  <c:v>43208.5</c:v>
                </c:pt>
                <c:pt idx="2864">
                  <c:v>43005</c:v>
                </c:pt>
                <c:pt idx="2865">
                  <c:v>42660.5</c:v>
                </c:pt>
                <c:pt idx="2866">
                  <c:v>42660.5</c:v>
                </c:pt>
                <c:pt idx="2867">
                  <c:v>42660.5</c:v>
                </c:pt>
                <c:pt idx="2868">
                  <c:v>42660.5</c:v>
                </c:pt>
                <c:pt idx="2869">
                  <c:v>44369.5</c:v>
                </c:pt>
                <c:pt idx="2870">
                  <c:v>44369.5</c:v>
                </c:pt>
                <c:pt idx="2871">
                  <c:v>43991</c:v>
                </c:pt>
                <c:pt idx="2872">
                  <c:v>43584</c:v>
                </c:pt>
                <c:pt idx="2873">
                  <c:v>43584</c:v>
                </c:pt>
                <c:pt idx="2874">
                  <c:v>43584</c:v>
                </c:pt>
                <c:pt idx="2875">
                  <c:v>43584</c:v>
                </c:pt>
                <c:pt idx="2876">
                  <c:v>43584</c:v>
                </c:pt>
                <c:pt idx="2877">
                  <c:v>44743</c:v>
                </c:pt>
                <c:pt idx="2878">
                  <c:v>44743</c:v>
                </c:pt>
                <c:pt idx="2879">
                  <c:v>44743</c:v>
                </c:pt>
                <c:pt idx="2880">
                  <c:v>44743</c:v>
                </c:pt>
                <c:pt idx="2881">
                  <c:v>44743</c:v>
                </c:pt>
                <c:pt idx="2882">
                  <c:v>44743</c:v>
                </c:pt>
                <c:pt idx="2883">
                  <c:v>44743</c:v>
                </c:pt>
                <c:pt idx="2884">
                  <c:v>45577</c:v>
                </c:pt>
                <c:pt idx="2885">
                  <c:v>45577</c:v>
                </c:pt>
                <c:pt idx="2886">
                  <c:v>45577</c:v>
                </c:pt>
                <c:pt idx="2887">
                  <c:v>45577</c:v>
                </c:pt>
                <c:pt idx="2888">
                  <c:v>45577</c:v>
                </c:pt>
                <c:pt idx="2889">
                  <c:v>45577</c:v>
                </c:pt>
                <c:pt idx="2890">
                  <c:v>45577</c:v>
                </c:pt>
                <c:pt idx="2891">
                  <c:v>45211</c:v>
                </c:pt>
                <c:pt idx="2892">
                  <c:v>43679</c:v>
                </c:pt>
                <c:pt idx="2893">
                  <c:v>53272</c:v>
                </c:pt>
                <c:pt idx="2894">
                  <c:v>53272</c:v>
                </c:pt>
                <c:pt idx="2895">
                  <c:v>53272</c:v>
                </c:pt>
                <c:pt idx="2896">
                  <c:v>53272</c:v>
                </c:pt>
                <c:pt idx="2897">
                  <c:v>53272</c:v>
                </c:pt>
                <c:pt idx="2898">
                  <c:v>53272</c:v>
                </c:pt>
                <c:pt idx="2899">
                  <c:v>53272</c:v>
                </c:pt>
                <c:pt idx="2900">
                  <c:v>53272</c:v>
                </c:pt>
                <c:pt idx="2901">
                  <c:v>53272</c:v>
                </c:pt>
                <c:pt idx="2902">
                  <c:v>53272</c:v>
                </c:pt>
                <c:pt idx="2903">
                  <c:v>53272</c:v>
                </c:pt>
                <c:pt idx="2904">
                  <c:v>53272</c:v>
                </c:pt>
                <c:pt idx="2905">
                  <c:v>53272</c:v>
                </c:pt>
                <c:pt idx="2906">
                  <c:v>52731</c:v>
                </c:pt>
                <c:pt idx="2907">
                  <c:v>53252.5</c:v>
                </c:pt>
                <c:pt idx="2908">
                  <c:v>53252.5</c:v>
                </c:pt>
                <c:pt idx="2909">
                  <c:v>53252.5</c:v>
                </c:pt>
                <c:pt idx="2910">
                  <c:v>53252.5</c:v>
                </c:pt>
                <c:pt idx="2911">
                  <c:v>54861.5</c:v>
                </c:pt>
                <c:pt idx="2912">
                  <c:v>54861.5</c:v>
                </c:pt>
                <c:pt idx="2913">
                  <c:v>56495.5</c:v>
                </c:pt>
                <c:pt idx="2914">
                  <c:v>56495.5</c:v>
                </c:pt>
                <c:pt idx="2915">
                  <c:v>56495.5</c:v>
                </c:pt>
                <c:pt idx="2916">
                  <c:v>56495.5</c:v>
                </c:pt>
                <c:pt idx="2917">
                  <c:v>56495.5</c:v>
                </c:pt>
                <c:pt idx="2918">
                  <c:v>56495.5</c:v>
                </c:pt>
                <c:pt idx="2919">
                  <c:v>56495.5</c:v>
                </c:pt>
                <c:pt idx="2920">
                  <c:v>56495.5</c:v>
                </c:pt>
                <c:pt idx="2921">
                  <c:v>56495.5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4-4014-8B74-84FD23CD0E9C}"/>
            </c:ext>
          </c:extLst>
        </c:ser>
        <c:ser>
          <c:idx val="2"/>
          <c:order val="2"/>
          <c:tx>
            <c:strRef>
              <c:f>'Comparador de Resultados '!$R$10</c:f>
              <c:strCache>
                <c:ptCount val="1"/>
                <c:pt idx="0">
                  <c:v>EC-In</c:v>
                </c:pt>
              </c:strCache>
            </c:strRef>
          </c:tx>
          <c:spPr>
            <a:ln w="31750"/>
          </c:spPr>
          <c:marker>
            <c:symbol val="none"/>
          </c:marker>
          <c:cat>
            <c:numRef>
              <c:f>'Comparador de Resultados '!$L$11:$L$2936</c:f>
              <c:numCache>
                <c:formatCode>m/d/yyyy</c:formatCode>
                <c:ptCount val="2926"/>
                <c:pt idx="0">
                  <c:v>39448</c:v>
                </c:pt>
                <c:pt idx="1">
                  <c:v>39449</c:v>
                </c:pt>
                <c:pt idx="2">
                  <c:v>39450</c:v>
                </c:pt>
                <c:pt idx="3">
                  <c:v>39451</c:v>
                </c:pt>
                <c:pt idx="4">
                  <c:v>39452</c:v>
                </c:pt>
                <c:pt idx="5">
                  <c:v>39453</c:v>
                </c:pt>
                <c:pt idx="6">
                  <c:v>39454</c:v>
                </c:pt>
                <c:pt idx="7">
                  <c:v>39455</c:v>
                </c:pt>
                <c:pt idx="8">
                  <c:v>39456</c:v>
                </c:pt>
                <c:pt idx="9">
                  <c:v>39457</c:v>
                </c:pt>
                <c:pt idx="10">
                  <c:v>39458</c:v>
                </c:pt>
                <c:pt idx="11">
                  <c:v>39459</c:v>
                </c:pt>
                <c:pt idx="12">
                  <c:v>39460</c:v>
                </c:pt>
                <c:pt idx="13">
                  <c:v>39461</c:v>
                </c:pt>
                <c:pt idx="14">
                  <c:v>39462</c:v>
                </c:pt>
                <c:pt idx="15">
                  <c:v>39463</c:v>
                </c:pt>
                <c:pt idx="16">
                  <c:v>39464</c:v>
                </c:pt>
                <c:pt idx="17">
                  <c:v>39465</c:v>
                </c:pt>
                <c:pt idx="18">
                  <c:v>39466</c:v>
                </c:pt>
                <c:pt idx="19">
                  <c:v>39467</c:v>
                </c:pt>
                <c:pt idx="20">
                  <c:v>39468</c:v>
                </c:pt>
                <c:pt idx="21">
                  <c:v>39469</c:v>
                </c:pt>
                <c:pt idx="22">
                  <c:v>39470</c:v>
                </c:pt>
                <c:pt idx="23">
                  <c:v>39471</c:v>
                </c:pt>
                <c:pt idx="24">
                  <c:v>39472</c:v>
                </c:pt>
                <c:pt idx="25">
                  <c:v>39473</c:v>
                </c:pt>
                <c:pt idx="26">
                  <c:v>39474</c:v>
                </c:pt>
                <c:pt idx="27">
                  <c:v>39475</c:v>
                </c:pt>
                <c:pt idx="28">
                  <c:v>39476</c:v>
                </c:pt>
                <c:pt idx="29">
                  <c:v>39477</c:v>
                </c:pt>
                <c:pt idx="30">
                  <c:v>39478</c:v>
                </c:pt>
                <c:pt idx="31">
                  <c:v>39479</c:v>
                </c:pt>
                <c:pt idx="32">
                  <c:v>39480</c:v>
                </c:pt>
                <c:pt idx="33">
                  <c:v>39481</c:v>
                </c:pt>
                <c:pt idx="34">
                  <c:v>39482</c:v>
                </c:pt>
                <c:pt idx="35">
                  <c:v>39483</c:v>
                </c:pt>
                <c:pt idx="36">
                  <c:v>39484</c:v>
                </c:pt>
                <c:pt idx="37">
                  <c:v>39485</c:v>
                </c:pt>
                <c:pt idx="38">
                  <c:v>39486</c:v>
                </c:pt>
                <c:pt idx="39">
                  <c:v>39487</c:v>
                </c:pt>
                <c:pt idx="40">
                  <c:v>39488</c:v>
                </c:pt>
                <c:pt idx="41">
                  <c:v>39489</c:v>
                </c:pt>
                <c:pt idx="42">
                  <c:v>39490</c:v>
                </c:pt>
                <c:pt idx="43">
                  <c:v>39491</c:v>
                </c:pt>
                <c:pt idx="44">
                  <c:v>39492</c:v>
                </c:pt>
                <c:pt idx="45">
                  <c:v>39493</c:v>
                </c:pt>
                <c:pt idx="46">
                  <c:v>39494</c:v>
                </c:pt>
                <c:pt idx="47">
                  <c:v>39495</c:v>
                </c:pt>
                <c:pt idx="48">
                  <c:v>39496</c:v>
                </c:pt>
                <c:pt idx="49">
                  <c:v>39497</c:v>
                </c:pt>
                <c:pt idx="50">
                  <c:v>39498</c:v>
                </c:pt>
                <c:pt idx="51">
                  <c:v>39499</c:v>
                </c:pt>
                <c:pt idx="52">
                  <c:v>39500</c:v>
                </c:pt>
                <c:pt idx="53">
                  <c:v>39501</c:v>
                </c:pt>
                <c:pt idx="54">
                  <c:v>39502</c:v>
                </c:pt>
                <c:pt idx="55">
                  <c:v>39503</c:v>
                </c:pt>
                <c:pt idx="56">
                  <c:v>39504</c:v>
                </c:pt>
                <c:pt idx="57">
                  <c:v>39505</c:v>
                </c:pt>
                <c:pt idx="58">
                  <c:v>39506</c:v>
                </c:pt>
                <c:pt idx="59">
                  <c:v>39507</c:v>
                </c:pt>
                <c:pt idx="60">
                  <c:v>39508</c:v>
                </c:pt>
                <c:pt idx="61">
                  <c:v>39509</c:v>
                </c:pt>
                <c:pt idx="62">
                  <c:v>39510</c:v>
                </c:pt>
                <c:pt idx="63">
                  <c:v>39511</c:v>
                </c:pt>
                <c:pt idx="64">
                  <c:v>39512</c:v>
                </c:pt>
                <c:pt idx="65">
                  <c:v>39513</c:v>
                </c:pt>
                <c:pt idx="66">
                  <c:v>39514</c:v>
                </c:pt>
                <c:pt idx="67">
                  <c:v>39515</c:v>
                </c:pt>
                <c:pt idx="68">
                  <c:v>39516</c:v>
                </c:pt>
                <c:pt idx="69">
                  <c:v>39517</c:v>
                </c:pt>
                <c:pt idx="70">
                  <c:v>39518</c:v>
                </c:pt>
                <c:pt idx="71">
                  <c:v>39519</c:v>
                </c:pt>
                <c:pt idx="72">
                  <c:v>39520</c:v>
                </c:pt>
                <c:pt idx="73">
                  <c:v>39521</c:v>
                </c:pt>
                <c:pt idx="74">
                  <c:v>39522</c:v>
                </c:pt>
                <c:pt idx="75">
                  <c:v>39523</c:v>
                </c:pt>
                <c:pt idx="76">
                  <c:v>39524</c:v>
                </c:pt>
                <c:pt idx="77">
                  <c:v>39525</c:v>
                </c:pt>
                <c:pt idx="78">
                  <c:v>39526</c:v>
                </c:pt>
                <c:pt idx="79">
                  <c:v>39527</c:v>
                </c:pt>
                <c:pt idx="80">
                  <c:v>39528</c:v>
                </c:pt>
                <c:pt idx="81">
                  <c:v>39529</c:v>
                </c:pt>
                <c:pt idx="82">
                  <c:v>39530</c:v>
                </c:pt>
                <c:pt idx="83">
                  <c:v>39531</c:v>
                </c:pt>
                <c:pt idx="84">
                  <c:v>39532</c:v>
                </c:pt>
                <c:pt idx="85">
                  <c:v>39533</c:v>
                </c:pt>
                <c:pt idx="86">
                  <c:v>39534</c:v>
                </c:pt>
                <c:pt idx="87">
                  <c:v>39535</c:v>
                </c:pt>
                <c:pt idx="88">
                  <c:v>39536</c:v>
                </c:pt>
                <c:pt idx="89">
                  <c:v>39537</c:v>
                </c:pt>
                <c:pt idx="90">
                  <c:v>39538</c:v>
                </c:pt>
                <c:pt idx="91">
                  <c:v>39539</c:v>
                </c:pt>
                <c:pt idx="92">
                  <c:v>39540</c:v>
                </c:pt>
                <c:pt idx="93">
                  <c:v>39541</c:v>
                </c:pt>
                <c:pt idx="94">
                  <c:v>39542</c:v>
                </c:pt>
                <c:pt idx="95">
                  <c:v>39543</c:v>
                </c:pt>
                <c:pt idx="96">
                  <c:v>39544</c:v>
                </c:pt>
                <c:pt idx="97">
                  <c:v>39545</c:v>
                </c:pt>
                <c:pt idx="98">
                  <c:v>39546</c:v>
                </c:pt>
                <c:pt idx="99">
                  <c:v>39547</c:v>
                </c:pt>
                <c:pt idx="100">
                  <c:v>39548</c:v>
                </c:pt>
                <c:pt idx="101">
                  <c:v>39549</c:v>
                </c:pt>
                <c:pt idx="102">
                  <c:v>39550</c:v>
                </c:pt>
                <c:pt idx="103">
                  <c:v>39551</c:v>
                </c:pt>
                <c:pt idx="104">
                  <c:v>39552</c:v>
                </c:pt>
                <c:pt idx="105">
                  <c:v>39553</c:v>
                </c:pt>
                <c:pt idx="106">
                  <c:v>39554</c:v>
                </c:pt>
                <c:pt idx="107">
                  <c:v>39555</c:v>
                </c:pt>
                <c:pt idx="108">
                  <c:v>39556</c:v>
                </c:pt>
                <c:pt idx="109">
                  <c:v>39557</c:v>
                </c:pt>
                <c:pt idx="110">
                  <c:v>39558</c:v>
                </c:pt>
                <c:pt idx="111">
                  <c:v>39559</c:v>
                </c:pt>
                <c:pt idx="112">
                  <c:v>39560</c:v>
                </c:pt>
                <c:pt idx="113">
                  <c:v>39561</c:v>
                </c:pt>
                <c:pt idx="114">
                  <c:v>39562</c:v>
                </c:pt>
                <c:pt idx="115">
                  <c:v>39563</c:v>
                </c:pt>
                <c:pt idx="116">
                  <c:v>39564</c:v>
                </c:pt>
                <c:pt idx="117">
                  <c:v>39565</c:v>
                </c:pt>
                <c:pt idx="118">
                  <c:v>39566</c:v>
                </c:pt>
                <c:pt idx="119">
                  <c:v>39567</c:v>
                </c:pt>
                <c:pt idx="120">
                  <c:v>39568</c:v>
                </c:pt>
                <c:pt idx="121">
                  <c:v>39569</c:v>
                </c:pt>
                <c:pt idx="122">
                  <c:v>39570</c:v>
                </c:pt>
                <c:pt idx="123">
                  <c:v>39571</c:v>
                </c:pt>
                <c:pt idx="124">
                  <c:v>39572</c:v>
                </c:pt>
                <c:pt idx="125">
                  <c:v>39573</c:v>
                </c:pt>
                <c:pt idx="126">
                  <c:v>39574</c:v>
                </c:pt>
                <c:pt idx="127">
                  <c:v>39575</c:v>
                </c:pt>
                <c:pt idx="128">
                  <c:v>39576</c:v>
                </c:pt>
                <c:pt idx="129">
                  <c:v>39577</c:v>
                </c:pt>
                <c:pt idx="130">
                  <c:v>39578</c:v>
                </c:pt>
                <c:pt idx="131">
                  <c:v>39579</c:v>
                </c:pt>
                <c:pt idx="132">
                  <c:v>39580</c:v>
                </c:pt>
                <c:pt idx="133">
                  <c:v>39581</c:v>
                </c:pt>
                <c:pt idx="134">
                  <c:v>39582</c:v>
                </c:pt>
                <c:pt idx="135">
                  <c:v>39583</c:v>
                </c:pt>
                <c:pt idx="136">
                  <c:v>39584</c:v>
                </c:pt>
                <c:pt idx="137">
                  <c:v>39585</c:v>
                </c:pt>
                <c:pt idx="138">
                  <c:v>39586</c:v>
                </c:pt>
                <c:pt idx="139">
                  <c:v>39587</c:v>
                </c:pt>
                <c:pt idx="140">
                  <c:v>39588</c:v>
                </c:pt>
                <c:pt idx="141">
                  <c:v>39589</c:v>
                </c:pt>
                <c:pt idx="142">
                  <c:v>39590</c:v>
                </c:pt>
                <c:pt idx="143">
                  <c:v>39591</c:v>
                </c:pt>
                <c:pt idx="144">
                  <c:v>39592</c:v>
                </c:pt>
                <c:pt idx="145">
                  <c:v>39593</c:v>
                </c:pt>
                <c:pt idx="146">
                  <c:v>39594</c:v>
                </c:pt>
                <c:pt idx="147">
                  <c:v>39595</c:v>
                </c:pt>
                <c:pt idx="148">
                  <c:v>39596</c:v>
                </c:pt>
                <c:pt idx="149">
                  <c:v>39597</c:v>
                </c:pt>
                <c:pt idx="150">
                  <c:v>39598</c:v>
                </c:pt>
                <c:pt idx="151">
                  <c:v>39599</c:v>
                </c:pt>
                <c:pt idx="152">
                  <c:v>39600</c:v>
                </c:pt>
                <c:pt idx="153">
                  <c:v>39601</c:v>
                </c:pt>
                <c:pt idx="154">
                  <c:v>39602</c:v>
                </c:pt>
                <c:pt idx="155">
                  <c:v>39603</c:v>
                </c:pt>
                <c:pt idx="156">
                  <c:v>39604</c:v>
                </c:pt>
                <c:pt idx="157">
                  <c:v>39605</c:v>
                </c:pt>
                <c:pt idx="158">
                  <c:v>39606</c:v>
                </c:pt>
                <c:pt idx="159">
                  <c:v>39607</c:v>
                </c:pt>
                <c:pt idx="160">
                  <c:v>39608</c:v>
                </c:pt>
                <c:pt idx="161">
                  <c:v>39609</c:v>
                </c:pt>
                <c:pt idx="162">
                  <c:v>39610</c:v>
                </c:pt>
                <c:pt idx="163">
                  <c:v>39611</c:v>
                </c:pt>
                <c:pt idx="164">
                  <c:v>39612</c:v>
                </c:pt>
                <c:pt idx="165">
                  <c:v>39613</c:v>
                </c:pt>
                <c:pt idx="166">
                  <c:v>39614</c:v>
                </c:pt>
                <c:pt idx="167">
                  <c:v>39615</c:v>
                </c:pt>
                <c:pt idx="168">
                  <c:v>39616</c:v>
                </c:pt>
                <c:pt idx="169">
                  <c:v>39617</c:v>
                </c:pt>
                <c:pt idx="170">
                  <c:v>39618</c:v>
                </c:pt>
                <c:pt idx="171">
                  <c:v>39619</c:v>
                </c:pt>
                <c:pt idx="172">
                  <c:v>39620</c:v>
                </c:pt>
                <c:pt idx="173">
                  <c:v>39621</c:v>
                </c:pt>
                <c:pt idx="174">
                  <c:v>39622</c:v>
                </c:pt>
                <c:pt idx="175">
                  <c:v>39623</c:v>
                </c:pt>
                <c:pt idx="176">
                  <c:v>39624</c:v>
                </c:pt>
                <c:pt idx="177">
                  <c:v>39625</c:v>
                </c:pt>
                <c:pt idx="178">
                  <c:v>39626</c:v>
                </c:pt>
                <c:pt idx="179">
                  <c:v>39627</c:v>
                </c:pt>
                <c:pt idx="180">
                  <c:v>39628</c:v>
                </c:pt>
                <c:pt idx="181">
                  <c:v>39629</c:v>
                </c:pt>
                <c:pt idx="182">
                  <c:v>39630</c:v>
                </c:pt>
                <c:pt idx="183">
                  <c:v>39631</c:v>
                </c:pt>
                <c:pt idx="184">
                  <c:v>39632</c:v>
                </c:pt>
                <c:pt idx="185">
                  <c:v>39633</c:v>
                </c:pt>
                <c:pt idx="186">
                  <c:v>39634</c:v>
                </c:pt>
                <c:pt idx="187">
                  <c:v>39635</c:v>
                </c:pt>
                <c:pt idx="188">
                  <c:v>39636</c:v>
                </c:pt>
                <c:pt idx="189">
                  <c:v>39637</c:v>
                </c:pt>
                <c:pt idx="190">
                  <c:v>39638</c:v>
                </c:pt>
                <c:pt idx="191">
                  <c:v>39639</c:v>
                </c:pt>
                <c:pt idx="192">
                  <c:v>39640</c:v>
                </c:pt>
                <c:pt idx="193">
                  <c:v>39641</c:v>
                </c:pt>
                <c:pt idx="194">
                  <c:v>39642</c:v>
                </c:pt>
                <c:pt idx="195">
                  <c:v>39643</c:v>
                </c:pt>
                <c:pt idx="196">
                  <c:v>39644</c:v>
                </c:pt>
                <c:pt idx="197">
                  <c:v>39645</c:v>
                </c:pt>
                <c:pt idx="198">
                  <c:v>39646</c:v>
                </c:pt>
                <c:pt idx="199">
                  <c:v>39647</c:v>
                </c:pt>
                <c:pt idx="200">
                  <c:v>39648</c:v>
                </c:pt>
                <c:pt idx="201">
                  <c:v>39649</c:v>
                </c:pt>
                <c:pt idx="202">
                  <c:v>39650</c:v>
                </c:pt>
                <c:pt idx="203">
                  <c:v>39651</c:v>
                </c:pt>
                <c:pt idx="204">
                  <c:v>39652</c:v>
                </c:pt>
                <c:pt idx="205">
                  <c:v>39653</c:v>
                </c:pt>
                <c:pt idx="206">
                  <c:v>39654</c:v>
                </c:pt>
                <c:pt idx="207">
                  <c:v>39655</c:v>
                </c:pt>
                <c:pt idx="208">
                  <c:v>39656</c:v>
                </c:pt>
                <c:pt idx="209">
                  <c:v>39657</c:v>
                </c:pt>
                <c:pt idx="210">
                  <c:v>39658</c:v>
                </c:pt>
                <c:pt idx="211">
                  <c:v>39659</c:v>
                </c:pt>
                <c:pt idx="212">
                  <c:v>39660</c:v>
                </c:pt>
                <c:pt idx="213">
                  <c:v>39661</c:v>
                </c:pt>
                <c:pt idx="214">
                  <c:v>39662</c:v>
                </c:pt>
                <c:pt idx="215">
                  <c:v>39663</c:v>
                </c:pt>
                <c:pt idx="216">
                  <c:v>39664</c:v>
                </c:pt>
                <c:pt idx="217">
                  <c:v>39665</c:v>
                </c:pt>
                <c:pt idx="218">
                  <c:v>39666</c:v>
                </c:pt>
                <c:pt idx="219">
                  <c:v>39667</c:v>
                </c:pt>
                <c:pt idx="220">
                  <c:v>39668</c:v>
                </c:pt>
                <c:pt idx="221">
                  <c:v>39669</c:v>
                </c:pt>
                <c:pt idx="222">
                  <c:v>39670</c:v>
                </c:pt>
                <c:pt idx="223">
                  <c:v>39671</c:v>
                </c:pt>
                <c:pt idx="224">
                  <c:v>39672</c:v>
                </c:pt>
                <c:pt idx="225">
                  <c:v>39673</c:v>
                </c:pt>
                <c:pt idx="226">
                  <c:v>39674</c:v>
                </c:pt>
                <c:pt idx="227">
                  <c:v>39675</c:v>
                </c:pt>
                <c:pt idx="228">
                  <c:v>39676</c:v>
                </c:pt>
                <c:pt idx="229">
                  <c:v>39677</c:v>
                </c:pt>
                <c:pt idx="230">
                  <c:v>39678</c:v>
                </c:pt>
                <c:pt idx="231">
                  <c:v>39679</c:v>
                </c:pt>
                <c:pt idx="232">
                  <c:v>39680</c:v>
                </c:pt>
                <c:pt idx="233">
                  <c:v>39681</c:v>
                </c:pt>
                <c:pt idx="234">
                  <c:v>39682</c:v>
                </c:pt>
                <c:pt idx="235">
                  <c:v>39683</c:v>
                </c:pt>
                <c:pt idx="236">
                  <c:v>39684</c:v>
                </c:pt>
                <c:pt idx="237">
                  <c:v>39685</c:v>
                </c:pt>
                <c:pt idx="238">
                  <c:v>39686</c:v>
                </c:pt>
                <c:pt idx="239">
                  <c:v>39687</c:v>
                </c:pt>
                <c:pt idx="240">
                  <c:v>39688</c:v>
                </c:pt>
                <c:pt idx="241">
                  <c:v>39689</c:v>
                </c:pt>
                <c:pt idx="242">
                  <c:v>39690</c:v>
                </c:pt>
                <c:pt idx="243">
                  <c:v>39691</c:v>
                </c:pt>
                <c:pt idx="244">
                  <c:v>39692</c:v>
                </c:pt>
                <c:pt idx="245">
                  <c:v>39693</c:v>
                </c:pt>
                <c:pt idx="246">
                  <c:v>39694</c:v>
                </c:pt>
                <c:pt idx="247">
                  <c:v>39695</c:v>
                </c:pt>
                <c:pt idx="248">
                  <c:v>39696</c:v>
                </c:pt>
                <c:pt idx="249">
                  <c:v>39697</c:v>
                </c:pt>
                <c:pt idx="250">
                  <c:v>39698</c:v>
                </c:pt>
                <c:pt idx="251">
                  <c:v>39699</c:v>
                </c:pt>
                <c:pt idx="252">
                  <c:v>39700</c:v>
                </c:pt>
                <c:pt idx="253">
                  <c:v>39701</c:v>
                </c:pt>
                <c:pt idx="254">
                  <c:v>39702</c:v>
                </c:pt>
                <c:pt idx="255">
                  <c:v>39703</c:v>
                </c:pt>
                <c:pt idx="256">
                  <c:v>39704</c:v>
                </c:pt>
                <c:pt idx="257">
                  <c:v>39705</c:v>
                </c:pt>
                <c:pt idx="258">
                  <c:v>39706</c:v>
                </c:pt>
                <c:pt idx="259">
                  <c:v>39707</c:v>
                </c:pt>
                <c:pt idx="260">
                  <c:v>39708</c:v>
                </c:pt>
                <c:pt idx="261">
                  <c:v>39709</c:v>
                </c:pt>
                <c:pt idx="262">
                  <c:v>39710</c:v>
                </c:pt>
                <c:pt idx="263">
                  <c:v>39711</c:v>
                </c:pt>
                <c:pt idx="264">
                  <c:v>39712</c:v>
                </c:pt>
                <c:pt idx="265">
                  <c:v>39713</c:v>
                </c:pt>
                <c:pt idx="266">
                  <c:v>39714</c:v>
                </c:pt>
                <c:pt idx="267">
                  <c:v>39715</c:v>
                </c:pt>
                <c:pt idx="268">
                  <c:v>39716</c:v>
                </c:pt>
                <c:pt idx="269">
                  <c:v>39717</c:v>
                </c:pt>
                <c:pt idx="270">
                  <c:v>39718</c:v>
                </c:pt>
                <c:pt idx="271">
                  <c:v>39719</c:v>
                </c:pt>
                <c:pt idx="272">
                  <c:v>39720</c:v>
                </c:pt>
                <c:pt idx="273">
                  <c:v>39721</c:v>
                </c:pt>
                <c:pt idx="274">
                  <c:v>39722</c:v>
                </c:pt>
                <c:pt idx="275">
                  <c:v>39723</c:v>
                </c:pt>
                <c:pt idx="276">
                  <c:v>39724</c:v>
                </c:pt>
                <c:pt idx="277">
                  <c:v>39725</c:v>
                </c:pt>
                <c:pt idx="278">
                  <c:v>39726</c:v>
                </c:pt>
                <c:pt idx="279">
                  <c:v>39727</c:v>
                </c:pt>
                <c:pt idx="280">
                  <c:v>39728</c:v>
                </c:pt>
                <c:pt idx="281">
                  <c:v>39729</c:v>
                </c:pt>
                <c:pt idx="282">
                  <c:v>39730</c:v>
                </c:pt>
                <c:pt idx="283">
                  <c:v>39731</c:v>
                </c:pt>
                <c:pt idx="284">
                  <c:v>39732</c:v>
                </c:pt>
                <c:pt idx="285">
                  <c:v>39733</c:v>
                </c:pt>
                <c:pt idx="286">
                  <c:v>39734</c:v>
                </c:pt>
                <c:pt idx="287">
                  <c:v>39735</c:v>
                </c:pt>
                <c:pt idx="288">
                  <c:v>39736</c:v>
                </c:pt>
                <c:pt idx="289">
                  <c:v>39737</c:v>
                </c:pt>
                <c:pt idx="290">
                  <c:v>39738</c:v>
                </c:pt>
                <c:pt idx="291">
                  <c:v>39739</c:v>
                </c:pt>
                <c:pt idx="292">
                  <c:v>39740</c:v>
                </c:pt>
                <c:pt idx="293">
                  <c:v>39741</c:v>
                </c:pt>
                <c:pt idx="294">
                  <c:v>39742</c:v>
                </c:pt>
                <c:pt idx="295">
                  <c:v>39743</c:v>
                </c:pt>
                <c:pt idx="296">
                  <c:v>39744</c:v>
                </c:pt>
                <c:pt idx="297">
                  <c:v>39745</c:v>
                </c:pt>
                <c:pt idx="298">
                  <c:v>39746</c:v>
                </c:pt>
                <c:pt idx="299">
                  <c:v>39747</c:v>
                </c:pt>
                <c:pt idx="300">
                  <c:v>39748</c:v>
                </c:pt>
                <c:pt idx="301">
                  <c:v>39749</c:v>
                </c:pt>
                <c:pt idx="302">
                  <c:v>39750</c:v>
                </c:pt>
                <c:pt idx="303">
                  <c:v>39751</c:v>
                </c:pt>
                <c:pt idx="304">
                  <c:v>39752</c:v>
                </c:pt>
                <c:pt idx="305">
                  <c:v>39753</c:v>
                </c:pt>
                <c:pt idx="306">
                  <c:v>39754</c:v>
                </c:pt>
                <c:pt idx="307">
                  <c:v>39755</c:v>
                </c:pt>
                <c:pt idx="308">
                  <c:v>39756</c:v>
                </c:pt>
                <c:pt idx="309">
                  <c:v>39757</c:v>
                </c:pt>
                <c:pt idx="310">
                  <c:v>39758</c:v>
                </c:pt>
                <c:pt idx="311">
                  <c:v>39759</c:v>
                </c:pt>
                <c:pt idx="312">
                  <c:v>39760</c:v>
                </c:pt>
                <c:pt idx="313">
                  <c:v>39761</c:v>
                </c:pt>
                <c:pt idx="314">
                  <c:v>39762</c:v>
                </c:pt>
                <c:pt idx="315">
                  <c:v>39763</c:v>
                </c:pt>
                <c:pt idx="316">
                  <c:v>39764</c:v>
                </c:pt>
                <c:pt idx="317">
                  <c:v>39765</c:v>
                </c:pt>
                <c:pt idx="318">
                  <c:v>39766</c:v>
                </c:pt>
                <c:pt idx="319">
                  <c:v>39767</c:v>
                </c:pt>
                <c:pt idx="320">
                  <c:v>39768</c:v>
                </c:pt>
                <c:pt idx="321">
                  <c:v>39769</c:v>
                </c:pt>
                <c:pt idx="322">
                  <c:v>39770</c:v>
                </c:pt>
                <c:pt idx="323">
                  <c:v>39771</c:v>
                </c:pt>
                <c:pt idx="324">
                  <c:v>39772</c:v>
                </c:pt>
                <c:pt idx="325">
                  <c:v>39773</c:v>
                </c:pt>
                <c:pt idx="326">
                  <c:v>39774</c:v>
                </c:pt>
                <c:pt idx="327">
                  <c:v>39775</c:v>
                </c:pt>
                <c:pt idx="328">
                  <c:v>39776</c:v>
                </c:pt>
                <c:pt idx="329">
                  <c:v>39777</c:v>
                </c:pt>
                <c:pt idx="330">
                  <c:v>39778</c:v>
                </c:pt>
                <c:pt idx="331">
                  <c:v>39779</c:v>
                </c:pt>
                <c:pt idx="332">
                  <c:v>39780</c:v>
                </c:pt>
                <c:pt idx="333">
                  <c:v>39781</c:v>
                </c:pt>
                <c:pt idx="334">
                  <c:v>39782</c:v>
                </c:pt>
                <c:pt idx="335">
                  <c:v>39783</c:v>
                </c:pt>
                <c:pt idx="336">
                  <c:v>39784</c:v>
                </c:pt>
                <c:pt idx="337">
                  <c:v>39785</c:v>
                </c:pt>
                <c:pt idx="338">
                  <c:v>39786</c:v>
                </c:pt>
                <c:pt idx="339">
                  <c:v>39787</c:v>
                </c:pt>
                <c:pt idx="340">
                  <c:v>39788</c:v>
                </c:pt>
                <c:pt idx="341">
                  <c:v>39789</c:v>
                </c:pt>
                <c:pt idx="342">
                  <c:v>39790</c:v>
                </c:pt>
                <c:pt idx="343">
                  <c:v>39791</c:v>
                </c:pt>
                <c:pt idx="344">
                  <c:v>39792</c:v>
                </c:pt>
                <c:pt idx="345">
                  <c:v>39793</c:v>
                </c:pt>
                <c:pt idx="346">
                  <c:v>39794</c:v>
                </c:pt>
                <c:pt idx="347">
                  <c:v>39795</c:v>
                </c:pt>
                <c:pt idx="348">
                  <c:v>39796</c:v>
                </c:pt>
                <c:pt idx="349">
                  <c:v>39797</c:v>
                </c:pt>
                <c:pt idx="350">
                  <c:v>39798</c:v>
                </c:pt>
                <c:pt idx="351">
                  <c:v>39799</c:v>
                </c:pt>
                <c:pt idx="352">
                  <c:v>39800</c:v>
                </c:pt>
                <c:pt idx="353">
                  <c:v>39801</c:v>
                </c:pt>
                <c:pt idx="354">
                  <c:v>39802</c:v>
                </c:pt>
                <c:pt idx="355">
                  <c:v>39803</c:v>
                </c:pt>
                <c:pt idx="356">
                  <c:v>39804</c:v>
                </c:pt>
                <c:pt idx="357">
                  <c:v>39805</c:v>
                </c:pt>
                <c:pt idx="358">
                  <c:v>39806</c:v>
                </c:pt>
                <c:pt idx="359">
                  <c:v>39807</c:v>
                </c:pt>
                <c:pt idx="360">
                  <c:v>39808</c:v>
                </c:pt>
                <c:pt idx="361">
                  <c:v>39809</c:v>
                </c:pt>
                <c:pt idx="362">
                  <c:v>39810</c:v>
                </c:pt>
                <c:pt idx="363">
                  <c:v>39811</c:v>
                </c:pt>
                <c:pt idx="364">
                  <c:v>39812</c:v>
                </c:pt>
                <c:pt idx="365">
                  <c:v>39813</c:v>
                </c:pt>
                <c:pt idx="366">
                  <c:v>39814</c:v>
                </c:pt>
                <c:pt idx="367">
                  <c:v>39815</c:v>
                </c:pt>
                <c:pt idx="368">
                  <c:v>39816</c:v>
                </c:pt>
                <c:pt idx="369">
                  <c:v>39817</c:v>
                </c:pt>
                <c:pt idx="370">
                  <c:v>39818</c:v>
                </c:pt>
                <c:pt idx="371">
                  <c:v>39819</c:v>
                </c:pt>
                <c:pt idx="372">
                  <c:v>39820</c:v>
                </c:pt>
                <c:pt idx="373">
                  <c:v>39821</c:v>
                </c:pt>
                <c:pt idx="374">
                  <c:v>39822</c:v>
                </c:pt>
                <c:pt idx="375">
                  <c:v>39823</c:v>
                </c:pt>
                <c:pt idx="376">
                  <c:v>39824</c:v>
                </c:pt>
                <c:pt idx="377">
                  <c:v>39825</c:v>
                </c:pt>
                <c:pt idx="378">
                  <c:v>39826</c:v>
                </c:pt>
                <c:pt idx="379">
                  <c:v>39827</c:v>
                </c:pt>
                <c:pt idx="380">
                  <c:v>39828</c:v>
                </c:pt>
                <c:pt idx="381">
                  <c:v>39829</c:v>
                </c:pt>
                <c:pt idx="382">
                  <c:v>39830</c:v>
                </c:pt>
                <c:pt idx="383">
                  <c:v>39831</c:v>
                </c:pt>
                <c:pt idx="384">
                  <c:v>39832</c:v>
                </c:pt>
                <c:pt idx="385">
                  <c:v>39833</c:v>
                </c:pt>
                <c:pt idx="386">
                  <c:v>39834</c:v>
                </c:pt>
                <c:pt idx="387">
                  <c:v>39835</c:v>
                </c:pt>
                <c:pt idx="388">
                  <c:v>39836</c:v>
                </c:pt>
                <c:pt idx="389">
                  <c:v>39837</c:v>
                </c:pt>
                <c:pt idx="390">
                  <c:v>39838</c:v>
                </c:pt>
                <c:pt idx="391">
                  <c:v>39839</c:v>
                </c:pt>
                <c:pt idx="392">
                  <c:v>39840</c:v>
                </c:pt>
                <c:pt idx="393">
                  <c:v>39841</c:v>
                </c:pt>
                <c:pt idx="394">
                  <c:v>39842</c:v>
                </c:pt>
                <c:pt idx="395">
                  <c:v>39843</c:v>
                </c:pt>
                <c:pt idx="396">
                  <c:v>39844</c:v>
                </c:pt>
                <c:pt idx="397">
                  <c:v>39845</c:v>
                </c:pt>
                <c:pt idx="398">
                  <c:v>39846</c:v>
                </c:pt>
                <c:pt idx="399">
                  <c:v>39847</c:v>
                </c:pt>
                <c:pt idx="400">
                  <c:v>39848</c:v>
                </c:pt>
                <c:pt idx="401">
                  <c:v>39849</c:v>
                </c:pt>
                <c:pt idx="402">
                  <c:v>39850</c:v>
                </c:pt>
                <c:pt idx="403">
                  <c:v>39851</c:v>
                </c:pt>
                <c:pt idx="404">
                  <c:v>39852</c:v>
                </c:pt>
                <c:pt idx="405">
                  <c:v>39853</c:v>
                </c:pt>
                <c:pt idx="406">
                  <c:v>39854</c:v>
                </c:pt>
                <c:pt idx="407">
                  <c:v>39855</c:v>
                </c:pt>
                <c:pt idx="408">
                  <c:v>39856</c:v>
                </c:pt>
                <c:pt idx="409">
                  <c:v>39857</c:v>
                </c:pt>
                <c:pt idx="410">
                  <c:v>39858</c:v>
                </c:pt>
                <c:pt idx="411">
                  <c:v>39859</c:v>
                </c:pt>
                <c:pt idx="412">
                  <c:v>39860</c:v>
                </c:pt>
                <c:pt idx="413">
                  <c:v>39861</c:v>
                </c:pt>
                <c:pt idx="414">
                  <c:v>39862</c:v>
                </c:pt>
                <c:pt idx="415">
                  <c:v>39863</c:v>
                </c:pt>
                <c:pt idx="416">
                  <c:v>39864</c:v>
                </c:pt>
                <c:pt idx="417">
                  <c:v>39865</c:v>
                </c:pt>
                <c:pt idx="418">
                  <c:v>39866</c:v>
                </c:pt>
                <c:pt idx="419">
                  <c:v>39867</c:v>
                </c:pt>
                <c:pt idx="420">
                  <c:v>39868</c:v>
                </c:pt>
                <c:pt idx="421">
                  <c:v>39869</c:v>
                </c:pt>
                <c:pt idx="422">
                  <c:v>39870</c:v>
                </c:pt>
                <c:pt idx="423">
                  <c:v>39871</c:v>
                </c:pt>
                <c:pt idx="424">
                  <c:v>39872</c:v>
                </c:pt>
                <c:pt idx="425">
                  <c:v>39873</c:v>
                </c:pt>
                <c:pt idx="426">
                  <c:v>39874</c:v>
                </c:pt>
                <c:pt idx="427">
                  <c:v>39875</c:v>
                </c:pt>
                <c:pt idx="428">
                  <c:v>39876</c:v>
                </c:pt>
                <c:pt idx="429">
                  <c:v>39877</c:v>
                </c:pt>
                <c:pt idx="430">
                  <c:v>39878</c:v>
                </c:pt>
                <c:pt idx="431">
                  <c:v>39879</c:v>
                </c:pt>
                <c:pt idx="432">
                  <c:v>39880</c:v>
                </c:pt>
                <c:pt idx="433">
                  <c:v>39881</c:v>
                </c:pt>
                <c:pt idx="434">
                  <c:v>39882</c:v>
                </c:pt>
                <c:pt idx="435">
                  <c:v>39883</c:v>
                </c:pt>
                <c:pt idx="436">
                  <c:v>39884</c:v>
                </c:pt>
                <c:pt idx="437">
                  <c:v>39885</c:v>
                </c:pt>
                <c:pt idx="438">
                  <c:v>39886</c:v>
                </c:pt>
                <c:pt idx="439">
                  <c:v>39887</c:v>
                </c:pt>
                <c:pt idx="440">
                  <c:v>39888</c:v>
                </c:pt>
                <c:pt idx="441">
                  <c:v>39889</c:v>
                </c:pt>
                <c:pt idx="442">
                  <c:v>39890</c:v>
                </c:pt>
                <c:pt idx="443">
                  <c:v>39891</c:v>
                </c:pt>
                <c:pt idx="444">
                  <c:v>39892</c:v>
                </c:pt>
                <c:pt idx="445">
                  <c:v>39893</c:v>
                </c:pt>
                <c:pt idx="446">
                  <c:v>39894</c:v>
                </c:pt>
                <c:pt idx="447">
                  <c:v>39895</c:v>
                </c:pt>
                <c:pt idx="448">
                  <c:v>39896</c:v>
                </c:pt>
                <c:pt idx="449">
                  <c:v>39897</c:v>
                </c:pt>
                <c:pt idx="450">
                  <c:v>39898</c:v>
                </c:pt>
                <c:pt idx="451">
                  <c:v>39899</c:v>
                </c:pt>
                <c:pt idx="452">
                  <c:v>39900</c:v>
                </c:pt>
                <c:pt idx="453">
                  <c:v>39901</c:v>
                </c:pt>
                <c:pt idx="454">
                  <c:v>39902</c:v>
                </c:pt>
                <c:pt idx="455">
                  <c:v>39903</c:v>
                </c:pt>
                <c:pt idx="456">
                  <c:v>39904</c:v>
                </c:pt>
                <c:pt idx="457">
                  <c:v>39905</c:v>
                </c:pt>
                <c:pt idx="458">
                  <c:v>39906</c:v>
                </c:pt>
                <c:pt idx="459">
                  <c:v>39907</c:v>
                </c:pt>
                <c:pt idx="460">
                  <c:v>39908</c:v>
                </c:pt>
                <c:pt idx="461">
                  <c:v>39909</c:v>
                </c:pt>
                <c:pt idx="462">
                  <c:v>39910</c:v>
                </c:pt>
                <c:pt idx="463">
                  <c:v>39911</c:v>
                </c:pt>
                <c:pt idx="464">
                  <c:v>39912</c:v>
                </c:pt>
                <c:pt idx="465">
                  <c:v>39913</c:v>
                </c:pt>
                <c:pt idx="466">
                  <c:v>39914</c:v>
                </c:pt>
                <c:pt idx="467">
                  <c:v>39915</c:v>
                </c:pt>
                <c:pt idx="468">
                  <c:v>39916</c:v>
                </c:pt>
                <c:pt idx="469">
                  <c:v>39917</c:v>
                </c:pt>
                <c:pt idx="470">
                  <c:v>39918</c:v>
                </c:pt>
                <c:pt idx="471">
                  <c:v>39919</c:v>
                </c:pt>
                <c:pt idx="472">
                  <c:v>39920</c:v>
                </c:pt>
                <c:pt idx="473">
                  <c:v>39921</c:v>
                </c:pt>
                <c:pt idx="474">
                  <c:v>39922</c:v>
                </c:pt>
                <c:pt idx="475">
                  <c:v>39923</c:v>
                </c:pt>
                <c:pt idx="476">
                  <c:v>39924</c:v>
                </c:pt>
                <c:pt idx="477">
                  <c:v>39925</c:v>
                </c:pt>
                <c:pt idx="478">
                  <c:v>39926</c:v>
                </c:pt>
                <c:pt idx="479">
                  <c:v>39927</c:v>
                </c:pt>
                <c:pt idx="480">
                  <c:v>39928</c:v>
                </c:pt>
                <c:pt idx="481">
                  <c:v>39929</c:v>
                </c:pt>
                <c:pt idx="482">
                  <c:v>39930</c:v>
                </c:pt>
                <c:pt idx="483">
                  <c:v>39931</c:v>
                </c:pt>
                <c:pt idx="484">
                  <c:v>39932</c:v>
                </c:pt>
                <c:pt idx="485">
                  <c:v>39933</c:v>
                </c:pt>
                <c:pt idx="486">
                  <c:v>39934</c:v>
                </c:pt>
                <c:pt idx="487">
                  <c:v>39935</c:v>
                </c:pt>
                <c:pt idx="488">
                  <c:v>39936</c:v>
                </c:pt>
                <c:pt idx="489">
                  <c:v>39937</c:v>
                </c:pt>
                <c:pt idx="490">
                  <c:v>39938</c:v>
                </c:pt>
                <c:pt idx="491">
                  <c:v>39939</c:v>
                </c:pt>
                <c:pt idx="492">
                  <c:v>39940</c:v>
                </c:pt>
                <c:pt idx="493">
                  <c:v>39941</c:v>
                </c:pt>
                <c:pt idx="494">
                  <c:v>39942</c:v>
                </c:pt>
                <c:pt idx="495">
                  <c:v>39943</c:v>
                </c:pt>
                <c:pt idx="496">
                  <c:v>39944</c:v>
                </c:pt>
                <c:pt idx="497">
                  <c:v>39945</c:v>
                </c:pt>
                <c:pt idx="498">
                  <c:v>39946</c:v>
                </c:pt>
                <c:pt idx="499">
                  <c:v>39947</c:v>
                </c:pt>
                <c:pt idx="500">
                  <c:v>39948</c:v>
                </c:pt>
                <c:pt idx="501">
                  <c:v>39949</c:v>
                </c:pt>
                <c:pt idx="502">
                  <c:v>39950</c:v>
                </c:pt>
                <c:pt idx="503">
                  <c:v>39951</c:v>
                </c:pt>
                <c:pt idx="504">
                  <c:v>39952</c:v>
                </c:pt>
                <c:pt idx="505">
                  <c:v>39953</c:v>
                </c:pt>
                <c:pt idx="506">
                  <c:v>39954</c:v>
                </c:pt>
                <c:pt idx="507">
                  <c:v>39955</c:v>
                </c:pt>
                <c:pt idx="508">
                  <c:v>39956</c:v>
                </c:pt>
                <c:pt idx="509">
                  <c:v>39957</c:v>
                </c:pt>
                <c:pt idx="510">
                  <c:v>39958</c:v>
                </c:pt>
                <c:pt idx="511">
                  <c:v>39959</c:v>
                </c:pt>
                <c:pt idx="512">
                  <c:v>39960</c:v>
                </c:pt>
                <c:pt idx="513">
                  <c:v>39961</c:v>
                </c:pt>
                <c:pt idx="514">
                  <c:v>39962</c:v>
                </c:pt>
                <c:pt idx="515">
                  <c:v>39963</c:v>
                </c:pt>
                <c:pt idx="516">
                  <c:v>39964</c:v>
                </c:pt>
                <c:pt idx="517">
                  <c:v>39965</c:v>
                </c:pt>
                <c:pt idx="518">
                  <c:v>39966</c:v>
                </c:pt>
                <c:pt idx="519">
                  <c:v>39967</c:v>
                </c:pt>
                <c:pt idx="520">
                  <c:v>39968</c:v>
                </c:pt>
                <c:pt idx="521">
                  <c:v>39969</c:v>
                </c:pt>
                <c:pt idx="522">
                  <c:v>39970</c:v>
                </c:pt>
                <c:pt idx="523">
                  <c:v>39971</c:v>
                </c:pt>
                <c:pt idx="524">
                  <c:v>39972</c:v>
                </c:pt>
                <c:pt idx="525">
                  <c:v>39973</c:v>
                </c:pt>
                <c:pt idx="526">
                  <c:v>39974</c:v>
                </c:pt>
                <c:pt idx="527">
                  <c:v>39975</c:v>
                </c:pt>
                <c:pt idx="528">
                  <c:v>39976</c:v>
                </c:pt>
                <c:pt idx="529">
                  <c:v>39977</c:v>
                </c:pt>
                <c:pt idx="530">
                  <c:v>39978</c:v>
                </c:pt>
                <c:pt idx="531">
                  <c:v>39979</c:v>
                </c:pt>
                <c:pt idx="532">
                  <c:v>39980</c:v>
                </c:pt>
                <c:pt idx="533">
                  <c:v>39981</c:v>
                </c:pt>
                <c:pt idx="534">
                  <c:v>39982</c:v>
                </c:pt>
                <c:pt idx="535">
                  <c:v>39983</c:v>
                </c:pt>
                <c:pt idx="536">
                  <c:v>39984</c:v>
                </c:pt>
                <c:pt idx="537">
                  <c:v>39985</c:v>
                </c:pt>
                <c:pt idx="538">
                  <c:v>39986</c:v>
                </c:pt>
                <c:pt idx="539">
                  <c:v>39987</c:v>
                </c:pt>
                <c:pt idx="540">
                  <c:v>39988</c:v>
                </c:pt>
                <c:pt idx="541">
                  <c:v>39989</c:v>
                </c:pt>
                <c:pt idx="542">
                  <c:v>39990</c:v>
                </c:pt>
                <c:pt idx="543">
                  <c:v>39991</c:v>
                </c:pt>
                <c:pt idx="544">
                  <c:v>39992</c:v>
                </c:pt>
                <c:pt idx="545">
                  <c:v>39993</c:v>
                </c:pt>
                <c:pt idx="546">
                  <c:v>39994</c:v>
                </c:pt>
                <c:pt idx="547">
                  <c:v>39995</c:v>
                </c:pt>
                <c:pt idx="548">
                  <c:v>39996</c:v>
                </c:pt>
                <c:pt idx="549">
                  <c:v>39997</c:v>
                </c:pt>
                <c:pt idx="550">
                  <c:v>39998</c:v>
                </c:pt>
                <c:pt idx="551">
                  <c:v>39999</c:v>
                </c:pt>
                <c:pt idx="552">
                  <c:v>40000</c:v>
                </c:pt>
                <c:pt idx="553">
                  <c:v>40001</c:v>
                </c:pt>
                <c:pt idx="554">
                  <c:v>40002</c:v>
                </c:pt>
                <c:pt idx="555">
                  <c:v>40003</c:v>
                </c:pt>
                <c:pt idx="556">
                  <c:v>40004</c:v>
                </c:pt>
                <c:pt idx="557">
                  <c:v>40005</c:v>
                </c:pt>
                <c:pt idx="558">
                  <c:v>40006</c:v>
                </c:pt>
                <c:pt idx="559">
                  <c:v>40007</c:v>
                </c:pt>
                <c:pt idx="560">
                  <c:v>40008</c:v>
                </c:pt>
                <c:pt idx="561">
                  <c:v>40009</c:v>
                </c:pt>
                <c:pt idx="562">
                  <c:v>40010</c:v>
                </c:pt>
                <c:pt idx="563">
                  <c:v>40011</c:v>
                </c:pt>
                <c:pt idx="564">
                  <c:v>40012</c:v>
                </c:pt>
                <c:pt idx="565">
                  <c:v>40013</c:v>
                </c:pt>
                <c:pt idx="566">
                  <c:v>40014</c:v>
                </c:pt>
                <c:pt idx="567">
                  <c:v>40015</c:v>
                </c:pt>
                <c:pt idx="568">
                  <c:v>40016</c:v>
                </c:pt>
                <c:pt idx="569">
                  <c:v>40017</c:v>
                </c:pt>
                <c:pt idx="570">
                  <c:v>40018</c:v>
                </c:pt>
                <c:pt idx="571">
                  <c:v>40019</c:v>
                </c:pt>
                <c:pt idx="572">
                  <c:v>40020</c:v>
                </c:pt>
                <c:pt idx="573">
                  <c:v>40021</c:v>
                </c:pt>
                <c:pt idx="574">
                  <c:v>40022</c:v>
                </c:pt>
                <c:pt idx="575">
                  <c:v>40023</c:v>
                </c:pt>
                <c:pt idx="576">
                  <c:v>40024</c:v>
                </c:pt>
                <c:pt idx="577">
                  <c:v>40025</c:v>
                </c:pt>
                <c:pt idx="578">
                  <c:v>40026</c:v>
                </c:pt>
                <c:pt idx="579">
                  <c:v>40027</c:v>
                </c:pt>
                <c:pt idx="580">
                  <c:v>40028</c:v>
                </c:pt>
                <c:pt idx="581">
                  <c:v>40029</c:v>
                </c:pt>
                <c:pt idx="582">
                  <c:v>40030</c:v>
                </c:pt>
                <c:pt idx="583">
                  <c:v>40031</c:v>
                </c:pt>
                <c:pt idx="584">
                  <c:v>40032</c:v>
                </c:pt>
                <c:pt idx="585">
                  <c:v>40033</c:v>
                </c:pt>
                <c:pt idx="586">
                  <c:v>40034</c:v>
                </c:pt>
                <c:pt idx="587">
                  <c:v>40035</c:v>
                </c:pt>
                <c:pt idx="588">
                  <c:v>40036</c:v>
                </c:pt>
                <c:pt idx="589">
                  <c:v>40037</c:v>
                </c:pt>
                <c:pt idx="590">
                  <c:v>40038</c:v>
                </c:pt>
                <c:pt idx="591">
                  <c:v>40039</c:v>
                </c:pt>
                <c:pt idx="592">
                  <c:v>40040</c:v>
                </c:pt>
                <c:pt idx="593">
                  <c:v>40041</c:v>
                </c:pt>
                <c:pt idx="594">
                  <c:v>40042</c:v>
                </c:pt>
                <c:pt idx="595">
                  <c:v>40043</c:v>
                </c:pt>
                <c:pt idx="596">
                  <c:v>40044</c:v>
                </c:pt>
                <c:pt idx="597">
                  <c:v>40045</c:v>
                </c:pt>
                <c:pt idx="598">
                  <c:v>40046</c:v>
                </c:pt>
                <c:pt idx="599">
                  <c:v>40047</c:v>
                </c:pt>
                <c:pt idx="600">
                  <c:v>40048</c:v>
                </c:pt>
                <c:pt idx="601">
                  <c:v>40049</c:v>
                </c:pt>
                <c:pt idx="602">
                  <c:v>40050</c:v>
                </c:pt>
                <c:pt idx="603">
                  <c:v>40051</c:v>
                </c:pt>
                <c:pt idx="604">
                  <c:v>40052</c:v>
                </c:pt>
                <c:pt idx="605">
                  <c:v>40053</c:v>
                </c:pt>
                <c:pt idx="606">
                  <c:v>40054</c:v>
                </c:pt>
                <c:pt idx="607">
                  <c:v>40055</c:v>
                </c:pt>
                <c:pt idx="608">
                  <c:v>40056</c:v>
                </c:pt>
                <c:pt idx="609">
                  <c:v>40057</c:v>
                </c:pt>
                <c:pt idx="610">
                  <c:v>40058</c:v>
                </c:pt>
                <c:pt idx="611">
                  <c:v>40059</c:v>
                </c:pt>
                <c:pt idx="612">
                  <c:v>40060</c:v>
                </c:pt>
                <c:pt idx="613">
                  <c:v>40061</c:v>
                </c:pt>
                <c:pt idx="614">
                  <c:v>40062</c:v>
                </c:pt>
                <c:pt idx="615">
                  <c:v>40063</c:v>
                </c:pt>
                <c:pt idx="616">
                  <c:v>40064</c:v>
                </c:pt>
                <c:pt idx="617">
                  <c:v>40065</c:v>
                </c:pt>
                <c:pt idx="618">
                  <c:v>40066</c:v>
                </c:pt>
                <c:pt idx="619">
                  <c:v>40067</c:v>
                </c:pt>
                <c:pt idx="620">
                  <c:v>40068</c:v>
                </c:pt>
                <c:pt idx="621">
                  <c:v>40069</c:v>
                </c:pt>
                <c:pt idx="622">
                  <c:v>40070</c:v>
                </c:pt>
                <c:pt idx="623">
                  <c:v>40071</c:v>
                </c:pt>
                <c:pt idx="624">
                  <c:v>40072</c:v>
                </c:pt>
                <c:pt idx="625">
                  <c:v>40073</c:v>
                </c:pt>
                <c:pt idx="626">
                  <c:v>40074</c:v>
                </c:pt>
                <c:pt idx="627">
                  <c:v>40075</c:v>
                </c:pt>
                <c:pt idx="628">
                  <c:v>40076</c:v>
                </c:pt>
                <c:pt idx="629">
                  <c:v>40077</c:v>
                </c:pt>
                <c:pt idx="630">
                  <c:v>40078</c:v>
                </c:pt>
                <c:pt idx="631">
                  <c:v>40079</c:v>
                </c:pt>
                <c:pt idx="632">
                  <c:v>40080</c:v>
                </c:pt>
                <c:pt idx="633">
                  <c:v>40081</c:v>
                </c:pt>
                <c:pt idx="634">
                  <c:v>40082</c:v>
                </c:pt>
                <c:pt idx="635">
                  <c:v>40083</c:v>
                </c:pt>
                <c:pt idx="636">
                  <c:v>40084</c:v>
                </c:pt>
                <c:pt idx="637">
                  <c:v>40085</c:v>
                </c:pt>
                <c:pt idx="638">
                  <c:v>40086</c:v>
                </c:pt>
                <c:pt idx="639">
                  <c:v>40087</c:v>
                </c:pt>
                <c:pt idx="640">
                  <c:v>40088</c:v>
                </c:pt>
                <c:pt idx="641">
                  <c:v>40089</c:v>
                </c:pt>
                <c:pt idx="642">
                  <c:v>40090</c:v>
                </c:pt>
                <c:pt idx="643">
                  <c:v>40091</c:v>
                </c:pt>
                <c:pt idx="644">
                  <c:v>40092</c:v>
                </c:pt>
                <c:pt idx="645">
                  <c:v>40093</c:v>
                </c:pt>
                <c:pt idx="646">
                  <c:v>40094</c:v>
                </c:pt>
                <c:pt idx="647">
                  <c:v>40095</c:v>
                </c:pt>
                <c:pt idx="648">
                  <c:v>40096</c:v>
                </c:pt>
                <c:pt idx="649">
                  <c:v>40097</c:v>
                </c:pt>
                <c:pt idx="650">
                  <c:v>40098</c:v>
                </c:pt>
                <c:pt idx="651">
                  <c:v>40099</c:v>
                </c:pt>
                <c:pt idx="652">
                  <c:v>40100</c:v>
                </c:pt>
                <c:pt idx="653">
                  <c:v>40101</c:v>
                </c:pt>
                <c:pt idx="654">
                  <c:v>40102</c:v>
                </c:pt>
                <c:pt idx="655">
                  <c:v>40103</c:v>
                </c:pt>
                <c:pt idx="656">
                  <c:v>40104</c:v>
                </c:pt>
                <c:pt idx="657">
                  <c:v>40105</c:v>
                </c:pt>
                <c:pt idx="658">
                  <c:v>40106</c:v>
                </c:pt>
                <c:pt idx="659">
                  <c:v>40107</c:v>
                </c:pt>
                <c:pt idx="660">
                  <c:v>40108</c:v>
                </c:pt>
                <c:pt idx="661">
                  <c:v>40109</c:v>
                </c:pt>
                <c:pt idx="662">
                  <c:v>40110</c:v>
                </c:pt>
                <c:pt idx="663">
                  <c:v>40111</c:v>
                </c:pt>
                <c:pt idx="664">
                  <c:v>40112</c:v>
                </c:pt>
                <c:pt idx="665">
                  <c:v>40113</c:v>
                </c:pt>
                <c:pt idx="666">
                  <c:v>40114</c:v>
                </c:pt>
                <c:pt idx="667">
                  <c:v>40115</c:v>
                </c:pt>
                <c:pt idx="668">
                  <c:v>40116</c:v>
                </c:pt>
                <c:pt idx="669">
                  <c:v>40117</c:v>
                </c:pt>
                <c:pt idx="670">
                  <c:v>40118</c:v>
                </c:pt>
                <c:pt idx="671">
                  <c:v>40119</c:v>
                </c:pt>
                <c:pt idx="672">
                  <c:v>40120</c:v>
                </c:pt>
                <c:pt idx="673">
                  <c:v>40121</c:v>
                </c:pt>
                <c:pt idx="674">
                  <c:v>40122</c:v>
                </c:pt>
                <c:pt idx="675">
                  <c:v>40123</c:v>
                </c:pt>
                <c:pt idx="676">
                  <c:v>40124</c:v>
                </c:pt>
                <c:pt idx="677">
                  <c:v>40125</c:v>
                </c:pt>
                <c:pt idx="678">
                  <c:v>40126</c:v>
                </c:pt>
                <c:pt idx="679">
                  <c:v>40127</c:v>
                </c:pt>
                <c:pt idx="680">
                  <c:v>40128</c:v>
                </c:pt>
                <c:pt idx="681">
                  <c:v>40129</c:v>
                </c:pt>
                <c:pt idx="682">
                  <c:v>40130</c:v>
                </c:pt>
                <c:pt idx="683">
                  <c:v>40131</c:v>
                </c:pt>
                <c:pt idx="684">
                  <c:v>40132</c:v>
                </c:pt>
                <c:pt idx="685">
                  <c:v>40133</c:v>
                </c:pt>
                <c:pt idx="686">
                  <c:v>40134</c:v>
                </c:pt>
                <c:pt idx="687">
                  <c:v>40135</c:v>
                </c:pt>
                <c:pt idx="688">
                  <c:v>40136</c:v>
                </c:pt>
                <c:pt idx="689">
                  <c:v>40137</c:v>
                </c:pt>
                <c:pt idx="690">
                  <c:v>40138</c:v>
                </c:pt>
                <c:pt idx="691">
                  <c:v>40139</c:v>
                </c:pt>
                <c:pt idx="692">
                  <c:v>40140</c:v>
                </c:pt>
                <c:pt idx="693">
                  <c:v>40141</c:v>
                </c:pt>
                <c:pt idx="694">
                  <c:v>40142</c:v>
                </c:pt>
                <c:pt idx="695">
                  <c:v>40143</c:v>
                </c:pt>
                <c:pt idx="696">
                  <c:v>40144</c:v>
                </c:pt>
                <c:pt idx="697">
                  <c:v>40145</c:v>
                </c:pt>
                <c:pt idx="698">
                  <c:v>40146</c:v>
                </c:pt>
                <c:pt idx="699">
                  <c:v>40147</c:v>
                </c:pt>
                <c:pt idx="700">
                  <c:v>40148</c:v>
                </c:pt>
                <c:pt idx="701">
                  <c:v>40149</c:v>
                </c:pt>
                <c:pt idx="702">
                  <c:v>40150</c:v>
                </c:pt>
                <c:pt idx="703">
                  <c:v>40151</c:v>
                </c:pt>
                <c:pt idx="704">
                  <c:v>40152</c:v>
                </c:pt>
                <c:pt idx="705">
                  <c:v>40153</c:v>
                </c:pt>
                <c:pt idx="706">
                  <c:v>40154</c:v>
                </c:pt>
                <c:pt idx="707">
                  <c:v>40155</c:v>
                </c:pt>
                <c:pt idx="708">
                  <c:v>40156</c:v>
                </c:pt>
                <c:pt idx="709">
                  <c:v>40157</c:v>
                </c:pt>
                <c:pt idx="710">
                  <c:v>40158</c:v>
                </c:pt>
                <c:pt idx="711">
                  <c:v>40159</c:v>
                </c:pt>
                <c:pt idx="712">
                  <c:v>40160</c:v>
                </c:pt>
                <c:pt idx="713">
                  <c:v>40161</c:v>
                </c:pt>
                <c:pt idx="714">
                  <c:v>40162</c:v>
                </c:pt>
                <c:pt idx="715">
                  <c:v>40163</c:v>
                </c:pt>
                <c:pt idx="716">
                  <c:v>40164</c:v>
                </c:pt>
                <c:pt idx="717">
                  <c:v>40165</c:v>
                </c:pt>
                <c:pt idx="718">
                  <c:v>40166</c:v>
                </c:pt>
                <c:pt idx="719">
                  <c:v>40167</c:v>
                </c:pt>
                <c:pt idx="720">
                  <c:v>40168</c:v>
                </c:pt>
                <c:pt idx="721">
                  <c:v>40169</c:v>
                </c:pt>
                <c:pt idx="722">
                  <c:v>40170</c:v>
                </c:pt>
                <c:pt idx="723">
                  <c:v>40171</c:v>
                </c:pt>
                <c:pt idx="724">
                  <c:v>40172</c:v>
                </c:pt>
                <c:pt idx="725">
                  <c:v>40173</c:v>
                </c:pt>
                <c:pt idx="726">
                  <c:v>40174</c:v>
                </c:pt>
                <c:pt idx="727">
                  <c:v>40175</c:v>
                </c:pt>
                <c:pt idx="728">
                  <c:v>40176</c:v>
                </c:pt>
                <c:pt idx="729">
                  <c:v>40177</c:v>
                </c:pt>
                <c:pt idx="730">
                  <c:v>40178</c:v>
                </c:pt>
                <c:pt idx="731">
                  <c:v>40179</c:v>
                </c:pt>
                <c:pt idx="732">
                  <c:v>40180</c:v>
                </c:pt>
                <c:pt idx="733">
                  <c:v>40181</c:v>
                </c:pt>
                <c:pt idx="734">
                  <c:v>40182</c:v>
                </c:pt>
                <c:pt idx="735">
                  <c:v>40183</c:v>
                </c:pt>
                <c:pt idx="736">
                  <c:v>40184</c:v>
                </c:pt>
                <c:pt idx="737">
                  <c:v>40185</c:v>
                </c:pt>
                <c:pt idx="738">
                  <c:v>40186</c:v>
                </c:pt>
                <c:pt idx="739">
                  <c:v>40187</c:v>
                </c:pt>
                <c:pt idx="740">
                  <c:v>40188</c:v>
                </c:pt>
                <c:pt idx="741">
                  <c:v>40189</c:v>
                </c:pt>
                <c:pt idx="742">
                  <c:v>40190</c:v>
                </c:pt>
                <c:pt idx="743">
                  <c:v>40191</c:v>
                </c:pt>
                <c:pt idx="744">
                  <c:v>40192</c:v>
                </c:pt>
                <c:pt idx="745">
                  <c:v>40193</c:v>
                </c:pt>
                <c:pt idx="746">
                  <c:v>40194</c:v>
                </c:pt>
                <c:pt idx="747">
                  <c:v>40195</c:v>
                </c:pt>
                <c:pt idx="748">
                  <c:v>40196</c:v>
                </c:pt>
                <c:pt idx="749">
                  <c:v>40197</c:v>
                </c:pt>
                <c:pt idx="750">
                  <c:v>40198</c:v>
                </c:pt>
                <c:pt idx="751">
                  <c:v>40199</c:v>
                </c:pt>
                <c:pt idx="752">
                  <c:v>40200</c:v>
                </c:pt>
                <c:pt idx="753">
                  <c:v>40201</c:v>
                </c:pt>
                <c:pt idx="754">
                  <c:v>40202</c:v>
                </c:pt>
                <c:pt idx="755">
                  <c:v>40203</c:v>
                </c:pt>
                <c:pt idx="756">
                  <c:v>40204</c:v>
                </c:pt>
                <c:pt idx="757">
                  <c:v>40205</c:v>
                </c:pt>
                <c:pt idx="758">
                  <c:v>40206</c:v>
                </c:pt>
                <c:pt idx="759">
                  <c:v>40207</c:v>
                </c:pt>
                <c:pt idx="760">
                  <c:v>40208</c:v>
                </c:pt>
                <c:pt idx="761">
                  <c:v>40209</c:v>
                </c:pt>
                <c:pt idx="762">
                  <c:v>40210</c:v>
                </c:pt>
                <c:pt idx="763">
                  <c:v>40211</c:v>
                </c:pt>
                <c:pt idx="764">
                  <c:v>40212</c:v>
                </c:pt>
                <c:pt idx="765">
                  <c:v>40213</c:v>
                </c:pt>
                <c:pt idx="766">
                  <c:v>40214</c:v>
                </c:pt>
                <c:pt idx="767">
                  <c:v>40215</c:v>
                </c:pt>
                <c:pt idx="768">
                  <c:v>40216</c:v>
                </c:pt>
                <c:pt idx="769">
                  <c:v>40217</c:v>
                </c:pt>
                <c:pt idx="770">
                  <c:v>40218</c:v>
                </c:pt>
                <c:pt idx="771">
                  <c:v>40219</c:v>
                </c:pt>
                <c:pt idx="772">
                  <c:v>40220</c:v>
                </c:pt>
                <c:pt idx="773">
                  <c:v>40221</c:v>
                </c:pt>
                <c:pt idx="774">
                  <c:v>40222</c:v>
                </c:pt>
                <c:pt idx="775">
                  <c:v>40223</c:v>
                </c:pt>
                <c:pt idx="776">
                  <c:v>40224</c:v>
                </c:pt>
                <c:pt idx="777">
                  <c:v>40225</c:v>
                </c:pt>
                <c:pt idx="778">
                  <c:v>40226</c:v>
                </c:pt>
                <c:pt idx="779">
                  <c:v>40227</c:v>
                </c:pt>
                <c:pt idx="780">
                  <c:v>40228</c:v>
                </c:pt>
                <c:pt idx="781">
                  <c:v>40229</c:v>
                </c:pt>
                <c:pt idx="782">
                  <c:v>40230</c:v>
                </c:pt>
                <c:pt idx="783">
                  <c:v>40231</c:v>
                </c:pt>
                <c:pt idx="784">
                  <c:v>40232</c:v>
                </c:pt>
                <c:pt idx="785">
                  <c:v>40233</c:v>
                </c:pt>
                <c:pt idx="786">
                  <c:v>40234</c:v>
                </c:pt>
                <c:pt idx="787">
                  <c:v>40235</c:v>
                </c:pt>
                <c:pt idx="788">
                  <c:v>40236</c:v>
                </c:pt>
                <c:pt idx="789">
                  <c:v>40237</c:v>
                </c:pt>
                <c:pt idx="790">
                  <c:v>40238</c:v>
                </c:pt>
                <c:pt idx="791">
                  <c:v>40239</c:v>
                </c:pt>
                <c:pt idx="792">
                  <c:v>40240</c:v>
                </c:pt>
                <c:pt idx="793">
                  <c:v>40241</c:v>
                </c:pt>
                <c:pt idx="794">
                  <c:v>40242</c:v>
                </c:pt>
                <c:pt idx="795">
                  <c:v>40243</c:v>
                </c:pt>
                <c:pt idx="796">
                  <c:v>40244</c:v>
                </c:pt>
                <c:pt idx="797">
                  <c:v>40245</c:v>
                </c:pt>
                <c:pt idx="798">
                  <c:v>40246</c:v>
                </c:pt>
                <c:pt idx="799">
                  <c:v>40247</c:v>
                </c:pt>
                <c:pt idx="800">
                  <c:v>40248</c:v>
                </c:pt>
                <c:pt idx="801">
                  <c:v>40249</c:v>
                </c:pt>
                <c:pt idx="802">
                  <c:v>40250</c:v>
                </c:pt>
                <c:pt idx="803">
                  <c:v>40251</c:v>
                </c:pt>
                <c:pt idx="804">
                  <c:v>40252</c:v>
                </c:pt>
                <c:pt idx="805">
                  <c:v>40253</c:v>
                </c:pt>
                <c:pt idx="806">
                  <c:v>40254</c:v>
                </c:pt>
                <c:pt idx="807">
                  <c:v>40255</c:v>
                </c:pt>
                <c:pt idx="808">
                  <c:v>40256</c:v>
                </c:pt>
                <c:pt idx="809">
                  <c:v>40257</c:v>
                </c:pt>
                <c:pt idx="810">
                  <c:v>40258</c:v>
                </c:pt>
                <c:pt idx="811">
                  <c:v>40259</c:v>
                </c:pt>
                <c:pt idx="812">
                  <c:v>40260</c:v>
                </c:pt>
                <c:pt idx="813">
                  <c:v>40261</c:v>
                </c:pt>
                <c:pt idx="814">
                  <c:v>40262</c:v>
                </c:pt>
                <c:pt idx="815">
                  <c:v>40263</c:v>
                </c:pt>
                <c:pt idx="816">
                  <c:v>40264</c:v>
                </c:pt>
                <c:pt idx="817">
                  <c:v>40265</c:v>
                </c:pt>
                <c:pt idx="818">
                  <c:v>40266</c:v>
                </c:pt>
                <c:pt idx="819">
                  <c:v>40267</c:v>
                </c:pt>
                <c:pt idx="820">
                  <c:v>40268</c:v>
                </c:pt>
                <c:pt idx="821">
                  <c:v>40269</c:v>
                </c:pt>
                <c:pt idx="822">
                  <c:v>40270</c:v>
                </c:pt>
                <c:pt idx="823">
                  <c:v>40271</c:v>
                </c:pt>
                <c:pt idx="824">
                  <c:v>40272</c:v>
                </c:pt>
                <c:pt idx="825">
                  <c:v>40273</c:v>
                </c:pt>
                <c:pt idx="826">
                  <c:v>40274</c:v>
                </c:pt>
                <c:pt idx="827">
                  <c:v>40275</c:v>
                </c:pt>
                <c:pt idx="828">
                  <c:v>40276</c:v>
                </c:pt>
                <c:pt idx="829">
                  <c:v>40277</c:v>
                </c:pt>
                <c:pt idx="830">
                  <c:v>40278</c:v>
                </c:pt>
                <c:pt idx="831">
                  <c:v>40279</c:v>
                </c:pt>
                <c:pt idx="832">
                  <c:v>40280</c:v>
                </c:pt>
                <c:pt idx="833">
                  <c:v>40281</c:v>
                </c:pt>
                <c:pt idx="834">
                  <c:v>40282</c:v>
                </c:pt>
                <c:pt idx="835">
                  <c:v>40283</c:v>
                </c:pt>
                <c:pt idx="836">
                  <c:v>40284</c:v>
                </c:pt>
                <c:pt idx="837">
                  <c:v>40285</c:v>
                </c:pt>
                <c:pt idx="838">
                  <c:v>40286</c:v>
                </c:pt>
                <c:pt idx="839">
                  <c:v>40287</c:v>
                </c:pt>
                <c:pt idx="840">
                  <c:v>40288</c:v>
                </c:pt>
                <c:pt idx="841">
                  <c:v>40289</c:v>
                </c:pt>
                <c:pt idx="842">
                  <c:v>40290</c:v>
                </c:pt>
                <c:pt idx="843">
                  <c:v>40291</c:v>
                </c:pt>
                <c:pt idx="844">
                  <c:v>40292</c:v>
                </c:pt>
                <c:pt idx="845">
                  <c:v>40293</c:v>
                </c:pt>
                <c:pt idx="846">
                  <c:v>40294</c:v>
                </c:pt>
                <c:pt idx="847">
                  <c:v>40295</c:v>
                </c:pt>
                <c:pt idx="848">
                  <c:v>40296</c:v>
                </c:pt>
                <c:pt idx="849">
                  <c:v>40297</c:v>
                </c:pt>
                <c:pt idx="850">
                  <c:v>40298</c:v>
                </c:pt>
                <c:pt idx="851">
                  <c:v>40299</c:v>
                </c:pt>
                <c:pt idx="852">
                  <c:v>40300</c:v>
                </c:pt>
                <c:pt idx="853">
                  <c:v>40301</c:v>
                </c:pt>
                <c:pt idx="854">
                  <c:v>40302</c:v>
                </c:pt>
                <c:pt idx="855">
                  <c:v>40303</c:v>
                </c:pt>
                <c:pt idx="856">
                  <c:v>40304</c:v>
                </c:pt>
                <c:pt idx="857">
                  <c:v>40305</c:v>
                </c:pt>
                <c:pt idx="858">
                  <c:v>40306</c:v>
                </c:pt>
                <c:pt idx="859">
                  <c:v>40307</c:v>
                </c:pt>
                <c:pt idx="860">
                  <c:v>40308</c:v>
                </c:pt>
                <c:pt idx="861">
                  <c:v>40309</c:v>
                </c:pt>
                <c:pt idx="862">
                  <c:v>40310</c:v>
                </c:pt>
                <c:pt idx="863">
                  <c:v>40311</c:v>
                </c:pt>
                <c:pt idx="864">
                  <c:v>40312</c:v>
                </c:pt>
                <c:pt idx="865">
                  <c:v>40313</c:v>
                </c:pt>
                <c:pt idx="866">
                  <c:v>40314</c:v>
                </c:pt>
                <c:pt idx="867">
                  <c:v>40315</c:v>
                </c:pt>
                <c:pt idx="868">
                  <c:v>40316</c:v>
                </c:pt>
                <c:pt idx="869">
                  <c:v>40317</c:v>
                </c:pt>
                <c:pt idx="870">
                  <c:v>40318</c:v>
                </c:pt>
                <c:pt idx="871">
                  <c:v>40319</c:v>
                </c:pt>
                <c:pt idx="872">
                  <c:v>40320</c:v>
                </c:pt>
                <c:pt idx="873">
                  <c:v>40321</c:v>
                </c:pt>
                <c:pt idx="874">
                  <c:v>40322</c:v>
                </c:pt>
                <c:pt idx="875">
                  <c:v>40323</c:v>
                </c:pt>
                <c:pt idx="876">
                  <c:v>40324</c:v>
                </c:pt>
                <c:pt idx="877">
                  <c:v>40325</c:v>
                </c:pt>
                <c:pt idx="878">
                  <c:v>40326</c:v>
                </c:pt>
                <c:pt idx="879">
                  <c:v>40327</c:v>
                </c:pt>
                <c:pt idx="880">
                  <c:v>40328</c:v>
                </c:pt>
                <c:pt idx="881">
                  <c:v>40329</c:v>
                </c:pt>
                <c:pt idx="882">
                  <c:v>40330</c:v>
                </c:pt>
                <c:pt idx="883">
                  <c:v>40331</c:v>
                </c:pt>
                <c:pt idx="884">
                  <c:v>40332</c:v>
                </c:pt>
                <c:pt idx="885">
                  <c:v>40333</c:v>
                </c:pt>
                <c:pt idx="886">
                  <c:v>40334</c:v>
                </c:pt>
                <c:pt idx="887">
                  <c:v>40335</c:v>
                </c:pt>
                <c:pt idx="888">
                  <c:v>40336</c:v>
                </c:pt>
                <c:pt idx="889">
                  <c:v>40337</c:v>
                </c:pt>
                <c:pt idx="890">
                  <c:v>40338</c:v>
                </c:pt>
                <c:pt idx="891">
                  <c:v>40339</c:v>
                </c:pt>
                <c:pt idx="892">
                  <c:v>40340</c:v>
                </c:pt>
                <c:pt idx="893">
                  <c:v>40341</c:v>
                </c:pt>
                <c:pt idx="894">
                  <c:v>40342</c:v>
                </c:pt>
                <c:pt idx="895">
                  <c:v>40343</c:v>
                </c:pt>
                <c:pt idx="896">
                  <c:v>40344</c:v>
                </c:pt>
                <c:pt idx="897">
                  <c:v>40345</c:v>
                </c:pt>
                <c:pt idx="898">
                  <c:v>40346</c:v>
                </c:pt>
                <c:pt idx="899">
                  <c:v>40347</c:v>
                </c:pt>
                <c:pt idx="900">
                  <c:v>40348</c:v>
                </c:pt>
                <c:pt idx="901">
                  <c:v>40349</c:v>
                </c:pt>
                <c:pt idx="902">
                  <c:v>40350</c:v>
                </c:pt>
                <c:pt idx="903">
                  <c:v>40351</c:v>
                </c:pt>
                <c:pt idx="904">
                  <c:v>40352</c:v>
                </c:pt>
                <c:pt idx="905">
                  <c:v>40353</c:v>
                </c:pt>
                <c:pt idx="906">
                  <c:v>40354</c:v>
                </c:pt>
                <c:pt idx="907">
                  <c:v>40355</c:v>
                </c:pt>
                <c:pt idx="908">
                  <c:v>40356</c:v>
                </c:pt>
                <c:pt idx="909">
                  <c:v>40357</c:v>
                </c:pt>
                <c:pt idx="910">
                  <c:v>40358</c:v>
                </c:pt>
                <c:pt idx="911">
                  <c:v>40359</c:v>
                </c:pt>
                <c:pt idx="912">
                  <c:v>40360</c:v>
                </c:pt>
                <c:pt idx="913">
                  <c:v>40361</c:v>
                </c:pt>
                <c:pt idx="914">
                  <c:v>40362</c:v>
                </c:pt>
                <c:pt idx="915">
                  <c:v>40363</c:v>
                </c:pt>
                <c:pt idx="916">
                  <c:v>40364</c:v>
                </c:pt>
                <c:pt idx="917">
                  <c:v>40365</c:v>
                </c:pt>
                <c:pt idx="918">
                  <c:v>40366</c:v>
                </c:pt>
                <c:pt idx="919">
                  <c:v>40367</c:v>
                </c:pt>
                <c:pt idx="920">
                  <c:v>40368</c:v>
                </c:pt>
                <c:pt idx="921">
                  <c:v>40369</c:v>
                </c:pt>
                <c:pt idx="922">
                  <c:v>40370</c:v>
                </c:pt>
                <c:pt idx="923">
                  <c:v>40371</c:v>
                </c:pt>
                <c:pt idx="924">
                  <c:v>40372</c:v>
                </c:pt>
                <c:pt idx="925">
                  <c:v>40373</c:v>
                </c:pt>
                <c:pt idx="926">
                  <c:v>40374</c:v>
                </c:pt>
                <c:pt idx="927">
                  <c:v>40375</c:v>
                </c:pt>
                <c:pt idx="928">
                  <c:v>40376</c:v>
                </c:pt>
                <c:pt idx="929">
                  <c:v>40377</c:v>
                </c:pt>
                <c:pt idx="930">
                  <c:v>40378</c:v>
                </c:pt>
                <c:pt idx="931">
                  <c:v>40379</c:v>
                </c:pt>
                <c:pt idx="932">
                  <c:v>40380</c:v>
                </c:pt>
                <c:pt idx="933">
                  <c:v>40381</c:v>
                </c:pt>
                <c:pt idx="934">
                  <c:v>40382</c:v>
                </c:pt>
                <c:pt idx="935">
                  <c:v>40383</c:v>
                </c:pt>
                <c:pt idx="936">
                  <c:v>40384</c:v>
                </c:pt>
                <c:pt idx="937">
                  <c:v>40385</c:v>
                </c:pt>
                <c:pt idx="938">
                  <c:v>40386</c:v>
                </c:pt>
                <c:pt idx="939">
                  <c:v>40387</c:v>
                </c:pt>
                <c:pt idx="940">
                  <c:v>40388</c:v>
                </c:pt>
                <c:pt idx="941">
                  <c:v>40389</c:v>
                </c:pt>
                <c:pt idx="942">
                  <c:v>40390</c:v>
                </c:pt>
                <c:pt idx="943">
                  <c:v>40391</c:v>
                </c:pt>
                <c:pt idx="944">
                  <c:v>40392</c:v>
                </c:pt>
                <c:pt idx="945">
                  <c:v>40393</c:v>
                </c:pt>
                <c:pt idx="946">
                  <c:v>40394</c:v>
                </c:pt>
                <c:pt idx="947">
                  <c:v>40395</c:v>
                </c:pt>
                <c:pt idx="948">
                  <c:v>40396</c:v>
                </c:pt>
                <c:pt idx="949">
                  <c:v>40397</c:v>
                </c:pt>
                <c:pt idx="950">
                  <c:v>40398</c:v>
                </c:pt>
                <c:pt idx="951">
                  <c:v>40399</c:v>
                </c:pt>
                <c:pt idx="952">
                  <c:v>40400</c:v>
                </c:pt>
                <c:pt idx="953">
                  <c:v>40401</c:v>
                </c:pt>
                <c:pt idx="954">
                  <c:v>40402</c:v>
                </c:pt>
                <c:pt idx="955">
                  <c:v>40403</c:v>
                </c:pt>
                <c:pt idx="956">
                  <c:v>40404</c:v>
                </c:pt>
                <c:pt idx="957">
                  <c:v>40405</c:v>
                </c:pt>
                <c:pt idx="958">
                  <c:v>40406</c:v>
                </c:pt>
                <c:pt idx="959">
                  <c:v>40407</c:v>
                </c:pt>
                <c:pt idx="960">
                  <c:v>40408</c:v>
                </c:pt>
                <c:pt idx="961">
                  <c:v>40409</c:v>
                </c:pt>
                <c:pt idx="962">
                  <c:v>40410</c:v>
                </c:pt>
                <c:pt idx="963">
                  <c:v>40411</c:v>
                </c:pt>
                <c:pt idx="964">
                  <c:v>40412</c:v>
                </c:pt>
                <c:pt idx="965">
                  <c:v>40413</c:v>
                </c:pt>
                <c:pt idx="966">
                  <c:v>40414</c:v>
                </c:pt>
                <c:pt idx="967">
                  <c:v>40415</c:v>
                </c:pt>
                <c:pt idx="968">
                  <c:v>40416</c:v>
                </c:pt>
                <c:pt idx="969">
                  <c:v>40417</c:v>
                </c:pt>
                <c:pt idx="970">
                  <c:v>40418</c:v>
                </c:pt>
                <c:pt idx="971">
                  <c:v>40419</c:v>
                </c:pt>
                <c:pt idx="972">
                  <c:v>40420</c:v>
                </c:pt>
                <c:pt idx="973">
                  <c:v>40421</c:v>
                </c:pt>
                <c:pt idx="974">
                  <c:v>40422</c:v>
                </c:pt>
                <c:pt idx="975">
                  <c:v>40423</c:v>
                </c:pt>
                <c:pt idx="976">
                  <c:v>40424</c:v>
                </c:pt>
                <c:pt idx="977">
                  <c:v>40425</c:v>
                </c:pt>
                <c:pt idx="978">
                  <c:v>40426</c:v>
                </c:pt>
                <c:pt idx="979">
                  <c:v>40427</c:v>
                </c:pt>
                <c:pt idx="980">
                  <c:v>40428</c:v>
                </c:pt>
                <c:pt idx="981">
                  <c:v>40429</c:v>
                </c:pt>
                <c:pt idx="982">
                  <c:v>40430</c:v>
                </c:pt>
                <c:pt idx="983">
                  <c:v>40431</c:v>
                </c:pt>
                <c:pt idx="984">
                  <c:v>40432</c:v>
                </c:pt>
                <c:pt idx="985">
                  <c:v>40433</c:v>
                </c:pt>
                <c:pt idx="986">
                  <c:v>40434</c:v>
                </c:pt>
                <c:pt idx="987">
                  <c:v>40435</c:v>
                </c:pt>
                <c:pt idx="988">
                  <c:v>40436</c:v>
                </c:pt>
                <c:pt idx="989">
                  <c:v>40437</c:v>
                </c:pt>
                <c:pt idx="990">
                  <c:v>40438</c:v>
                </c:pt>
                <c:pt idx="991">
                  <c:v>40439</c:v>
                </c:pt>
                <c:pt idx="992">
                  <c:v>40440</c:v>
                </c:pt>
                <c:pt idx="993">
                  <c:v>40441</c:v>
                </c:pt>
                <c:pt idx="994">
                  <c:v>40442</c:v>
                </c:pt>
                <c:pt idx="995">
                  <c:v>40443</c:v>
                </c:pt>
                <c:pt idx="996">
                  <c:v>40444</c:v>
                </c:pt>
                <c:pt idx="997">
                  <c:v>40445</c:v>
                </c:pt>
                <c:pt idx="998">
                  <c:v>40446</c:v>
                </c:pt>
                <c:pt idx="999">
                  <c:v>40447</c:v>
                </c:pt>
                <c:pt idx="1000">
                  <c:v>40448</c:v>
                </c:pt>
                <c:pt idx="1001">
                  <c:v>40449</c:v>
                </c:pt>
                <c:pt idx="1002">
                  <c:v>40450</c:v>
                </c:pt>
                <c:pt idx="1003">
                  <c:v>40451</c:v>
                </c:pt>
                <c:pt idx="1004">
                  <c:v>40452</c:v>
                </c:pt>
                <c:pt idx="1005">
                  <c:v>40453</c:v>
                </c:pt>
                <c:pt idx="1006">
                  <c:v>40454</c:v>
                </c:pt>
                <c:pt idx="1007">
                  <c:v>40455</c:v>
                </c:pt>
                <c:pt idx="1008">
                  <c:v>40456</c:v>
                </c:pt>
                <c:pt idx="1009">
                  <c:v>40457</c:v>
                </c:pt>
                <c:pt idx="1010">
                  <c:v>40458</c:v>
                </c:pt>
                <c:pt idx="1011">
                  <c:v>40459</c:v>
                </c:pt>
                <c:pt idx="1012">
                  <c:v>40460</c:v>
                </c:pt>
                <c:pt idx="1013">
                  <c:v>40461</c:v>
                </c:pt>
                <c:pt idx="1014">
                  <c:v>40462</c:v>
                </c:pt>
                <c:pt idx="1015">
                  <c:v>40463</c:v>
                </c:pt>
                <c:pt idx="1016">
                  <c:v>40464</c:v>
                </c:pt>
                <c:pt idx="1017">
                  <c:v>40465</c:v>
                </c:pt>
                <c:pt idx="1018">
                  <c:v>40466</c:v>
                </c:pt>
                <c:pt idx="1019">
                  <c:v>40467</c:v>
                </c:pt>
                <c:pt idx="1020">
                  <c:v>40468</c:v>
                </c:pt>
                <c:pt idx="1021">
                  <c:v>40469</c:v>
                </c:pt>
                <c:pt idx="1022">
                  <c:v>40470</c:v>
                </c:pt>
                <c:pt idx="1023">
                  <c:v>40471</c:v>
                </c:pt>
                <c:pt idx="1024">
                  <c:v>40472</c:v>
                </c:pt>
                <c:pt idx="1025">
                  <c:v>40473</c:v>
                </c:pt>
                <c:pt idx="1026">
                  <c:v>40474</c:v>
                </c:pt>
                <c:pt idx="1027">
                  <c:v>40475</c:v>
                </c:pt>
                <c:pt idx="1028">
                  <c:v>40476</c:v>
                </c:pt>
                <c:pt idx="1029">
                  <c:v>40477</c:v>
                </c:pt>
                <c:pt idx="1030">
                  <c:v>40478</c:v>
                </c:pt>
                <c:pt idx="1031">
                  <c:v>40479</c:v>
                </c:pt>
                <c:pt idx="1032">
                  <c:v>40480</c:v>
                </c:pt>
                <c:pt idx="1033">
                  <c:v>40481</c:v>
                </c:pt>
                <c:pt idx="1034">
                  <c:v>40482</c:v>
                </c:pt>
                <c:pt idx="1035">
                  <c:v>40483</c:v>
                </c:pt>
                <c:pt idx="1036">
                  <c:v>40484</c:v>
                </c:pt>
                <c:pt idx="1037">
                  <c:v>40485</c:v>
                </c:pt>
                <c:pt idx="1038">
                  <c:v>40486</c:v>
                </c:pt>
                <c:pt idx="1039">
                  <c:v>40487</c:v>
                </c:pt>
                <c:pt idx="1040">
                  <c:v>40488</c:v>
                </c:pt>
                <c:pt idx="1041">
                  <c:v>40489</c:v>
                </c:pt>
                <c:pt idx="1042">
                  <c:v>40490</c:v>
                </c:pt>
                <c:pt idx="1043">
                  <c:v>40491</c:v>
                </c:pt>
                <c:pt idx="1044">
                  <c:v>40492</c:v>
                </c:pt>
                <c:pt idx="1045">
                  <c:v>40493</c:v>
                </c:pt>
                <c:pt idx="1046">
                  <c:v>40494</c:v>
                </c:pt>
                <c:pt idx="1047">
                  <c:v>40495</c:v>
                </c:pt>
                <c:pt idx="1048">
                  <c:v>40496</c:v>
                </c:pt>
                <c:pt idx="1049">
                  <c:v>40497</c:v>
                </c:pt>
                <c:pt idx="1050">
                  <c:v>40498</c:v>
                </c:pt>
                <c:pt idx="1051">
                  <c:v>40499</c:v>
                </c:pt>
                <c:pt idx="1052">
                  <c:v>40500</c:v>
                </c:pt>
                <c:pt idx="1053">
                  <c:v>40501</c:v>
                </c:pt>
                <c:pt idx="1054">
                  <c:v>40502</c:v>
                </c:pt>
                <c:pt idx="1055">
                  <c:v>40503</c:v>
                </c:pt>
                <c:pt idx="1056">
                  <c:v>40504</c:v>
                </c:pt>
                <c:pt idx="1057">
                  <c:v>40505</c:v>
                </c:pt>
                <c:pt idx="1058">
                  <c:v>40506</c:v>
                </c:pt>
                <c:pt idx="1059">
                  <c:v>40507</c:v>
                </c:pt>
                <c:pt idx="1060">
                  <c:v>40508</c:v>
                </c:pt>
                <c:pt idx="1061">
                  <c:v>40509</c:v>
                </c:pt>
                <c:pt idx="1062">
                  <c:v>40510</c:v>
                </c:pt>
                <c:pt idx="1063">
                  <c:v>40511</c:v>
                </c:pt>
                <c:pt idx="1064">
                  <c:v>40512</c:v>
                </c:pt>
                <c:pt idx="1065">
                  <c:v>40513</c:v>
                </c:pt>
                <c:pt idx="1066">
                  <c:v>40514</c:v>
                </c:pt>
                <c:pt idx="1067">
                  <c:v>40515</c:v>
                </c:pt>
                <c:pt idx="1068">
                  <c:v>40516</c:v>
                </c:pt>
                <c:pt idx="1069">
                  <c:v>40517</c:v>
                </c:pt>
                <c:pt idx="1070">
                  <c:v>40518</c:v>
                </c:pt>
                <c:pt idx="1071">
                  <c:v>40519</c:v>
                </c:pt>
                <c:pt idx="1072">
                  <c:v>40520</c:v>
                </c:pt>
                <c:pt idx="1073">
                  <c:v>40521</c:v>
                </c:pt>
                <c:pt idx="1074">
                  <c:v>40522</c:v>
                </c:pt>
                <c:pt idx="1075">
                  <c:v>40523</c:v>
                </c:pt>
                <c:pt idx="1076">
                  <c:v>40524</c:v>
                </c:pt>
                <c:pt idx="1077">
                  <c:v>40525</c:v>
                </c:pt>
                <c:pt idx="1078">
                  <c:v>40526</c:v>
                </c:pt>
                <c:pt idx="1079">
                  <c:v>40527</c:v>
                </c:pt>
                <c:pt idx="1080">
                  <c:v>40528</c:v>
                </c:pt>
                <c:pt idx="1081">
                  <c:v>40529</c:v>
                </c:pt>
                <c:pt idx="1082">
                  <c:v>40530</c:v>
                </c:pt>
                <c:pt idx="1083">
                  <c:v>40531</c:v>
                </c:pt>
                <c:pt idx="1084">
                  <c:v>40532</c:v>
                </c:pt>
                <c:pt idx="1085">
                  <c:v>40533</c:v>
                </c:pt>
                <c:pt idx="1086">
                  <c:v>40534</c:v>
                </c:pt>
                <c:pt idx="1087">
                  <c:v>40535</c:v>
                </c:pt>
                <c:pt idx="1088">
                  <c:v>40536</c:v>
                </c:pt>
                <c:pt idx="1089">
                  <c:v>40537</c:v>
                </c:pt>
                <c:pt idx="1090">
                  <c:v>40538</c:v>
                </c:pt>
                <c:pt idx="1091">
                  <c:v>40539</c:v>
                </c:pt>
                <c:pt idx="1092">
                  <c:v>40540</c:v>
                </c:pt>
                <c:pt idx="1093">
                  <c:v>40541</c:v>
                </c:pt>
                <c:pt idx="1094">
                  <c:v>40542</c:v>
                </c:pt>
                <c:pt idx="1095">
                  <c:v>40543</c:v>
                </c:pt>
                <c:pt idx="1096">
                  <c:v>40544</c:v>
                </c:pt>
                <c:pt idx="1097">
                  <c:v>40545</c:v>
                </c:pt>
                <c:pt idx="1098">
                  <c:v>40546</c:v>
                </c:pt>
                <c:pt idx="1099">
                  <c:v>40547</c:v>
                </c:pt>
                <c:pt idx="1100">
                  <c:v>40548</c:v>
                </c:pt>
                <c:pt idx="1101">
                  <c:v>40549</c:v>
                </c:pt>
                <c:pt idx="1102">
                  <c:v>40550</c:v>
                </c:pt>
                <c:pt idx="1103">
                  <c:v>40551</c:v>
                </c:pt>
                <c:pt idx="1104">
                  <c:v>40552</c:v>
                </c:pt>
                <c:pt idx="1105">
                  <c:v>40553</c:v>
                </c:pt>
                <c:pt idx="1106">
                  <c:v>40554</c:v>
                </c:pt>
                <c:pt idx="1107">
                  <c:v>40555</c:v>
                </c:pt>
                <c:pt idx="1108">
                  <c:v>40556</c:v>
                </c:pt>
                <c:pt idx="1109">
                  <c:v>40557</c:v>
                </c:pt>
                <c:pt idx="1110">
                  <c:v>40558</c:v>
                </c:pt>
                <c:pt idx="1111">
                  <c:v>40559</c:v>
                </c:pt>
                <c:pt idx="1112">
                  <c:v>40560</c:v>
                </c:pt>
                <c:pt idx="1113">
                  <c:v>40561</c:v>
                </c:pt>
                <c:pt idx="1114">
                  <c:v>40562</c:v>
                </c:pt>
                <c:pt idx="1115">
                  <c:v>40563</c:v>
                </c:pt>
                <c:pt idx="1116">
                  <c:v>40564</c:v>
                </c:pt>
                <c:pt idx="1117">
                  <c:v>40565</c:v>
                </c:pt>
                <c:pt idx="1118">
                  <c:v>40566</c:v>
                </c:pt>
                <c:pt idx="1119">
                  <c:v>40567</c:v>
                </c:pt>
                <c:pt idx="1120">
                  <c:v>40568</c:v>
                </c:pt>
                <c:pt idx="1121">
                  <c:v>40569</c:v>
                </c:pt>
                <c:pt idx="1122">
                  <c:v>40570</c:v>
                </c:pt>
                <c:pt idx="1123">
                  <c:v>40571</c:v>
                </c:pt>
                <c:pt idx="1124">
                  <c:v>40572</c:v>
                </c:pt>
                <c:pt idx="1125">
                  <c:v>40573</c:v>
                </c:pt>
                <c:pt idx="1126">
                  <c:v>40574</c:v>
                </c:pt>
                <c:pt idx="1127">
                  <c:v>40575</c:v>
                </c:pt>
                <c:pt idx="1128">
                  <c:v>40576</c:v>
                </c:pt>
                <c:pt idx="1129">
                  <c:v>40577</c:v>
                </c:pt>
                <c:pt idx="1130">
                  <c:v>40578</c:v>
                </c:pt>
                <c:pt idx="1131">
                  <c:v>40579</c:v>
                </c:pt>
                <c:pt idx="1132">
                  <c:v>40580</c:v>
                </c:pt>
                <c:pt idx="1133">
                  <c:v>40581</c:v>
                </c:pt>
                <c:pt idx="1134">
                  <c:v>40582</c:v>
                </c:pt>
                <c:pt idx="1135">
                  <c:v>40583</c:v>
                </c:pt>
                <c:pt idx="1136">
                  <c:v>40584</c:v>
                </c:pt>
                <c:pt idx="1137">
                  <c:v>40585</c:v>
                </c:pt>
                <c:pt idx="1138">
                  <c:v>40586</c:v>
                </c:pt>
                <c:pt idx="1139">
                  <c:v>40587</c:v>
                </c:pt>
                <c:pt idx="1140">
                  <c:v>40588</c:v>
                </c:pt>
                <c:pt idx="1141">
                  <c:v>40589</c:v>
                </c:pt>
                <c:pt idx="1142">
                  <c:v>40590</c:v>
                </c:pt>
                <c:pt idx="1143">
                  <c:v>40591</c:v>
                </c:pt>
                <c:pt idx="1144">
                  <c:v>40592</c:v>
                </c:pt>
                <c:pt idx="1145">
                  <c:v>40593</c:v>
                </c:pt>
                <c:pt idx="1146">
                  <c:v>40594</c:v>
                </c:pt>
                <c:pt idx="1147">
                  <c:v>40595</c:v>
                </c:pt>
                <c:pt idx="1148">
                  <c:v>40596</c:v>
                </c:pt>
                <c:pt idx="1149">
                  <c:v>40597</c:v>
                </c:pt>
                <c:pt idx="1150">
                  <c:v>40598</c:v>
                </c:pt>
                <c:pt idx="1151">
                  <c:v>40599</c:v>
                </c:pt>
                <c:pt idx="1152">
                  <c:v>40600</c:v>
                </c:pt>
                <c:pt idx="1153">
                  <c:v>40601</c:v>
                </c:pt>
                <c:pt idx="1154">
                  <c:v>40602</c:v>
                </c:pt>
                <c:pt idx="1155">
                  <c:v>40603</c:v>
                </c:pt>
                <c:pt idx="1156">
                  <c:v>40604</c:v>
                </c:pt>
                <c:pt idx="1157">
                  <c:v>40605</c:v>
                </c:pt>
                <c:pt idx="1158">
                  <c:v>40606</c:v>
                </c:pt>
                <c:pt idx="1159">
                  <c:v>40607</c:v>
                </c:pt>
                <c:pt idx="1160">
                  <c:v>40608</c:v>
                </c:pt>
                <c:pt idx="1161">
                  <c:v>40609</c:v>
                </c:pt>
                <c:pt idx="1162">
                  <c:v>40610</c:v>
                </c:pt>
                <c:pt idx="1163">
                  <c:v>40611</c:v>
                </c:pt>
                <c:pt idx="1164">
                  <c:v>40612</c:v>
                </c:pt>
                <c:pt idx="1165">
                  <c:v>40613</c:v>
                </c:pt>
                <c:pt idx="1166">
                  <c:v>40614</c:v>
                </c:pt>
                <c:pt idx="1167">
                  <c:v>40615</c:v>
                </c:pt>
                <c:pt idx="1168">
                  <c:v>40616</c:v>
                </c:pt>
                <c:pt idx="1169">
                  <c:v>40617</c:v>
                </c:pt>
                <c:pt idx="1170">
                  <c:v>40618</c:v>
                </c:pt>
                <c:pt idx="1171">
                  <c:v>40619</c:v>
                </c:pt>
                <c:pt idx="1172">
                  <c:v>40620</c:v>
                </c:pt>
                <c:pt idx="1173">
                  <c:v>40621</c:v>
                </c:pt>
                <c:pt idx="1174">
                  <c:v>40622</c:v>
                </c:pt>
                <c:pt idx="1175">
                  <c:v>40623</c:v>
                </c:pt>
                <c:pt idx="1176">
                  <c:v>40624</c:v>
                </c:pt>
                <c:pt idx="1177">
                  <c:v>40625</c:v>
                </c:pt>
                <c:pt idx="1178">
                  <c:v>40626</c:v>
                </c:pt>
                <c:pt idx="1179">
                  <c:v>40627</c:v>
                </c:pt>
                <c:pt idx="1180">
                  <c:v>40628</c:v>
                </c:pt>
                <c:pt idx="1181">
                  <c:v>40629</c:v>
                </c:pt>
                <c:pt idx="1182">
                  <c:v>40630</c:v>
                </c:pt>
                <c:pt idx="1183">
                  <c:v>40631</c:v>
                </c:pt>
                <c:pt idx="1184">
                  <c:v>40632</c:v>
                </c:pt>
                <c:pt idx="1185">
                  <c:v>40633</c:v>
                </c:pt>
                <c:pt idx="1186">
                  <c:v>40634</c:v>
                </c:pt>
                <c:pt idx="1187">
                  <c:v>40635</c:v>
                </c:pt>
                <c:pt idx="1188">
                  <c:v>40636</c:v>
                </c:pt>
                <c:pt idx="1189">
                  <c:v>40637</c:v>
                </c:pt>
                <c:pt idx="1190">
                  <c:v>40638</c:v>
                </c:pt>
                <c:pt idx="1191">
                  <c:v>40639</c:v>
                </c:pt>
                <c:pt idx="1192">
                  <c:v>40640</c:v>
                </c:pt>
                <c:pt idx="1193">
                  <c:v>40641</c:v>
                </c:pt>
                <c:pt idx="1194">
                  <c:v>40642</c:v>
                </c:pt>
                <c:pt idx="1195">
                  <c:v>40643</c:v>
                </c:pt>
                <c:pt idx="1196">
                  <c:v>40644</c:v>
                </c:pt>
                <c:pt idx="1197">
                  <c:v>40645</c:v>
                </c:pt>
                <c:pt idx="1198">
                  <c:v>40646</c:v>
                </c:pt>
                <c:pt idx="1199">
                  <c:v>40647</c:v>
                </c:pt>
                <c:pt idx="1200">
                  <c:v>40648</c:v>
                </c:pt>
                <c:pt idx="1201">
                  <c:v>40649</c:v>
                </c:pt>
                <c:pt idx="1202">
                  <c:v>40650</c:v>
                </c:pt>
                <c:pt idx="1203">
                  <c:v>40651</c:v>
                </c:pt>
                <c:pt idx="1204">
                  <c:v>40652</c:v>
                </c:pt>
                <c:pt idx="1205">
                  <c:v>40653</c:v>
                </c:pt>
                <c:pt idx="1206">
                  <c:v>40654</c:v>
                </c:pt>
                <c:pt idx="1207">
                  <c:v>40655</c:v>
                </c:pt>
                <c:pt idx="1208">
                  <c:v>40656</c:v>
                </c:pt>
                <c:pt idx="1209">
                  <c:v>40657</c:v>
                </c:pt>
                <c:pt idx="1210">
                  <c:v>40658</c:v>
                </c:pt>
                <c:pt idx="1211">
                  <c:v>40659</c:v>
                </c:pt>
                <c:pt idx="1212">
                  <c:v>40660</c:v>
                </c:pt>
                <c:pt idx="1213">
                  <c:v>40661</c:v>
                </c:pt>
                <c:pt idx="1214">
                  <c:v>40662</c:v>
                </c:pt>
                <c:pt idx="1215">
                  <c:v>40663</c:v>
                </c:pt>
                <c:pt idx="1216">
                  <c:v>40664</c:v>
                </c:pt>
                <c:pt idx="1217">
                  <c:v>40665</c:v>
                </c:pt>
                <c:pt idx="1218">
                  <c:v>40666</c:v>
                </c:pt>
                <c:pt idx="1219">
                  <c:v>40667</c:v>
                </c:pt>
                <c:pt idx="1220">
                  <c:v>40668</c:v>
                </c:pt>
                <c:pt idx="1221">
                  <c:v>40669</c:v>
                </c:pt>
                <c:pt idx="1222">
                  <c:v>40670</c:v>
                </c:pt>
                <c:pt idx="1223">
                  <c:v>40671</c:v>
                </c:pt>
                <c:pt idx="1224">
                  <c:v>40672</c:v>
                </c:pt>
                <c:pt idx="1225">
                  <c:v>40673</c:v>
                </c:pt>
                <c:pt idx="1226">
                  <c:v>40674</c:v>
                </c:pt>
                <c:pt idx="1227">
                  <c:v>40675</c:v>
                </c:pt>
                <c:pt idx="1228">
                  <c:v>40676</c:v>
                </c:pt>
                <c:pt idx="1229">
                  <c:v>40677</c:v>
                </c:pt>
                <c:pt idx="1230">
                  <c:v>40678</c:v>
                </c:pt>
                <c:pt idx="1231">
                  <c:v>40679</c:v>
                </c:pt>
                <c:pt idx="1232">
                  <c:v>40680</c:v>
                </c:pt>
                <c:pt idx="1233">
                  <c:v>40681</c:v>
                </c:pt>
                <c:pt idx="1234">
                  <c:v>40682</c:v>
                </c:pt>
                <c:pt idx="1235">
                  <c:v>40683</c:v>
                </c:pt>
                <c:pt idx="1236">
                  <c:v>40684</c:v>
                </c:pt>
                <c:pt idx="1237">
                  <c:v>40685</c:v>
                </c:pt>
                <c:pt idx="1238">
                  <c:v>40686</c:v>
                </c:pt>
                <c:pt idx="1239">
                  <c:v>40687</c:v>
                </c:pt>
                <c:pt idx="1240">
                  <c:v>40688</c:v>
                </c:pt>
                <c:pt idx="1241">
                  <c:v>40689</c:v>
                </c:pt>
                <c:pt idx="1242">
                  <c:v>40690</c:v>
                </c:pt>
                <c:pt idx="1243">
                  <c:v>40691</c:v>
                </c:pt>
                <c:pt idx="1244">
                  <c:v>40692</c:v>
                </c:pt>
                <c:pt idx="1245">
                  <c:v>40693</c:v>
                </c:pt>
                <c:pt idx="1246">
                  <c:v>40694</c:v>
                </c:pt>
                <c:pt idx="1247">
                  <c:v>40695</c:v>
                </c:pt>
                <c:pt idx="1248">
                  <c:v>40696</c:v>
                </c:pt>
                <c:pt idx="1249">
                  <c:v>40697</c:v>
                </c:pt>
                <c:pt idx="1250">
                  <c:v>40698</c:v>
                </c:pt>
                <c:pt idx="1251">
                  <c:v>40699</c:v>
                </c:pt>
                <c:pt idx="1252">
                  <c:v>40700</c:v>
                </c:pt>
                <c:pt idx="1253">
                  <c:v>40701</c:v>
                </c:pt>
                <c:pt idx="1254">
                  <c:v>40702</c:v>
                </c:pt>
                <c:pt idx="1255">
                  <c:v>40703</c:v>
                </c:pt>
                <c:pt idx="1256">
                  <c:v>40704</c:v>
                </c:pt>
                <c:pt idx="1257">
                  <c:v>40705</c:v>
                </c:pt>
                <c:pt idx="1258">
                  <c:v>40706</c:v>
                </c:pt>
                <c:pt idx="1259">
                  <c:v>40707</c:v>
                </c:pt>
                <c:pt idx="1260">
                  <c:v>40708</c:v>
                </c:pt>
                <c:pt idx="1261">
                  <c:v>40709</c:v>
                </c:pt>
                <c:pt idx="1262">
                  <c:v>40710</c:v>
                </c:pt>
                <c:pt idx="1263">
                  <c:v>40711</c:v>
                </c:pt>
                <c:pt idx="1264">
                  <c:v>40712</c:v>
                </c:pt>
                <c:pt idx="1265">
                  <c:v>40713</c:v>
                </c:pt>
                <c:pt idx="1266">
                  <c:v>40714</c:v>
                </c:pt>
                <c:pt idx="1267">
                  <c:v>40715</c:v>
                </c:pt>
                <c:pt idx="1268">
                  <c:v>40716</c:v>
                </c:pt>
                <c:pt idx="1269">
                  <c:v>40717</c:v>
                </c:pt>
                <c:pt idx="1270">
                  <c:v>40718</c:v>
                </c:pt>
                <c:pt idx="1271">
                  <c:v>40719</c:v>
                </c:pt>
                <c:pt idx="1272">
                  <c:v>40720</c:v>
                </c:pt>
                <c:pt idx="1273">
                  <c:v>40721</c:v>
                </c:pt>
                <c:pt idx="1274">
                  <c:v>40722</c:v>
                </c:pt>
                <c:pt idx="1275">
                  <c:v>40723</c:v>
                </c:pt>
                <c:pt idx="1276">
                  <c:v>40724</c:v>
                </c:pt>
                <c:pt idx="1277">
                  <c:v>40725</c:v>
                </c:pt>
                <c:pt idx="1278">
                  <c:v>40726</c:v>
                </c:pt>
                <c:pt idx="1279">
                  <c:v>40727</c:v>
                </c:pt>
                <c:pt idx="1280">
                  <c:v>40728</c:v>
                </c:pt>
                <c:pt idx="1281">
                  <c:v>40729</c:v>
                </c:pt>
                <c:pt idx="1282">
                  <c:v>40730</c:v>
                </c:pt>
                <c:pt idx="1283">
                  <c:v>40731</c:v>
                </c:pt>
                <c:pt idx="1284">
                  <c:v>40732</c:v>
                </c:pt>
                <c:pt idx="1285">
                  <c:v>40733</c:v>
                </c:pt>
                <c:pt idx="1286">
                  <c:v>40734</c:v>
                </c:pt>
                <c:pt idx="1287">
                  <c:v>40735</c:v>
                </c:pt>
                <c:pt idx="1288">
                  <c:v>40736</c:v>
                </c:pt>
                <c:pt idx="1289">
                  <c:v>40737</c:v>
                </c:pt>
                <c:pt idx="1290">
                  <c:v>40738</c:v>
                </c:pt>
                <c:pt idx="1291">
                  <c:v>40739</c:v>
                </c:pt>
                <c:pt idx="1292">
                  <c:v>40740</c:v>
                </c:pt>
                <c:pt idx="1293">
                  <c:v>40741</c:v>
                </c:pt>
                <c:pt idx="1294">
                  <c:v>40742</c:v>
                </c:pt>
                <c:pt idx="1295">
                  <c:v>40743</c:v>
                </c:pt>
                <c:pt idx="1296">
                  <c:v>40744</c:v>
                </c:pt>
                <c:pt idx="1297">
                  <c:v>40745</c:v>
                </c:pt>
                <c:pt idx="1298">
                  <c:v>40746</c:v>
                </c:pt>
                <c:pt idx="1299">
                  <c:v>40747</c:v>
                </c:pt>
                <c:pt idx="1300">
                  <c:v>40748</c:v>
                </c:pt>
                <c:pt idx="1301">
                  <c:v>40749</c:v>
                </c:pt>
                <c:pt idx="1302">
                  <c:v>40750</c:v>
                </c:pt>
                <c:pt idx="1303">
                  <c:v>40751</c:v>
                </c:pt>
                <c:pt idx="1304">
                  <c:v>40752</c:v>
                </c:pt>
                <c:pt idx="1305">
                  <c:v>40753</c:v>
                </c:pt>
                <c:pt idx="1306">
                  <c:v>40754</c:v>
                </c:pt>
                <c:pt idx="1307">
                  <c:v>40755</c:v>
                </c:pt>
                <c:pt idx="1308">
                  <c:v>40756</c:v>
                </c:pt>
                <c:pt idx="1309">
                  <c:v>40757</c:v>
                </c:pt>
                <c:pt idx="1310">
                  <c:v>40758</c:v>
                </c:pt>
                <c:pt idx="1311">
                  <c:v>40759</c:v>
                </c:pt>
                <c:pt idx="1312">
                  <c:v>40760</c:v>
                </c:pt>
                <c:pt idx="1313">
                  <c:v>40761</c:v>
                </c:pt>
                <c:pt idx="1314">
                  <c:v>40762</c:v>
                </c:pt>
                <c:pt idx="1315">
                  <c:v>40763</c:v>
                </c:pt>
                <c:pt idx="1316">
                  <c:v>40764</c:v>
                </c:pt>
                <c:pt idx="1317">
                  <c:v>40765</c:v>
                </c:pt>
                <c:pt idx="1318">
                  <c:v>40766</c:v>
                </c:pt>
                <c:pt idx="1319">
                  <c:v>40767</c:v>
                </c:pt>
                <c:pt idx="1320">
                  <c:v>40768</c:v>
                </c:pt>
                <c:pt idx="1321">
                  <c:v>40769</c:v>
                </c:pt>
                <c:pt idx="1322">
                  <c:v>40770</c:v>
                </c:pt>
                <c:pt idx="1323">
                  <c:v>40771</c:v>
                </c:pt>
                <c:pt idx="1324">
                  <c:v>40772</c:v>
                </c:pt>
                <c:pt idx="1325">
                  <c:v>40773</c:v>
                </c:pt>
                <c:pt idx="1326">
                  <c:v>40774</c:v>
                </c:pt>
                <c:pt idx="1327">
                  <c:v>40775</c:v>
                </c:pt>
                <c:pt idx="1328">
                  <c:v>40776</c:v>
                </c:pt>
                <c:pt idx="1329">
                  <c:v>40777</c:v>
                </c:pt>
                <c:pt idx="1330">
                  <c:v>40778</c:v>
                </c:pt>
                <c:pt idx="1331">
                  <c:v>40779</c:v>
                </c:pt>
                <c:pt idx="1332">
                  <c:v>40780</c:v>
                </c:pt>
                <c:pt idx="1333">
                  <c:v>40781</c:v>
                </c:pt>
                <c:pt idx="1334">
                  <c:v>40782</c:v>
                </c:pt>
                <c:pt idx="1335">
                  <c:v>40783</c:v>
                </c:pt>
                <c:pt idx="1336">
                  <c:v>40784</c:v>
                </c:pt>
                <c:pt idx="1337">
                  <c:v>40785</c:v>
                </c:pt>
                <c:pt idx="1338">
                  <c:v>40786</c:v>
                </c:pt>
                <c:pt idx="1339">
                  <c:v>40787</c:v>
                </c:pt>
                <c:pt idx="1340">
                  <c:v>40788</c:v>
                </c:pt>
                <c:pt idx="1341">
                  <c:v>40789</c:v>
                </c:pt>
                <c:pt idx="1342">
                  <c:v>40790</c:v>
                </c:pt>
                <c:pt idx="1343">
                  <c:v>40791</c:v>
                </c:pt>
                <c:pt idx="1344">
                  <c:v>40792</c:v>
                </c:pt>
                <c:pt idx="1345">
                  <c:v>40793</c:v>
                </c:pt>
                <c:pt idx="1346">
                  <c:v>40794</c:v>
                </c:pt>
                <c:pt idx="1347">
                  <c:v>40795</c:v>
                </c:pt>
                <c:pt idx="1348">
                  <c:v>40796</c:v>
                </c:pt>
                <c:pt idx="1349">
                  <c:v>40797</c:v>
                </c:pt>
                <c:pt idx="1350">
                  <c:v>40798</c:v>
                </c:pt>
                <c:pt idx="1351">
                  <c:v>40799</c:v>
                </c:pt>
                <c:pt idx="1352">
                  <c:v>40800</c:v>
                </c:pt>
                <c:pt idx="1353">
                  <c:v>40801</c:v>
                </c:pt>
                <c:pt idx="1354">
                  <c:v>40802</c:v>
                </c:pt>
                <c:pt idx="1355">
                  <c:v>40803</c:v>
                </c:pt>
                <c:pt idx="1356">
                  <c:v>40804</c:v>
                </c:pt>
                <c:pt idx="1357">
                  <c:v>40805</c:v>
                </c:pt>
                <c:pt idx="1358">
                  <c:v>40806</c:v>
                </c:pt>
                <c:pt idx="1359">
                  <c:v>40807</c:v>
                </c:pt>
                <c:pt idx="1360">
                  <c:v>40808</c:v>
                </c:pt>
                <c:pt idx="1361">
                  <c:v>40809</c:v>
                </c:pt>
                <c:pt idx="1362">
                  <c:v>40810</c:v>
                </c:pt>
                <c:pt idx="1363">
                  <c:v>40811</c:v>
                </c:pt>
                <c:pt idx="1364">
                  <c:v>40812</c:v>
                </c:pt>
                <c:pt idx="1365">
                  <c:v>40813</c:v>
                </c:pt>
                <c:pt idx="1366">
                  <c:v>40814</c:v>
                </c:pt>
                <c:pt idx="1367">
                  <c:v>40815</c:v>
                </c:pt>
                <c:pt idx="1368">
                  <c:v>40816</c:v>
                </c:pt>
                <c:pt idx="1369">
                  <c:v>40817</c:v>
                </c:pt>
                <c:pt idx="1370">
                  <c:v>40818</c:v>
                </c:pt>
                <c:pt idx="1371">
                  <c:v>40819</c:v>
                </c:pt>
                <c:pt idx="1372">
                  <c:v>40820</c:v>
                </c:pt>
                <c:pt idx="1373">
                  <c:v>40821</c:v>
                </c:pt>
                <c:pt idx="1374">
                  <c:v>40822</c:v>
                </c:pt>
                <c:pt idx="1375">
                  <c:v>40823</c:v>
                </c:pt>
                <c:pt idx="1376">
                  <c:v>40824</c:v>
                </c:pt>
                <c:pt idx="1377">
                  <c:v>40825</c:v>
                </c:pt>
                <c:pt idx="1378">
                  <c:v>40826</c:v>
                </c:pt>
                <c:pt idx="1379">
                  <c:v>40827</c:v>
                </c:pt>
                <c:pt idx="1380">
                  <c:v>40828</c:v>
                </c:pt>
                <c:pt idx="1381">
                  <c:v>40829</c:v>
                </c:pt>
                <c:pt idx="1382">
                  <c:v>40830</c:v>
                </c:pt>
                <c:pt idx="1383">
                  <c:v>40831</c:v>
                </c:pt>
                <c:pt idx="1384">
                  <c:v>40832</c:v>
                </c:pt>
                <c:pt idx="1385">
                  <c:v>40833</c:v>
                </c:pt>
                <c:pt idx="1386">
                  <c:v>40834</c:v>
                </c:pt>
                <c:pt idx="1387">
                  <c:v>40835</c:v>
                </c:pt>
                <c:pt idx="1388">
                  <c:v>40836</c:v>
                </c:pt>
                <c:pt idx="1389">
                  <c:v>40837</c:v>
                </c:pt>
                <c:pt idx="1390">
                  <c:v>40838</c:v>
                </c:pt>
                <c:pt idx="1391">
                  <c:v>40839</c:v>
                </c:pt>
                <c:pt idx="1392">
                  <c:v>40840</c:v>
                </c:pt>
                <c:pt idx="1393">
                  <c:v>40841</c:v>
                </c:pt>
                <c:pt idx="1394">
                  <c:v>40842</c:v>
                </c:pt>
                <c:pt idx="1395">
                  <c:v>40843</c:v>
                </c:pt>
                <c:pt idx="1396">
                  <c:v>40844</c:v>
                </c:pt>
                <c:pt idx="1397">
                  <c:v>40845</c:v>
                </c:pt>
                <c:pt idx="1398">
                  <c:v>40846</c:v>
                </c:pt>
                <c:pt idx="1399">
                  <c:v>40847</c:v>
                </c:pt>
                <c:pt idx="1400">
                  <c:v>40848</c:v>
                </c:pt>
                <c:pt idx="1401">
                  <c:v>40849</c:v>
                </c:pt>
                <c:pt idx="1402">
                  <c:v>40850</c:v>
                </c:pt>
                <c:pt idx="1403">
                  <c:v>40851</c:v>
                </c:pt>
                <c:pt idx="1404">
                  <c:v>40852</c:v>
                </c:pt>
                <c:pt idx="1405">
                  <c:v>40853</c:v>
                </c:pt>
                <c:pt idx="1406">
                  <c:v>40854</c:v>
                </c:pt>
                <c:pt idx="1407">
                  <c:v>40855</c:v>
                </c:pt>
                <c:pt idx="1408">
                  <c:v>40856</c:v>
                </c:pt>
                <c:pt idx="1409">
                  <c:v>40857</c:v>
                </c:pt>
                <c:pt idx="1410">
                  <c:v>40858</c:v>
                </c:pt>
                <c:pt idx="1411">
                  <c:v>40859</c:v>
                </c:pt>
                <c:pt idx="1412">
                  <c:v>40860</c:v>
                </c:pt>
                <c:pt idx="1413">
                  <c:v>40861</c:v>
                </c:pt>
                <c:pt idx="1414">
                  <c:v>40862</c:v>
                </c:pt>
                <c:pt idx="1415">
                  <c:v>40863</c:v>
                </c:pt>
                <c:pt idx="1416">
                  <c:v>40864</c:v>
                </c:pt>
                <c:pt idx="1417">
                  <c:v>40865</c:v>
                </c:pt>
                <c:pt idx="1418">
                  <c:v>40866</c:v>
                </c:pt>
                <c:pt idx="1419">
                  <c:v>40867</c:v>
                </c:pt>
                <c:pt idx="1420">
                  <c:v>40868</c:v>
                </c:pt>
                <c:pt idx="1421">
                  <c:v>40869</c:v>
                </c:pt>
                <c:pt idx="1422">
                  <c:v>40870</c:v>
                </c:pt>
                <c:pt idx="1423">
                  <c:v>40871</c:v>
                </c:pt>
                <c:pt idx="1424">
                  <c:v>40872</c:v>
                </c:pt>
                <c:pt idx="1425">
                  <c:v>40873</c:v>
                </c:pt>
                <c:pt idx="1426">
                  <c:v>40874</c:v>
                </c:pt>
                <c:pt idx="1427">
                  <c:v>40875</c:v>
                </c:pt>
                <c:pt idx="1428">
                  <c:v>40876</c:v>
                </c:pt>
                <c:pt idx="1429">
                  <c:v>40877</c:v>
                </c:pt>
                <c:pt idx="1430">
                  <c:v>40878</c:v>
                </c:pt>
                <c:pt idx="1431">
                  <c:v>40879</c:v>
                </c:pt>
                <c:pt idx="1432">
                  <c:v>40880</c:v>
                </c:pt>
                <c:pt idx="1433">
                  <c:v>40881</c:v>
                </c:pt>
                <c:pt idx="1434">
                  <c:v>40882</c:v>
                </c:pt>
                <c:pt idx="1435">
                  <c:v>40883</c:v>
                </c:pt>
                <c:pt idx="1436">
                  <c:v>40884</c:v>
                </c:pt>
                <c:pt idx="1437">
                  <c:v>40885</c:v>
                </c:pt>
                <c:pt idx="1438">
                  <c:v>40886</c:v>
                </c:pt>
                <c:pt idx="1439">
                  <c:v>40887</c:v>
                </c:pt>
                <c:pt idx="1440">
                  <c:v>40888</c:v>
                </c:pt>
                <c:pt idx="1441">
                  <c:v>40889</c:v>
                </c:pt>
                <c:pt idx="1442">
                  <c:v>40890</c:v>
                </c:pt>
                <c:pt idx="1443">
                  <c:v>40891</c:v>
                </c:pt>
                <c:pt idx="1444">
                  <c:v>40892</c:v>
                </c:pt>
                <c:pt idx="1445">
                  <c:v>40893</c:v>
                </c:pt>
                <c:pt idx="1446">
                  <c:v>40894</c:v>
                </c:pt>
                <c:pt idx="1447">
                  <c:v>40895</c:v>
                </c:pt>
                <c:pt idx="1448">
                  <c:v>40896</c:v>
                </c:pt>
                <c:pt idx="1449">
                  <c:v>40897</c:v>
                </c:pt>
                <c:pt idx="1450">
                  <c:v>40898</c:v>
                </c:pt>
                <c:pt idx="1451">
                  <c:v>40899</c:v>
                </c:pt>
                <c:pt idx="1452">
                  <c:v>40900</c:v>
                </c:pt>
                <c:pt idx="1453">
                  <c:v>40901</c:v>
                </c:pt>
                <c:pt idx="1454">
                  <c:v>40902</c:v>
                </c:pt>
                <c:pt idx="1455">
                  <c:v>40903</c:v>
                </c:pt>
                <c:pt idx="1456">
                  <c:v>40904</c:v>
                </c:pt>
                <c:pt idx="1457">
                  <c:v>40905</c:v>
                </c:pt>
                <c:pt idx="1458">
                  <c:v>40906</c:v>
                </c:pt>
                <c:pt idx="1459">
                  <c:v>40907</c:v>
                </c:pt>
                <c:pt idx="1460">
                  <c:v>40908</c:v>
                </c:pt>
                <c:pt idx="1461">
                  <c:v>40909</c:v>
                </c:pt>
                <c:pt idx="1462">
                  <c:v>40910</c:v>
                </c:pt>
                <c:pt idx="1463">
                  <c:v>40911</c:v>
                </c:pt>
                <c:pt idx="1464">
                  <c:v>40912</c:v>
                </c:pt>
                <c:pt idx="1465">
                  <c:v>40913</c:v>
                </c:pt>
                <c:pt idx="1466">
                  <c:v>40914</c:v>
                </c:pt>
                <c:pt idx="1467">
                  <c:v>40915</c:v>
                </c:pt>
                <c:pt idx="1468">
                  <c:v>40916</c:v>
                </c:pt>
                <c:pt idx="1469">
                  <c:v>40917</c:v>
                </c:pt>
                <c:pt idx="1470">
                  <c:v>40918</c:v>
                </c:pt>
                <c:pt idx="1471">
                  <c:v>40919</c:v>
                </c:pt>
                <c:pt idx="1472">
                  <c:v>40920</c:v>
                </c:pt>
                <c:pt idx="1473">
                  <c:v>40921</c:v>
                </c:pt>
                <c:pt idx="1474">
                  <c:v>40922</c:v>
                </c:pt>
                <c:pt idx="1475">
                  <c:v>40923</c:v>
                </c:pt>
                <c:pt idx="1476">
                  <c:v>40924</c:v>
                </c:pt>
                <c:pt idx="1477">
                  <c:v>40925</c:v>
                </c:pt>
                <c:pt idx="1478">
                  <c:v>40926</c:v>
                </c:pt>
                <c:pt idx="1479">
                  <c:v>40927</c:v>
                </c:pt>
                <c:pt idx="1480">
                  <c:v>40928</c:v>
                </c:pt>
                <c:pt idx="1481">
                  <c:v>40929</c:v>
                </c:pt>
                <c:pt idx="1482">
                  <c:v>40930</c:v>
                </c:pt>
                <c:pt idx="1483">
                  <c:v>40931</c:v>
                </c:pt>
                <c:pt idx="1484">
                  <c:v>40932</c:v>
                </c:pt>
                <c:pt idx="1485">
                  <c:v>40933</c:v>
                </c:pt>
                <c:pt idx="1486">
                  <c:v>40934</c:v>
                </c:pt>
                <c:pt idx="1487">
                  <c:v>40935</c:v>
                </c:pt>
                <c:pt idx="1488">
                  <c:v>40936</c:v>
                </c:pt>
                <c:pt idx="1489">
                  <c:v>40937</c:v>
                </c:pt>
                <c:pt idx="1490">
                  <c:v>40938</c:v>
                </c:pt>
                <c:pt idx="1491">
                  <c:v>40939</c:v>
                </c:pt>
                <c:pt idx="1492">
                  <c:v>40940</c:v>
                </c:pt>
                <c:pt idx="1493">
                  <c:v>40941</c:v>
                </c:pt>
                <c:pt idx="1494">
                  <c:v>40942</c:v>
                </c:pt>
                <c:pt idx="1495">
                  <c:v>40943</c:v>
                </c:pt>
                <c:pt idx="1496">
                  <c:v>40944</c:v>
                </c:pt>
                <c:pt idx="1497">
                  <c:v>40945</c:v>
                </c:pt>
                <c:pt idx="1498">
                  <c:v>40946</c:v>
                </c:pt>
                <c:pt idx="1499">
                  <c:v>40947</c:v>
                </c:pt>
                <c:pt idx="1500">
                  <c:v>40948</c:v>
                </c:pt>
                <c:pt idx="1501">
                  <c:v>40949</c:v>
                </c:pt>
                <c:pt idx="1502">
                  <c:v>40950</c:v>
                </c:pt>
                <c:pt idx="1503">
                  <c:v>40951</c:v>
                </c:pt>
                <c:pt idx="1504">
                  <c:v>40952</c:v>
                </c:pt>
                <c:pt idx="1505">
                  <c:v>40953</c:v>
                </c:pt>
                <c:pt idx="1506">
                  <c:v>40954</c:v>
                </c:pt>
                <c:pt idx="1507">
                  <c:v>40955</c:v>
                </c:pt>
                <c:pt idx="1508">
                  <c:v>40956</c:v>
                </c:pt>
                <c:pt idx="1509">
                  <c:v>40957</c:v>
                </c:pt>
                <c:pt idx="1510">
                  <c:v>40958</c:v>
                </c:pt>
                <c:pt idx="1511">
                  <c:v>40959</c:v>
                </c:pt>
                <c:pt idx="1512">
                  <c:v>40960</c:v>
                </c:pt>
                <c:pt idx="1513">
                  <c:v>40961</c:v>
                </c:pt>
                <c:pt idx="1514">
                  <c:v>40962</c:v>
                </c:pt>
                <c:pt idx="1515">
                  <c:v>40963</c:v>
                </c:pt>
                <c:pt idx="1516">
                  <c:v>40964</c:v>
                </c:pt>
                <c:pt idx="1517">
                  <c:v>40965</c:v>
                </c:pt>
                <c:pt idx="1518">
                  <c:v>40966</c:v>
                </c:pt>
                <c:pt idx="1519">
                  <c:v>40967</c:v>
                </c:pt>
                <c:pt idx="1520">
                  <c:v>40968</c:v>
                </c:pt>
                <c:pt idx="1521">
                  <c:v>40969</c:v>
                </c:pt>
                <c:pt idx="1522">
                  <c:v>40970</c:v>
                </c:pt>
                <c:pt idx="1523">
                  <c:v>40971</c:v>
                </c:pt>
                <c:pt idx="1524">
                  <c:v>40972</c:v>
                </c:pt>
                <c:pt idx="1525">
                  <c:v>40973</c:v>
                </c:pt>
                <c:pt idx="1526">
                  <c:v>40974</c:v>
                </c:pt>
                <c:pt idx="1527">
                  <c:v>40975</c:v>
                </c:pt>
                <c:pt idx="1528">
                  <c:v>40976</c:v>
                </c:pt>
                <c:pt idx="1529">
                  <c:v>40977</c:v>
                </c:pt>
                <c:pt idx="1530">
                  <c:v>40978</c:v>
                </c:pt>
                <c:pt idx="1531">
                  <c:v>40979</c:v>
                </c:pt>
                <c:pt idx="1532">
                  <c:v>40980</c:v>
                </c:pt>
                <c:pt idx="1533">
                  <c:v>40981</c:v>
                </c:pt>
                <c:pt idx="1534">
                  <c:v>40982</c:v>
                </c:pt>
                <c:pt idx="1535">
                  <c:v>40983</c:v>
                </c:pt>
                <c:pt idx="1536">
                  <c:v>40984</c:v>
                </c:pt>
                <c:pt idx="1537">
                  <c:v>40985</c:v>
                </c:pt>
                <c:pt idx="1538">
                  <c:v>40986</c:v>
                </c:pt>
                <c:pt idx="1539">
                  <c:v>40987</c:v>
                </c:pt>
                <c:pt idx="1540">
                  <c:v>40988</c:v>
                </c:pt>
                <c:pt idx="1541">
                  <c:v>40989</c:v>
                </c:pt>
                <c:pt idx="1542">
                  <c:v>40990</c:v>
                </c:pt>
                <c:pt idx="1543">
                  <c:v>40991</c:v>
                </c:pt>
                <c:pt idx="1544">
                  <c:v>40992</c:v>
                </c:pt>
                <c:pt idx="1545">
                  <c:v>40993</c:v>
                </c:pt>
                <c:pt idx="1546">
                  <c:v>40994</c:v>
                </c:pt>
                <c:pt idx="1547">
                  <c:v>40995</c:v>
                </c:pt>
                <c:pt idx="1548">
                  <c:v>40996</c:v>
                </c:pt>
                <c:pt idx="1549">
                  <c:v>40997</c:v>
                </c:pt>
                <c:pt idx="1550">
                  <c:v>40998</c:v>
                </c:pt>
                <c:pt idx="1551">
                  <c:v>40999</c:v>
                </c:pt>
                <c:pt idx="1552">
                  <c:v>41000</c:v>
                </c:pt>
                <c:pt idx="1553">
                  <c:v>41001</c:v>
                </c:pt>
                <c:pt idx="1554">
                  <c:v>41002</c:v>
                </c:pt>
                <c:pt idx="1555">
                  <c:v>41003</c:v>
                </c:pt>
                <c:pt idx="1556">
                  <c:v>41004</c:v>
                </c:pt>
                <c:pt idx="1557">
                  <c:v>41005</c:v>
                </c:pt>
                <c:pt idx="1558">
                  <c:v>41006</c:v>
                </c:pt>
                <c:pt idx="1559">
                  <c:v>41007</c:v>
                </c:pt>
                <c:pt idx="1560">
                  <c:v>41008</c:v>
                </c:pt>
                <c:pt idx="1561">
                  <c:v>41009</c:v>
                </c:pt>
                <c:pt idx="1562">
                  <c:v>41010</c:v>
                </c:pt>
                <c:pt idx="1563">
                  <c:v>41011</c:v>
                </c:pt>
                <c:pt idx="1564">
                  <c:v>41012</c:v>
                </c:pt>
                <c:pt idx="1565">
                  <c:v>41013</c:v>
                </c:pt>
                <c:pt idx="1566">
                  <c:v>41014</c:v>
                </c:pt>
                <c:pt idx="1567">
                  <c:v>41015</c:v>
                </c:pt>
                <c:pt idx="1568">
                  <c:v>41016</c:v>
                </c:pt>
                <c:pt idx="1569">
                  <c:v>41017</c:v>
                </c:pt>
                <c:pt idx="1570">
                  <c:v>41018</c:v>
                </c:pt>
                <c:pt idx="1571">
                  <c:v>41019</c:v>
                </c:pt>
                <c:pt idx="1572">
                  <c:v>41020</c:v>
                </c:pt>
                <c:pt idx="1573">
                  <c:v>41021</c:v>
                </c:pt>
                <c:pt idx="1574">
                  <c:v>41022</c:v>
                </c:pt>
                <c:pt idx="1575">
                  <c:v>41023</c:v>
                </c:pt>
                <c:pt idx="1576">
                  <c:v>41024</c:v>
                </c:pt>
                <c:pt idx="1577">
                  <c:v>41025</c:v>
                </c:pt>
                <c:pt idx="1578">
                  <c:v>41026</c:v>
                </c:pt>
                <c:pt idx="1579">
                  <c:v>41027</c:v>
                </c:pt>
                <c:pt idx="1580">
                  <c:v>41028</c:v>
                </c:pt>
                <c:pt idx="1581">
                  <c:v>41029</c:v>
                </c:pt>
                <c:pt idx="1582">
                  <c:v>41030</c:v>
                </c:pt>
                <c:pt idx="1583">
                  <c:v>41031</c:v>
                </c:pt>
                <c:pt idx="1584">
                  <c:v>41032</c:v>
                </c:pt>
                <c:pt idx="1585">
                  <c:v>41033</c:v>
                </c:pt>
                <c:pt idx="1586">
                  <c:v>41034</c:v>
                </c:pt>
                <c:pt idx="1587">
                  <c:v>41035</c:v>
                </c:pt>
                <c:pt idx="1588">
                  <c:v>41036</c:v>
                </c:pt>
                <c:pt idx="1589">
                  <c:v>41037</c:v>
                </c:pt>
                <c:pt idx="1590">
                  <c:v>41038</c:v>
                </c:pt>
                <c:pt idx="1591">
                  <c:v>41039</c:v>
                </c:pt>
                <c:pt idx="1592">
                  <c:v>41040</c:v>
                </c:pt>
                <c:pt idx="1593">
                  <c:v>41041</c:v>
                </c:pt>
                <c:pt idx="1594">
                  <c:v>41042</c:v>
                </c:pt>
                <c:pt idx="1595">
                  <c:v>41043</c:v>
                </c:pt>
                <c:pt idx="1596">
                  <c:v>41044</c:v>
                </c:pt>
                <c:pt idx="1597">
                  <c:v>41045</c:v>
                </c:pt>
                <c:pt idx="1598">
                  <c:v>41046</c:v>
                </c:pt>
                <c:pt idx="1599">
                  <c:v>41047</c:v>
                </c:pt>
                <c:pt idx="1600">
                  <c:v>41048</c:v>
                </c:pt>
                <c:pt idx="1601">
                  <c:v>41049</c:v>
                </c:pt>
                <c:pt idx="1602">
                  <c:v>41050</c:v>
                </c:pt>
                <c:pt idx="1603">
                  <c:v>41051</c:v>
                </c:pt>
                <c:pt idx="1604">
                  <c:v>41052</c:v>
                </c:pt>
                <c:pt idx="1605">
                  <c:v>41053</c:v>
                </c:pt>
                <c:pt idx="1606">
                  <c:v>41054</c:v>
                </c:pt>
                <c:pt idx="1607">
                  <c:v>41055</c:v>
                </c:pt>
                <c:pt idx="1608">
                  <c:v>41056</c:v>
                </c:pt>
                <c:pt idx="1609">
                  <c:v>41057</c:v>
                </c:pt>
                <c:pt idx="1610">
                  <c:v>41058</c:v>
                </c:pt>
                <c:pt idx="1611">
                  <c:v>41059</c:v>
                </c:pt>
                <c:pt idx="1612">
                  <c:v>41060</c:v>
                </c:pt>
                <c:pt idx="1613">
                  <c:v>41061</c:v>
                </c:pt>
                <c:pt idx="1614">
                  <c:v>41062</c:v>
                </c:pt>
                <c:pt idx="1615">
                  <c:v>41063</c:v>
                </c:pt>
                <c:pt idx="1616">
                  <c:v>41064</c:v>
                </c:pt>
                <c:pt idx="1617">
                  <c:v>41065</c:v>
                </c:pt>
                <c:pt idx="1618">
                  <c:v>41066</c:v>
                </c:pt>
                <c:pt idx="1619">
                  <c:v>41067</c:v>
                </c:pt>
                <c:pt idx="1620">
                  <c:v>41068</c:v>
                </c:pt>
                <c:pt idx="1621">
                  <c:v>41069</c:v>
                </c:pt>
                <c:pt idx="1622">
                  <c:v>41070</c:v>
                </c:pt>
                <c:pt idx="1623">
                  <c:v>41071</c:v>
                </c:pt>
                <c:pt idx="1624">
                  <c:v>41072</c:v>
                </c:pt>
                <c:pt idx="1625">
                  <c:v>41073</c:v>
                </c:pt>
                <c:pt idx="1626">
                  <c:v>41074</c:v>
                </c:pt>
                <c:pt idx="1627">
                  <c:v>41075</c:v>
                </c:pt>
                <c:pt idx="1628">
                  <c:v>41076</c:v>
                </c:pt>
                <c:pt idx="1629">
                  <c:v>41077</c:v>
                </c:pt>
                <c:pt idx="1630">
                  <c:v>41078</c:v>
                </c:pt>
                <c:pt idx="1631">
                  <c:v>41079</c:v>
                </c:pt>
                <c:pt idx="1632">
                  <c:v>41080</c:v>
                </c:pt>
                <c:pt idx="1633">
                  <c:v>41081</c:v>
                </c:pt>
                <c:pt idx="1634">
                  <c:v>41082</c:v>
                </c:pt>
                <c:pt idx="1635">
                  <c:v>41083</c:v>
                </c:pt>
                <c:pt idx="1636">
                  <c:v>41084</c:v>
                </c:pt>
                <c:pt idx="1637">
                  <c:v>41085</c:v>
                </c:pt>
                <c:pt idx="1638">
                  <c:v>41086</c:v>
                </c:pt>
                <c:pt idx="1639">
                  <c:v>41087</c:v>
                </c:pt>
                <c:pt idx="1640">
                  <c:v>41088</c:v>
                </c:pt>
                <c:pt idx="1641">
                  <c:v>41089</c:v>
                </c:pt>
                <c:pt idx="1642">
                  <c:v>41090</c:v>
                </c:pt>
                <c:pt idx="1643">
                  <c:v>41091</c:v>
                </c:pt>
                <c:pt idx="1644">
                  <c:v>41092</c:v>
                </c:pt>
                <c:pt idx="1645">
                  <c:v>41093</c:v>
                </c:pt>
                <c:pt idx="1646">
                  <c:v>41094</c:v>
                </c:pt>
                <c:pt idx="1647">
                  <c:v>41095</c:v>
                </c:pt>
                <c:pt idx="1648">
                  <c:v>41096</c:v>
                </c:pt>
                <c:pt idx="1649">
                  <c:v>41097</c:v>
                </c:pt>
                <c:pt idx="1650">
                  <c:v>41098</c:v>
                </c:pt>
                <c:pt idx="1651">
                  <c:v>41099</c:v>
                </c:pt>
                <c:pt idx="1652">
                  <c:v>41100</c:v>
                </c:pt>
                <c:pt idx="1653">
                  <c:v>41101</c:v>
                </c:pt>
                <c:pt idx="1654">
                  <c:v>41102</c:v>
                </c:pt>
                <c:pt idx="1655">
                  <c:v>41103</c:v>
                </c:pt>
                <c:pt idx="1656">
                  <c:v>41104</c:v>
                </c:pt>
                <c:pt idx="1657">
                  <c:v>41105</c:v>
                </c:pt>
                <c:pt idx="1658">
                  <c:v>41106</c:v>
                </c:pt>
                <c:pt idx="1659">
                  <c:v>41107</c:v>
                </c:pt>
                <c:pt idx="1660">
                  <c:v>41108</c:v>
                </c:pt>
                <c:pt idx="1661">
                  <c:v>41109</c:v>
                </c:pt>
                <c:pt idx="1662">
                  <c:v>41110</c:v>
                </c:pt>
                <c:pt idx="1663">
                  <c:v>41111</c:v>
                </c:pt>
                <c:pt idx="1664">
                  <c:v>41112</c:v>
                </c:pt>
                <c:pt idx="1665">
                  <c:v>41113</c:v>
                </c:pt>
                <c:pt idx="1666">
                  <c:v>41114</c:v>
                </c:pt>
                <c:pt idx="1667">
                  <c:v>41115</c:v>
                </c:pt>
                <c:pt idx="1668">
                  <c:v>41116</c:v>
                </c:pt>
                <c:pt idx="1669">
                  <c:v>41117</c:v>
                </c:pt>
                <c:pt idx="1670">
                  <c:v>41118</c:v>
                </c:pt>
                <c:pt idx="1671">
                  <c:v>41119</c:v>
                </c:pt>
                <c:pt idx="1672">
                  <c:v>41120</c:v>
                </c:pt>
                <c:pt idx="1673">
                  <c:v>41121</c:v>
                </c:pt>
                <c:pt idx="1674">
                  <c:v>41122</c:v>
                </c:pt>
                <c:pt idx="1675">
                  <c:v>41123</c:v>
                </c:pt>
                <c:pt idx="1676">
                  <c:v>41124</c:v>
                </c:pt>
                <c:pt idx="1677">
                  <c:v>41125</c:v>
                </c:pt>
                <c:pt idx="1678">
                  <c:v>41126</c:v>
                </c:pt>
                <c:pt idx="1679">
                  <c:v>41127</c:v>
                </c:pt>
                <c:pt idx="1680">
                  <c:v>41128</c:v>
                </c:pt>
                <c:pt idx="1681">
                  <c:v>41129</c:v>
                </c:pt>
                <c:pt idx="1682">
                  <c:v>41130</c:v>
                </c:pt>
                <c:pt idx="1683">
                  <c:v>41131</c:v>
                </c:pt>
                <c:pt idx="1684">
                  <c:v>41132</c:v>
                </c:pt>
                <c:pt idx="1685">
                  <c:v>41133</c:v>
                </c:pt>
                <c:pt idx="1686">
                  <c:v>41134</c:v>
                </c:pt>
                <c:pt idx="1687">
                  <c:v>41135</c:v>
                </c:pt>
                <c:pt idx="1688">
                  <c:v>41136</c:v>
                </c:pt>
                <c:pt idx="1689">
                  <c:v>41137</c:v>
                </c:pt>
                <c:pt idx="1690">
                  <c:v>41138</c:v>
                </c:pt>
                <c:pt idx="1691">
                  <c:v>41139</c:v>
                </c:pt>
                <c:pt idx="1692">
                  <c:v>41140</c:v>
                </c:pt>
                <c:pt idx="1693">
                  <c:v>41141</c:v>
                </c:pt>
                <c:pt idx="1694">
                  <c:v>41142</c:v>
                </c:pt>
                <c:pt idx="1695">
                  <c:v>41143</c:v>
                </c:pt>
                <c:pt idx="1696">
                  <c:v>41144</c:v>
                </c:pt>
                <c:pt idx="1697">
                  <c:v>41145</c:v>
                </c:pt>
                <c:pt idx="1698">
                  <c:v>41146</c:v>
                </c:pt>
                <c:pt idx="1699">
                  <c:v>41147</c:v>
                </c:pt>
                <c:pt idx="1700">
                  <c:v>41148</c:v>
                </c:pt>
                <c:pt idx="1701">
                  <c:v>41149</c:v>
                </c:pt>
                <c:pt idx="1702">
                  <c:v>41150</c:v>
                </c:pt>
                <c:pt idx="1703">
                  <c:v>41151</c:v>
                </c:pt>
                <c:pt idx="1704">
                  <c:v>41152</c:v>
                </c:pt>
                <c:pt idx="1705">
                  <c:v>41153</c:v>
                </c:pt>
                <c:pt idx="1706">
                  <c:v>41154</c:v>
                </c:pt>
                <c:pt idx="1707">
                  <c:v>41155</c:v>
                </c:pt>
                <c:pt idx="1708">
                  <c:v>41156</c:v>
                </c:pt>
                <c:pt idx="1709">
                  <c:v>41157</c:v>
                </c:pt>
                <c:pt idx="1710">
                  <c:v>41158</c:v>
                </c:pt>
                <c:pt idx="1711">
                  <c:v>41159</c:v>
                </c:pt>
                <c:pt idx="1712">
                  <c:v>41160</c:v>
                </c:pt>
                <c:pt idx="1713">
                  <c:v>41161</c:v>
                </c:pt>
                <c:pt idx="1714">
                  <c:v>41162</c:v>
                </c:pt>
                <c:pt idx="1715">
                  <c:v>41163</c:v>
                </c:pt>
                <c:pt idx="1716">
                  <c:v>41164</c:v>
                </c:pt>
                <c:pt idx="1717">
                  <c:v>41165</c:v>
                </c:pt>
                <c:pt idx="1718">
                  <c:v>41166</c:v>
                </c:pt>
                <c:pt idx="1719">
                  <c:v>41167</c:v>
                </c:pt>
                <c:pt idx="1720">
                  <c:v>41168</c:v>
                </c:pt>
                <c:pt idx="1721">
                  <c:v>41169</c:v>
                </c:pt>
                <c:pt idx="1722">
                  <c:v>41170</c:v>
                </c:pt>
                <c:pt idx="1723">
                  <c:v>41171</c:v>
                </c:pt>
                <c:pt idx="1724">
                  <c:v>41172</c:v>
                </c:pt>
                <c:pt idx="1725">
                  <c:v>41173</c:v>
                </c:pt>
                <c:pt idx="1726">
                  <c:v>41174</c:v>
                </c:pt>
                <c:pt idx="1727">
                  <c:v>41175</c:v>
                </c:pt>
                <c:pt idx="1728">
                  <c:v>41176</c:v>
                </c:pt>
                <c:pt idx="1729">
                  <c:v>41177</c:v>
                </c:pt>
                <c:pt idx="1730">
                  <c:v>41178</c:v>
                </c:pt>
                <c:pt idx="1731">
                  <c:v>41179</c:v>
                </c:pt>
                <c:pt idx="1732">
                  <c:v>41180</c:v>
                </c:pt>
                <c:pt idx="1733">
                  <c:v>41181</c:v>
                </c:pt>
                <c:pt idx="1734">
                  <c:v>41182</c:v>
                </c:pt>
                <c:pt idx="1735">
                  <c:v>41183</c:v>
                </c:pt>
                <c:pt idx="1736">
                  <c:v>41184</c:v>
                </c:pt>
                <c:pt idx="1737">
                  <c:v>41185</c:v>
                </c:pt>
                <c:pt idx="1738">
                  <c:v>41186</c:v>
                </c:pt>
                <c:pt idx="1739">
                  <c:v>41187</c:v>
                </c:pt>
                <c:pt idx="1740">
                  <c:v>41188</c:v>
                </c:pt>
                <c:pt idx="1741">
                  <c:v>41189</c:v>
                </c:pt>
                <c:pt idx="1742">
                  <c:v>41190</c:v>
                </c:pt>
                <c:pt idx="1743">
                  <c:v>41191</c:v>
                </c:pt>
                <c:pt idx="1744">
                  <c:v>41192</c:v>
                </c:pt>
                <c:pt idx="1745">
                  <c:v>41193</c:v>
                </c:pt>
                <c:pt idx="1746">
                  <c:v>41194</c:v>
                </c:pt>
                <c:pt idx="1747">
                  <c:v>41195</c:v>
                </c:pt>
                <c:pt idx="1748">
                  <c:v>41196</c:v>
                </c:pt>
                <c:pt idx="1749">
                  <c:v>41197</c:v>
                </c:pt>
                <c:pt idx="1750">
                  <c:v>41198</c:v>
                </c:pt>
                <c:pt idx="1751">
                  <c:v>41199</c:v>
                </c:pt>
                <c:pt idx="1752">
                  <c:v>41200</c:v>
                </c:pt>
                <c:pt idx="1753">
                  <c:v>41201</c:v>
                </c:pt>
                <c:pt idx="1754">
                  <c:v>41202</c:v>
                </c:pt>
                <c:pt idx="1755">
                  <c:v>41203</c:v>
                </c:pt>
                <c:pt idx="1756">
                  <c:v>41204</c:v>
                </c:pt>
                <c:pt idx="1757">
                  <c:v>41205</c:v>
                </c:pt>
                <c:pt idx="1758">
                  <c:v>41206</c:v>
                </c:pt>
                <c:pt idx="1759">
                  <c:v>41207</c:v>
                </c:pt>
                <c:pt idx="1760">
                  <c:v>41208</c:v>
                </c:pt>
                <c:pt idx="1761">
                  <c:v>41209</c:v>
                </c:pt>
                <c:pt idx="1762">
                  <c:v>41210</c:v>
                </c:pt>
                <c:pt idx="1763">
                  <c:v>41211</c:v>
                </c:pt>
                <c:pt idx="1764">
                  <c:v>41212</c:v>
                </c:pt>
                <c:pt idx="1765">
                  <c:v>41213</c:v>
                </c:pt>
                <c:pt idx="1766">
                  <c:v>41214</c:v>
                </c:pt>
                <c:pt idx="1767">
                  <c:v>41215</c:v>
                </c:pt>
                <c:pt idx="1768">
                  <c:v>41216</c:v>
                </c:pt>
                <c:pt idx="1769">
                  <c:v>41217</c:v>
                </c:pt>
                <c:pt idx="1770">
                  <c:v>41218</c:v>
                </c:pt>
                <c:pt idx="1771">
                  <c:v>41219</c:v>
                </c:pt>
                <c:pt idx="1772">
                  <c:v>41220</c:v>
                </c:pt>
                <c:pt idx="1773">
                  <c:v>41221</c:v>
                </c:pt>
                <c:pt idx="1774">
                  <c:v>41222</c:v>
                </c:pt>
                <c:pt idx="1775">
                  <c:v>41223</c:v>
                </c:pt>
                <c:pt idx="1776">
                  <c:v>41224</c:v>
                </c:pt>
                <c:pt idx="1777">
                  <c:v>41225</c:v>
                </c:pt>
                <c:pt idx="1778">
                  <c:v>41226</c:v>
                </c:pt>
                <c:pt idx="1779">
                  <c:v>41227</c:v>
                </c:pt>
                <c:pt idx="1780">
                  <c:v>41228</c:v>
                </c:pt>
                <c:pt idx="1781">
                  <c:v>41229</c:v>
                </c:pt>
                <c:pt idx="1782">
                  <c:v>41230</c:v>
                </c:pt>
                <c:pt idx="1783">
                  <c:v>41231</c:v>
                </c:pt>
                <c:pt idx="1784">
                  <c:v>41232</c:v>
                </c:pt>
                <c:pt idx="1785">
                  <c:v>41233</c:v>
                </c:pt>
                <c:pt idx="1786">
                  <c:v>41234</c:v>
                </c:pt>
                <c:pt idx="1787">
                  <c:v>41235</c:v>
                </c:pt>
                <c:pt idx="1788">
                  <c:v>41236</c:v>
                </c:pt>
                <c:pt idx="1789">
                  <c:v>41237</c:v>
                </c:pt>
                <c:pt idx="1790">
                  <c:v>41238</c:v>
                </c:pt>
                <c:pt idx="1791">
                  <c:v>41239</c:v>
                </c:pt>
                <c:pt idx="1792">
                  <c:v>41240</c:v>
                </c:pt>
                <c:pt idx="1793">
                  <c:v>41241</c:v>
                </c:pt>
                <c:pt idx="1794">
                  <c:v>41242</c:v>
                </c:pt>
                <c:pt idx="1795">
                  <c:v>41243</c:v>
                </c:pt>
                <c:pt idx="1796">
                  <c:v>41244</c:v>
                </c:pt>
                <c:pt idx="1797">
                  <c:v>41245</c:v>
                </c:pt>
                <c:pt idx="1798">
                  <c:v>41246</c:v>
                </c:pt>
                <c:pt idx="1799">
                  <c:v>41247</c:v>
                </c:pt>
                <c:pt idx="1800">
                  <c:v>41248</c:v>
                </c:pt>
                <c:pt idx="1801">
                  <c:v>41249</c:v>
                </c:pt>
                <c:pt idx="1802">
                  <c:v>41250</c:v>
                </c:pt>
                <c:pt idx="1803">
                  <c:v>41251</c:v>
                </c:pt>
                <c:pt idx="1804">
                  <c:v>41252</c:v>
                </c:pt>
                <c:pt idx="1805">
                  <c:v>41253</c:v>
                </c:pt>
                <c:pt idx="1806">
                  <c:v>41254</c:v>
                </c:pt>
                <c:pt idx="1807">
                  <c:v>41255</c:v>
                </c:pt>
                <c:pt idx="1808">
                  <c:v>41256</c:v>
                </c:pt>
                <c:pt idx="1809">
                  <c:v>41257</c:v>
                </c:pt>
                <c:pt idx="1810">
                  <c:v>41258</c:v>
                </c:pt>
                <c:pt idx="1811">
                  <c:v>41259</c:v>
                </c:pt>
                <c:pt idx="1812">
                  <c:v>41260</c:v>
                </c:pt>
                <c:pt idx="1813">
                  <c:v>41261</c:v>
                </c:pt>
                <c:pt idx="1814">
                  <c:v>41262</c:v>
                </c:pt>
                <c:pt idx="1815">
                  <c:v>41263</c:v>
                </c:pt>
                <c:pt idx="1816">
                  <c:v>41264</c:v>
                </c:pt>
                <c:pt idx="1817">
                  <c:v>41265</c:v>
                </c:pt>
                <c:pt idx="1818">
                  <c:v>41266</c:v>
                </c:pt>
                <c:pt idx="1819">
                  <c:v>41267</c:v>
                </c:pt>
                <c:pt idx="1820">
                  <c:v>41268</c:v>
                </c:pt>
                <c:pt idx="1821">
                  <c:v>41269</c:v>
                </c:pt>
                <c:pt idx="1822">
                  <c:v>41270</c:v>
                </c:pt>
                <c:pt idx="1823">
                  <c:v>41271</c:v>
                </c:pt>
                <c:pt idx="1824">
                  <c:v>41272</c:v>
                </c:pt>
                <c:pt idx="1825">
                  <c:v>41273</c:v>
                </c:pt>
                <c:pt idx="1826">
                  <c:v>41274</c:v>
                </c:pt>
                <c:pt idx="1827">
                  <c:v>41275</c:v>
                </c:pt>
                <c:pt idx="1828">
                  <c:v>41276</c:v>
                </c:pt>
                <c:pt idx="1829">
                  <c:v>41277</c:v>
                </c:pt>
                <c:pt idx="1830">
                  <c:v>41278</c:v>
                </c:pt>
                <c:pt idx="1831">
                  <c:v>41279</c:v>
                </c:pt>
                <c:pt idx="1832">
                  <c:v>41280</c:v>
                </c:pt>
                <c:pt idx="1833">
                  <c:v>41281</c:v>
                </c:pt>
                <c:pt idx="1834">
                  <c:v>41282</c:v>
                </c:pt>
                <c:pt idx="1835">
                  <c:v>41283</c:v>
                </c:pt>
                <c:pt idx="1836">
                  <c:v>41284</c:v>
                </c:pt>
                <c:pt idx="1837">
                  <c:v>41285</c:v>
                </c:pt>
                <c:pt idx="1838">
                  <c:v>41286</c:v>
                </c:pt>
                <c:pt idx="1839">
                  <c:v>41287</c:v>
                </c:pt>
                <c:pt idx="1840">
                  <c:v>41288</c:v>
                </c:pt>
                <c:pt idx="1841">
                  <c:v>41289</c:v>
                </c:pt>
                <c:pt idx="1842">
                  <c:v>41290</c:v>
                </c:pt>
                <c:pt idx="1843">
                  <c:v>41291</c:v>
                </c:pt>
                <c:pt idx="1844">
                  <c:v>41292</c:v>
                </c:pt>
                <c:pt idx="1845">
                  <c:v>41293</c:v>
                </c:pt>
                <c:pt idx="1846">
                  <c:v>41294</c:v>
                </c:pt>
                <c:pt idx="1847">
                  <c:v>41295</c:v>
                </c:pt>
                <c:pt idx="1848">
                  <c:v>41296</c:v>
                </c:pt>
                <c:pt idx="1849">
                  <c:v>41297</c:v>
                </c:pt>
                <c:pt idx="1850">
                  <c:v>41298</c:v>
                </c:pt>
                <c:pt idx="1851">
                  <c:v>41299</c:v>
                </c:pt>
                <c:pt idx="1852">
                  <c:v>41300</c:v>
                </c:pt>
                <c:pt idx="1853">
                  <c:v>41301</c:v>
                </c:pt>
                <c:pt idx="1854">
                  <c:v>41302</c:v>
                </c:pt>
                <c:pt idx="1855">
                  <c:v>41303</c:v>
                </c:pt>
                <c:pt idx="1856">
                  <c:v>41304</c:v>
                </c:pt>
                <c:pt idx="1857">
                  <c:v>41305</c:v>
                </c:pt>
                <c:pt idx="1858">
                  <c:v>41306</c:v>
                </c:pt>
                <c:pt idx="1859">
                  <c:v>41307</c:v>
                </c:pt>
                <c:pt idx="1860">
                  <c:v>41308</c:v>
                </c:pt>
                <c:pt idx="1861">
                  <c:v>41309</c:v>
                </c:pt>
                <c:pt idx="1862">
                  <c:v>41310</c:v>
                </c:pt>
                <c:pt idx="1863">
                  <c:v>41311</c:v>
                </c:pt>
                <c:pt idx="1864">
                  <c:v>41312</c:v>
                </c:pt>
                <c:pt idx="1865">
                  <c:v>41313</c:v>
                </c:pt>
                <c:pt idx="1866">
                  <c:v>41314</c:v>
                </c:pt>
                <c:pt idx="1867">
                  <c:v>41315</c:v>
                </c:pt>
                <c:pt idx="1868">
                  <c:v>41316</c:v>
                </c:pt>
                <c:pt idx="1869">
                  <c:v>41317</c:v>
                </c:pt>
                <c:pt idx="1870">
                  <c:v>41318</c:v>
                </c:pt>
                <c:pt idx="1871">
                  <c:v>41319</c:v>
                </c:pt>
                <c:pt idx="1872">
                  <c:v>41320</c:v>
                </c:pt>
                <c:pt idx="1873">
                  <c:v>41321</c:v>
                </c:pt>
                <c:pt idx="1874">
                  <c:v>41322</c:v>
                </c:pt>
                <c:pt idx="1875">
                  <c:v>41323</c:v>
                </c:pt>
                <c:pt idx="1876">
                  <c:v>41324</c:v>
                </c:pt>
                <c:pt idx="1877">
                  <c:v>41325</c:v>
                </c:pt>
                <c:pt idx="1878">
                  <c:v>41326</c:v>
                </c:pt>
                <c:pt idx="1879">
                  <c:v>41327</c:v>
                </c:pt>
                <c:pt idx="1880">
                  <c:v>41328</c:v>
                </c:pt>
                <c:pt idx="1881">
                  <c:v>41329</c:v>
                </c:pt>
                <c:pt idx="1882">
                  <c:v>41330</c:v>
                </c:pt>
                <c:pt idx="1883">
                  <c:v>41331</c:v>
                </c:pt>
                <c:pt idx="1884">
                  <c:v>41332</c:v>
                </c:pt>
                <c:pt idx="1885">
                  <c:v>41333</c:v>
                </c:pt>
                <c:pt idx="1886">
                  <c:v>41334</c:v>
                </c:pt>
                <c:pt idx="1887">
                  <c:v>41335</c:v>
                </c:pt>
                <c:pt idx="1888">
                  <c:v>41336</c:v>
                </c:pt>
                <c:pt idx="1889">
                  <c:v>41337</c:v>
                </c:pt>
                <c:pt idx="1890">
                  <c:v>41338</c:v>
                </c:pt>
                <c:pt idx="1891">
                  <c:v>41339</c:v>
                </c:pt>
                <c:pt idx="1892">
                  <c:v>41340</c:v>
                </c:pt>
                <c:pt idx="1893">
                  <c:v>41341</c:v>
                </c:pt>
                <c:pt idx="1894">
                  <c:v>41342</c:v>
                </c:pt>
                <c:pt idx="1895">
                  <c:v>41343</c:v>
                </c:pt>
                <c:pt idx="1896">
                  <c:v>41344</c:v>
                </c:pt>
                <c:pt idx="1897">
                  <c:v>41345</c:v>
                </c:pt>
                <c:pt idx="1898">
                  <c:v>41346</c:v>
                </c:pt>
                <c:pt idx="1899">
                  <c:v>41347</c:v>
                </c:pt>
                <c:pt idx="1900">
                  <c:v>41348</c:v>
                </c:pt>
                <c:pt idx="1901">
                  <c:v>41349</c:v>
                </c:pt>
                <c:pt idx="1902">
                  <c:v>41350</c:v>
                </c:pt>
                <c:pt idx="1903">
                  <c:v>41351</c:v>
                </c:pt>
                <c:pt idx="1904">
                  <c:v>41352</c:v>
                </c:pt>
                <c:pt idx="1905">
                  <c:v>41353</c:v>
                </c:pt>
                <c:pt idx="1906">
                  <c:v>41354</c:v>
                </c:pt>
                <c:pt idx="1907">
                  <c:v>41355</c:v>
                </c:pt>
                <c:pt idx="1908">
                  <c:v>41356</c:v>
                </c:pt>
                <c:pt idx="1909">
                  <c:v>41357</c:v>
                </c:pt>
                <c:pt idx="1910">
                  <c:v>41358</c:v>
                </c:pt>
                <c:pt idx="1911">
                  <c:v>41359</c:v>
                </c:pt>
                <c:pt idx="1912">
                  <c:v>41360</c:v>
                </c:pt>
                <c:pt idx="1913">
                  <c:v>41361</c:v>
                </c:pt>
                <c:pt idx="1914">
                  <c:v>41362</c:v>
                </c:pt>
                <c:pt idx="1915">
                  <c:v>41363</c:v>
                </c:pt>
                <c:pt idx="1916">
                  <c:v>41364</c:v>
                </c:pt>
                <c:pt idx="1917">
                  <c:v>41365</c:v>
                </c:pt>
                <c:pt idx="1918">
                  <c:v>41366</c:v>
                </c:pt>
                <c:pt idx="1919">
                  <c:v>41367</c:v>
                </c:pt>
                <c:pt idx="1920">
                  <c:v>41368</c:v>
                </c:pt>
                <c:pt idx="1921">
                  <c:v>41369</c:v>
                </c:pt>
                <c:pt idx="1922">
                  <c:v>41370</c:v>
                </c:pt>
                <c:pt idx="1923">
                  <c:v>41371</c:v>
                </c:pt>
                <c:pt idx="1924">
                  <c:v>41372</c:v>
                </c:pt>
                <c:pt idx="1925">
                  <c:v>41373</c:v>
                </c:pt>
                <c:pt idx="1926">
                  <c:v>41374</c:v>
                </c:pt>
                <c:pt idx="1927">
                  <c:v>41375</c:v>
                </c:pt>
                <c:pt idx="1928">
                  <c:v>41376</c:v>
                </c:pt>
                <c:pt idx="1929">
                  <c:v>41377</c:v>
                </c:pt>
                <c:pt idx="1930">
                  <c:v>41378</c:v>
                </c:pt>
                <c:pt idx="1931">
                  <c:v>41379</c:v>
                </c:pt>
                <c:pt idx="1932">
                  <c:v>41380</c:v>
                </c:pt>
                <c:pt idx="1933">
                  <c:v>41381</c:v>
                </c:pt>
                <c:pt idx="1934">
                  <c:v>41382</c:v>
                </c:pt>
                <c:pt idx="1935">
                  <c:v>41383</c:v>
                </c:pt>
                <c:pt idx="1936">
                  <c:v>41384</c:v>
                </c:pt>
                <c:pt idx="1937">
                  <c:v>41385</c:v>
                </c:pt>
                <c:pt idx="1938">
                  <c:v>41386</c:v>
                </c:pt>
                <c:pt idx="1939">
                  <c:v>41387</c:v>
                </c:pt>
                <c:pt idx="1940">
                  <c:v>41388</c:v>
                </c:pt>
                <c:pt idx="1941">
                  <c:v>41389</c:v>
                </c:pt>
                <c:pt idx="1942">
                  <c:v>41390</c:v>
                </c:pt>
                <c:pt idx="1943">
                  <c:v>41391</c:v>
                </c:pt>
                <c:pt idx="1944">
                  <c:v>41392</c:v>
                </c:pt>
                <c:pt idx="1945">
                  <c:v>41393</c:v>
                </c:pt>
                <c:pt idx="1946">
                  <c:v>41394</c:v>
                </c:pt>
                <c:pt idx="1947">
                  <c:v>41395</c:v>
                </c:pt>
                <c:pt idx="1948">
                  <c:v>41396</c:v>
                </c:pt>
                <c:pt idx="1949">
                  <c:v>41397</c:v>
                </c:pt>
                <c:pt idx="1950">
                  <c:v>41398</c:v>
                </c:pt>
                <c:pt idx="1951">
                  <c:v>41399</c:v>
                </c:pt>
                <c:pt idx="1952">
                  <c:v>41400</c:v>
                </c:pt>
                <c:pt idx="1953">
                  <c:v>41401</c:v>
                </c:pt>
                <c:pt idx="1954">
                  <c:v>41402</c:v>
                </c:pt>
                <c:pt idx="1955">
                  <c:v>41403</c:v>
                </c:pt>
                <c:pt idx="1956">
                  <c:v>41404</c:v>
                </c:pt>
                <c:pt idx="1957">
                  <c:v>41405</c:v>
                </c:pt>
                <c:pt idx="1958">
                  <c:v>41406</c:v>
                </c:pt>
                <c:pt idx="1959">
                  <c:v>41407</c:v>
                </c:pt>
                <c:pt idx="1960">
                  <c:v>41408</c:v>
                </c:pt>
                <c:pt idx="1961">
                  <c:v>41409</c:v>
                </c:pt>
                <c:pt idx="1962">
                  <c:v>41410</c:v>
                </c:pt>
                <c:pt idx="1963">
                  <c:v>41411</c:v>
                </c:pt>
                <c:pt idx="1964">
                  <c:v>41412</c:v>
                </c:pt>
                <c:pt idx="1965">
                  <c:v>41413</c:v>
                </c:pt>
                <c:pt idx="1966">
                  <c:v>41414</c:v>
                </c:pt>
                <c:pt idx="1967">
                  <c:v>41415</c:v>
                </c:pt>
                <c:pt idx="1968">
                  <c:v>41416</c:v>
                </c:pt>
                <c:pt idx="1969">
                  <c:v>41417</c:v>
                </c:pt>
                <c:pt idx="1970">
                  <c:v>41418</c:v>
                </c:pt>
                <c:pt idx="1971">
                  <c:v>41419</c:v>
                </c:pt>
                <c:pt idx="1972">
                  <c:v>41420</c:v>
                </c:pt>
                <c:pt idx="1973">
                  <c:v>41421</c:v>
                </c:pt>
                <c:pt idx="1974">
                  <c:v>41422</c:v>
                </c:pt>
                <c:pt idx="1975">
                  <c:v>41423</c:v>
                </c:pt>
                <c:pt idx="1976">
                  <c:v>41424</c:v>
                </c:pt>
                <c:pt idx="1977">
                  <c:v>41425</c:v>
                </c:pt>
                <c:pt idx="1978">
                  <c:v>41426</c:v>
                </c:pt>
                <c:pt idx="1979">
                  <c:v>41427</c:v>
                </c:pt>
                <c:pt idx="1980">
                  <c:v>41428</c:v>
                </c:pt>
                <c:pt idx="1981">
                  <c:v>41429</c:v>
                </c:pt>
                <c:pt idx="1982">
                  <c:v>41430</c:v>
                </c:pt>
                <c:pt idx="1983">
                  <c:v>41431</c:v>
                </c:pt>
                <c:pt idx="1984">
                  <c:v>41432</c:v>
                </c:pt>
                <c:pt idx="1985">
                  <c:v>41433</c:v>
                </c:pt>
                <c:pt idx="1986">
                  <c:v>41434</c:v>
                </c:pt>
                <c:pt idx="1987">
                  <c:v>41435</c:v>
                </c:pt>
                <c:pt idx="1988">
                  <c:v>41436</c:v>
                </c:pt>
                <c:pt idx="1989">
                  <c:v>41437</c:v>
                </c:pt>
                <c:pt idx="1990">
                  <c:v>41438</c:v>
                </c:pt>
                <c:pt idx="1991">
                  <c:v>41439</c:v>
                </c:pt>
                <c:pt idx="1992">
                  <c:v>41440</c:v>
                </c:pt>
                <c:pt idx="1993">
                  <c:v>41441</c:v>
                </c:pt>
                <c:pt idx="1994">
                  <c:v>41442</c:v>
                </c:pt>
                <c:pt idx="1995">
                  <c:v>41443</c:v>
                </c:pt>
                <c:pt idx="1996">
                  <c:v>41444</c:v>
                </c:pt>
                <c:pt idx="1997">
                  <c:v>41445</c:v>
                </c:pt>
                <c:pt idx="1998">
                  <c:v>41446</c:v>
                </c:pt>
                <c:pt idx="1999">
                  <c:v>41447</c:v>
                </c:pt>
                <c:pt idx="2000">
                  <c:v>41448</c:v>
                </c:pt>
                <c:pt idx="2001">
                  <c:v>41449</c:v>
                </c:pt>
                <c:pt idx="2002">
                  <c:v>41450</c:v>
                </c:pt>
                <c:pt idx="2003">
                  <c:v>41451</c:v>
                </c:pt>
                <c:pt idx="2004">
                  <c:v>41452</c:v>
                </c:pt>
                <c:pt idx="2005">
                  <c:v>41453</c:v>
                </c:pt>
                <c:pt idx="2006">
                  <c:v>41454</c:v>
                </c:pt>
                <c:pt idx="2007">
                  <c:v>41455</c:v>
                </c:pt>
                <c:pt idx="2008">
                  <c:v>41456</c:v>
                </c:pt>
                <c:pt idx="2009">
                  <c:v>41457</c:v>
                </c:pt>
                <c:pt idx="2010">
                  <c:v>41458</c:v>
                </c:pt>
                <c:pt idx="2011">
                  <c:v>41459</c:v>
                </c:pt>
                <c:pt idx="2012">
                  <c:v>41460</c:v>
                </c:pt>
                <c:pt idx="2013">
                  <c:v>41461</c:v>
                </c:pt>
                <c:pt idx="2014">
                  <c:v>41462</c:v>
                </c:pt>
                <c:pt idx="2015">
                  <c:v>41463</c:v>
                </c:pt>
                <c:pt idx="2016">
                  <c:v>41464</c:v>
                </c:pt>
                <c:pt idx="2017">
                  <c:v>41465</c:v>
                </c:pt>
                <c:pt idx="2018">
                  <c:v>41466</c:v>
                </c:pt>
                <c:pt idx="2019">
                  <c:v>41467</c:v>
                </c:pt>
                <c:pt idx="2020">
                  <c:v>41468</c:v>
                </c:pt>
                <c:pt idx="2021">
                  <c:v>41469</c:v>
                </c:pt>
                <c:pt idx="2022">
                  <c:v>41470</c:v>
                </c:pt>
                <c:pt idx="2023">
                  <c:v>41471</c:v>
                </c:pt>
                <c:pt idx="2024">
                  <c:v>41472</c:v>
                </c:pt>
                <c:pt idx="2025">
                  <c:v>41473</c:v>
                </c:pt>
                <c:pt idx="2026">
                  <c:v>41474</c:v>
                </c:pt>
                <c:pt idx="2027">
                  <c:v>41475</c:v>
                </c:pt>
                <c:pt idx="2028">
                  <c:v>41476</c:v>
                </c:pt>
                <c:pt idx="2029">
                  <c:v>41477</c:v>
                </c:pt>
                <c:pt idx="2030">
                  <c:v>41478</c:v>
                </c:pt>
                <c:pt idx="2031">
                  <c:v>41479</c:v>
                </c:pt>
                <c:pt idx="2032">
                  <c:v>41480</c:v>
                </c:pt>
                <c:pt idx="2033">
                  <c:v>41481</c:v>
                </c:pt>
                <c:pt idx="2034">
                  <c:v>41482</c:v>
                </c:pt>
                <c:pt idx="2035">
                  <c:v>41483</c:v>
                </c:pt>
                <c:pt idx="2036">
                  <c:v>41484</c:v>
                </c:pt>
                <c:pt idx="2037">
                  <c:v>41485</c:v>
                </c:pt>
                <c:pt idx="2038">
                  <c:v>41486</c:v>
                </c:pt>
                <c:pt idx="2039">
                  <c:v>41487</c:v>
                </c:pt>
                <c:pt idx="2040">
                  <c:v>41488</c:v>
                </c:pt>
                <c:pt idx="2041">
                  <c:v>41489</c:v>
                </c:pt>
                <c:pt idx="2042">
                  <c:v>41490</c:v>
                </c:pt>
                <c:pt idx="2043">
                  <c:v>41491</c:v>
                </c:pt>
                <c:pt idx="2044">
                  <c:v>41492</c:v>
                </c:pt>
                <c:pt idx="2045">
                  <c:v>41493</c:v>
                </c:pt>
                <c:pt idx="2046">
                  <c:v>41494</c:v>
                </c:pt>
                <c:pt idx="2047">
                  <c:v>41495</c:v>
                </c:pt>
                <c:pt idx="2048">
                  <c:v>41496</c:v>
                </c:pt>
                <c:pt idx="2049">
                  <c:v>41497</c:v>
                </c:pt>
                <c:pt idx="2050">
                  <c:v>41498</c:v>
                </c:pt>
                <c:pt idx="2051">
                  <c:v>41499</c:v>
                </c:pt>
                <c:pt idx="2052">
                  <c:v>41500</c:v>
                </c:pt>
                <c:pt idx="2053">
                  <c:v>41501</c:v>
                </c:pt>
                <c:pt idx="2054">
                  <c:v>41502</c:v>
                </c:pt>
                <c:pt idx="2055">
                  <c:v>41503</c:v>
                </c:pt>
                <c:pt idx="2056">
                  <c:v>41504</c:v>
                </c:pt>
                <c:pt idx="2057">
                  <c:v>41505</c:v>
                </c:pt>
                <c:pt idx="2058">
                  <c:v>41506</c:v>
                </c:pt>
                <c:pt idx="2059">
                  <c:v>41507</c:v>
                </c:pt>
                <c:pt idx="2060">
                  <c:v>41508</c:v>
                </c:pt>
                <c:pt idx="2061">
                  <c:v>41509</c:v>
                </c:pt>
                <c:pt idx="2062">
                  <c:v>41510</c:v>
                </c:pt>
                <c:pt idx="2063">
                  <c:v>41511</c:v>
                </c:pt>
                <c:pt idx="2064">
                  <c:v>41512</c:v>
                </c:pt>
                <c:pt idx="2065">
                  <c:v>41513</c:v>
                </c:pt>
                <c:pt idx="2066">
                  <c:v>41514</c:v>
                </c:pt>
                <c:pt idx="2067">
                  <c:v>41515</c:v>
                </c:pt>
                <c:pt idx="2068">
                  <c:v>41516</c:v>
                </c:pt>
                <c:pt idx="2069">
                  <c:v>41517</c:v>
                </c:pt>
                <c:pt idx="2070">
                  <c:v>41518</c:v>
                </c:pt>
                <c:pt idx="2071">
                  <c:v>41519</c:v>
                </c:pt>
                <c:pt idx="2072">
                  <c:v>41520</c:v>
                </c:pt>
                <c:pt idx="2073">
                  <c:v>41521</c:v>
                </c:pt>
                <c:pt idx="2074">
                  <c:v>41522</c:v>
                </c:pt>
                <c:pt idx="2075">
                  <c:v>41523</c:v>
                </c:pt>
                <c:pt idx="2076">
                  <c:v>41524</c:v>
                </c:pt>
                <c:pt idx="2077">
                  <c:v>41525</c:v>
                </c:pt>
                <c:pt idx="2078">
                  <c:v>41526</c:v>
                </c:pt>
                <c:pt idx="2079">
                  <c:v>41527</c:v>
                </c:pt>
                <c:pt idx="2080">
                  <c:v>41528</c:v>
                </c:pt>
                <c:pt idx="2081">
                  <c:v>41529</c:v>
                </c:pt>
                <c:pt idx="2082">
                  <c:v>41530</c:v>
                </c:pt>
                <c:pt idx="2083">
                  <c:v>41531</c:v>
                </c:pt>
                <c:pt idx="2084">
                  <c:v>41532</c:v>
                </c:pt>
                <c:pt idx="2085">
                  <c:v>41533</c:v>
                </c:pt>
                <c:pt idx="2086">
                  <c:v>41534</c:v>
                </c:pt>
                <c:pt idx="2087">
                  <c:v>41535</c:v>
                </c:pt>
                <c:pt idx="2088">
                  <c:v>41536</c:v>
                </c:pt>
                <c:pt idx="2089">
                  <c:v>41537</c:v>
                </c:pt>
                <c:pt idx="2090">
                  <c:v>41538</c:v>
                </c:pt>
                <c:pt idx="2091">
                  <c:v>41539</c:v>
                </c:pt>
                <c:pt idx="2092">
                  <c:v>41540</c:v>
                </c:pt>
                <c:pt idx="2093">
                  <c:v>41541</c:v>
                </c:pt>
                <c:pt idx="2094">
                  <c:v>41542</c:v>
                </c:pt>
                <c:pt idx="2095">
                  <c:v>41543</c:v>
                </c:pt>
                <c:pt idx="2096">
                  <c:v>41544</c:v>
                </c:pt>
                <c:pt idx="2097">
                  <c:v>41545</c:v>
                </c:pt>
                <c:pt idx="2098">
                  <c:v>41546</c:v>
                </c:pt>
                <c:pt idx="2099">
                  <c:v>41547</c:v>
                </c:pt>
                <c:pt idx="2100">
                  <c:v>41548</c:v>
                </c:pt>
                <c:pt idx="2101">
                  <c:v>41549</c:v>
                </c:pt>
                <c:pt idx="2102">
                  <c:v>41550</c:v>
                </c:pt>
                <c:pt idx="2103">
                  <c:v>41551</c:v>
                </c:pt>
                <c:pt idx="2104">
                  <c:v>41552</c:v>
                </c:pt>
                <c:pt idx="2105">
                  <c:v>41553</c:v>
                </c:pt>
                <c:pt idx="2106">
                  <c:v>41554</c:v>
                </c:pt>
                <c:pt idx="2107">
                  <c:v>41555</c:v>
                </c:pt>
                <c:pt idx="2108">
                  <c:v>41556</c:v>
                </c:pt>
                <c:pt idx="2109">
                  <c:v>41557</c:v>
                </c:pt>
                <c:pt idx="2110">
                  <c:v>41558</c:v>
                </c:pt>
                <c:pt idx="2111">
                  <c:v>41559</c:v>
                </c:pt>
                <c:pt idx="2112">
                  <c:v>41560</c:v>
                </c:pt>
                <c:pt idx="2113">
                  <c:v>41561</c:v>
                </c:pt>
                <c:pt idx="2114">
                  <c:v>41562</c:v>
                </c:pt>
                <c:pt idx="2115">
                  <c:v>41563</c:v>
                </c:pt>
                <c:pt idx="2116">
                  <c:v>41564</c:v>
                </c:pt>
                <c:pt idx="2117">
                  <c:v>41565</c:v>
                </c:pt>
                <c:pt idx="2118">
                  <c:v>41566</c:v>
                </c:pt>
                <c:pt idx="2119">
                  <c:v>41567</c:v>
                </c:pt>
                <c:pt idx="2120">
                  <c:v>41568</c:v>
                </c:pt>
                <c:pt idx="2121">
                  <c:v>41569</c:v>
                </c:pt>
                <c:pt idx="2122">
                  <c:v>41570</c:v>
                </c:pt>
                <c:pt idx="2123">
                  <c:v>41571</c:v>
                </c:pt>
                <c:pt idx="2124">
                  <c:v>41572</c:v>
                </c:pt>
                <c:pt idx="2125">
                  <c:v>41573</c:v>
                </c:pt>
                <c:pt idx="2126">
                  <c:v>41574</c:v>
                </c:pt>
                <c:pt idx="2127">
                  <c:v>41575</c:v>
                </c:pt>
                <c:pt idx="2128">
                  <c:v>41576</c:v>
                </c:pt>
                <c:pt idx="2129">
                  <c:v>41577</c:v>
                </c:pt>
                <c:pt idx="2130">
                  <c:v>41578</c:v>
                </c:pt>
                <c:pt idx="2131">
                  <c:v>41579</c:v>
                </c:pt>
                <c:pt idx="2132">
                  <c:v>41580</c:v>
                </c:pt>
                <c:pt idx="2133">
                  <c:v>41581</c:v>
                </c:pt>
                <c:pt idx="2134">
                  <c:v>41582</c:v>
                </c:pt>
                <c:pt idx="2135">
                  <c:v>41583</c:v>
                </c:pt>
                <c:pt idx="2136">
                  <c:v>41584</c:v>
                </c:pt>
                <c:pt idx="2137">
                  <c:v>41585</c:v>
                </c:pt>
                <c:pt idx="2138">
                  <c:v>41586</c:v>
                </c:pt>
                <c:pt idx="2139">
                  <c:v>41587</c:v>
                </c:pt>
                <c:pt idx="2140">
                  <c:v>41588</c:v>
                </c:pt>
                <c:pt idx="2141">
                  <c:v>41589</c:v>
                </c:pt>
                <c:pt idx="2142">
                  <c:v>41590</c:v>
                </c:pt>
                <c:pt idx="2143">
                  <c:v>41591</c:v>
                </c:pt>
                <c:pt idx="2144">
                  <c:v>41592</c:v>
                </c:pt>
                <c:pt idx="2145">
                  <c:v>41593</c:v>
                </c:pt>
                <c:pt idx="2146">
                  <c:v>41594</c:v>
                </c:pt>
                <c:pt idx="2147">
                  <c:v>41595</c:v>
                </c:pt>
                <c:pt idx="2148">
                  <c:v>41596</c:v>
                </c:pt>
                <c:pt idx="2149">
                  <c:v>41597</c:v>
                </c:pt>
                <c:pt idx="2150">
                  <c:v>41598</c:v>
                </c:pt>
                <c:pt idx="2151">
                  <c:v>41599</c:v>
                </c:pt>
                <c:pt idx="2152">
                  <c:v>41600</c:v>
                </c:pt>
                <c:pt idx="2153">
                  <c:v>41601</c:v>
                </c:pt>
                <c:pt idx="2154">
                  <c:v>41602</c:v>
                </c:pt>
                <c:pt idx="2155">
                  <c:v>41603</c:v>
                </c:pt>
                <c:pt idx="2156">
                  <c:v>41604</c:v>
                </c:pt>
                <c:pt idx="2157">
                  <c:v>41605</c:v>
                </c:pt>
                <c:pt idx="2158">
                  <c:v>41606</c:v>
                </c:pt>
                <c:pt idx="2159">
                  <c:v>41607</c:v>
                </c:pt>
                <c:pt idx="2160">
                  <c:v>41608</c:v>
                </c:pt>
                <c:pt idx="2161">
                  <c:v>41609</c:v>
                </c:pt>
                <c:pt idx="2162">
                  <c:v>41610</c:v>
                </c:pt>
                <c:pt idx="2163">
                  <c:v>41611</c:v>
                </c:pt>
                <c:pt idx="2164">
                  <c:v>41612</c:v>
                </c:pt>
                <c:pt idx="2165">
                  <c:v>41613</c:v>
                </c:pt>
                <c:pt idx="2166">
                  <c:v>41614</c:v>
                </c:pt>
                <c:pt idx="2167">
                  <c:v>41615</c:v>
                </c:pt>
                <c:pt idx="2168">
                  <c:v>41616</c:v>
                </c:pt>
                <c:pt idx="2169">
                  <c:v>41617</c:v>
                </c:pt>
                <c:pt idx="2170">
                  <c:v>41618</c:v>
                </c:pt>
                <c:pt idx="2171">
                  <c:v>41619</c:v>
                </c:pt>
                <c:pt idx="2172">
                  <c:v>41620</c:v>
                </c:pt>
                <c:pt idx="2173">
                  <c:v>41621</c:v>
                </c:pt>
                <c:pt idx="2174">
                  <c:v>41622</c:v>
                </c:pt>
                <c:pt idx="2175">
                  <c:v>41623</c:v>
                </c:pt>
                <c:pt idx="2176">
                  <c:v>41624</c:v>
                </c:pt>
                <c:pt idx="2177">
                  <c:v>41625</c:v>
                </c:pt>
                <c:pt idx="2178">
                  <c:v>41626</c:v>
                </c:pt>
                <c:pt idx="2179">
                  <c:v>41627</c:v>
                </c:pt>
                <c:pt idx="2180">
                  <c:v>41628</c:v>
                </c:pt>
                <c:pt idx="2181">
                  <c:v>41629</c:v>
                </c:pt>
                <c:pt idx="2182">
                  <c:v>41630</c:v>
                </c:pt>
                <c:pt idx="2183">
                  <c:v>41631</c:v>
                </c:pt>
                <c:pt idx="2184">
                  <c:v>41632</c:v>
                </c:pt>
                <c:pt idx="2185">
                  <c:v>41633</c:v>
                </c:pt>
                <c:pt idx="2186">
                  <c:v>41634</c:v>
                </c:pt>
                <c:pt idx="2187">
                  <c:v>41635</c:v>
                </c:pt>
                <c:pt idx="2188">
                  <c:v>41636</c:v>
                </c:pt>
                <c:pt idx="2189">
                  <c:v>41637</c:v>
                </c:pt>
                <c:pt idx="2190">
                  <c:v>41638</c:v>
                </c:pt>
                <c:pt idx="2191">
                  <c:v>41639</c:v>
                </c:pt>
                <c:pt idx="2192">
                  <c:v>41640</c:v>
                </c:pt>
                <c:pt idx="2193">
                  <c:v>41641</c:v>
                </c:pt>
                <c:pt idx="2194">
                  <c:v>41642</c:v>
                </c:pt>
                <c:pt idx="2195">
                  <c:v>41643</c:v>
                </c:pt>
                <c:pt idx="2196">
                  <c:v>41644</c:v>
                </c:pt>
                <c:pt idx="2197">
                  <c:v>41645</c:v>
                </c:pt>
                <c:pt idx="2198">
                  <c:v>41646</c:v>
                </c:pt>
                <c:pt idx="2199">
                  <c:v>41647</c:v>
                </c:pt>
                <c:pt idx="2200">
                  <c:v>41648</c:v>
                </c:pt>
                <c:pt idx="2201">
                  <c:v>41649</c:v>
                </c:pt>
                <c:pt idx="2202">
                  <c:v>41650</c:v>
                </c:pt>
                <c:pt idx="2203">
                  <c:v>41651</c:v>
                </c:pt>
                <c:pt idx="2204">
                  <c:v>41652</c:v>
                </c:pt>
                <c:pt idx="2205">
                  <c:v>41653</c:v>
                </c:pt>
                <c:pt idx="2206">
                  <c:v>41654</c:v>
                </c:pt>
                <c:pt idx="2207">
                  <c:v>41655</c:v>
                </c:pt>
                <c:pt idx="2208">
                  <c:v>41656</c:v>
                </c:pt>
                <c:pt idx="2209">
                  <c:v>41657</c:v>
                </c:pt>
                <c:pt idx="2210">
                  <c:v>41658</c:v>
                </c:pt>
                <c:pt idx="2211">
                  <c:v>41659</c:v>
                </c:pt>
                <c:pt idx="2212">
                  <c:v>41660</c:v>
                </c:pt>
                <c:pt idx="2213">
                  <c:v>41661</c:v>
                </c:pt>
                <c:pt idx="2214">
                  <c:v>41662</c:v>
                </c:pt>
                <c:pt idx="2215">
                  <c:v>41663</c:v>
                </c:pt>
                <c:pt idx="2216">
                  <c:v>41664</c:v>
                </c:pt>
                <c:pt idx="2217">
                  <c:v>41665</c:v>
                </c:pt>
                <c:pt idx="2218">
                  <c:v>41666</c:v>
                </c:pt>
                <c:pt idx="2219">
                  <c:v>41667</c:v>
                </c:pt>
                <c:pt idx="2220">
                  <c:v>41668</c:v>
                </c:pt>
                <c:pt idx="2221">
                  <c:v>41669</c:v>
                </c:pt>
                <c:pt idx="2222">
                  <c:v>41670</c:v>
                </c:pt>
                <c:pt idx="2223">
                  <c:v>41671</c:v>
                </c:pt>
                <c:pt idx="2224">
                  <c:v>41672</c:v>
                </c:pt>
                <c:pt idx="2225">
                  <c:v>41673</c:v>
                </c:pt>
                <c:pt idx="2226">
                  <c:v>41674</c:v>
                </c:pt>
                <c:pt idx="2227">
                  <c:v>41675</c:v>
                </c:pt>
                <c:pt idx="2228">
                  <c:v>41676</c:v>
                </c:pt>
                <c:pt idx="2229">
                  <c:v>41677</c:v>
                </c:pt>
                <c:pt idx="2230">
                  <c:v>41678</c:v>
                </c:pt>
                <c:pt idx="2231">
                  <c:v>41679</c:v>
                </c:pt>
                <c:pt idx="2232">
                  <c:v>41680</c:v>
                </c:pt>
                <c:pt idx="2233">
                  <c:v>41681</c:v>
                </c:pt>
                <c:pt idx="2234">
                  <c:v>41682</c:v>
                </c:pt>
                <c:pt idx="2235">
                  <c:v>41683</c:v>
                </c:pt>
                <c:pt idx="2236">
                  <c:v>41684</c:v>
                </c:pt>
                <c:pt idx="2237">
                  <c:v>41685</c:v>
                </c:pt>
                <c:pt idx="2238">
                  <c:v>41686</c:v>
                </c:pt>
                <c:pt idx="2239">
                  <c:v>41687</c:v>
                </c:pt>
                <c:pt idx="2240">
                  <c:v>41688</c:v>
                </c:pt>
                <c:pt idx="2241">
                  <c:v>41689</c:v>
                </c:pt>
                <c:pt idx="2242">
                  <c:v>41690</c:v>
                </c:pt>
                <c:pt idx="2243">
                  <c:v>41691</c:v>
                </c:pt>
                <c:pt idx="2244">
                  <c:v>41692</c:v>
                </c:pt>
                <c:pt idx="2245">
                  <c:v>41693</c:v>
                </c:pt>
                <c:pt idx="2246">
                  <c:v>41694</c:v>
                </c:pt>
                <c:pt idx="2247">
                  <c:v>41695</c:v>
                </c:pt>
                <c:pt idx="2248">
                  <c:v>41696</c:v>
                </c:pt>
                <c:pt idx="2249">
                  <c:v>41697</c:v>
                </c:pt>
                <c:pt idx="2250">
                  <c:v>41698</c:v>
                </c:pt>
                <c:pt idx="2251">
                  <c:v>41699</c:v>
                </c:pt>
                <c:pt idx="2252">
                  <c:v>41700</c:v>
                </c:pt>
                <c:pt idx="2253">
                  <c:v>41701</c:v>
                </c:pt>
                <c:pt idx="2254">
                  <c:v>41702</c:v>
                </c:pt>
                <c:pt idx="2255">
                  <c:v>41703</c:v>
                </c:pt>
                <c:pt idx="2256">
                  <c:v>41704</c:v>
                </c:pt>
                <c:pt idx="2257">
                  <c:v>41705</c:v>
                </c:pt>
                <c:pt idx="2258">
                  <c:v>41706</c:v>
                </c:pt>
                <c:pt idx="2259">
                  <c:v>41707</c:v>
                </c:pt>
                <c:pt idx="2260">
                  <c:v>41708</c:v>
                </c:pt>
                <c:pt idx="2261">
                  <c:v>41709</c:v>
                </c:pt>
                <c:pt idx="2262">
                  <c:v>41710</c:v>
                </c:pt>
                <c:pt idx="2263">
                  <c:v>41711</c:v>
                </c:pt>
                <c:pt idx="2264">
                  <c:v>41712</c:v>
                </c:pt>
                <c:pt idx="2265">
                  <c:v>41713</c:v>
                </c:pt>
                <c:pt idx="2266">
                  <c:v>41714</c:v>
                </c:pt>
                <c:pt idx="2267">
                  <c:v>41715</c:v>
                </c:pt>
                <c:pt idx="2268">
                  <c:v>41716</c:v>
                </c:pt>
                <c:pt idx="2269">
                  <c:v>41717</c:v>
                </c:pt>
                <c:pt idx="2270">
                  <c:v>41718</c:v>
                </c:pt>
                <c:pt idx="2271">
                  <c:v>41719</c:v>
                </c:pt>
                <c:pt idx="2272">
                  <c:v>41720</c:v>
                </c:pt>
                <c:pt idx="2273">
                  <c:v>41721</c:v>
                </c:pt>
                <c:pt idx="2274">
                  <c:v>41722</c:v>
                </c:pt>
                <c:pt idx="2275">
                  <c:v>41723</c:v>
                </c:pt>
                <c:pt idx="2276">
                  <c:v>41724</c:v>
                </c:pt>
                <c:pt idx="2277">
                  <c:v>41725</c:v>
                </c:pt>
                <c:pt idx="2278">
                  <c:v>41726</c:v>
                </c:pt>
                <c:pt idx="2279">
                  <c:v>41727</c:v>
                </c:pt>
                <c:pt idx="2280">
                  <c:v>41728</c:v>
                </c:pt>
                <c:pt idx="2281">
                  <c:v>41729</c:v>
                </c:pt>
                <c:pt idx="2282">
                  <c:v>41730</c:v>
                </c:pt>
                <c:pt idx="2283">
                  <c:v>41731</c:v>
                </c:pt>
                <c:pt idx="2284">
                  <c:v>41732</c:v>
                </c:pt>
                <c:pt idx="2285">
                  <c:v>41733</c:v>
                </c:pt>
                <c:pt idx="2286">
                  <c:v>41734</c:v>
                </c:pt>
                <c:pt idx="2287">
                  <c:v>41735</c:v>
                </c:pt>
                <c:pt idx="2288">
                  <c:v>41736</c:v>
                </c:pt>
                <c:pt idx="2289">
                  <c:v>41737</c:v>
                </c:pt>
                <c:pt idx="2290">
                  <c:v>41738</c:v>
                </c:pt>
                <c:pt idx="2291">
                  <c:v>41739</c:v>
                </c:pt>
                <c:pt idx="2292">
                  <c:v>41740</c:v>
                </c:pt>
                <c:pt idx="2293">
                  <c:v>41741</c:v>
                </c:pt>
                <c:pt idx="2294">
                  <c:v>41742</c:v>
                </c:pt>
                <c:pt idx="2295">
                  <c:v>41743</c:v>
                </c:pt>
                <c:pt idx="2296">
                  <c:v>41744</c:v>
                </c:pt>
                <c:pt idx="2297">
                  <c:v>41745</c:v>
                </c:pt>
                <c:pt idx="2298">
                  <c:v>41746</c:v>
                </c:pt>
                <c:pt idx="2299">
                  <c:v>41747</c:v>
                </c:pt>
                <c:pt idx="2300">
                  <c:v>41748</c:v>
                </c:pt>
                <c:pt idx="2301">
                  <c:v>41749</c:v>
                </c:pt>
                <c:pt idx="2302">
                  <c:v>41750</c:v>
                </c:pt>
                <c:pt idx="2303">
                  <c:v>41751</c:v>
                </c:pt>
                <c:pt idx="2304">
                  <c:v>41752</c:v>
                </c:pt>
                <c:pt idx="2305">
                  <c:v>41753</c:v>
                </c:pt>
                <c:pt idx="2306">
                  <c:v>41754</c:v>
                </c:pt>
                <c:pt idx="2307">
                  <c:v>41755</c:v>
                </c:pt>
                <c:pt idx="2308">
                  <c:v>41756</c:v>
                </c:pt>
                <c:pt idx="2309">
                  <c:v>41757</c:v>
                </c:pt>
                <c:pt idx="2310">
                  <c:v>41758</c:v>
                </c:pt>
                <c:pt idx="2311">
                  <c:v>41759</c:v>
                </c:pt>
                <c:pt idx="2312">
                  <c:v>41760</c:v>
                </c:pt>
                <c:pt idx="2313">
                  <c:v>41761</c:v>
                </c:pt>
                <c:pt idx="2314">
                  <c:v>41762</c:v>
                </c:pt>
                <c:pt idx="2315">
                  <c:v>41763</c:v>
                </c:pt>
                <c:pt idx="2316">
                  <c:v>41764</c:v>
                </c:pt>
                <c:pt idx="2317">
                  <c:v>41765</c:v>
                </c:pt>
                <c:pt idx="2318">
                  <c:v>41766</c:v>
                </c:pt>
                <c:pt idx="2319">
                  <c:v>41767</c:v>
                </c:pt>
                <c:pt idx="2320">
                  <c:v>41768</c:v>
                </c:pt>
                <c:pt idx="2321">
                  <c:v>41769</c:v>
                </c:pt>
                <c:pt idx="2322">
                  <c:v>41770</c:v>
                </c:pt>
                <c:pt idx="2323">
                  <c:v>41771</c:v>
                </c:pt>
                <c:pt idx="2324">
                  <c:v>41772</c:v>
                </c:pt>
                <c:pt idx="2325">
                  <c:v>41773</c:v>
                </c:pt>
                <c:pt idx="2326">
                  <c:v>41774</c:v>
                </c:pt>
                <c:pt idx="2327">
                  <c:v>41775</c:v>
                </c:pt>
                <c:pt idx="2328">
                  <c:v>41776</c:v>
                </c:pt>
                <c:pt idx="2329">
                  <c:v>41777</c:v>
                </c:pt>
                <c:pt idx="2330">
                  <c:v>41778</c:v>
                </c:pt>
                <c:pt idx="2331">
                  <c:v>41779</c:v>
                </c:pt>
                <c:pt idx="2332">
                  <c:v>41780</c:v>
                </c:pt>
                <c:pt idx="2333">
                  <c:v>41781</c:v>
                </c:pt>
                <c:pt idx="2334">
                  <c:v>41782</c:v>
                </c:pt>
                <c:pt idx="2335">
                  <c:v>41783</c:v>
                </c:pt>
                <c:pt idx="2336">
                  <c:v>41784</c:v>
                </c:pt>
                <c:pt idx="2337">
                  <c:v>41785</c:v>
                </c:pt>
                <c:pt idx="2338">
                  <c:v>41786</c:v>
                </c:pt>
                <c:pt idx="2339">
                  <c:v>41787</c:v>
                </c:pt>
                <c:pt idx="2340">
                  <c:v>41788</c:v>
                </c:pt>
                <c:pt idx="2341">
                  <c:v>41789</c:v>
                </c:pt>
                <c:pt idx="2342">
                  <c:v>41790</c:v>
                </c:pt>
                <c:pt idx="2343">
                  <c:v>41791</c:v>
                </c:pt>
                <c:pt idx="2344">
                  <c:v>41792</c:v>
                </c:pt>
                <c:pt idx="2345">
                  <c:v>41793</c:v>
                </c:pt>
                <c:pt idx="2346">
                  <c:v>41794</c:v>
                </c:pt>
                <c:pt idx="2347">
                  <c:v>41795</c:v>
                </c:pt>
                <c:pt idx="2348">
                  <c:v>41796</c:v>
                </c:pt>
                <c:pt idx="2349">
                  <c:v>41797</c:v>
                </c:pt>
                <c:pt idx="2350">
                  <c:v>41798</c:v>
                </c:pt>
                <c:pt idx="2351">
                  <c:v>41799</c:v>
                </c:pt>
                <c:pt idx="2352">
                  <c:v>41800</c:v>
                </c:pt>
                <c:pt idx="2353">
                  <c:v>41801</c:v>
                </c:pt>
                <c:pt idx="2354">
                  <c:v>41802</c:v>
                </c:pt>
                <c:pt idx="2355">
                  <c:v>41803</c:v>
                </c:pt>
                <c:pt idx="2356">
                  <c:v>41804</c:v>
                </c:pt>
                <c:pt idx="2357">
                  <c:v>41805</c:v>
                </c:pt>
                <c:pt idx="2358">
                  <c:v>41806</c:v>
                </c:pt>
                <c:pt idx="2359">
                  <c:v>41807</c:v>
                </c:pt>
                <c:pt idx="2360">
                  <c:v>41808</c:v>
                </c:pt>
                <c:pt idx="2361">
                  <c:v>41809</c:v>
                </c:pt>
                <c:pt idx="2362">
                  <c:v>41810</c:v>
                </c:pt>
                <c:pt idx="2363">
                  <c:v>41811</c:v>
                </c:pt>
                <c:pt idx="2364">
                  <c:v>41812</c:v>
                </c:pt>
                <c:pt idx="2365">
                  <c:v>41813</c:v>
                </c:pt>
                <c:pt idx="2366">
                  <c:v>41814</c:v>
                </c:pt>
                <c:pt idx="2367">
                  <c:v>41815</c:v>
                </c:pt>
                <c:pt idx="2368">
                  <c:v>41816</c:v>
                </c:pt>
                <c:pt idx="2369">
                  <c:v>41817</c:v>
                </c:pt>
                <c:pt idx="2370">
                  <c:v>41818</c:v>
                </c:pt>
                <c:pt idx="2371">
                  <c:v>41819</c:v>
                </c:pt>
                <c:pt idx="2372">
                  <c:v>41820</c:v>
                </c:pt>
                <c:pt idx="2373">
                  <c:v>41821</c:v>
                </c:pt>
                <c:pt idx="2374">
                  <c:v>41822</c:v>
                </c:pt>
                <c:pt idx="2375">
                  <c:v>41823</c:v>
                </c:pt>
                <c:pt idx="2376">
                  <c:v>41824</c:v>
                </c:pt>
                <c:pt idx="2377">
                  <c:v>41825</c:v>
                </c:pt>
                <c:pt idx="2378">
                  <c:v>41826</c:v>
                </c:pt>
                <c:pt idx="2379">
                  <c:v>41827</c:v>
                </c:pt>
                <c:pt idx="2380">
                  <c:v>41828</c:v>
                </c:pt>
                <c:pt idx="2381">
                  <c:v>41829</c:v>
                </c:pt>
                <c:pt idx="2382">
                  <c:v>41830</c:v>
                </c:pt>
                <c:pt idx="2383">
                  <c:v>41831</c:v>
                </c:pt>
                <c:pt idx="2384">
                  <c:v>41832</c:v>
                </c:pt>
                <c:pt idx="2385">
                  <c:v>41833</c:v>
                </c:pt>
                <c:pt idx="2386">
                  <c:v>41834</c:v>
                </c:pt>
                <c:pt idx="2387">
                  <c:v>41835</c:v>
                </c:pt>
                <c:pt idx="2388">
                  <c:v>41836</c:v>
                </c:pt>
                <c:pt idx="2389">
                  <c:v>41837</c:v>
                </c:pt>
                <c:pt idx="2390">
                  <c:v>41838</c:v>
                </c:pt>
                <c:pt idx="2391">
                  <c:v>41839</c:v>
                </c:pt>
                <c:pt idx="2392">
                  <c:v>41840</c:v>
                </c:pt>
                <c:pt idx="2393">
                  <c:v>41841</c:v>
                </c:pt>
                <c:pt idx="2394">
                  <c:v>41842</c:v>
                </c:pt>
                <c:pt idx="2395">
                  <c:v>41843</c:v>
                </c:pt>
                <c:pt idx="2396">
                  <c:v>41844</c:v>
                </c:pt>
                <c:pt idx="2397">
                  <c:v>41845</c:v>
                </c:pt>
                <c:pt idx="2398">
                  <c:v>41846</c:v>
                </c:pt>
                <c:pt idx="2399">
                  <c:v>41847</c:v>
                </c:pt>
                <c:pt idx="2400">
                  <c:v>41848</c:v>
                </c:pt>
                <c:pt idx="2401">
                  <c:v>41849</c:v>
                </c:pt>
                <c:pt idx="2402">
                  <c:v>41850</c:v>
                </c:pt>
                <c:pt idx="2403">
                  <c:v>41851</c:v>
                </c:pt>
                <c:pt idx="2404">
                  <c:v>41852</c:v>
                </c:pt>
                <c:pt idx="2405">
                  <c:v>41853</c:v>
                </c:pt>
                <c:pt idx="2406">
                  <c:v>41854</c:v>
                </c:pt>
                <c:pt idx="2407">
                  <c:v>41855</c:v>
                </c:pt>
                <c:pt idx="2408">
                  <c:v>41856</c:v>
                </c:pt>
                <c:pt idx="2409">
                  <c:v>41857</c:v>
                </c:pt>
                <c:pt idx="2410">
                  <c:v>41858</c:v>
                </c:pt>
                <c:pt idx="2411">
                  <c:v>41859</c:v>
                </c:pt>
                <c:pt idx="2412">
                  <c:v>41860</c:v>
                </c:pt>
                <c:pt idx="2413">
                  <c:v>41861</c:v>
                </c:pt>
                <c:pt idx="2414">
                  <c:v>41862</c:v>
                </c:pt>
                <c:pt idx="2415">
                  <c:v>41863</c:v>
                </c:pt>
                <c:pt idx="2416">
                  <c:v>41864</c:v>
                </c:pt>
                <c:pt idx="2417">
                  <c:v>41865</c:v>
                </c:pt>
                <c:pt idx="2418">
                  <c:v>41866</c:v>
                </c:pt>
                <c:pt idx="2419">
                  <c:v>41867</c:v>
                </c:pt>
                <c:pt idx="2420">
                  <c:v>41868</c:v>
                </c:pt>
                <c:pt idx="2421">
                  <c:v>41869</c:v>
                </c:pt>
                <c:pt idx="2422">
                  <c:v>41870</c:v>
                </c:pt>
                <c:pt idx="2423">
                  <c:v>41871</c:v>
                </c:pt>
                <c:pt idx="2424">
                  <c:v>41872</c:v>
                </c:pt>
                <c:pt idx="2425">
                  <c:v>41873</c:v>
                </c:pt>
                <c:pt idx="2426">
                  <c:v>41874</c:v>
                </c:pt>
                <c:pt idx="2427">
                  <c:v>41875</c:v>
                </c:pt>
                <c:pt idx="2428">
                  <c:v>41876</c:v>
                </c:pt>
                <c:pt idx="2429">
                  <c:v>41877</c:v>
                </c:pt>
                <c:pt idx="2430">
                  <c:v>41878</c:v>
                </c:pt>
                <c:pt idx="2431">
                  <c:v>41879</c:v>
                </c:pt>
                <c:pt idx="2432">
                  <c:v>41880</c:v>
                </c:pt>
                <c:pt idx="2433">
                  <c:v>41881</c:v>
                </c:pt>
                <c:pt idx="2434">
                  <c:v>41882</c:v>
                </c:pt>
                <c:pt idx="2435">
                  <c:v>41883</c:v>
                </c:pt>
                <c:pt idx="2436">
                  <c:v>41884</c:v>
                </c:pt>
                <c:pt idx="2437">
                  <c:v>41885</c:v>
                </c:pt>
                <c:pt idx="2438">
                  <c:v>41886</c:v>
                </c:pt>
                <c:pt idx="2439">
                  <c:v>41887</c:v>
                </c:pt>
                <c:pt idx="2440">
                  <c:v>41888</c:v>
                </c:pt>
                <c:pt idx="2441">
                  <c:v>41889</c:v>
                </c:pt>
                <c:pt idx="2442">
                  <c:v>41890</c:v>
                </c:pt>
                <c:pt idx="2443">
                  <c:v>41891</c:v>
                </c:pt>
                <c:pt idx="2444">
                  <c:v>41892</c:v>
                </c:pt>
                <c:pt idx="2445">
                  <c:v>41893</c:v>
                </c:pt>
                <c:pt idx="2446">
                  <c:v>41894</c:v>
                </c:pt>
                <c:pt idx="2447">
                  <c:v>41895</c:v>
                </c:pt>
                <c:pt idx="2448">
                  <c:v>41896</c:v>
                </c:pt>
                <c:pt idx="2449">
                  <c:v>41897</c:v>
                </c:pt>
                <c:pt idx="2450">
                  <c:v>41898</c:v>
                </c:pt>
                <c:pt idx="2451">
                  <c:v>41899</c:v>
                </c:pt>
                <c:pt idx="2452">
                  <c:v>41900</c:v>
                </c:pt>
                <c:pt idx="2453">
                  <c:v>41901</c:v>
                </c:pt>
                <c:pt idx="2454">
                  <c:v>41902</c:v>
                </c:pt>
                <c:pt idx="2455">
                  <c:v>41903</c:v>
                </c:pt>
                <c:pt idx="2456">
                  <c:v>41904</c:v>
                </c:pt>
                <c:pt idx="2457">
                  <c:v>41905</c:v>
                </c:pt>
                <c:pt idx="2458">
                  <c:v>41906</c:v>
                </c:pt>
                <c:pt idx="2459">
                  <c:v>41907</c:v>
                </c:pt>
                <c:pt idx="2460">
                  <c:v>41908</c:v>
                </c:pt>
                <c:pt idx="2461">
                  <c:v>41909</c:v>
                </c:pt>
                <c:pt idx="2462">
                  <c:v>41910</c:v>
                </c:pt>
                <c:pt idx="2463">
                  <c:v>41911</c:v>
                </c:pt>
                <c:pt idx="2464">
                  <c:v>41912</c:v>
                </c:pt>
                <c:pt idx="2465">
                  <c:v>41913</c:v>
                </c:pt>
                <c:pt idx="2466">
                  <c:v>41914</c:v>
                </c:pt>
                <c:pt idx="2467">
                  <c:v>41915</c:v>
                </c:pt>
                <c:pt idx="2468">
                  <c:v>41916</c:v>
                </c:pt>
                <c:pt idx="2469">
                  <c:v>41917</c:v>
                </c:pt>
                <c:pt idx="2470">
                  <c:v>41918</c:v>
                </c:pt>
                <c:pt idx="2471">
                  <c:v>41919</c:v>
                </c:pt>
                <c:pt idx="2472">
                  <c:v>41920</c:v>
                </c:pt>
                <c:pt idx="2473">
                  <c:v>41921</c:v>
                </c:pt>
                <c:pt idx="2474">
                  <c:v>41922</c:v>
                </c:pt>
                <c:pt idx="2475">
                  <c:v>41923</c:v>
                </c:pt>
                <c:pt idx="2476">
                  <c:v>41924</c:v>
                </c:pt>
                <c:pt idx="2477">
                  <c:v>41925</c:v>
                </c:pt>
                <c:pt idx="2478">
                  <c:v>41926</c:v>
                </c:pt>
                <c:pt idx="2479">
                  <c:v>41927</c:v>
                </c:pt>
                <c:pt idx="2480">
                  <c:v>41928</c:v>
                </c:pt>
                <c:pt idx="2481">
                  <c:v>41929</c:v>
                </c:pt>
                <c:pt idx="2482">
                  <c:v>41930</c:v>
                </c:pt>
                <c:pt idx="2483">
                  <c:v>41931</c:v>
                </c:pt>
                <c:pt idx="2484">
                  <c:v>41932</c:v>
                </c:pt>
                <c:pt idx="2485">
                  <c:v>41933</c:v>
                </c:pt>
                <c:pt idx="2486">
                  <c:v>41934</c:v>
                </c:pt>
                <c:pt idx="2487">
                  <c:v>41935</c:v>
                </c:pt>
                <c:pt idx="2488">
                  <c:v>41936</c:v>
                </c:pt>
                <c:pt idx="2489">
                  <c:v>41937</c:v>
                </c:pt>
                <c:pt idx="2490">
                  <c:v>41938</c:v>
                </c:pt>
                <c:pt idx="2491">
                  <c:v>41939</c:v>
                </c:pt>
                <c:pt idx="2492">
                  <c:v>41940</c:v>
                </c:pt>
                <c:pt idx="2493">
                  <c:v>41941</c:v>
                </c:pt>
                <c:pt idx="2494">
                  <c:v>41942</c:v>
                </c:pt>
                <c:pt idx="2495">
                  <c:v>41943</c:v>
                </c:pt>
                <c:pt idx="2496">
                  <c:v>41944</c:v>
                </c:pt>
                <c:pt idx="2497">
                  <c:v>41945</c:v>
                </c:pt>
                <c:pt idx="2498">
                  <c:v>41946</c:v>
                </c:pt>
                <c:pt idx="2499">
                  <c:v>41947</c:v>
                </c:pt>
                <c:pt idx="2500">
                  <c:v>41948</c:v>
                </c:pt>
                <c:pt idx="2501">
                  <c:v>41949</c:v>
                </c:pt>
                <c:pt idx="2502">
                  <c:v>41950</c:v>
                </c:pt>
                <c:pt idx="2503">
                  <c:v>41951</c:v>
                </c:pt>
                <c:pt idx="2504">
                  <c:v>41952</c:v>
                </c:pt>
                <c:pt idx="2505">
                  <c:v>41953</c:v>
                </c:pt>
                <c:pt idx="2506">
                  <c:v>41954</c:v>
                </c:pt>
                <c:pt idx="2507">
                  <c:v>41955</c:v>
                </c:pt>
                <c:pt idx="2508">
                  <c:v>41956</c:v>
                </c:pt>
                <c:pt idx="2509">
                  <c:v>41957</c:v>
                </c:pt>
                <c:pt idx="2510">
                  <c:v>41958</c:v>
                </c:pt>
                <c:pt idx="2511">
                  <c:v>41959</c:v>
                </c:pt>
                <c:pt idx="2512">
                  <c:v>41960</c:v>
                </c:pt>
                <c:pt idx="2513">
                  <c:v>41961</c:v>
                </c:pt>
                <c:pt idx="2514">
                  <c:v>41962</c:v>
                </c:pt>
                <c:pt idx="2515">
                  <c:v>41963</c:v>
                </c:pt>
                <c:pt idx="2516">
                  <c:v>41964</c:v>
                </c:pt>
                <c:pt idx="2517">
                  <c:v>41965</c:v>
                </c:pt>
                <c:pt idx="2518">
                  <c:v>41966</c:v>
                </c:pt>
                <c:pt idx="2519">
                  <c:v>41967</c:v>
                </c:pt>
                <c:pt idx="2520">
                  <c:v>41968</c:v>
                </c:pt>
                <c:pt idx="2521">
                  <c:v>41969</c:v>
                </c:pt>
                <c:pt idx="2522">
                  <c:v>41970</c:v>
                </c:pt>
                <c:pt idx="2523">
                  <c:v>41971</c:v>
                </c:pt>
                <c:pt idx="2524">
                  <c:v>41972</c:v>
                </c:pt>
                <c:pt idx="2525">
                  <c:v>41973</c:v>
                </c:pt>
                <c:pt idx="2526">
                  <c:v>41974</c:v>
                </c:pt>
                <c:pt idx="2527">
                  <c:v>41975</c:v>
                </c:pt>
                <c:pt idx="2528">
                  <c:v>41976</c:v>
                </c:pt>
                <c:pt idx="2529">
                  <c:v>41977</c:v>
                </c:pt>
                <c:pt idx="2530">
                  <c:v>41978</c:v>
                </c:pt>
                <c:pt idx="2531">
                  <c:v>41979</c:v>
                </c:pt>
                <c:pt idx="2532">
                  <c:v>41980</c:v>
                </c:pt>
                <c:pt idx="2533">
                  <c:v>41981</c:v>
                </c:pt>
                <c:pt idx="2534">
                  <c:v>41982</c:v>
                </c:pt>
                <c:pt idx="2535">
                  <c:v>41983</c:v>
                </c:pt>
                <c:pt idx="2536">
                  <c:v>41984</c:v>
                </c:pt>
                <c:pt idx="2537">
                  <c:v>41985</c:v>
                </c:pt>
                <c:pt idx="2538">
                  <c:v>41986</c:v>
                </c:pt>
                <c:pt idx="2539">
                  <c:v>41987</c:v>
                </c:pt>
                <c:pt idx="2540">
                  <c:v>41988</c:v>
                </c:pt>
                <c:pt idx="2541">
                  <c:v>41989</c:v>
                </c:pt>
                <c:pt idx="2542">
                  <c:v>41990</c:v>
                </c:pt>
                <c:pt idx="2543">
                  <c:v>41991</c:v>
                </c:pt>
                <c:pt idx="2544">
                  <c:v>41992</c:v>
                </c:pt>
                <c:pt idx="2545">
                  <c:v>41993</c:v>
                </c:pt>
                <c:pt idx="2546">
                  <c:v>41994</c:v>
                </c:pt>
                <c:pt idx="2547">
                  <c:v>41995</c:v>
                </c:pt>
                <c:pt idx="2548">
                  <c:v>41996</c:v>
                </c:pt>
                <c:pt idx="2549">
                  <c:v>41997</c:v>
                </c:pt>
                <c:pt idx="2550">
                  <c:v>41998</c:v>
                </c:pt>
                <c:pt idx="2551">
                  <c:v>41999</c:v>
                </c:pt>
                <c:pt idx="2552">
                  <c:v>42000</c:v>
                </c:pt>
                <c:pt idx="2553">
                  <c:v>42001</c:v>
                </c:pt>
                <c:pt idx="2554">
                  <c:v>42002</c:v>
                </c:pt>
                <c:pt idx="2555">
                  <c:v>42003</c:v>
                </c:pt>
                <c:pt idx="2556">
                  <c:v>42004</c:v>
                </c:pt>
                <c:pt idx="2557">
                  <c:v>42005</c:v>
                </c:pt>
                <c:pt idx="2558">
                  <c:v>42006</c:v>
                </c:pt>
                <c:pt idx="2559">
                  <c:v>42007</c:v>
                </c:pt>
                <c:pt idx="2560">
                  <c:v>42008</c:v>
                </c:pt>
                <c:pt idx="2561">
                  <c:v>42009</c:v>
                </c:pt>
                <c:pt idx="2562">
                  <c:v>42010</c:v>
                </c:pt>
                <c:pt idx="2563">
                  <c:v>42011</c:v>
                </c:pt>
                <c:pt idx="2564">
                  <c:v>42012</c:v>
                </c:pt>
                <c:pt idx="2565">
                  <c:v>42013</c:v>
                </c:pt>
                <c:pt idx="2566">
                  <c:v>42014</c:v>
                </c:pt>
                <c:pt idx="2567">
                  <c:v>42015</c:v>
                </c:pt>
                <c:pt idx="2568">
                  <c:v>42016</c:v>
                </c:pt>
                <c:pt idx="2569">
                  <c:v>42017</c:v>
                </c:pt>
                <c:pt idx="2570">
                  <c:v>42018</c:v>
                </c:pt>
                <c:pt idx="2571">
                  <c:v>42019</c:v>
                </c:pt>
                <c:pt idx="2572">
                  <c:v>42020</c:v>
                </c:pt>
                <c:pt idx="2573">
                  <c:v>42021</c:v>
                </c:pt>
                <c:pt idx="2574">
                  <c:v>42022</c:v>
                </c:pt>
                <c:pt idx="2575">
                  <c:v>42023</c:v>
                </c:pt>
                <c:pt idx="2576">
                  <c:v>42024</c:v>
                </c:pt>
                <c:pt idx="2577">
                  <c:v>42025</c:v>
                </c:pt>
                <c:pt idx="2578">
                  <c:v>42026</c:v>
                </c:pt>
                <c:pt idx="2579">
                  <c:v>42027</c:v>
                </c:pt>
                <c:pt idx="2580">
                  <c:v>42028</c:v>
                </c:pt>
                <c:pt idx="2581">
                  <c:v>42029</c:v>
                </c:pt>
                <c:pt idx="2582">
                  <c:v>42030</c:v>
                </c:pt>
                <c:pt idx="2583">
                  <c:v>42031</c:v>
                </c:pt>
                <c:pt idx="2584">
                  <c:v>42032</c:v>
                </c:pt>
                <c:pt idx="2585">
                  <c:v>42033</c:v>
                </c:pt>
                <c:pt idx="2586">
                  <c:v>42034</c:v>
                </c:pt>
                <c:pt idx="2587">
                  <c:v>42035</c:v>
                </c:pt>
                <c:pt idx="2588">
                  <c:v>42036</c:v>
                </c:pt>
                <c:pt idx="2589">
                  <c:v>42037</c:v>
                </c:pt>
                <c:pt idx="2590">
                  <c:v>42038</c:v>
                </c:pt>
                <c:pt idx="2591">
                  <c:v>42039</c:v>
                </c:pt>
                <c:pt idx="2592">
                  <c:v>42040</c:v>
                </c:pt>
                <c:pt idx="2593">
                  <c:v>42041</c:v>
                </c:pt>
                <c:pt idx="2594">
                  <c:v>42042</c:v>
                </c:pt>
                <c:pt idx="2595">
                  <c:v>42043</c:v>
                </c:pt>
                <c:pt idx="2596">
                  <c:v>42044</c:v>
                </c:pt>
                <c:pt idx="2597">
                  <c:v>42045</c:v>
                </c:pt>
                <c:pt idx="2598">
                  <c:v>42046</c:v>
                </c:pt>
                <c:pt idx="2599">
                  <c:v>42047</c:v>
                </c:pt>
                <c:pt idx="2600">
                  <c:v>42048</c:v>
                </c:pt>
                <c:pt idx="2601">
                  <c:v>42049</c:v>
                </c:pt>
                <c:pt idx="2602">
                  <c:v>42050</c:v>
                </c:pt>
                <c:pt idx="2603">
                  <c:v>42051</c:v>
                </c:pt>
                <c:pt idx="2604">
                  <c:v>42052</c:v>
                </c:pt>
                <c:pt idx="2605">
                  <c:v>42053</c:v>
                </c:pt>
                <c:pt idx="2606">
                  <c:v>42054</c:v>
                </c:pt>
                <c:pt idx="2607">
                  <c:v>42055</c:v>
                </c:pt>
                <c:pt idx="2608">
                  <c:v>42056</c:v>
                </c:pt>
                <c:pt idx="2609">
                  <c:v>42057</c:v>
                </c:pt>
                <c:pt idx="2610">
                  <c:v>42058</c:v>
                </c:pt>
                <c:pt idx="2611">
                  <c:v>42059</c:v>
                </c:pt>
                <c:pt idx="2612">
                  <c:v>42060</c:v>
                </c:pt>
                <c:pt idx="2613">
                  <c:v>42061</c:v>
                </c:pt>
                <c:pt idx="2614">
                  <c:v>42062</c:v>
                </c:pt>
                <c:pt idx="2615">
                  <c:v>42063</c:v>
                </c:pt>
                <c:pt idx="2616">
                  <c:v>42064</c:v>
                </c:pt>
                <c:pt idx="2617">
                  <c:v>42065</c:v>
                </c:pt>
                <c:pt idx="2618">
                  <c:v>42066</c:v>
                </c:pt>
                <c:pt idx="2619">
                  <c:v>42067</c:v>
                </c:pt>
                <c:pt idx="2620">
                  <c:v>42068</c:v>
                </c:pt>
                <c:pt idx="2621">
                  <c:v>42069</c:v>
                </c:pt>
                <c:pt idx="2622">
                  <c:v>42070</c:v>
                </c:pt>
                <c:pt idx="2623">
                  <c:v>42071</c:v>
                </c:pt>
                <c:pt idx="2624">
                  <c:v>42072</c:v>
                </c:pt>
                <c:pt idx="2625">
                  <c:v>42073</c:v>
                </c:pt>
                <c:pt idx="2626">
                  <c:v>42074</c:v>
                </c:pt>
                <c:pt idx="2627">
                  <c:v>42075</c:v>
                </c:pt>
                <c:pt idx="2628">
                  <c:v>42076</c:v>
                </c:pt>
                <c:pt idx="2629">
                  <c:v>42077</c:v>
                </c:pt>
                <c:pt idx="2630">
                  <c:v>42078</c:v>
                </c:pt>
                <c:pt idx="2631">
                  <c:v>42079</c:v>
                </c:pt>
                <c:pt idx="2632">
                  <c:v>42080</c:v>
                </c:pt>
                <c:pt idx="2633">
                  <c:v>42081</c:v>
                </c:pt>
                <c:pt idx="2634">
                  <c:v>42082</c:v>
                </c:pt>
                <c:pt idx="2635">
                  <c:v>42083</c:v>
                </c:pt>
                <c:pt idx="2636">
                  <c:v>42084</c:v>
                </c:pt>
                <c:pt idx="2637">
                  <c:v>42085</c:v>
                </c:pt>
                <c:pt idx="2638">
                  <c:v>42086</c:v>
                </c:pt>
                <c:pt idx="2639">
                  <c:v>42087</c:v>
                </c:pt>
                <c:pt idx="2640">
                  <c:v>42088</c:v>
                </c:pt>
                <c:pt idx="2641">
                  <c:v>42089</c:v>
                </c:pt>
                <c:pt idx="2642">
                  <c:v>42090</c:v>
                </c:pt>
                <c:pt idx="2643">
                  <c:v>42091</c:v>
                </c:pt>
                <c:pt idx="2644">
                  <c:v>42092</c:v>
                </c:pt>
                <c:pt idx="2645">
                  <c:v>42093</c:v>
                </c:pt>
                <c:pt idx="2646">
                  <c:v>42094</c:v>
                </c:pt>
                <c:pt idx="2647">
                  <c:v>42095</c:v>
                </c:pt>
                <c:pt idx="2648">
                  <c:v>42096</c:v>
                </c:pt>
                <c:pt idx="2649">
                  <c:v>42097</c:v>
                </c:pt>
                <c:pt idx="2650">
                  <c:v>42098</c:v>
                </c:pt>
                <c:pt idx="2651">
                  <c:v>42099</c:v>
                </c:pt>
                <c:pt idx="2652">
                  <c:v>42100</c:v>
                </c:pt>
                <c:pt idx="2653">
                  <c:v>42101</c:v>
                </c:pt>
                <c:pt idx="2654">
                  <c:v>42102</c:v>
                </c:pt>
                <c:pt idx="2655">
                  <c:v>42103</c:v>
                </c:pt>
                <c:pt idx="2656">
                  <c:v>42104</c:v>
                </c:pt>
                <c:pt idx="2657">
                  <c:v>42105</c:v>
                </c:pt>
                <c:pt idx="2658">
                  <c:v>42106</c:v>
                </c:pt>
                <c:pt idx="2659">
                  <c:v>42107</c:v>
                </c:pt>
                <c:pt idx="2660">
                  <c:v>42108</c:v>
                </c:pt>
                <c:pt idx="2661">
                  <c:v>42109</c:v>
                </c:pt>
                <c:pt idx="2662">
                  <c:v>42110</c:v>
                </c:pt>
                <c:pt idx="2663">
                  <c:v>42111</c:v>
                </c:pt>
                <c:pt idx="2664">
                  <c:v>42112</c:v>
                </c:pt>
                <c:pt idx="2665">
                  <c:v>42113</c:v>
                </c:pt>
                <c:pt idx="2666">
                  <c:v>42114</c:v>
                </c:pt>
                <c:pt idx="2667">
                  <c:v>42115</c:v>
                </c:pt>
                <c:pt idx="2668">
                  <c:v>42116</c:v>
                </c:pt>
                <c:pt idx="2669">
                  <c:v>42117</c:v>
                </c:pt>
                <c:pt idx="2670">
                  <c:v>42118</c:v>
                </c:pt>
                <c:pt idx="2671">
                  <c:v>42119</c:v>
                </c:pt>
                <c:pt idx="2672">
                  <c:v>42120</c:v>
                </c:pt>
                <c:pt idx="2673">
                  <c:v>42121</c:v>
                </c:pt>
                <c:pt idx="2674">
                  <c:v>42122</c:v>
                </c:pt>
                <c:pt idx="2675">
                  <c:v>42123</c:v>
                </c:pt>
                <c:pt idx="2676">
                  <c:v>42124</c:v>
                </c:pt>
                <c:pt idx="2677">
                  <c:v>42125</c:v>
                </c:pt>
                <c:pt idx="2678">
                  <c:v>42126</c:v>
                </c:pt>
                <c:pt idx="2679">
                  <c:v>42127</c:v>
                </c:pt>
                <c:pt idx="2680">
                  <c:v>42128</c:v>
                </c:pt>
                <c:pt idx="2681">
                  <c:v>42129</c:v>
                </c:pt>
                <c:pt idx="2682">
                  <c:v>42130</c:v>
                </c:pt>
                <c:pt idx="2683">
                  <c:v>42131</c:v>
                </c:pt>
                <c:pt idx="2684">
                  <c:v>42132</c:v>
                </c:pt>
                <c:pt idx="2685">
                  <c:v>42133</c:v>
                </c:pt>
                <c:pt idx="2686">
                  <c:v>42134</c:v>
                </c:pt>
                <c:pt idx="2687">
                  <c:v>42135</c:v>
                </c:pt>
                <c:pt idx="2688">
                  <c:v>42136</c:v>
                </c:pt>
                <c:pt idx="2689">
                  <c:v>42137</c:v>
                </c:pt>
                <c:pt idx="2690">
                  <c:v>42138</c:v>
                </c:pt>
                <c:pt idx="2691">
                  <c:v>42139</c:v>
                </c:pt>
                <c:pt idx="2692">
                  <c:v>42140</c:v>
                </c:pt>
                <c:pt idx="2693">
                  <c:v>42141</c:v>
                </c:pt>
                <c:pt idx="2694">
                  <c:v>42142</c:v>
                </c:pt>
                <c:pt idx="2695">
                  <c:v>42143</c:v>
                </c:pt>
                <c:pt idx="2696">
                  <c:v>42144</c:v>
                </c:pt>
                <c:pt idx="2697">
                  <c:v>42145</c:v>
                </c:pt>
                <c:pt idx="2698">
                  <c:v>42146</c:v>
                </c:pt>
                <c:pt idx="2699">
                  <c:v>42147</c:v>
                </c:pt>
                <c:pt idx="2700">
                  <c:v>42148</c:v>
                </c:pt>
                <c:pt idx="2701">
                  <c:v>42149</c:v>
                </c:pt>
                <c:pt idx="2702">
                  <c:v>42150</c:v>
                </c:pt>
                <c:pt idx="2703">
                  <c:v>42151</c:v>
                </c:pt>
                <c:pt idx="2704">
                  <c:v>42152</c:v>
                </c:pt>
                <c:pt idx="2705">
                  <c:v>42153</c:v>
                </c:pt>
                <c:pt idx="2706">
                  <c:v>42154</c:v>
                </c:pt>
                <c:pt idx="2707">
                  <c:v>42155</c:v>
                </c:pt>
                <c:pt idx="2708">
                  <c:v>42156</c:v>
                </c:pt>
                <c:pt idx="2709">
                  <c:v>42157</c:v>
                </c:pt>
                <c:pt idx="2710">
                  <c:v>42158</c:v>
                </c:pt>
                <c:pt idx="2711">
                  <c:v>42159</c:v>
                </c:pt>
                <c:pt idx="2712">
                  <c:v>42160</c:v>
                </c:pt>
                <c:pt idx="2713">
                  <c:v>42161</c:v>
                </c:pt>
                <c:pt idx="2714">
                  <c:v>42162</c:v>
                </c:pt>
                <c:pt idx="2715">
                  <c:v>42163</c:v>
                </c:pt>
                <c:pt idx="2716">
                  <c:v>42164</c:v>
                </c:pt>
                <c:pt idx="2717">
                  <c:v>42165</c:v>
                </c:pt>
                <c:pt idx="2718">
                  <c:v>42166</c:v>
                </c:pt>
                <c:pt idx="2719">
                  <c:v>42167</c:v>
                </c:pt>
                <c:pt idx="2720">
                  <c:v>42168</c:v>
                </c:pt>
                <c:pt idx="2721">
                  <c:v>42169</c:v>
                </c:pt>
                <c:pt idx="2722">
                  <c:v>42170</c:v>
                </c:pt>
                <c:pt idx="2723">
                  <c:v>42171</c:v>
                </c:pt>
                <c:pt idx="2724">
                  <c:v>42172</c:v>
                </c:pt>
                <c:pt idx="2725">
                  <c:v>42173</c:v>
                </c:pt>
                <c:pt idx="2726">
                  <c:v>42174</c:v>
                </c:pt>
                <c:pt idx="2727">
                  <c:v>42175</c:v>
                </c:pt>
                <c:pt idx="2728">
                  <c:v>42176</c:v>
                </c:pt>
                <c:pt idx="2729">
                  <c:v>42177</c:v>
                </c:pt>
                <c:pt idx="2730">
                  <c:v>42178</c:v>
                </c:pt>
                <c:pt idx="2731">
                  <c:v>42179</c:v>
                </c:pt>
                <c:pt idx="2732">
                  <c:v>42180</c:v>
                </c:pt>
                <c:pt idx="2733">
                  <c:v>42181</c:v>
                </c:pt>
                <c:pt idx="2734">
                  <c:v>42182</c:v>
                </c:pt>
                <c:pt idx="2735">
                  <c:v>42183</c:v>
                </c:pt>
                <c:pt idx="2736">
                  <c:v>42184</c:v>
                </c:pt>
                <c:pt idx="2737">
                  <c:v>42185</c:v>
                </c:pt>
                <c:pt idx="2738">
                  <c:v>42186</c:v>
                </c:pt>
                <c:pt idx="2739">
                  <c:v>42187</c:v>
                </c:pt>
                <c:pt idx="2740">
                  <c:v>42188</c:v>
                </c:pt>
                <c:pt idx="2741">
                  <c:v>42189</c:v>
                </c:pt>
                <c:pt idx="2742">
                  <c:v>42190</c:v>
                </c:pt>
                <c:pt idx="2743">
                  <c:v>42191</c:v>
                </c:pt>
                <c:pt idx="2744">
                  <c:v>42192</c:v>
                </c:pt>
                <c:pt idx="2745">
                  <c:v>42193</c:v>
                </c:pt>
                <c:pt idx="2746">
                  <c:v>42194</c:v>
                </c:pt>
                <c:pt idx="2747">
                  <c:v>42195</c:v>
                </c:pt>
                <c:pt idx="2748">
                  <c:v>42196</c:v>
                </c:pt>
                <c:pt idx="2749">
                  <c:v>42197</c:v>
                </c:pt>
                <c:pt idx="2750">
                  <c:v>42198</c:v>
                </c:pt>
                <c:pt idx="2751">
                  <c:v>42199</c:v>
                </c:pt>
                <c:pt idx="2752">
                  <c:v>42200</c:v>
                </c:pt>
                <c:pt idx="2753">
                  <c:v>42201</c:v>
                </c:pt>
                <c:pt idx="2754">
                  <c:v>42202</c:v>
                </c:pt>
                <c:pt idx="2755">
                  <c:v>42203</c:v>
                </c:pt>
                <c:pt idx="2756">
                  <c:v>42204</c:v>
                </c:pt>
                <c:pt idx="2757">
                  <c:v>42205</c:v>
                </c:pt>
                <c:pt idx="2758">
                  <c:v>42206</c:v>
                </c:pt>
                <c:pt idx="2759">
                  <c:v>42207</c:v>
                </c:pt>
                <c:pt idx="2760">
                  <c:v>42208</c:v>
                </c:pt>
                <c:pt idx="2761">
                  <c:v>42209</c:v>
                </c:pt>
                <c:pt idx="2762">
                  <c:v>42210</c:v>
                </c:pt>
                <c:pt idx="2763">
                  <c:v>42211</c:v>
                </c:pt>
                <c:pt idx="2764">
                  <c:v>42212</c:v>
                </c:pt>
                <c:pt idx="2765">
                  <c:v>42213</c:v>
                </c:pt>
                <c:pt idx="2766">
                  <c:v>42214</c:v>
                </c:pt>
                <c:pt idx="2767">
                  <c:v>42215</c:v>
                </c:pt>
                <c:pt idx="2768">
                  <c:v>42216</c:v>
                </c:pt>
                <c:pt idx="2769">
                  <c:v>42217</c:v>
                </c:pt>
                <c:pt idx="2770">
                  <c:v>42218</c:v>
                </c:pt>
                <c:pt idx="2771">
                  <c:v>42219</c:v>
                </c:pt>
                <c:pt idx="2772">
                  <c:v>42220</c:v>
                </c:pt>
                <c:pt idx="2773">
                  <c:v>42221</c:v>
                </c:pt>
                <c:pt idx="2774">
                  <c:v>42222</c:v>
                </c:pt>
                <c:pt idx="2775">
                  <c:v>42223</c:v>
                </c:pt>
                <c:pt idx="2776">
                  <c:v>42224</c:v>
                </c:pt>
                <c:pt idx="2777">
                  <c:v>42225</c:v>
                </c:pt>
                <c:pt idx="2778">
                  <c:v>42226</c:v>
                </c:pt>
                <c:pt idx="2779">
                  <c:v>42227</c:v>
                </c:pt>
                <c:pt idx="2780">
                  <c:v>42228</c:v>
                </c:pt>
                <c:pt idx="2781">
                  <c:v>42229</c:v>
                </c:pt>
                <c:pt idx="2782">
                  <c:v>42230</c:v>
                </c:pt>
                <c:pt idx="2783">
                  <c:v>42231</c:v>
                </c:pt>
                <c:pt idx="2784">
                  <c:v>42232</c:v>
                </c:pt>
                <c:pt idx="2785">
                  <c:v>42233</c:v>
                </c:pt>
                <c:pt idx="2786">
                  <c:v>42234</c:v>
                </c:pt>
                <c:pt idx="2787">
                  <c:v>42235</c:v>
                </c:pt>
                <c:pt idx="2788">
                  <c:v>42236</c:v>
                </c:pt>
                <c:pt idx="2789">
                  <c:v>42237</c:v>
                </c:pt>
                <c:pt idx="2790">
                  <c:v>42238</c:v>
                </c:pt>
                <c:pt idx="2791">
                  <c:v>42239</c:v>
                </c:pt>
                <c:pt idx="2792">
                  <c:v>42240</c:v>
                </c:pt>
                <c:pt idx="2793">
                  <c:v>42241</c:v>
                </c:pt>
                <c:pt idx="2794">
                  <c:v>42242</c:v>
                </c:pt>
                <c:pt idx="2795">
                  <c:v>42243</c:v>
                </c:pt>
                <c:pt idx="2796">
                  <c:v>42244</c:v>
                </c:pt>
                <c:pt idx="2797">
                  <c:v>42245</c:v>
                </c:pt>
                <c:pt idx="2798">
                  <c:v>42246</c:v>
                </c:pt>
                <c:pt idx="2799">
                  <c:v>42247</c:v>
                </c:pt>
                <c:pt idx="2800">
                  <c:v>42248</c:v>
                </c:pt>
                <c:pt idx="2801">
                  <c:v>42249</c:v>
                </c:pt>
                <c:pt idx="2802">
                  <c:v>42250</c:v>
                </c:pt>
                <c:pt idx="2803">
                  <c:v>42251</c:v>
                </c:pt>
                <c:pt idx="2804">
                  <c:v>42252</c:v>
                </c:pt>
                <c:pt idx="2805">
                  <c:v>42253</c:v>
                </c:pt>
                <c:pt idx="2806">
                  <c:v>42254</c:v>
                </c:pt>
                <c:pt idx="2807">
                  <c:v>42255</c:v>
                </c:pt>
                <c:pt idx="2808">
                  <c:v>42256</c:v>
                </c:pt>
                <c:pt idx="2809">
                  <c:v>42257</c:v>
                </c:pt>
                <c:pt idx="2810">
                  <c:v>42258</c:v>
                </c:pt>
                <c:pt idx="2811">
                  <c:v>42259</c:v>
                </c:pt>
                <c:pt idx="2812">
                  <c:v>42260</c:v>
                </c:pt>
                <c:pt idx="2813">
                  <c:v>42261</c:v>
                </c:pt>
                <c:pt idx="2814">
                  <c:v>42262</c:v>
                </c:pt>
                <c:pt idx="2815">
                  <c:v>42263</c:v>
                </c:pt>
                <c:pt idx="2816">
                  <c:v>42264</c:v>
                </c:pt>
                <c:pt idx="2817">
                  <c:v>42265</c:v>
                </c:pt>
                <c:pt idx="2818">
                  <c:v>42266</c:v>
                </c:pt>
                <c:pt idx="2819">
                  <c:v>42267</c:v>
                </c:pt>
                <c:pt idx="2820">
                  <c:v>42268</c:v>
                </c:pt>
                <c:pt idx="2821">
                  <c:v>42269</c:v>
                </c:pt>
                <c:pt idx="2822">
                  <c:v>42270</c:v>
                </c:pt>
                <c:pt idx="2823">
                  <c:v>42271</c:v>
                </c:pt>
                <c:pt idx="2824">
                  <c:v>42272</c:v>
                </c:pt>
                <c:pt idx="2825">
                  <c:v>42273</c:v>
                </c:pt>
                <c:pt idx="2826">
                  <c:v>42274</c:v>
                </c:pt>
                <c:pt idx="2827">
                  <c:v>42275</c:v>
                </c:pt>
                <c:pt idx="2828">
                  <c:v>42276</c:v>
                </c:pt>
                <c:pt idx="2829">
                  <c:v>42277</c:v>
                </c:pt>
                <c:pt idx="2830">
                  <c:v>42278</c:v>
                </c:pt>
                <c:pt idx="2831">
                  <c:v>42279</c:v>
                </c:pt>
                <c:pt idx="2832">
                  <c:v>42280</c:v>
                </c:pt>
                <c:pt idx="2833">
                  <c:v>42281</c:v>
                </c:pt>
                <c:pt idx="2834">
                  <c:v>42282</c:v>
                </c:pt>
                <c:pt idx="2835">
                  <c:v>42283</c:v>
                </c:pt>
                <c:pt idx="2836">
                  <c:v>42284</c:v>
                </c:pt>
                <c:pt idx="2837">
                  <c:v>42285</c:v>
                </c:pt>
                <c:pt idx="2838">
                  <c:v>42286</c:v>
                </c:pt>
                <c:pt idx="2839">
                  <c:v>42287</c:v>
                </c:pt>
                <c:pt idx="2840">
                  <c:v>42288</c:v>
                </c:pt>
                <c:pt idx="2841">
                  <c:v>42289</c:v>
                </c:pt>
                <c:pt idx="2842">
                  <c:v>42290</c:v>
                </c:pt>
                <c:pt idx="2843">
                  <c:v>42291</c:v>
                </c:pt>
                <c:pt idx="2844">
                  <c:v>42292</c:v>
                </c:pt>
                <c:pt idx="2845">
                  <c:v>42293</c:v>
                </c:pt>
                <c:pt idx="2846">
                  <c:v>42294</c:v>
                </c:pt>
                <c:pt idx="2847">
                  <c:v>42295</c:v>
                </c:pt>
                <c:pt idx="2848">
                  <c:v>42296</c:v>
                </c:pt>
                <c:pt idx="2849">
                  <c:v>42297</c:v>
                </c:pt>
                <c:pt idx="2850">
                  <c:v>42298</c:v>
                </c:pt>
                <c:pt idx="2851">
                  <c:v>42299</c:v>
                </c:pt>
                <c:pt idx="2852">
                  <c:v>42300</c:v>
                </c:pt>
                <c:pt idx="2853">
                  <c:v>42301</c:v>
                </c:pt>
                <c:pt idx="2854">
                  <c:v>42302</c:v>
                </c:pt>
                <c:pt idx="2855">
                  <c:v>42303</c:v>
                </c:pt>
                <c:pt idx="2856">
                  <c:v>42304</c:v>
                </c:pt>
                <c:pt idx="2857">
                  <c:v>42305</c:v>
                </c:pt>
                <c:pt idx="2858">
                  <c:v>42306</c:v>
                </c:pt>
                <c:pt idx="2859">
                  <c:v>42307</c:v>
                </c:pt>
                <c:pt idx="2860">
                  <c:v>42308</c:v>
                </c:pt>
                <c:pt idx="2861">
                  <c:v>42309</c:v>
                </c:pt>
                <c:pt idx="2862">
                  <c:v>42310</c:v>
                </c:pt>
                <c:pt idx="2863">
                  <c:v>42311</c:v>
                </c:pt>
                <c:pt idx="2864">
                  <c:v>42312</c:v>
                </c:pt>
                <c:pt idx="2865">
                  <c:v>42313</c:v>
                </c:pt>
                <c:pt idx="2866">
                  <c:v>42314</c:v>
                </c:pt>
                <c:pt idx="2867">
                  <c:v>42315</c:v>
                </c:pt>
                <c:pt idx="2868">
                  <c:v>42316</c:v>
                </c:pt>
                <c:pt idx="2869">
                  <c:v>42317</c:v>
                </c:pt>
                <c:pt idx="2870">
                  <c:v>42318</c:v>
                </c:pt>
                <c:pt idx="2871">
                  <c:v>42319</c:v>
                </c:pt>
                <c:pt idx="2872">
                  <c:v>42320</c:v>
                </c:pt>
                <c:pt idx="2873">
                  <c:v>42321</c:v>
                </c:pt>
                <c:pt idx="2874">
                  <c:v>42322</c:v>
                </c:pt>
                <c:pt idx="2875">
                  <c:v>42323</c:v>
                </c:pt>
                <c:pt idx="2876">
                  <c:v>42324</c:v>
                </c:pt>
                <c:pt idx="2877">
                  <c:v>42325</c:v>
                </c:pt>
                <c:pt idx="2878">
                  <c:v>42326</c:v>
                </c:pt>
                <c:pt idx="2879">
                  <c:v>42327</c:v>
                </c:pt>
                <c:pt idx="2880">
                  <c:v>42328</c:v>
                </c:pt>
                <c:pt idx="2881">
                  <c:v>42329</c:v>
                </c:pt>
                <c:pt idx="2882">
                  <c:v>42330</c:v>
                </c:pt>
                <c:pt idx="2883">
                  <c:v>42331</c:v>
                </c:pt>
                <c:pt idx="2884">
                  <c:v>42332</c:v>
                </c:pt>
                <c:pt idx="2885">
                  <c:v>42333</c:v>
                </c:pt>
                <c:pt idx="2886">
                  <c:v>42334</c:v>
                </c:pt>
                <c:pt idx="2887">
                  <c:v>42335</c:v>
                </c:pt>
                <c:pt idx="2888">
                  <c:v>42336</c:v>
                </c:pt>
                <c:pt idx="2889">
                  <c:v>42337</c:v>
                </c:pt>
                <c:pt idx="2890">
                  <c:v>42338</c:v>
                </c:pt>
                <c:pt idx="2891">
                  <c:v>42339</c:v>
                </c:pt>
                <c:pt idx="2892">
                  <c:v>42340</c:v>
                </c:pt>
                <c:pt idx="2893">
                  <c:v>42341</c:v>
                </c:pt>
                <c:pt idx="2894">
                  <c:v>42342</c:v>
                </c:pt>
                <c:pt idx="2895">
                  <c:v>42343</c:v>
                </c:pt>
                <c:pt idx="2896">
                  <c:v>42344</c:v>
                </c:pt>
                <c:pt idx="2897">
                  <c:v>42345</c:v>
                </c:pt>
                <c:pt idx="2898">
                  <c:v>42346</c:v>
                </c:pt>
                <c:pt idx="2899">
                  <c:v>42347</c:v>
                </c:pt>
                <c:pt idx="2900">
                  <c:v>42348</c:v>
                </c:pt>
                <c:pt idx="2901">
                  <c:v>42349</c:v>
                </c:pt>
                <c:pt idx="2902">
                  <c:v>42350</c:v>
                </c:pt>
                <c:pt idx="2903">
                  <c:v>42351</c:v>
                </c:pt>
                <c:pt idx="2904">
                  <c:v>42352</c:v>
                </c:pt>
                <c:pt idx="2905">
                  <c:v>42353</c:v>
                </c:pt>
                <c:pt idx="2906">
                  <c:v>42354</c:v>
                </c:pt>
                <c:pt idx="2907">
                  <c:v>42355</c:v>
                </c:pt>
                <c:pt idx="2908">
                  <c:v>42356</c:v>
                </c:pt>
                <c:pt idx="2909">
                  <c:v>42357</c:v>
                </c:pt>
                <c:pt idx="2910">
                  <c:v>42358</c:v>
                </c:pt>
                <c:pt idx="2911">
                  <c:v>42359</c:v>
                </c:pt>
                <c:pt idx="2912">
                  <c:v>42360</c:v>
                </c:pt>
                <c:pt idx="2913">
                  <c:v>42361</c:v>
                </c:pt>
                <c:pt idx="2914">
                  <c:v>42362</c:v>
                </c:pt>
                <c:pt idx="2915">
                  <c:v>42363</c:v>
                </c:pt>
                <c:pt idx="2916">
                  <c:v>42364</c:v>
                </c:pt>
                <c:pt idx="2917">
                  <c:v>42365</c:v>
                </c:pt>
                <c:pt idx="2918">
                  <c:v>42366</c:v>
                </c:pt>
                <c:pt idx="2919">
                  <c:v>42367</c:v>
                </c:pt>
                <c:pt idx="2920">
                  <c:v>42368</c:v>
                </c:pt>
                <c:pt idx="2921">
                  <c:v>42369</c:v>
                </c:pt>
              </c:numCache>
            </c:numRef>
          </c:cat>
          <c:val>
            <c:numRef>
              <c:f>'Comparador de Resultados '!$R$11:$R$2936</c:f>
              <c:numCache>
                <c:formatCode>General</c:formatCode>
                <c:ptCount val="29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-2632</c:v>
                </c:pt>
                <c:pt idx="29">
                  <c:v>-3826.5</c:v>
                </c:pt>
                <c:pt idx="30">
                  <c:v>-3542.5</c:v>
                </c:pt>
                <c:pt idx="31">
                  <c:v>-3542.5</c:v>
                </c:pt>
                <c:pt idx="32">
                  <c:v>-3542.5</c:v>
                </c:pt>
                <c:pt idx="33">
                  <c:v>-3542.5</c:v>
                </c:pt>
                <c:pt idx="34">
                  <c:v>-3542.5</c:v>
                </c:pt>
                <c:pt idx="35">
                  <c:v>-3542.5</c:v>
                </c:pt>
                <c:pt idx="36">
                  <c:v>-3542.5</c:v>
                </c:pt>
                <c:pt idx="37">
                  <c:v>-3542.5</c:v>
                </c:pt>
                <c:pt idx="38">
                  <c:v>-3542.5</c:v>
                </c:pt>
                <c:pt idx="39">
                  <c:v>-3542.5</c:v>
                </c:pt>
                <c:pt idx="40">
                  <c:v>-3542.5</c:v>
                </c:pt>
                <c:pt idx="41">
                  <c:v>-3542.5</c:v>
                </c:pt>
                <c:pt idx="42">
                  <c:v>-508.5</c:v>
                </c:pt>
                <c:pt idx="43">
                  <c:v>-508.5</c:v>
                </c:pt>
                <c:pt idx="44">
                  <c:v>-508.5</c:v>
                </c:pt>
                <c:pt idx="45">
                  <c:v>-508.5</c:v>
                </c:pt>
                <c:pt idx="46">
                  <c:v>-508.5</c:v>
                </c:pt>
                <c:pt idx="47">
                  <c:v>-508.5</c:v>
                </c:pt>
                <c:pt idx="48">
                  <c:v>-508.5</c:v>
                </c:pt>
                <c:pt idx="49">
                  <c:v>-508.5</c:v>
                </c:pt>
                <c:pt idx="50">
                  <c:v>-162</c:v>
                </c:pt>
                <c:pt idx="51">
                  <c:v>-52.999999999999986</c:v>
                </c:pt>
                <c:pt idx="52">
                  <c:v>-52.999999999999986</c:v>
                </c:pt>
                <c:pt idx="53">
                  <c:v>-52.999999999999986</c:v>
                </c:pt>
                <c:pt idx="54">
                  <c:v>-52.999999999999986</c:v>
                </c:pt>
                <c:pt idx="55">
                  <c:v>-52.999999999999986</c:v>
                </c:pt>
                <c:pt idx="56">
                  <c:v>531</c:v>
                </c:pt>
                <c:pt idx="57">
                  <c:v>-1438.5</c:v>
                </c:pt>
                <c:pt idx="58">
                  <c:v>-167</c:v>
                </c:pt>
                <c:pt idx="59">
                  <c:v>-167</c:v>
                </c:pt>
                <c:pt idx="60">
                  <c:v>-167</c:v>
                </c:pt>
                <c:pt idx="61">
                  <c:v>-167</c:v>
                </c:pt>
                <c:pt idx="62">
                  <c:v>-167</c:v>
                </c:pt>
                <c:pt idx="63">
                  <c:v>-167</c:v>
                </c:pt>
                <c:pt idx="64">
                  <c:v>-167</c:v>
                </c:pt>
                <c:pt idx="65">
                  <c:v>-167</c:v>
                </c:pt>
                <c:pt idx="66">
                  <c:v>-167</c:v>
                </c:pt>
                <c:pt idx="67">
                  <c:v>-167</c:v>
                </c:pt>
                <c:pt idx="68">
                  <c:v>-167</c:v>
                </c:pt>
                <c:pt idx="69">
                  <c:v>-167</c:v>
                </c:pt>
                <c:pt idx="70">
                  <c:v>-167</c:v>
                </c:pt>
                <c:pt idx="71">
                  <c:v>-533</c:v>
                </c:pt>
                <c:pt idx="72">
                  <c:v>-74</c:v>
                </c:pt>
                <c:pt idx="73">
                  <c:v>-74</c:v>
                </c:pt>
                <c:pt idx="74">
                  <c:v>-74</c:v>
                </c:pt>
                <c:pt idx="75">
                  <c:v>-74</c:v>
                </c:pt>
                <c:pt idx="76">
                  <c:v>-74</c:v>
                </c:pt>
                <c:pt idx="77">
                  <c:v>-74</c:v>
                </c:pt>
                <c:pt idx="78">
                  <c:v>-1765</c:v>
                </c:pt>
                <c:pt idx="79">
                  <c:v>-3659.5</c:v>
                </c:pt>
                <c:pt idx="80">
                  <c:v>-3659.5</c:v>
                </c:pt>
                <c:pt idx="81">
                  <c:v>-3659.5</c:v>
                </c:pt>
                <c:pt idx="82">
                  <c:v>-3659.5</c:v>
                </c:pt>
                <c:pt idx="83">
                  <c:v>-3659.5</c:v>
                </c:pt>
                <c:pt idx="84">
                  <c:v>-3659.5</c:v>
                </c:pt>
                <c:pt idx="85">
                  <c:v>-3659.5</c:v>
                </c:pt>
                <c:pt idx="86">
                  <c:v>-3659.5</c:v>
                </c:pt>
                <c:pt idx="87">
                  <c:v>-3659.5</c:v>
                </c:pt>
                <c:pt idx="88">
                  <c:v>-3659.5</c:v>
                </c:pt>
                <c:pt idx="89">
                  <c:v>-3659.5</c:v>
                </c:pt>
                <c:pt idx="90">
                  <c:v>-3779</c:v>
                </c:pt>
                <c:pt idx="91">
                  <c:v>-3779</c:v>
                </c:pt>
                <c:pt idx="92">
                  <c:v>-3779</c:v>
                </c:pt>
                <c:pt idx="93">
                  <c:v>-3779</c:v>
                </c:pt>
                <c:pt idx="94">
                  <c:v>-3779</c:v>
                </c:pt>
                <c:pt idx="95">
                  <c:v>-3779</c:v>
                </c:pt>
                <c:pt idx="96">
                  <c:v>-3779</c:v>
                </c:pt>
                <c:pt idx="97">
                  <c:v>-3779</c:v>
                </c:pt>
                <c:pt idx="98">
                  <c:v>-3779</c:v>
                </c:pt>
                <c:pt idx="99">
                  <c:v>-4432.5</c:v>
                </c:pt>
                <c:pt idx="100">
                  <c:v>-4432.5</c:v>
                </c:pt>
                <c:pt idx="101">
                  <c:v>-4432.5</c:v>
                </c:pt>
                <c:pt idx="102">
                  <c:v>-4432.5</c:v>
                </c:pt>
                <c:pt idx="103">
                  <c:v>-4432.5</c:v>
                </c:pt>
                <c:pt idx="104">
                  <c:v>-4432.5</c:v>
                </c:pt>
                <c:pt idx="105">
                  <c:v>-4432.5</c:v>
                </c:pt>
                <c:pt idx="106">
                  <c:v>-4432.5</c:v>
                </c:pt>
                <c:pt idx="107">
                  <c:v>-4432.5</c:v>
                </c:pt>
                <c:pt idx="108">
                  <c:v>-4432.5</c:v>
                </c:pt>
                <c:pt idx="109">
                  <c:v>-4432.5</c:v>
                </c:pt>
                <c:pt idx="110">
                  <c:v>-4432.5</c:v>
                </c:pt>
                <c:pt idx="111">
                  <c:v>-4432.5</c:v>
                </c:pt>
                <c:pt idx="112">
                  <c:v>-3911</c:v>
                </c:pt>
                <c:pt idx="113">
                  <c:v>-3614.5</c:v>
                </c:pt>
                <c:pt idx="114">
                  <c:v>-5446.5</c:v>
                </c:pt>
                <c:pt idx="115">
                  <c:v>-5446.5</c:v>
                </c:pt>
                <c:pt idx="116">
                  <c:v>-5446.5</c:v>
                </c:pt>
                <c:pt idx="117">
                  <c:v>-5446.5</c:v>
                </c:pt>
                <c:pt idx="118">
                  <c:v>-5446.5</c:v>
                </c:pt>
                <c:pt idx="119">
                  <c:v>-5446.5</c:v>
                </c:pt>
                <c:pt idx="120">
                  <c:v>-4137.5</c:v>
                </c:pt>
                <c:pt idx="121">
                  <c:v>-4137.5</c:v>
                </c:pt>
                <c:pt idx="122">
                  <c:v>-4137.5</c:v>
                </c:pt>
                <c:pt idx="123">
                  <c:v>-4137.5</c:v>
                </c:pt>
                <c:pt idx="124">
                  <c:v>-4137.5</c:v>
                </c:pt>
                <c:pt idx="125">
                  <c:v>-4137.5</c:v>
                </c:pt>
                <c:pt idx="126">
                  <c:v>-4137.5</c:v>
                </c:pt>
                <c:pt idx="127">
                  <c:v>-4137.5</c:v>
                </c:pt>
                <c:pt idx="128">
                  <c:v>-4137.5</c:v>
                </c:pt>
                <c:pt idx="129">
                  <c:v>-4137.5</c:v>
                </c:pt>
                <c:pt idx="130">
                  <c:v>-4137.5</c:v>
                </c:pt>
                <c:pt idx="131">
                  <c:v>-4137.5</c:v>
                </c:pt>
                <c:pt idx="132">
                  <c:v>-4137.5</c:v>
                </c:pt>
                <c:pt idx="133">
                  <c:v>-5719.5</c:v>
                </c:pt>
                <c:pt idx="134">
                  <c:v>-6926.5</c:v>
                </c:pt>
                <c:pt idx="135">
                  <c:v>-6808.5</c:v>
                </c:pt>
                <c:pt idx="136">
                  <c:v>-6808.5</c:v>
                </c:pt>
                <c:pt idx="137">
                  <c:v>-6808.5</c:v>
                </c:pt>
                <c:pt idx="138">
                  <c:v>-6808.5</c:v>
                </c:pt>
                <c:pt idx="139">
                  <c:v>-6808.5</c:v>
                </c:pt>
                <c:pt idx="140">
                  <c:v>-6808.5</c:v>
                </c:pt>
                <c:pt idx="141">
                  <c:v>-6808.5</c:v>
                </c:pt>
                <c:pt idx="142">
                  <c:v>-6808.5</c:v>
                </c:pt>
                <c:pt idx="143">
                  <c:v>-6808.5</c:v>
                </c:pt>
                <c:pt idx="144">
                  <c:v>-6808.5</c:v>
                </c:pt>
                <c:pt idx="145">
                  <c:v>-6808.5</c:v>
                </c:pt>
                <c:pt idx="146">
                  <c:v>-6808.5</c:v>
                </c:pt>
                <c:pt idx="147">
                  <c:v>-6808.5</c:v>
                </c:pt>
                <c:pt idx="148">
                  <c:v>-6808.5</c:v>
                </c:pt>
                <c:pt idx="149">
                  <c:v>-6303</c:v>
                </c:pt>
                <c:pt idx="150">
                  <c:v>-6303</c:v>
                </c:pt>
                <c:pt idx="151">
                  <c:v>-6303</c:v>
                </c:pt>
                <c:pt idx="152">
                  <c:v>-6303</c:v>
                </c:pt>
                <c:pt idx="153">
                  <c:v>-6531.5</c:v>
                </c:pt>
                <c:pt idx="154">
                  <c:v>-6531.5</c:v>
                </c:pt>
                <c:pt idx="155">
                  <c:v>-6531.5</c:v>
                </c:pt>
                <c:pt idx="156">
                  <c:v>-6860</c:v>
                </c:pt>
                <c:pt idx="157">
                  <c:v>-6860</c:v>
                </c:pt>
                <c:pt idx="158">
                  <c:v>-6860</c:v>
                </c:pt>
                <c:pt idx="159">
                  <c:v>-6860</c:v>
                </c:pt>
                <c:pt idx="160">
                  <c:v>-6860</c:v>
                </c:pt>
                <c:pt idx="161">
                  <c:v>-6860</c:v>
                </c:pt>
                <c:pt idx="162">
                  <c:v>-6860</c:v>
                </c:pt>
                <c:pt idx="163">
                  <c:v>-6860</c:v>
                </c:pt>
                <c:pt idx="164">
                  <c:v>-6860</c:v>
                </c:pt>
                <c:pt idx="165">
                  <c:v>-6860</c:v>
                </c:pt>
                <c:pt idx="166">
                  <c:v>-6860</c:v>
                </c:pt>
                <c:pt idx="167">
                  <c:v>-6860</c:v>
                </c:pt>
                <c:pt idx="168">
                  <c:v>-6860</c:v>
                </c:pt>
                <c:pt idx="169">
                  <c:v>-7829.5</c:v>
                </c:pt>
                <c:pt idx="170">
                  <c:v>-7829.5</c:v>
                </c:pt>
                <c:pt idx="171">
                  <c:v>-7829.5</c:v>
                </c:pt>
                <c:pt idx="172">
                  <c:v>-7829.5</c:v>
                </c:pt>
                <c:pt idx="173">
                  <c:v>-7829.5</c:v>
                </c:pt>
                <c:pt idx="174">
                  <c:v>-7829.5</c:v>
                </c:pt>
                <c:pt idx="175">
                  <c:v>-7829.5</c:v>
                </c:pt>
                <c:pt idx="176">
                  <c:v>-7995.5</c:v>
                </c:pt>
                <c:pt idx="177">
                  <c:v>-7995.5</c:v>
                </c:pt>
                <c:pt idx="178">
                  <c:v>-7995.5</c:v>
                </c:pt>
                <c:pt idx="179">
                  <c:v>-7995.5</c:v>
                </c:pt>
                <c:pt idx="180">
                  <c:v>-7995.5</c:v>
                </c:pt>
                <c:pt idx="181">
                  <c:v>-7995.5</c:v>
                </c:pt>
                <c:pt idx="182">
                  <c:v>-7995.5</c:v>
                </c:pt>
                <c:pt idx="183">
                  <c:v>-7995.5</c:v>
                </c:pt>
                <c:pt idx="184">
                  <c:v>-7995.5</c:v>
                </c:pt>
                <c:pt idx="185">
                  <c:v>-7995.5</c:v>
                </c:pt>
                <c:pt idx="186">
                  <c:v>-7995.5</c:v>
                </c:pt>
                <c:pt idx="187">
                  <c:v>-7995.5</c:v>
                </c:pt>
                <c:pt idx="188">
                  <c:v>-9399</c:v>
                </c:pt>
                <c:pt idx="189">
                  <c:v>-9399</c:v>
                </c:pt>
                <c:pt idx="190">
                  <c:v>-9140</c:v>
                </c:pt>
                <c:pt idx="191">
                  <c:v>-8918.5</c:v>
                </c:pt>
                <c:pt idx="192">
                  <c:v>-8918.5</c:v>
                </c:pt>
                <c:pt idx="193">
                  <c:v>-8918.5</c:v>
                </c:pt>
                <c:pt idx="194">
                  <c:v>-8918.5</c:v>
                </c:pt>
                <c:pt idx="195">
                  <c:v>-8918.5</c:v>
                </c:pt>
                <c:pt idx="196">
                  <c:v>-8918.5</c:v>
                </c:pt>
                <c:pt idx="197">
                  <c:v>-8918.5</c:v>
                </c:pt>
                <c:pt idx="198">
                  <c:v>-8918.5</c:v>
                </c:pt>
                <c:pt idx="199">
                  <c:v>-8918.5</c:v>
                </c:pt>
                <c:pt idx="200">
                  <c:v>-8918.5</c:v>
                </c:pt>
                <c:pt idx="201">
                  <c:v>-8918.5</c:v>
                </c:pt>
                <c:pt idx="202">
                  <c:v>-8918.5</c:v>
                </c:pt>
                <c:pt idx="203">
                  <c:v>-8918.5</c:v>
                </c:pt>
                <c:pt idx="204">
                  <c:v>-8918.5</c:v>
                </c:pt>
                <c:pt idx="205">
                  <c:v>-8918.5</c:v>
                </c:pt>
                <c:pt idx="206">
                  <c:v>-8918.5</c:v>
                </c:pt>
                <c:pt idx="207">
                  <c:v>-8918.5</c:v>
                </c:pt>
                <c:pt idx="208">
                  <c:v>-8918.5</c:v>
                </c:pt>
                <c:pt idx="209">
                  <c:v>-7584.5</c:v>
                </c:pt>
                <c:pt idx="210">
                  <c:v>-7584.5</c:v>
                </c:pt>
                <c:pt idx="211">
                  <c:v>-7584.5</c:v>
                </c:pt>
                <c:pt idx="212">
                  <c:v>-7584.5</c:v>
                </c:pt>
                <c:pt idx="213">
                  <c:v>-7584.5</c:v>
                </c:pt>
                <c:pt idx="214">
                  <c:v>-7584.5</c:v>
                </c:pt>
                <c:pt idx="215">
                  <c:v>-7584.5</c:v>
                </c:pt>
                <c:pt idx="216">
                  <c:v>-7584.5</c:v>
                </c:pt>
                <c:pt idx="217">
                  <c:v>-7584.5</c:v>
                </c:pt>
                <c:pt idx="218">
                  <c:v>-7584.5</c:v>
                </c:pt>
                <c:pt idx="219">
                  <c:v>-7584.5</c:v>
                </c:pt>
                <c:pt idx="220">
                  <c:v>-7584.5</c:v>
                </c:pt>
                <c:pt idx="221">
                  <c:v>-7584.5</c:v>
                </c:pt>
                <c:pt idx="222">
                  <c:v>-7584.5</c:v>
                </c:pt>
                <c:pt idx="223">
                  <c:v>-7584.5</c:v>
                </c:pt>
                <c:pt idx="224">
                  <c:v>-7584.5</c:v>
                </c:pt>
                <c:pt idx="225">
                  <c:v>-8050.5</c:v>
                </c:pt>
                <c:pt idx="226">
                  <c:v>-8050.5</c:v>
                </c:pt>
                <c:pt idx="227">
                  <c:v>-8050.5</c:v>
                </c:pt>
                <c:pt idx="228">
                  <c:v>-8050.5</c:v>
                </c:pt>
                <c:pt idx="229">
                  <c:v>-8050.5</c:v>
                </c:pt>
                <c:pt idx="230">
                  <c:v>-8050.5</c:v>
                </c:pt>
                <c:pt idx="231">
                  <c:v>-8050.5</c:v>
                </c:pt>
                <c:pt idx="232">
                  <c:v>-8050.5</c:v>
                </c:pt>
                <c:pt idx="233">
                  <c:v>-8050.5</c:v>
                </c:pt>
                <c:pt idx="234">
                  <c:v>-8050.5</c:v>
                </c:pt>
                <c:pt idx="235">
                  <c:v>-8050.5</c:v>
                </c:pt>
                <c:pt idx="236">
                  <c:v>-8050.5</c:v>
                </c:pt>
                <c:pt idx="237">
                  <c:v>-8050.5</c:v>
                </c:pt>
                <c:pt idx="238">
                  <c:v>-8454</c:v>
                </c:pt>
                <c:pt idx="239">
                  <c:v>-8548.5</c:v>
                </c:pt>
                <c:pt idx="240">
                  <c:v>-7930.5</c:v>
                </c:pt>
                <c:pt idx="241">
                  <c:v>-7930.5</c:v>
                </c:pt>
                <c:pt idx="242">
                  <c:v>-7930.5</c:v>
                </c:pt>
                <c:pt idx="243">
                  <c:v>-7930.5</c:v>
                </c:pt>
                <c:pt idx="244">
                  <c:v>-7930.5</c:v>
                </c:pt>
                <c:pt idx="245">
                  <c:v>-7930.5</c:v>
                </c:pt>
                <c:pt idx="246">
                  <c:v>-7930.5</c:v>
                </c:pt>
                <c:pt idx="247">
                  <c:v>-5096.5</c:v>
                </c:pt>
                <c:pt idx="248">
                  <c:v>-5096.5</c:v>
                </c:pt>
                <c:pt idx="249">
                  <c:v>-5096.5</c:v>
                </c:pt>
                <c:pt idx="250">
                  <c:v>-5096.5</c:v>
                </c:pt>
                <c:pt idx="251">
                  <c:v>-5096.5</c:v>
                </c:pt>
                <c:pt idx="252">
                  <c:v>-5096.5</c:v>
                </c:pt>
                <c:pt idx="253">
                  <c:v>-5096.5</c:v>
                </c:pt>
                <c:pt idx="254">
                  <c:v>-5096.5</c:v>
                </c:pt>
                <c:pt idx="255">
                  <c:v>-5096.5</c:v>
                </c:pt>
                <c:pt idx="256">
                  <c:v>-5096.5</c:v>
                </c:pt>
                <c:pt idx="257">
                  <c:v>-5096.5</c:v>
                </c:pt>
                <c:pt idx="258">
                  <c:v>-5096.5</c:v>
                </c:pt>
                <c:pt idx="259">
                  <c:v>-5096.5</c:v>
                </c:pt>
                <c:pt idx="260">
                  <c:v>-5096.5</c:v>
                </c:pt>
                <c:pt idx="261">
                  <c:v>-5096.5</c:v>
                </c:pt>
                <c:pt idx="262">
                  <c:v>-5096.5</c:v>
                </c:pt>
                <c:pt idx="263">
                  <c:v>-5096.5</c:v>
                </c:pt>
                <c:pt idx="264">
                  <c:v>-5096.5</c:v>
                </c:pt>
                <c:pt idx="265">
                  <c:v>-5096.5</c:v>
                </c:pt>
                <c:pt idx="266">
                  <c:v>-5537.5</c:v>
                </c:pt>
                <c:pt idx="267">
                  <c:v>-6344.5</c:v>
                </c:pt>
                <c:pt idx="268">
                  <c:v>-6285.5</c:v>
                </c:pt>
                <c:pt idx="269">
                  <c:v>-6285.5</c:v>
                </c:pt>
                <c:pt idx="270">
                  <c:v>-6285.5</c:v>
                </c:pt>
                <c:pt idx="271">
                  <c:v>-6285.5</c:v>
                </c:pt>
                <c:pt idx="272">
                  <c:v>-2951.4999999999995</c:v>
                </c:pt>
                <c:pt idx="273">
                  <c:v>-2951.4999999999995</c:v>
                </c:pt>
                <c:pt idx="274">
                  <c:v>-2951.4999999999995</c:v>
                </c:pt>
                <c:pt idx="275">
                  <c:v>-2951.4999999999995</c:v>
                </c:pt>
                <c:pt idx="276">
                  <c:v>-2951.4999999999995</c:v>
                </c:pt>
                <c:pt idx="277">
                  <c:v>-2951.4999999999995</c:v>
                </c:pt>
                <c:pt idx="278">
                  <c:v>-2951.4999999999995</c:v>
                </c:pt>
                <c:pt idx="279">
                  <c:v>1520.0000000000005</c:v>
                </c:pt>
                <c:pt idx="280">
                  <c:v>1520.0000000000005</c:v>
                </c:pt>
                <c:pt idx="281">
                  <c:v>1520.0000000000005</c:v>
                </c:pt>
                <c:pt idx="282">
                  <c:v>1520.0000000000005</c:v>
                </c:pt>
                <c:pt idx="283">
                  <c:v>1520.0000000000005</c:v>
                </c:pt>
                <c:pt idx="284">
                  <c:v>1520.0000000000005</c:v>
                </c:pt>
                <c:pt idx="285">
                  <c:v>1520.0000000000005</c:v>
                </c:pt>
                <c:pt idx="286">
                  <c:v>1520.0000000000005</c:v>
                </c:pt>
                <c:pt idx="287">
                  <c:v>1520.0000000000005</c:v>
                </c:pt>
                <c:pt idx="288">
                  <c:v>1520.0000000000005</c:v>
                </c:pt>
                <c:pt idx="289">
                  <c:v>1520.0000000000005</c:v>
                </c:pt>
                <c:pt idx="290">
                  <c:v>1520.0000000000005</c:v>
                </c:pt>
                <c:pt idx="291">
                  <c:v>1520.0000000000005</c:v>
                </c:pt>
                <c:pt idx="292">
                  <c:v>1520.0000000000005</c:v>
                </c:pt>
                <c:pt idx="293">
                  <c:v>1520.0000000000005</c:v>
                </c:pt>
                <c:pt idx="294">
                  <c:v>4629</c:v>
                </c:pt>
                <c:pt idx="295">
                  <c:v>4629</c:v>
                </c:pt>
                <c:pt idx="296">
                  <c:v>4629</c:v>
                </c:pt>
                <c:pt idx="297">
                  <c:v>4629</c:v>
                </c:pt>
                <c:pt idx="298">
                  <c:v>4629</c:v>
                </c:pt>
                <c:pt idx="299">
                  <c:v>4629</c:v>
                </c:pt>
                <c:pt idx="300">
                  <c:v>4629</c:v>
                </c:pt>
                <c:pt idx="301">
                  <c:v>4629</c:v>
                </c:pt>
                <c:pt idx="302">
                  <c:v>4629</c:v>
                </c:pt>
                <c:pt idx="303">
                  <c:v>4629</c:v>
                </c:pt>
                <c:pt idx="304">
                  <c:v>4629</c:v>
                </c:pt>
                <c:pt idx="305">
                  <c:v>4629</c:v>
                </c:pt>
                <c:pt idx="306">
                  <c:v>4629</c:v>
                </c:pt>
                <c:pt idx="307">
                  <c:v>4629</c:v>
                </c:pt>
                <c:pt idx="308">
                  <c:v>4629</c:v>
                </c:pt>
                <c:pt idx="309">
                  <c:v>4629</c:v>
                </c:pt>
                <c:pt idx="310">
                  <c:v>4629</c:v>
                </c:pt>
                <c:pt idx="311">
                  <c:v>4629</c:v>
                </c:pt>
                <c:pt idx="312">
                  <c:v>4629</c:v>
                </c:pt>
                <c:pt idx="313">
                  <c:v>4629</c:v>
                </c:pt>
                <c:pt idx="314">
                  <c:v>3825.5</c:v>
                </c:pt>
                <c:pt idx="315">
                  <c:v>3825.5</c:v>
                </c:pt>
                <c:pt idx="316">
                  <c:v>3825.5</c:v>
                </c:pt>
                <c:pt idx="317">
                  <c:v>3825.5</c:v>
                </c:pt>
                <c:pt idx="318">
                  <c:v>3825.5</c:v>
                </c:pt>
                <c:pt idx="319">
                  <c:v>3825.5</c:v>
                </c:pt>
                <c:pt idx="320">
                  <c:v>3825.5</c:v>
                </c:pt>
                <c:pt idx="321">
                  <c:v>3825.5</c:v>
                </c:pt>
                <c:pt idx="322">
                  <c:v>3825.5</c:v>
                </c:pt>
                <c:pt idx="323">
                  <c:v>3825.5</c:v>
                </c:pt>
                <c:pt idx="324">
                  <c:v>3825.5</c:v>
                </c:pt>
                <c:pt idx="325">
                  <c:v>3825.5</c:v>
                </c:pt>
                <c:pt idx="326">
                  <c:v>3825.5</c:v>
                </c:pt>
                <c:pt idx="327">
                  <c:v>3825.5</c:v>
                </c:pt>
                <c:pt idx="328">
                  <c:v>6384.5</c:v>
                </c:pt>
                <c:pt idx="329">
                  <c:v>6384.5</c:v>
                </c:pt>
                <c:pt idx="330">
                  <c:v>7443.5</c:v>
                </c:pt>
                <c:pt idx="331">
                  <c:v>7443.5</c:v>
                </c:pt>
                <c:pt idx="332">
                  <c:v>7443.5</c:v>
                </c:pt>
                <c:pt idx="333">
                  <c:v>7443.5</c:v>
                </c:pt>
                <c:pt idx="334">
                  <c:v>7443.5</c:v>
                </c:pt>
                <c:pt idx="335">
                  <c:v>7443.5</c:v>
                </c:pt>
                <c:pt idx="336">
                  <c:v>7443.5</c:v>
                </c:pt>
                <c:pt idx="337">
                  <c:v>8186.5</c:v>
                </c:pt>
                <c:pt idx="338">
                  <c:v>8186.5</c:v>
                </c:pt>
                <c:pt idx="339">
                  <c:v>8186.5</c:v>
                </c:pt>
                <c:pt idx="340">
                  <c:v>8186.5</c:v>
                </c:pt>
                <c:pt idx="341">
                  <c:v>8186.5</c:v>
                </c:pt>
                <c:pt idx="342">
                  <c:v>8186.5</c:v>
                </c:pt>
                <c:pt idx="343">
                  <c:v>8186.5</c:v>
                </c:pt>
                <c:pt idx="344">
                  <c:v>8186.5</c:v>
                </c:pt>
                <c:pt idx="345">
                  <c:v>8186.5</c:v>
                </c:pt>
                <c:pt idx="346">
                  <c:v>8186.5</c:v>
                </c:pt>
                <c:pt idx="347">
                  <c:v>8186.5</c:v>
                </c:pt>
                <c:pt idx="348">
                  <c:v>8186.5</c:v>
                </c:pt>
                <c:pt idx="349">
                  <c:v>7333</c:v>
                </c:pt>
                <c:pt idx="350">
                  <c:v>6904.5</c:v>
                </c:pt>
                <c:pt idx="351">
                  <c:v>4960</c:v>
                </c:pt>
                <c:pt idx="352">
                  <c:v>4960</c:v>
                </c:pt>
                <c:pt idx="353">
                  <c:v>4960</c:v>
                </c:pt>
                <c:pt idx="354">
                  <c:v>4960</c:v>
                </c:pt>
                <c:pt idx="355">
                  <c:v>4960</c:v>
                </c:pt>
                <c:pt idx="356">
                  <c:v>4419</c:v>
                </c:pt>
                <c:pt idx="357">
                  <c:v>4162</c:v>
                </c:pt>
                <c:pt idx="358">
                  <c:v>4162</c:v>
                </c:pt>
                <c:pt idx="359">
                  <c:v>4162</c:v>
                </c:pt>
                <c:pt idx="360">
                  <c:v>4162</c:v>
                </c:pt>
                <c:pt idx="361">
                  <c:v>4162</c:v>
                </c:pt>
                <c:pt idx="362">
                  <c:v>4162</c:v>
                </c:pt>
                <c:pt idx="363">
                  <c:v>4046</c:v>
                </c:pt>
                <c:pt idx="364">
                  <c:v>5005</c:v>
                </c:pt>
                <c:pt idx="365">
                  <c:v>5005</c:v>
                </c:pt>
                <c:pt idx="366">
                  <c:v>5005</c:v>
                </c:pt>
                <c:pt idx="367">
                  <c:v>5005</c:v>
                </c:pt>
                <c:pt idx="368">
                  <c:v>5005</c:v>
                </c:pt>
                <c:pt idx="369">
                  <c:v>5005</c:v>
                </c:pt>
                <c:pt idx="370">
                  <c:v>5005</c:v>
                </c:pt>
                <c:pt idx="371">
                  <c:v>5005</c:v>
                </c:pt>
                <c:pt idx="372">
                  <c:v>5005</c:v>
                </c:pt>
                <c:pt idx="373">
                  <c:v>5005</c:v>
                </c:pt>
                <c:pt idx="374">
                  <c:v>5005</c:v>
                </c:pt>
                <c:pt idx="375">
                  <c:v>5005</c:v>
                </c:pt>
                <c:pt idx="376">
                  <c:v>5005</c:v>
                </c:pt>
                <c:pt idx="377">
                  <c:v>5005</c:v>
                </c:pt>
                <c:pt idx="378">
                  <c:v>5005</c:v>
                </c:pt>
                <c:pt idx="379">
                  <c:v>5005</c:v>
                </c:pt>
                <c:pt idx="380">
                  <c:v>5005</c:v>
                </c:pt>
                <c:pt idx="381">
                  <c:v>5005</c:v>
                </c:pt>
                <c:pt idx="382">
                  <c:v>5005</c:v>
                </c:pt>
                <c:pt idx="383">
                  <c:v>5005</c:v>
                </c:pt>
                <c:pt idx="384">
                  <c:v>5005</c:v>
                </c:pt>
                <c:pt idx="385">
                  <c:v>5005</c:v>
                </c:pt>
                <c:pt idx="386">
                  <c:v>5005</c:v>
                </c:pt>
                <c:pt idx="387">
                  <c:v>5005</c:v>
                </c:pt>
                <c:pt idx="388">
                  <c:v>5005</c:v>
                </c:pt>
                <c:pt idx="389">
                  <c:v>5005</c:v>
                </c:pt>
                <c:pt idx="390">
                  <c:v>5005</c:v>
                </c:pt>
                <c:pt idx="391">
                  <c:v>5101.5</c:v>
                </c:pt>
                <c:pt idx="392">
                  <c:v>5010.5</c:v>
                </c:pt>
                <c:pt idx="393">
                  <c:v>5010.5</c:v>
                </c:pt>
                <c:pt idx="394">
                  <c:v>5010.5</c:v>
                </c:pt>
                <c:pt idx="395">
                  <c:v>5010.5</c:v>
                </c:pt>
                <c:pt idx="396">
                  <c:v>5010.5</c:v>
                </c:pt>
                <c:pt idx="397">
                  <c:v>5010.5</c:v>
                </c:pt>
                <c:pt idx="398">
                  <c:v>5007</c:v>
                </c:pt>
                <c:pt idx="399">
                  <c:v>5453.5</c:v>
                </c:pt>
                <c:pt idx="400">
                  <c:v>5453.5</c:v>
                </c:pt>
                <c:pt idx="401">
                  <c:v>5453.5</c:v>
                </c:pt>
                <c:pt idx="402">
                  <c:v>5453.5</c:v>
                </c:pt>
                <c:pt idx="403">
                  <c:v>5453.5</c:v>
                </c:pt>
                <c:pt idx="404">
                  <c:v>5453.5</c:v>
                </c:pt>
                <c:pt idx="405">
                  <c:v>5453.5</c:v>
                </c:pt>
                <c:pt idx="406">
                  <c:v>5887.5</c:v>
                </c:pt>
                <c:pt idx="407">
                  <c:v>5134</c:v>
                </c:pt>
                <c:pt idx="408">
                  <c:v>5134</c:v>
                </c:pt>
                <c:pt idx="409">
                  <c:v>5134</c:v>
                </c:pt>
                <c:pt idx="410">
                  <c:v>5134</c:v>
                </c:pt>
                <c:pt idx="411">
                  <c:v>5134</c:v>
                </c:pt>
                <c:pt idx="412">
                  <c:v>5134</c:v>
                </c:pt>
                <c:pt idx="413">
                  <c:v>5134</c:v>
                </c:pt>
                <c:pt idx="414">
                  <c:v>5134</c:v>
                </c:pt>
                <c:pt idx="415">
                  <c:v>5134</c:v>
                </c:pt>
                <c:pt idx="416">
                  <c:v>5134</c:v>
                </c:pt>
                <c:pt idx="417">
                  <c:v>5134</c:v>
                </c:pt>
                <c:pt idx="418">
                  <c:v>5134</c:v>
                </c:pt>
                <c:pt idx="419">
                  <c:v>5134</c:v>
                </c:pt>
                <c:pt idx="420">
                  <c:v>5134</c:v>
                </c:pt>
                <c:pt idx="421">
                  <c:v>5134</c:v>
                </c:pt>
                <c:pt idx="422">
                  <c:v>5134</c:v>
                </c:pt>
                <c:pt idx="423">
                  <c:v>5134</c:v>
                </c:pt>
                <c:pt idx="424">
                  <c:v>5134</c:v>
                </c:pt>
                <c:pt idx="425">
                  <c:v>5134</c:v>
                </c:pt>
                <c:pt idx="426">
                  <c:v>5134</c:v>
                </c:pt>
                <c:pt idx="427">
                  <c:v>5134</c:v>
                </c:pt>
                <c:pt idx="428">
                  <c:v>6230.5</c:v>
                </c:pt>
                <c:pt idx="429">
                  <c:v>6014.5</c:v>
                </c:pt>
                <c:pt idx="430">
                  <c:v>6014.5</c:v>
                </c:pt>
                <c:pt idx="431">
                  <c:v>6014.5</c:v>
                </c:pt>
                <c:pt idx="432">
                  <c:v>6014.5</c:v>
                </c:pt>
                <c:pt idx="433">
                  <c:v>6014.5</c:v>
                </c:pt>
                <c:pt idx="434">
                  <c:v>9211</c:v>
                </c:pt>
                <c:pt idx="435">
                  <c:v>9211</c:v>
                </c:pt>
                <c:pt idx="436">
                  <c:v>9211</c:v>
                </c:pt>
                <c:pt idx="437">
                  <c:v>9211</c:v>
                </c:pt>
                <c:pt idx="438">
                  <c:v>9211</c:v>
                </c:pt>
                <c:pt idx="439">
                  <c:v>9211</c:v>
                </c:pt>
                <c:pt idx="440">
                  <c:v>9211</c:v>
                </c:pt>
                <c:pt idx="441">
                  <c:v>9211</c:v>
                </c:pt>
                <c:pt idx="442">
                  <c:v>9211</c:v>
                </c:pt>
                <c:pt idx="443">
                  <c:v>9211</c:v>
                </c:pt>
                <c:pt idx="444">
                  <c:v>9211</c:v>
                </c:pt>
                <c:pt idx="445">
                  <c:v>9211</c:v>
                </c:pt>
                <c:pt idx="446">
                  <c:v>9211</c:v>
                </c:pt>
                <c:pt idx="447">
                  <c:v>9045</c:v>
                </c:pt>
                <c:pt idx="448">
                  <c:v>9045</c:v>
                </c:pt>
                <c:pt idx="449">
                  <c:v>9045</c:v>
                </c:pt>
                <c:pt idx="450">
                  <c:v>9045</c:v>
                </c:pt>
                <c:pt idx="451">
                  <c:v>9045</c:v>
                </c:pt>
                <c:pt idx="452">
                  <c:v>9045</c:v>
                </c:pt>
                <c:pt idx="453">
                  <c:v>9045</c:v>
                </c:pt>
                <c:pt idx="454">
                  <c:v>9045</c:v>
                </c:pt>
                <c:pt idx="455">
                  <c:v>9045</c:v>
                </c:pt>
                <c:pt idx="456">
                  <c:v>9788</c:v>
                </c:pt>
                <c:pt idx="457">
                  <c:v>9788</c:v>
                </c:pt>
                <c:pt idx="458">
                  <c:v>9788</c:v>
                </c:pt>
                <c:pt idx="459">
                  <c:v>9788</c:v>
                </c:pt>
                <c:pt idx="460">
                  <c:v>9788</c:v>
                </c:pt>
                <c:pt idx="461">
                  <c:v>9788</c:v>
                </c:pt>
                <c:pt idx="462">
                  <c:v>9788</c:v>
                </c:pt>
                <c:pt idx="463">
                  <c:v>9788</c:v>
                </c:pt>
                <c:pt idx="464">
                  <c:v>9788</c:v>
                </c:pt>
                <c:pt idx="465">
                  <c:v>9788</c:v>
                </c:pt>
                <c:pt idx="466">
                  <c:v>9788</c:v>
                </c:pt>
                <c:pt idx="467">
                  <c:v>9788</c:v>
                </c:pt>
                <c:pt idx="468">
                  <c:v>9788</c:v>
                </c:pt>
                <c:pt idx="469">
                  <c:v>9788</c:v>
                </c:pt>
                <c:pt idx="470">
                  <c:v>9788</c:v>
                </c:pt>
                <c:pt idx="471">
                  <c:v>9788</c:v>
                </c:pt>
                <c:pt idx="472">
                  <c:v>9788</c:v>
                </c:pt>
                <c:pt idx="473">
                  <c:v>9788</c:v>
                </c:pt>
                <c:pt idx="474">
                  <c:v>9788</c:v>
                </c:pt>
                <c:pt idx="475">
                  <c:v>9788</c:v>
                </c:pt>
                <c:pt idx="476">
                  <c:v>9788</c:v>
                </c:pt>
                <c:pt idx="477">
                  <c:v>7731</c:v>
                </c:pt>
                <c:pt idx="478">
                  <c:v>7277.5</c:v>
                </c:pt>
                <c:pt idx="479">
                  <c:v>7277.5</c:v>
                </c:pt>
                <c:pt idx="480">
                  <c:v>7277.5</c:v>
                </c:pt>
                <c:pt idx="481">
                  <c:v>7277.5</c:v>
                </c:pt>
                <c:pt idx="482">
                  <c:v>7277.5</c:v>
                </c:pt>
                <c:pt idx="483">
                  <c:v>7277.5</c:v>
                </c:pt>
                <c:pt idx="484">
                  <c:v>7277.5</c:v>
                </c:pt>
                <c:pt idx="485">
                  <c:v>7277.5</c:v>
                </c:pt>
                <c:pt idx="486">
                  <c:v>7277.5</c:v>
                </c:pt>
                <c:pt idx="487">
                  <c:v>7277.5</c:v>
                </c:pt>
                <c:pt idx="488">
                  <c:v>7277.5</c:v>
                </c:pt>
                <c:pt idx="489">
                  <c:v>7277.5</c:v>
                </c:pt>
                <c:pt idx="490">
                  <c:v>7277.5</c:v>
                </c:pt>
                <c:pt idx="491">
                  <c:v>7277.5</c:v>
                </c:pt>
                <c:pt idx="492">
                  <c:v>7277.5</c:v>
                </c:pt>
                <c:pt idx="493">
                  <c:v>7277.5</c:v>
                </c:pt>
                <c:pt idx="494">
                  <c:v>7277.5</c:v>
                </c:pt>
                <c:pt idx="495">
                  <c:v>7277.5</c:v>
                </c:pt>
                <c:pt idx="496">
                  <c:v>6349</c:v>
                </c:pt>
                <c:pt idx="497">
                  <c:v>5679.5</c:v>
                </c:pt>
                <c:pt idx="498">
                  <c:v>8688.5</c:v>
                </c:pt>
                <c:pt idx="499">
                  <c:v>8688.5</c:v>
                </c:pt>
                <c:pt idx="500">
                  <c:v>8688.5</c:v>
                </c:pt>
                <c:pt idx="501">
                  <c:v>8688.5</c:v>
                </c:pt>
                <c:pt idx="502">
                  <c:v>8688.5</c:v>
                </c:pt>
                <c:pt idx="503">
                  <c:v>10322.5</c:v>
                </c:pt>
                <c:pt idx="504">
                  <c:v>10322.5</c:v>
                </c:pt>
                <c:pt idx="505">
                  <c:v>10322.5</c:v>
                </c:pt>
                <c:pt idx="506">
                  <c:v>10322.5</c:v>
                </c:pt>
                <c:pt idx="507">
                  <c:v>10322.5</c:v>
                </c:pt>
                <c:pt idx="508">
                  <c:v>10322.5</c:v>
                </c:pt>
                <c:pt idx="509">
                  <c:v>10322.5</c:v>
                </c:pt>
                <c:pt idx="510">
                  <c:v>9490.5</c:v>
                </c:pt>
                <c:pt idx="511">
                  <c:v>10062</c:v>
                </c:pt>
                <c:pt idx="512">
                  <c:v>10062</c:v>
                </c:pt>
                <c:pt idx="513">
                  <c:v>10062</c:v>
                </c:pt>
                <c:pt idx="514">
                  <c:v>10062</c:v>
                </c:pt>
                <c:pt idx="515">
                  <c:v>10062</c:v>
                </c:pt>
                <c:pt idx="516">
                  <c:v>10062</c:v>
                </c:pt>
                <c:pt idx="517">
                  <c:v>10062</c:v>
                </c:pt>
                <c:pt idx="518">
                  <c:v>10062</c:v>
                </c:pt>
                <c:pt idx="519">
                  <c:v>10062</c:v>
                </c:pt>
                <c:pt idx="520">
                  <c:v>9608.5</c:v>
                </c:pt>
                <c:pt idx="521">
                  <c:v>9608.5</c:v>
                </c:pt>
                <c:pt idx="522">
                  <c:v>9608.5</c:v>
                </c:pt>
                <c:pt idx="523">
                  <c:v>9608.5</c:v>
                </c:pt>
                <c:pt idx="524">
                  <c:v>8942.5</c:v>
                </c:pt>
                <c:pt idx="525">
                  <c:v>8942.5</c:v>
                </c:pt>
                <c:pt idx="526">
                  <c:v>8839</c:v>
                </c:pt>
                <c:pt idx="527">
                  <c:v>8839</c:v>
                </c:pt>
                <c:pt idx="528">
                  <c:v>8839</c:v>
                </c:pt>
                <c:pt idx="529">
                  <c:v>8839</c:v>
                </c:pt>
                <c:pt idx="530">
                  <c:v>8839</c:v>
                </c:pt>
                <c:pt idx="531">
                  <c:v>11860.5</c:v>
                </c:pt>
                <c:pt idx="532">
                  <c:v>11860.5</c:v>
                </c:pt>
                <c:pt idx="533">
                  <c:v>11860.5</c:v>
                </c:pt>
                <c:pt idx="534">
                  <c:v>11860.5</c:v>
                </c:pt>
                <c:pt idx="535">
                  <c:v>11860.5</c:v>
                </c:pt>
                <c:pt idx="536">
                  <c:v>11860.5</c:v>
                </c:pt>
                <c:pt idx="537">
                  <c:v>11860.5</c:v>
                </c:pt>
                <c:pt idx="538">
                  <c:v>11860.5</c:v>
                </c:pt>
                <c:pt idx="539">
                  <c:v>11860.5</c:v>
                </c:pt>
                <c:pt idx="540">
                  <c:v>11860.5</c:v>
                </c:pt>
                <c:pt idx="541">
                  <c:v>12169.5</c:v>
                </c:pt>
                <c:pt idx="542">
                  <c:v>12169.5</c:v>
                </c:pt>
                <c:pt idx="543">
                  <c:v>12169.5</c:v>
                </c:pt>
                <c:pt idx="544">
                  <c:v>12169.5</c:v>
                </c:pt>
                <c:pt idx="545">
                  <c:v>11975</c:v>
                </c:pt>
                <c:pt idx="546">
                  <c:v>12034</c:v>
                </c:pt>
                <c:pt idx="547">
                  <c:v>12034</c:v>
                </c:pt>
                <c:pt idx="548">
                  <c:v>12034</c:v>
                </c:pt>
                <c:pt idx="549">
                  <c:v>12034</c:v>
                </c:pt>
                <c:pt idx="550">
                  <c:v>12034</c:v>
                </c:pt>
                <c:pt idx="551">
                  <c:v>12034</c:v>
                </c:pt>
                <c:pt idx="552">
                  <c:v>12034</c:v>
                </c:pt>
                <c:pt idx="553">
                  <c:v>12034</c:v>
                </c:pt>
                <c:pt idx="554">
                  <c:v>12034</c:v>
                </c:pt>
                <c:pt idx="555">
                  <c:v>12034</c:v>
                </c:pt>
                <c:pt idx="556">
                  <c:v>12034</c:v>
                </c:pt>
                <c:pt idx="557">
                  <c:v>12034</c:v>
                </c:pt>
                <c:pt idx="558">
                  <c:v>12034</c:v>
                </c:pt>
                <c:pt idx="559">
                  <c:v>13993</c:v>
                </c:pt>
                <c:pt idx="560">
                  <c:v>13993</c:v>
                </c:pt>
                <c:pt idx="561">
                  <c:v>13993</c:v>
                </c:pt>
                <c:pt idx="562">
                  <c:v>13993</c:v>
                </c:pt>
                <c:pt idx="563">
                  <c:v>13993</c:v>
                </c:pt>
                <c:pt idx="564">
                  <c:v>13993</c:v>
                </c:pt>
                <c:pt idx="565">
                  <c:v>13993</c:v>
                </c:pt>
                <c:pt idx="566">
                  <c:v>13993</c:v>
                </c:pt>
                <c:pt idx="567">
                  <c:v>13993</c:v>
                </c:pt>
                <c:pt idx="568">
                  <c:v>13993</c:v>
                </c:pt>
                <c:pt idx="569">
                  <c:v>13993</c:v>
                </c:pt>
                <c:pt idx="570">
                  <c:v>13993</c:v>
                </c:pt>
                <c:pt idx="571">
                  <c:v>13993</c:v>
                </c:pt>
                <c:pt idx="572">
                  <c:v>13993</c:v>
                </c:pt>
                <c:pt idx="573">
                  <c:v>13993</c:v>
                </c:pt>
                <c:pt idx="574">
                  <c:v>13993</c:v>
                </c:pt>
                <c:pt idx="575">
                  <c:v>13993</c:v>
                </c:pt>
                <c:pt idx="576">
                  <c:v>13993</c:v>
                </c:pt>
                <c:pt idx="577">
                  <c:v>13993</c:v>
                </c:pt>
                <c:pt idx="578">
                  <c:v>13993</c:v>
                </c:pt>
                <c:pt idx="579">
                  <c:v>13993</c:v>
                </c:pt>
                <c:pt idx="580">
                  <c:v>13993</c:v>
                </c:pt>
                <c:pt idx="581">
                  <c:v>13993</c:v>
                </c:pt>
                <c:pt idx="582">
                  <c:v>13993</c:v>
                </c:pt>
                <c:pt idx="583">
                  <c:v>13989.5</c:v>
                </c:pt>
                <c:pt idx="584">
                  <c:v>13989.5</c:v>
                </c:pt>
                <c:pt idx="585">
                  <c:v>13989.5</c:v>
                </c:pt>
                <c:pt idx="586">
                  <c:v>13989.5</c:v>
                </c:pt>
                <c:pt idx="587">
                  <c:v>13989.5</c:v>
                </c:pt>
                <c:pt idx="588">
                  <c:v>15086</c:v>
                </c:pt>
                <c:pt idx="589">
                  <c:v>15086</c:v>
                </c:pt>
                <c:pt idx="590">
                  <c:v>15086</c:v>
                </c:pt>
                <c:pt idx="591">
                  <c:v>15086</c:v>
                </c:pt>
                <c:pt idx="592">
                  <c:v>15086</c:v>
                </c:pt>
                <c:pt idx="593">
                  <c:v>15086</c:v>
                </c:pt>
                <c:pt idx="594">
                  <c:v>15086</c:v>
                </c:pt>
                <c:pt idx="595">
                  <c:v>15086</c:v>
                </c:pt>
                <c:pt idx="596">
                  <c:v>15086</c:v>
                </c:pt>
                <c:pt idx="597">
                  <c:v>15086</c:v>
                </c:pt>
                <c:pt idx="598">
                  <c:v>15086</c:v>
                </c:pt>
                <c:pt idx="599">
                  <c:v>15086</c:v>
                </c:pt>
                <c:pt idx="600">
                  <c:v>15086</c:v>
                </c:pt>
                <c:pt idx="601">
                  <c:v>15086</c:v>
                </c:pt>
                <c:pt idx="602">
                  <c:v>15086</c:v>
                </c:pt>
                <c:pt idx="603">
                  <c:v>15086</c:v>
                </c:pt>
                <c:pt idx="604">
                  <c:v>14416.5</c:v>
                </c:pt>
                <c:pt idx="605">
                  <c:v>14416.5</c:v>
                </c:pt>
                <c:pt idx="606">
                  <c:v>14416.5</c:v>
                </c:pt>
                <c:pt idx="607">
                  <c:v>14416.5</c:v>
                </c:pt>
                <c:pt idx="608">
                  <c:v>14250.5</c:v>
                </c:pt>
                <c:pt idx="609">
                  <c:v>14834.5</c:v>
                </c:pt>
                <c:pt idx="610">
                  <c:v>14834.5</c:v>
                </c:pt>
                <c:pt idx="611">
                  <c:v>14834.5</c:v>
                </c:pt>
                <c:pt idx="612">
                  <c:v>14834.5</c:v>
                </c:pt>
                <c:pt idx="613">
                  <c:v>14834.5</c:v>
                </c:pt>
                <c:pt idx="614">
                  <c:v>14834.5</c:v>
                </c:pt>
                <c:pt idx="615">
                  <c:v>14834.5</c:v>
                </c:pt>
                <c:pt idx="616">
                  <c:v>14834.5</c:v>
                </c:pt>
                <c:pt idx="617">
                  <c:v>14834.5</c:v>
                </c:pt>
                <c:pt idx="618">
                  <c:v>14834.5</c:v>
                </c:pt>
                <c:pt idx="619">
                  <c:v>14834.5</c:v>
                </c:pt>
                <c:pt idx="620">
                  <c:v>14834.5</c:v>
                </c:pt>
                <c:pt idx="621">
                  <c:v>14834.5</c:v>
                </c:pt>
                <c:pt idx="622">
                  <c:v>14834.5</c:v>
                </c:pt>
                <c:pt idx="623">
                  <c:v>14834.5</c:v>
                </c:pt>
                <c:pt idx="624">
                  <c:v>14834.5</c:v>
                </c:pt>
                <c:pt idx="625">
                  <c:v>14834.5</c:v>
                </c:pt>
                <c:pt idx="626">
                  <c:v>14834.5</c:v>
                </c:pt>
                <c:pt idx="627">
                  <c:v>14834.5</c:v>
                </c:pt>
                <c:pt idx="628">
                  <c:v>14834.5</c:v>
                </c:pt>
                <c:pt idx="629">
                  <c:v>14493.5</c:v>
                </c:pt>
                <c:pt idx="630">
                  <c:v>14493.5</c:v>
                </c:pt>
                <c:pt idx="631">
                  <c:v>13615</c:v>
                </c:pt>
                <c:pt idx="632">
                  <c:v>12158</c:v>
                </c:pt>
                <c:pt idx="633">
                  <c:v>12158</c:v>
                </c:pt>
                <c:pt idx="634">
                  <c:v>12158</c:v>
                </c:pt>
                <c:pt idx="635">
                  <c:v>12158</c:v>
                </c:pt>
                <c:pt idx="636">
                  <c:v>13767</c:v>
                </c:pt>
                <c:pt idx="637">
                  <c:v>13767</c:v>
                </c:pt>
                <c:pt idx="638">
                  <c:v>12688.5</c:v>
                </c:pt>
                <c:pt idx="639">
                  <c:v>12772.5</c:v>
                </c:pt>
                <c:pt idx="640">
                  <c:v>12772.5</c:v>
                </c:pt>
                <c:pt idx="641">
                  <c:v>12772.5</c:v>
                </c:pt>
                <c:pt idx="642">
                  <c:v>12772.5</c:v>
                </c:pt>
                <c:pt idx="643">
                  <c:v>12772.5</c:v>
                </c:pt>
                <c:pt idx="644">
                  <c:v>12772.5</c:v>
                </c:pt>
                <c:pt idx="645">
                  <c:v>12772.5</c:v>
                </c:pt>
                <c:pt idx="646">
                  <c:v>12772.5</c:v>
                </c:pt>
                <c:pt idx="647">
                  <c:v>12772.5</c:v>
                </c:pt>
                <c:pt idx="648">
                  <c:v>12772.5</c:v>
                </c:pt>
                <c:pt idx="649">
                  <c:v>12772.5</c:v>
                </c:pt>
                <c:pt idx="650">
                  <c:v>12772.5</c:v>
                </c:pt>
                <c:pt idx="651">
                  <c:v>11919</c:v>
                </c:pt>
                <c:pt idx="652">
                  <c:v>11919</c:v>
                </c:pt>
                <c:pt idx="653">
                  <c:v>11919</c:v>
                </c:pt>
                <c:pt idx="654">
                  <c:v>11919</c:v>
                </c:pt>
                <c:pt idx="655">
                  <c:v>11919</c:v>
                </c:pt>
                <c:pt idx="656">
                  <c:v>11919</c:v>
                </c:pt>
                <c:pt idx="657">
                  <c:v>11919</c:v>
                </c:pt>
                <c:pt idx="658">
                  <c:v>11953</c:v>
                </c:pt>
                <c:pt idx="659">
                  <c:v>11283.5</c:v>
                </c:pt>
                <c:pt idx="660">
                  <c:v>11180</c:v>
                </c:pt>
                <c:pt idx="661">
                  <c:v>11180</c:v>
                </c:pt>
                <c:pt idx="662">
                  <c:v>11180</c:v>
                </c:pt>
                <c:pt idx="663">
                  <c:v>11180</c:v>
                </c:pt>
                <c:pt idx="664">
                  <c:v>10614</c:v>
                </c:pt>
                <c:pt idx="665">
                  <c:v>10614</c:v>
                </c:pt>
                <c:pt idx="666">
                  <c:v>10614</c:v>
                </c:pt>
                <c:pt idx="667">
                  <c:v>10614</c:v>
                </c:pt>
                <c:pt idx="668">
                  <c:v>10614</c:v>
                </c:pt>
                <c:pt idx="669">
                  <c:v>10614</c:v>
                </c:pt>
                <c:pt idx="670">
                  <c:v>10614</c:v>
                </c:pt>
                <c:pt idx="671">
                  <c:v>10614</c:v>
                </c:pt>
                <c:pt idx="672">
                  <c:v>10614</c:v>
                </c:pt>
                <c:pt idx="673">
                  <c:v>10614</c:v>
                </c:pt>
                <c:pt idx="674">
                  <c:v>10535.5</c:v>
                </c:pt>
                <c:pt idx="675">
                  <c:v>10535.5</c:v>
                </c:pt>
                <c:pt idx="676">
                  <c:v>10535.5</c:v>
                </c:pt>
                <c:pt idx="677">
                  <c:v>10535.5</c:v>
                </c:pt>
                <c:pt idx="678">
                  <c:v>10535.5</c:v>
                </c:pt>
                <c:pt idx="679">
                  <c:v>10535.5</c:v>
                </c:pt>
                <c:pt idx="680">
                  <c:v>10535.5</c:v>
                </c:pt>
                <c:pt idx="681">
                  <c:v>10535.5</c:v>
                </c:pt>
                <c:pt idx="682">
                  <c:v>10535.5</c:v>
                </c:pt>
                <c:pt idx="683">
                  <c:v>10535.5</c:v>
                </c:pt>
                <c:pt idx="684">
                  <c:v>10535.5</c:v>
                </c:pt>
                <c:pt idx="685">
                  <c:v>10535.5</c:v>
                </c:pt>
                <c:pt idx="686">
                  <c:v>10535.5</c:v>
                </c:pt>
                <c:pt idx="687">
                  <c:v>10535.5</c:v>
                </c:pt>
                <c:pt idx="688">
                  <c:v>10535.5</c:v>
                </c:pt>
                <c:pt idx="689">
                  <c:v>10535.5</c:v>
                </c:pt>
                <c:pt idx="690">
                  <c:v>10535.5</c:v>
                </c:pt>
                <c:pt idx="691">
                  <c:v>10535.5</c:v>
                </c:pt>
                <c:pt idx="692">
                  <c:v>10535.5</c:v>
                </c:pt>
                <c:pt idx="693">
                  <c:v>10535.5</c:v>
                </c:pt>
                <c:pt idx="694">
                  <c:v>10535.5</c:v>
                </c:pt>
                <c:pt idx="695">
                  <c:v>13657</c:v>
                </c:pt>
                <c:pt idx="696">
                  <c:v>13657</c:v>
                </c:pt>
                <c:pt idx="697">
                  <c:v>13657</c:v>
                </c:pt>
                <c:pt idx="698">
                  <c:v>13657</c:v>
                </c:pt>
                <c:pt idx="699">
                  <c:v>13657</c:v>
                </c:pt>
                <c:pt idx="700">
                  <c:v>15216</c:v>
                </c:pt>
                <c:pt idx="701">
                  <c:v>15216</c:v>
                </c:pt>
                <c:pt idx="702">
                  <c:v>15216</c:v>
                </c:pt>
                <c:pt idx="703">
                  <c:v>15216</c:v>
                </c:pt>
                <c:pt idx="704">
                  <c:v>15216</c:v>
                </c:pt>
                <c:pt idx="705">
                  <c:v>15216</c:v>
                </c:pt>
                <c:pt idx="706">
                  <c:v>15216</c:v>
                </c:pt>
                <c:pt idx="707">
                  <c:v>16462.5</c:v>
                </c:pt>
                <c:pt idx="708">
                  <c:v>16462.5</c:v>
                </c:pt>
                <c:pt idx="709">
                  <c:v>15821.5</c:v>
                </c:pt>
                <c:pt idx="710">
                  <c:v>15821.5</c:v>
                </c:pt>
                <c:pt idx="711">
                  <c:v>15821.5</c:v>
                </c:pt>
                <c:pt idx="712">
                  <c:v>15821.5</c:v>
                </c:pt>
                <c:pt idx="713">
                  <c:v>15821.5</c:v>
                </c:pt>
                <c:pt idx="714">
                  <c:v>15821.5</c:v>
                </c:pt>
                <c:pt idx="715">
                  <c:v>15821.5</c:v>
                </c:pt>
                <c:pt idx="716">
                  <c:v>15821.5</c:v>
                </c:pt>
                <c:pt idx="717">
                  <c:v>15821.5</c:v>
                </c:pt>
                <c:pt idx="718">
                  <c:v>15821.5</c:v>
                </c:pt>
                <c:pt idx="719">
                  <c:v>15821.5</c:v>
                </c:pt>
                <c:pt idx="720">
                  <c:v>15821.5</c:v>
                </c:pt>
                <c:pt idx="721">
                  <c:v>15821.5</c:v>
                </c:pt>
                <c:pt idx="722">
                  <c:v>15821.5</c:v>
                </c:pt>
                <c:pt idx="723">
                  <c:v>15821.5</c:v>
                </c:pt>
                <c:pt idx="724">
                  <c:v>15821.5</c:v>
                </c:pt>
                <c:pt idx="725">
                  <c:v>15821.5</c:v>
                </c:pt>
                <c:pt idx="726">
                  <c:v>15821.5</c:v>
                </c:pt>
                <c:pt idx="727">
                  <c:v>15821.5</c:v>
                </c:pt>
                <c:pt idx="728">
                  <c:v>15821.5</c:v>
                </c:pt>
                <c:pt idx="729">
                  <c:v>15821.5</c:v>
                </c:pt>
                <c:pt idx="730">
                  <c:v>15821.5</c:v>
                </c:pt>
                <c:pt idx="731">
                  <c:v>15821.5</c:v>
                </c:pt>
                <c:pt idx="732">
                  <c:v>15821.5</c:v>
                </c:pt>
                <c:pt idx="733">
                  <c:v>15821.5</c:v>
                </c:pt>
                <c:pt idx="734">
                  <c:v>15821.5</c:v>
                </c:pt>
                <c:pt idx="735">
                  <c:v>15821.5</c:v>
                </c:pt>
                <c:pt idx="736">
                  <c:v>15821.5</c:v>
                </c:pt>
                <c:pt idx="737">
                  <c:v>15268</c:v>
                </c:pt>
                <c:pt idx="738">
                  <c:v>15268</c:v>
                </c:pt>
                <c:pt idx="739">
                  <c:v>15268</c:v>
                </c:pt>
                <c:pt idx="740">
                  <c:v>15268</c:v>
                </c:pt>
                <c:pt idx="741">
                  <c:v>15268</c:v>
                </c:pt>
                <c:pt idx="742">
                  <c:v>15268</c:v>
                </c:pt>
                <c:pt idx="743">
                  <c:v>15268</c:v>
                </c:pt>
                <c:pt idx="744">
                  <c:v>14739.5</c:v>
                </c:pt>
                <c:pt idx="745">
                  <c:v>14739.5</c:v>
                </c:pt>
                <c:pt idx="746">
                  <c:v>14739.5</c:v>
                </c:pt>
                <c:pt idx="747">
                  <c:v>14739.5</c:v>
                </c:pt>
                <c:pt idx="748">
                  <c:v>14739.5</c:v>
                </c:pt>
                <c:pt idx="749">
                  <c:v>14739.5</c:v>
                </c:pt>
                <c:pt idx="750">
                  <c:v>14739.5</c:v>
                </c:pt>
                <c:pt idx="751">
                  <c:v>14739.5</c:v>
                </c:pt>
                <c:pt idx="752">
                  <c:v>14739.5</c:v>
                </c:pt>
                <c:pt idx="753">
                  <c:v>14739.5</c:v>
                </c:pt>
                <c:pt idx="754">
                  <c:v>14739.5</c:v>
                </c:pt>
                <c:pt idx="755">
                  <c:v>14739.5</c:v>
                </c:pt>
                <c:pt idx="756">
                  <c:v>14739.5</c:v>
                </c:pt>
                <c:pt idx="757">
                  <c:v>14739.5</c:v>
                </c:pt>
                <c:pt idx="758">
                  <c:v>14739.5</c:v>
                </c:pt>
                <c:pt idx="759">
                  <c:v>14739.5</c:v>
                </c:pt>
                <c:pt idx="760">
                  <c:v>14739.5</c:v>
                </c:pt>
                <c:pt idx="761">
                  <c:v>14739.5</c:v>
                </c:pt>
                <c:pt idx="762">
                  <c:v>14261</c:v>
                </c:pt>
                <c:pt idx="763">
                  <c:v>14261</c:v>
                </c:pt>
                <c:pt idx="764">
                  <c:v>14261</c:v>
                </c:pt>
                <c:pt idx="765">
                  <c:v>14261</c:v>
                </c:pt>
                <c:pt idx="766">
                  <c:v>14261</c:v>
                </c:pt>
                <c:pt idx="767">
                  <c:v>14261</c:v>
                </c:pt>
                <c:pt idx="768">
                  <c:v>14261</c:v>
                </c:pt>
                <c:pt idx="769">
                  <c:v>14261</c:v>
                </c:pt>
                <c:pt idx="770">
                  <c:v>14261</c:v>
                </c:pt>
                <c:pt idx="771">
                  <c:v>13291.5</c:v>
                </c:pt>
                <c:pt idx="772">
                  <c:v>12147</c:v>
                </c:pt>
                <c:pt idx="773">
                  <c:v>12147</c:v>
                </c:pt>
                <c:pt idx="774">
                  <c:v>12147</c:v>
                </c:pt>
                <c:pt idx="775">
                  <c:v>12147</c:v>
                </c:pt>
                <c:pt idx="776">
                  <c:v>11781</c:v>
                </c:pt>
                <c:pt idx="777">
                  <c:v>10449</c:v>
                </c:pt>
                <c:pt idx="778">
                  <c:v>10449</c:v>
                </c:pt>
                <c:pt idx="779">
                  <c:v>10449</c:v>
                </c:pt>
                <c:pt idx="780">
                  <c:v>10449</c:v>
                </c:pt>
                <c:pt idx="781">
                  <c:v>10449</c:v>
                </c:pt>
                <c:pt idx="782">
                  <c:v>10449</c:v>
                </c:pt>
                <c:pt idx="783">
                  <c:v>10449</c:v>
                </c:pt>
                <c:pt idx="784">
                  <c:v>11333</c:v>
                </c:pt>
                <c:pt idx="785">
                  <c:v>11333</c:v>
                </c:pt>
                <c:pt idx="786">
                  <c:v>12663.5</c:v>
                </c:pt>
                <c:pt idx="787">
                  <c:v>12663.5</c:v>
                </c:pt>
                <c:pt idx="788">
                  <c:v>12663.5</c:v>
                </c:pt>
                <c:pt idx="789">
                  <c:v>12663.5</c:v>
                </c:pt>
                <c:pt idx="790">
                  <c:v>11960</c:v>
                </c:pt>
                <c:pt idx="791">
                  <c:v>11960</c:v>
                </c:pt>
                <c:pt idx="792">
                  <c:v>11960</c:v>
                </c:pt>
                <c:pt idx="793">
                  <c:v>11960</c:v>
                </c:pt>
                <c:pt idx="794">
                  <c:v>11960</c:v>
                </c:pt>
                <c:pt idx="795">
                  <c:v>11960</c:v>
                </c:pt>
                <c:pt idx="796">
                  <c:v>11960</c:v>
                </c:pt>
                <c:pt idx="797">
                  <c:v>11960</c:v>
                </c:pt>
                <c:pt idx="798">
                  <c:v>11960</c:v>
                </c:pt>
                <c:pt idx="799">
                  <c:v>11960</c:v>
                </c:pt>
                <c:pt idx="800">
                  <c:v>11960</c:v>
                </c:pt>
                <c:pt idx="801">
                  <c:v>11960</c:v>
                </c:pt>
                <c:pt idx="802">
                  <c:v>11960</c:v>
                </c:pt>
                <c:pt idx="803">
                  <c:v>11960</c:v>
                </c:pt>
                <c:pt idx="804">
                  <c:v>11960</c:v>
                </c:pt>
                <c:pt idx="805">
                  <c:v>11960</c:v>
                </c:pt>
                <c:pt idx="806">
                  <c:v>11960</c:v>
                </c:pt>
                <c:pt idx="807">
                  <c:v>11960</c:v>
                </c:pt>
                <c:pt idx="808">
                  <c:v>11960</c:v>
                </c:pt>
                <c:pt idx="809">
                  <c:v>11960</c:v>
                </c:pt>
                <c:pt idx="810">
                  <c:v>11960</c:v>
                </c:pt>
                <c:pt idx="811">
                  <c:v>11960</c:v>
                </c:pt>
                <c:pt idx="812">
                  <c:v>11960</c:v>
                </c:pt>
                <c:pt idx="813">
                  <c:v>10969</c:v>
                </c:pt>
                <c:pt idx="814">
                  <c:v>10969</c:v>
                </c:pt>
                <c:pt idx="815">
                  <c:v>10969</c:v>
                </c:pt>
                <c:pt idx="816">
                  <c:v>10969</c:v>
                </c:pt>
                <c:pt idx="817">
                  <c:v>10969</c:v>
                </c:pt>
                <c:pt idx="818">
                  <c:v>10969</c:v>
                </c:pt>
                <c:pt idx="819">
                  <c:v>10969</c:v>
                </c:pt>
                <c:pt idx="820">
                  <c:v>10969</c:v>
                </c:pt>
                <c:pt idx="821">
                  <c:v>10969</c:v>
                </c:pt>
                <c:pt idx="822">
                  <c:v>10969</c:v>
                </c:pt>
                <c:pt idx="823">
                  <c:v>10969</c:v>
                </c:pt>
                <c:pt idx="824">
                  <c:v>10969</c:v>
                </c:pt>
                <c:pt idx="825">
                  <c:v>10969</c:v>
                </c:pt>
                <c:pt idx="826">
                  <c:v>10969</c:v>
                </c:pt>
                <c:pt idx="827">
                  <c:v>10969</c:v>
                </c:pt>
                <c:pt idx="828">
                  <c:v>10969</c:v>
                </c:pt>
                <c:pt idx="829">
                  <c:v>10969</c:v>
                </c:pt>
                <c:pt idx="830">
                  <c:v>10969</c:v>
                </c:pt>
                <c:pt idx="831">
                  <c:v>10969</c:v>
                </c:pt>
                <c:pt idx="832">
                  <c:v>10969</c:v>
                </c:pt>
                <c:pt idx="833">
                  <c:v>10969</c:v>
                </c:pt>
                <c:pt idx="834">
                  <c:v>10969</c:v>
                </c:pt>
                <c:pt idx="835">
                  <c:v>10969</c:v>
                </c:pt>
                <c:pt idx="836">
                  <c:v>10969</c:v>
                </c:pt>
                <c:pt idx="837">
                  <c:v>10969</c:v>
                </c:pt>
                <c:pt idx="838">
                  <c:v>10969</c:v>
                </c:pt>
                <c:pt idx="839">
                  <c:v>10969</c:v>
                </c:pt>
                <c:pt idx="840">
                  <c:v>10969</c:v>
                </c:pt>
                <c:pt idx="841">
                  <c:v>10969</c:v>
                </c:pt>
                <c:pt idx="842">
                  <c:v>10112</c:v>
                </c:pt>
                <c:pt idx="843">
                  <c:v>10112</c:v>
                </c:pt>
                <c:pt idx="844">
                  <c:v>10112</c:v>
                </c:pt>
                <c:pt idx="845">
                  <c:v>10112</c:v>
                </c:pt>
                <c:pt idx="846">
                  <c:v>10112</c:v>
                </c:pt>
                <c:pt idx="847">
                  <c:v>10112</c:v>
                </c:pt>
                <c:pt idx="848">
                  <c:v>10112</c:v>
                </c:pt>
                <c:pt idx="849">
                  <c:v>10112</c:v>
                </c:pt>
                <c:pt idx="850">
                  <c:v>10112</c:v>
                </c:pt>
                <c:pt idx="851">
                  <c:v>10112</c:v>
                </c:pt>
                <c:pt idx="852">
                  <c:v>10112</c:v>
                </c:pt>
                <c:pt idx="853">
                  <c:v>10421</c:v>
                </c:pt>
                <c:pt idx="854">
                  <c:v>10421</c:v>
                </c:pt>
                <c:pt idx="855">
                  <c:v>10421</c:v>
                </c:pt>
                <c:pt idx="856">
                  <c:v>10421</c:v>
                </c:pt>
                <c:pt idx="857">
                  <c:v>10421</c:v>
                </c:pt>
                <c:pt idx="858">
                  <c:v>10421</c:v>
                </c:pt>
                <c:pt idx="859">
                  <c:v>10421</c:v>
                </c:pt>
                <c:pt idx="860">
                  <c:v>10421</c:v>
                </c:pt>
                <c:pt idx="861">
                  <c:v>12067.5</c:v>
                </c:pt>
                <c:pt idx="862">
                  <c:v>12067.5</c:v>
                </c:pt>
                <c:pt idx="863">
                  <c:v>12067.5</c:v>
                </c:pt>
                <c:pt idx="864">
                  <c:v>12067.5</c:v>
                </c:pt>
                <c:pt idx="865">
                  <c:v>12067.5</c:v>
                </c:pt>
                <c:pt idx="866">
                  <c:v>12067.5</c:v>
                </c:pt>
                <c:pt idx="867">
                  <c:v>12067.5</c:v>
                </c:pt>
                <c:pt idx="868">
                  <c:v>12289</c:v>
                </c:pt>
                <c:pt idx="869">
                  <c:v>13223</c:v>
                </c:pt>
                <c:pt idx="870">
                  <c:v>13223</c:v>
                </c:pt>
                <c:pt idx="871">
                  <c:v>13223</c:v>
                </c:pt>
                <c:pt idx="872">
                  <c:v>13223</c:v>
                </c:pt>
                <c:pt idx="873">
                  <c:v>13223</c:v>
                </c:pt>
                <c:pt idx="874">
                  <c:v>13223</c:v>
                </c:pt>
                <c:pt idx="875">
                  <c:v>13223</c:v>
                </c:pt>
                <c:pt idx="876">
                  <c:v>13223</c:v>
                </c:pt>
                <c:pt idx="877">
                  <c:v>13223</c:v>
                </c:pt>
                <c:pt idx="878">
                  <c:v>13223</c:v>
                </c:pt>
                <c:pt idx="879">
                  <c:v>13223</c:v>
                </c:pt>
                <c:pt idx="880">
                  <c:v>13223</c:v>
                </c:pt>
                <c:pt idx="881">
                  <c:v>13223</c:v>
                </c:pt>
                <c:pt idx="882">
                  <c:v>13107</c:v>
                </c:pt>
                <c:pt idx="883">
                  <c:v>13107</c:v>
                </c:pt>
                <c:pt idx="884">
                  <c:v>13107</c:v>
                </c:pt>
                <c:pt idx="885">
                  <c:v>13107</c:v>
                </c:pt>
                <c:pt idx="886">
                  <c:v>13107</c:v>
                </c:pt>
                <c:pt idx="887">
                  <c:v>13107</c:v>
                </c:pt>
                <c:pt idx="888">
                  <c:v>13107</c:v>
                </c:pt>
                <c:pt idx="889">
                  <c:v>13107</c:v>
                </c:pt>
                <c:pt idx="890">
                  <c:v>13928.5</c:v>
                </c:pt>
                <c:pt idx="891">
                  <c:v>13928.5</c:v>
                </c:pt>
                <c:pt idx="892">
                  <c:v>13928.5</c:v>
                </c:pt>
                <c:pt idx="893">
                  <c:v>13928.5</c:v>
                </c:pt>
                <c:pt idx="894">
                  <c:v>13928.5</c:v>
                </c:pt>
                <c:pt idx="895">
                  <c:v>13928.5</c:v>
                </c:pt>
                <c:pt idx="896">
                  <c:v>13928.5</c:v>
                </c:pt>
                <c:pt idx="897">
                  <c:v>13928.5</c:v>
                </c:pt>
                <c:pt idx="898">
                  <c:v>13928.5</c:v>
                </c:pt>
                <c:pt idx="899">
                  <c:v>13928.5</c:v>
                </c:pt>
                <c:pt idx="900">
                  <c:v>13928.5</c:v>
                </c:pt>
                <c:pt idx="901">
                  <c:v>13928.5</c:v>
                </c:pt>
                <c:pt idx="902">
                  <c:v>13928.5</c:v>
                </c:pt>
                <c:pt idx="903">
                  <c:v>13928.5</c:v>
                </c:pt>
                <c:pt idx="904">
                  <c:v>13975</c:v>
                </c:pt>
                <c:pt idx="905">
                  <c:v>14671.5</c:v>
                </c:pt>
                <c:pt idx="906">
                  <c:v>14671.5</c:v>
                </c:pt>
                <c:pt idx="907">
                  <c:v>14671.5</c:v>
                </c:pt>
                <c:pt idx="908">
                  <c:v>14671.5</c:v>
                </c:pt>
                <c:pt idx="909">
                  <c:v>14671.5</c:v>
                </c:pt>
                <c:pt idx="910">
                  <c:v>14671.5</c:v>
                </c:pt>
                <c:pt idx="911">
                  <c:v>14671.5</c:v>
                </c:pt>
                <c:pt idx="912">
                  <c:v>14671.5</c:v>
                </c:pt>
                <c:pt idx="913">
                  <c:v>14671.5</c:v>
                </c:pt>
                <c:pt idx="914">
                  <c:v>14671.5</c:v>
                </c:pt>
                <c:pt idx="915">
                  <c:v>14671.5</c:v>
                </c:pt>
                <c:pt idx="916">
                  <c:v>14671.5</c:v>
                </c:pt>
                <c:pt idx="917">
                  <c:v>14671.5</c:v>
                </c:pt>
                <c:pt idx="918">
                  <c:v>14671.5</c:v>
                </c:pt>
                <c:pt idx="919">
                  <c:v>14671.5</c:v>
                </c:pt>
                <c:pt idx="920">
                  <c:v>14671.5</c:v>
                </c:pt>
                <c:pt idx="921">
                  <c:v>14671.5</c:v>
                </c:pt>
                <c:pt idx="922">
                  <c:v>14671.5</c:v>
                </c:pt>
                <c:pt idx="923">
                  <c:v>14671.5</c:v>
                </c:pt>
                <c:pt idx="924">
                  <c:v>14671.5</c:v>
                </c:pt>
                <c:pt idx="925">
                  <c:v>14671.5</c:v>
                </c:pt>
                <c:pt idx="926">
                  <c:v>14671.5</c:v>
                </c:pt>
                <c:pt idx="927">
                  <c:v>14671.5</c:v>
                </c:pt>
                <c:pt idx="928">
                  <c:v>14671.5</c:v>
                </c:pt>
                <c:pt idx="929">
                  <c:v>14671.5</c:v>
                </c:pt>
                <c:pt idx="930">
                  <c:v>14671.5</c:v>
                </c:pt>
                <c:pt idx="931">
                  <c:v>14671.5</c:v>
                </c:pt>
                <c:pt idx="932">
                  <c:v>14671.5</c:v>
                </c:pt>
                <c:pt idx="933">
                  <c:v>16368</c:v>
                </c:pt>
                <c:pt idx="934">
                  <c:v>16368</c:v>
                </c:pt>
                <c:pt idx="935">
                  <c:v>16368</c:v>
                </c:pt>
                <c:pt idx="936">
                  <c:v>16368</c:v>
                </c:pt>
                <c:pt idx="937">
                  <c:v>16368</c:v>
                </c:pt>
                <c:pt idx="938">
                  <c:v>16368</c:v>
                </c:pt>
                <c:pt idx="939">
                  <c:v>16368</c:v>
                </c:pt>
                <c:pt idx="940">
                  <c:v>16368</c:v>
                </c:pt>
                <c:pt idx="941">
                  <c:v>16368</c:v>
                </c:pt>
                <c:pt idx="942">
                  <c:v>16368</c:v>
                </c:pt>
                <c:pt idx="943">
                  <c:v>16368</c:v>
                </c:pt>
                <c:pt idx="944">
                  <c:v>18414.5</c:v>
                </c:pt>
                <c:pt idx="945">
                  <c:v>18414.5</c:v>
                </c:pt>
                <c:pt idx="946">
                  <c:v>18414.5</c:v>
                </c:pt>
                <c:pt idx="947">
                  <c:v>18414.5</c:v>
                </c:pt>
                <c:pt idx="948">
                  <c:v>18414.5</c:v>
                </c:pt>
                <c:pt idx="949">
                  <c:v>18414.5</c:v>
                </c:pt>
                <c:pt idx="950">
                  <c:v>18414.5</c:v>
                </c:pt>
                <c:pt idx="951">
                  <c:v>18414.5</c:v>
                </c:pt>
                <c:pt idx="952">
                  <c:v>17232.5</c:v>
                </c:pt>
                <c:pt idx="953">
                  <c:v>17232.5</c:v>
                </c:pt>
                <c:pt idx="954">
                  <c:v>17232.5</c:v>
                </c:pt>
                <c:pt idx="955">
                  <c:v>17232.5</c:v>
                </c:pt>
                <c:pt idx="956">
                  <c:v>17232.5</c:v>
                </c:pt>
                <c:pt idx="957">
                  <c:v>17232.5</c:v>
                </c:pt>
                <c:pt idx="958">
                  <c:v>17232.5</c:v>
                </c:pt>
                <c:pt idx="959">
                  <c:v>17232.5</c:v>
                </c:pt>
                <c:pt idx="960">
                  <c:v>17041.5</c:v>
                </c:pt>
                <c:pt idx="961">
                  <c:v>14034.5</c:v>
                </c:pt>
                <c:pt idx="962">
                  <c:v>14034.5</c:v>
                </c:pt>
                <c:pt idx="963">
                  <c:v>14034.5</c:v>
                </c:pt>
                <c:pt idx="964">
                  <c:v>14034.5</c:v>
                </c:pt>
                <c:pt idx="965">
                  <c:v>14034.5</c:v>
                </c:pt>
                <c:pt idx="966">
                  <c:v>14034.5</c:v>
                </c:pt>
                <c:pt idx="967">
                  <c:v>14034.5</c:v>
                </c:pt>
                <c:pt idx="968">
                  <c:v>14034.5</c:v>
                </c:pt>
                <c:pt idx="969">
                  <c:v>14034.5</c:v>
                </c:pt>
                <c:pt idx="970">
                  <c:v>14034.5</c:v>
                </c:pt>
                <c:pt idx="971">
                  <c:v>14034.5</c:v>
                </c:pt>
                <c:pt idx="972">
                  <c:v>14468.5</c:v>
                </c:pt>
                <c:pt idx="973">
                  <c:v>14468.5</c:v>
                </c:pt>
                <c:pt idx="974">
                  <c:v>17465</c:v>
                </c:pt>
                <c:pt idx="975">
                  <c:v>17465</c:v>
                </c:pt>
                <c:pt idx="976">
                  <c:v>17465</c:v>
                </c:pt>
                <c:pt idx="977">
                  <c:v>17465</c:v>
                </c:pt>
                <c:pt idx="978">
                  <c:v>17465</c:v>
                </c:pt>
                <c:pt idx="979">
                  <c:v>17465</c:v>
                </c:pt>
                <c:pt idx="980">
                  <c:v>17465</c:v>
                </c:pt>
                <c:pt idx="981">
                  <c:v>17465</c:v>
                </c:pt>
                <c:pt idx="982">
                  <c:v>17465</c:v>
                </c:pt>
                <c:pt idx="983">
                  <c:v>17465</c:v>
                </c:pt>
                <c:pt idx="984">
                  <c:v>17465</c:v>
                </c:pt>
                <c:pt idx="985">
                  <c:v>17465</c:v>
                </c:pt>
                <c:pt idx="986">
                  <c:v>17465</c:v>
                </c:pt>
                <c:pt idx="987">
                  <c:v>17465</c:v>
                </c:pt>
                <c:pt idx="988">
                  <c:v>17465</c:v>
                </c:pt>
                <c:pt idx="989">
                  <c:v>17465</c:v>
                </c:pt>
                <c:pt idx="990">
                  <c:v>17465</c:v>
                </c:pt>
                <c:pt idx="991">
                  <c:v>17465</c:v>
                </c:pt>
                <c:pt idx="992">
                  <c:v>17465</c:v>
                </c:pt>
                <c:pt idx="993">
                  <c:v>16470.5</c:v>
                </c:pt>
                <c:pt idx="994">
                  <c:v>16470.5</c:v>
                </c:pt>
                <c:pt idx="995">
                  <c:v>16470.5</c:v>
                </c:pt>
                <c:pt idx="996">
                  <c:v>16470.5</c:v>
                </c:pt>
                <c:pt idx="997">
                  <c:v>16470.5</c:v>
                </c:pt>
                <c:pt idx="998">
                  <c:v>16470.5</c:v>
                </c:pt>
                <c:pt idx="999">
                  <c:v>16470.5</c:v>
                </c:pt>
                <c:pt idx="1000">
                  <c:v>16470.5</c:v>
                </c:pt>
                <c:pt idx="1001">
                  <c:v>16470.5</c:v>
                </c:pt>
                <c:pt idx="1002">
                  <c:v>15251</c:v>
                </c:pt>
                <c:pt idx="1003">
                  <c:v>14506.5</c:v>
                </c:pt>
                <c:pt idx="1004">
                  <c:v>14506.5</c:v>
                </c:pt>
                <c:pt idx="1005">
                  <c:v>14506.5</c:v>
                </c:pt>
                <c:pt idx="1006">
                  <c:v>14506.5</c:v>
                </c:pt>
                <c:pt idx="1007">
                  <c:v>14506.5</c:v>
                </c:pt>
                <c:pt idx="1008">
                  <c:v>14506.5</c:v>
                </c:pt>
                <c:pt idx="1009">
                  <c:v>14506.5</c:v>
                </c:pt>
                <c:pt idx="1010">
                  <c:v>14506.5</c:v>
                </c:pt>
                <c:pt idx="1011">
                  <c:v>14506.5</c:v>
                </c:pt>
                <c:pt idx="1012">
                  <c:v>14506.5</c:v>
                </c:pt>
                <c:pt idx="1013">
                  <c:v>14506.5</c:v>
                </c:pt>
                <c:pt idx="1014">
                  <c:v>14506.5</c:v>
                </c:pt>
                <c:pt idx="1015">
                  <c:v>14506.5</c:v>
                </c:pt>
                <c:pt idx="1016">
                  <c:v>14506.5</c:v>
                </c:pt>
                <c:pt idx="1017">
                  <c:v>14506.5</c:v>
                </c:pt>
                <c:pt idx="1018">
                  <c:v>14506.5</c:v>
                </c:pt>
                <c:pt idx="1019">
                  <c:v>14506.5</c:v>
                </c:pt>
                <c:pt idx="1020">
                  <c:v>14506.5</c:v>
                </c:pt>
                <c:pt idx="1021">
                  <c:v>14506.5</c:v>
                </c:pt>
                <c:pt idx="1022">
                  <c:v>14506.5</c:v>
                </c:pt>
                <c:pt idx="1023">
                  <c:v>14506.5</c:v>
                </c:pt>
                <c:pt idx="1024">
                  <c:v>14506.5</c:v>
                </c:pt>
                <c:pt idx="1025">
                  <c:v>14506.5</c:v>
                </c:pt>
                <c:pt idx="1026">
                  <c:v>14506.5</c:v>
                </c:pt>
                <c:pt idx="1027">
                  <c:v>14506.5</c:v>
                </c:pt>
                <c:pt idx="1028">
                  <c:v>14506.5</c:v>
                </c:pt>
                <c:pt idx="1029">
                  <c:v>14506.5</c:v>
                </c:pt>
                <c:pt idx="1030">
                  <c:v>13978</c:v>
                </c:pt>
                <c:pt idx="1031">
                  <c:v>14012</c:v>
                </c:pt>
                <c:pt idx="1032">
                  <c:v>14012</c:v>
                </c:pt>
                <c:pt idx="1033">
                  <c:v>14012</c:v>
                </c:pt>
                <c:pt idx="1034">
                  <c:v>14012</c:v>
                </c:pt>
                <c:pt idx="1035">
                  <c:v>13758.5</c:v>
                </c:pt>
                <c:pt idx="1036">
                  <c:v>13605</c:v>
                </c:pt>
                <c:pt idx="1037">
                  <c:v>13605</c:v>
                </c:pt>
                <c:pt idx="1038">
                  <c:v>13605</c:v>
                </c:pt>
                <c:pt idx="1039">
                  <c:v>13605</c:v>
                </c:pt>
                <c:pt idx="1040">
                  <c:v>13605</c:v>
                </c:pt>
                <c:pt idx="1041">
                  <c:v>13605</c:v>
                </c:pt>
                <c:pt idx="1042">
                  <c:v>13605</c:v>
                </c:pt>
                <c:pt idx="1043">
                  <c:v>13605</c:v>
                </c:pt>
                <c:pt idx="1044">
                  <c:v>13605</c:v>
                </c:pt>
                <c:pt idx="1045">
                  <c:v>13401.5</c:v>
                </c:pt>
                <c:pt idx="1046">
                  <c:v>13401.5</c:v>
                </c:pt>
                <c:pt idx="1047">
                  <c:v>13401.5</c:v>
                </c:pt>
                <c:pt idx="1048">
                  <c:v>13401.5</c:v>
                </c:pt>
                <c:pt idx="1049">
                  <c:v>14935.5</c:v>
                </c:pt>
                <c:pt idx="1050">
                  <c:v>16444.5</c:v>
                </c:pt>
                <c:pt idx="1051">
                  <c:v>16444.5</c:v>
                </c:pt>
                <c:pt idx="1052">
                  <c:v>16444.5</c:v>
                </c:pt>
                <c:pt idx="1053">
                  <c:v>16444.5</c:v>
                </c:pt>
                <c:pt idx="1054">
                  <c:v>16444.5</c:v>
                </c:pt>
                <c:pt idx="1055">
                  <c:v>16444.5</c:v>
                </c:pt>
                <c:pt idx="1056">
                  <c:v>16444.5</c:v>
                </c:pt>
                <c:pt idx="1057">
                  <c:v>16444.5</c:v>
                </c:pt>
                <c:pt idx="1058">
                  <c:v>16444.5</c:v>
                </c:pt>
                <c:pt idx="1059">
                  <c:v>16444.5</c:v>
                </c:pt>
                <c:pt idx="1060">
                  <c:v>16444.5</c:v>
                </c:pt>
                <c:pt idx="1061">
                  <c:v>16444.5</c:v>
                </c:pt>
                <c:pt idx="1062">
                  <c:v>16444.5</c:v>
                </c:pt>
                <c:pt idx="1063">
                  <c:v>18853.5</c:v>
                </c:pt>
                <c:pt idx="1064">
                  <c:v>18853.5</c:v>
                </c:pt>
                <c:pt idx="1065">
                  <c:v>17562.5</c:v>
                </c:pt>
                <c:pt idx="1066">
                  <c:v>17562.5</c:v>
                </c:pt>
                <c:pt idx="1067">
                  <c:v>17562.5</c:v>
                </c:pt>
                <c:pt idx="1068">
                  <c:v>17562.5</c:v>
                </c:pt>
                <c:pt idx="1069">
                  <c:v>17562.5</c:v>
                </c:pt>
                <c:pt idx="1070">
                  <c:v>17562.5</c:v>
                </c:pt>
                <c:pt idx="1071">
                  <c:v>17562.5</c:v>
                </c:pt>
                <c:pt idx="1072">
                  <c:v>17562.5</c:v>
                </c:pt>
                <c:pt idx="1073">
                  <c:v>17562.5</c:v>
                </c:pt>
                <c:pt idx="1074">
                  <c:v>17562.5</c:v>
                </c:pt>
                <c:pt idx="1075">
                  <c:v>17562.5</c:v>
                </c:pt>
                <c:pt idx="1076">
                  <c:v>17562.5</c:v>
                </c:pt>
                <c:pt idx="1077">
                  <c:v>17562.5</c:v>
                </c:pt>
                <c:pt idx="1078">
                  <c:v>17562.5</c:v>
                </c:pt>
                <c:pt idx="1079">
                  <c:v>17359</c:v>
                </c:pt>
                <c:pt idx="1080">
                  <c:v>17243</c:v>
                </c:pt>
                <c:pt idx="1081">
                  <c:v>17243</c:v>
                </c:pt>
                <c:pt idx="1082">
                  <c:v>17243</c:v>
                </c:pt>
                <c:pt idx="1083">
                  <c:v>17243</c:v>
                </c:pt>
                <c:pt idx="1084">
                  <c:v>17243</c:v>
                </c:pt>
                <c:pt idx="1085">
                  <c:v>17243</c:v>
                </c:pt>
                <c:pt idx="1086">
                  <c:v>17243</c:v>
                </c:pt>
                <c:pt idx="1087">
                  <c:v>17243</c:v>
                </c:pt>
                <c:pt idx="1088">
                  <c:v>17243</c:v>
                </c:pt>
                <c:pt idx="1089">
                  <c:v>17243</c:v>
                </c:pt>
                <c:pt idx="1090">
                  <c:v>17243</c:v>
                </c:pt>
                <c:pt idx="1091">
                  <c:v>17243</c:v>
                </c:pt>
                <c:pt idx="1092">
                  <c:v>17243</c:v>
                </c:pt>
                <c:pt idx="1093">
                  <c:v>17243</c:v>
                </c:pt>
                <c:pt idx="1094">
                  <c:v>17243</c:v>
                </c:pt>
                <c:pt idx="1095">
                  <c:v>17243</c:v>
                </c:pt>
                <c:pt idx="1096">
                  <c:v>17243</c:v>
                </c:pt>
                <c:pt idx="1097">
                  <c:v>17243</c:v>
                </c:pt>
                <c:pt idx="1098">
                  <c:v>16798.5</c:v>
                </c:pt>
                <c:pt idx="1099">
                  <c:v>15804</c:v>
                </c:pt>
                <c:pt idx="1100">
                  <c:v>15804</c:v>
                </c:pt>
                <c:pt idx="1101">
                  <c:v>16513</c:v>
                </c:pt>
                <c:pt idx="1102">
                  <c:v>16513</c:v>
                </c:pt>
                <c:pt idx="1103">
                  <c:v>16513</c:v>
                </c:pt>
                <c:pt idx="1104">
                  <c:v>16513</c:v>
                </c:pt>
                <c:pt idx="1105">
                  <c:v>16513</c:v>
                </c:pt>
                <c:pt idx="1106">
                  <c:v>16513</c:v>
                </c:pt>
                <c:pt idx="1107">
                  <c:v>16513</c:v>
                </c:pt>
                <c:pt idx="1108">
                  <c:v>16513</c:v>
                </c:pt>
                <c:pt idx="1109">
                  <c:v>16513</c:v>
                </c:pt>
                <c:pt idx="1110">
                  <c:v>16513</c:v>
                </c:pt>
                <c:pt idx="1111">
                  <c:v>16513</c:v>
                </c:pt>
                <c:pt idx="1112">
                  <c:v>16513</c:v>
                </c:pt>
                <c:pt idx="1113">
                  <c:v>16513</c:v>
                </c:pt>
                <c:pt idx="1114">
                  <c:v>16513</c:v>
                </c:pt>
                <c:pt idx="1115">
                  <c:v>16513</c:v>
                </c:pt>
                <c:pt idx="1116">
                  <c:v>16513</c:v>
                </c:pt>
                <c:pt idx="1117">
                  <c:v>16513</c:v>
                </c:pt>
                <c:pt idx="1118">
                  <c:v>16513</c:v>
                </c:pt>
                <c:pt idx="1119">
                  <c:v>16843.5</c:v>
                </c:pt>
                <c:pt idx="1120">
                  <c:v>16465</c:v>
                </c:pt>
                <c:pt idx="1121">
                  <c:v>16999</c:v>
                </c:pt>
                <c:pt idx="1122">
                  <c:v>16999</c:v>
                </c:pt>
                <c:pt idx="1123">
                  <c:v>16999</c:v>
                </c:pt>
                <c:pt idx="1124">
                  <c:v>16999</c:v>
                </c:pt>
                <c:pt idx="1125">
                  <c:v>16999</c:v>
                </c:pt>
                <c:pt idx="1126">
                  <c:v>16999</c:v>
                </c:pt>
                <c:pt idx="1127">
                  <c:v>16999</c:v>
                </c:pt>
                <c:pt idx="1128">
                  <c:v>16999</c:v>
                </c:pt>
                <c:pt idx="1129">
                  <c:v>16999</c:v>
                </c:pt>
                <c:pt idx="1130">
                  <c:v>16999</c:v>
                </c:pt>
                <c:pt idx="1131">
                  <c:v>16999</c:v>
                </c:pt>
                <c:pt idx="1132">
                  <c:v>16999</c:v>
                </c:pt>
                <c:pt idx="1133">
                  <c:v>16999</c:v>
                </c:pt>
                <c:pt idx="1134">
                  <c:v>16999</c:v>
                </c:pt>
                <c:pt idx="1135">
                  <c:v>16999</c:v>
                </c:pt>
                <c:pt idx="1136">
                  <c:v>16999</c:v>
                </c:pt>
                <c:pt idx="1137">
                  <c:v>16999</c:v>
                </c:pt>
                <c:pt idx="1138">
                  <c:v>16999</c:v>
                </c:pt>
                <c:pt idx="1139">
                  <c:v>16999</c:v>
                </c:pt>
                <c:pt idx="1140">
                  <c:v>16999</c:v>
                </c:pt>
                <c:pt idx="1141">
                  <c:v>16999</c:v>
                </c:pt>
                <c:pt idx="1142">
                  <c:v>16999</c:v>
                </c:pt>
                <c:pt idx="1143">
                  <c:v>16999</c:v>
                </c:pt>
                <c:pt idx="1144">
                  <c:v>16999</c:v>
                </c:pt>
                <c:pt idx="1145">
                  <c:v>16999</c:v>
                </c:pt>
                <c:pt idx="1146">
                  <c:v>16999</c:v>
                </c:pt>
                <c:pt idx="1147">
                  <c:v>18120.5</c:v>
                </c:pt>
                <c:pt idx="1148">
                  <c:v>18120.5</c:v>
                </c:pt>
                <c:pt idx="1149">
                  <c:v>18120.5</c:v>
                </c:pt>
                <c:pt idx="1150">
                  <c:v>18120.5</c:v>
                </c:pt>
                <c:pt idx="1151">
                  <c:v>18120.5</c:v>
                </c:pt>
                <c:pt idx="1152">
                  <c:v>18120.5</c:v>
                </c:pt>
                <c:pt idx="1153">
                  <c:v>18120.5</c:v>
                </c:pt>
                <c:pt idx="1154">
                  <c:v>19129.5</c:v>
                </c:pt>
                <c:pt idx="1155">
                  <c:v>19129.5</c:v>
                </c:pt>
                <c:pt idx="1156">
                  <c:v>19129.5</c:v>
                </c:pt>
                <c:pt idx="1157">
                  <c:v>18351</c:v>
                </c:pt>
                <c:pt idx="1158">
                  <c:v>18351</c:v>
                </c:pt>
                <c:pt idx="1159">
                  <c:v>18351</c:v>
                </c:pt>
                <c:pt idx="1160">
                  <c:v>18351</c:v>
                </c:pt>
                <c:pt idx="1161">
                  <c:v>17281.5</c:v>
                </c:pt>
                <c:pt idx="1162">
                  <c:v>18515.5</c:v>
                </c:pt>
                <c:pt idx="1163">
                  <c:v>17321</c:v>
                </c:pt>
                <c:pt idx="1164">
                  <c:v>17321</c:v>
                </c:pt>
                <c:pt idx="1165">
                  <c:v>17321</c:v>
                </c:pt>
                <c:pt idx="1166">
                  <c:v>17321</c:v>
                </c:pt>
                <c:pt idx="1167">
                  <c:v>17321</c:v>
                </c:pt>
                <c:pt idx="1168">
                  <c:v>17321</c:v>
                </c:pt>
                <c:pt idx="1169">
                  <c:v>17321</c:v>
                </c:pt>
                <c:pt idx="1170">
                  <c:v>17321</c:v>
                </c:pt>
                <c:pt idx="1171">
                  <c:v>17321</c:v>
                </c:pt>
                <c:pt idx="1172">
                  <c:v>17321</c:v>
                </c:pt>
                <c:pt idx="1173">
                  <c:v>17321</c:v>
                </c:pt>
                <c:pt idx="1174">
                  <c:v>17321</c:v>
                </c:pt>
                <c:pt idx="1175">
                  <c:v>17367.5</c:v>
                </c:pt>
                <c:pt idx="1176">
                  <c:v>17367.5</c:v>
                </c:pt>
                <c:pt idx="1177">
                  <c:v>15685.5</c:v>
                </c:pt>
                <c:pt idx="1178">
                  <c:v>15685.5</c:v>
                </c:pt>
                <c:pt idx="1179">
                  <c:v>15685.5</c:v>
                </c:pt>
                <c:pt idx="1180">
                  <c:v>15685.5</c:v>
                </c:pt>
                <c:pt idx="1181">
                  <c:v>15685.5</c:v>
                </c:pt>
                <c:pt idx="1182">
                  <c:v>15685.5</c:v>
                </c:pt>
                <c:pt idx="1183">
                  <c:v>15444.5</c:v>
                </c:pt>
                <c:pt idx="1184">
                  <c:v>15444.5</c:v>
                </c:pt>
                <c:pt idx="1185">
                  <c:v>15444.5</c:v>
                </c:pt>
                <c:pt idx="1186">
                  <c:v>15444.5</c:v>
                </c:pt>
                <c:pt idx="1187">
                  <c:v>15444.5</c:v>
                </c:pt>
                <c:pt idx="1188">
                  <c:v>15444.5</c:v>
                </c:pt>
                <c:pt idx="1189">
                  <c:v>15444.5</c:v>
                </c:pt>
                <c:pt idx="1190">
                  <c:v>15444.5</c:v>
                </c:pt>
                <c:pt idx="1191">
                  <c:v>15444.5</c:v>
                </c:pt>
                <c:pt idx="1192">
                  <c:v>15444.5</c:v>
                </c:pt>
                <c:pt idx="1193">
                  <c:v>15444.5</c:v>
                </c:pt>
                <c:pt idx="1194">
                  <c:v>15444.5</c:v>
                </c:pt>
                <c:pt idx="1195">
                  <c:v>15444.5</c:v>
                </c:pt>
                <c:pt idx="1196">
                  <c:v>13700</c:v>
                </c:pt>
                <c:pt idx="1197">
                  <c:v>13571.5</c:v>
                </c:pt>
                <c:pt idx="1198">
                  <c:v>13571.5</c:v>
                </c:pt>
                <c:pt idx="1199">
                  <c:v>13693</c:v>
                </c:pt>
                <c:pt idx="1200">
                  <c:v>13693</c:v>
                </c:pt>
                <c:pt idx="1201">
                  <c:v>13693</c:v>
                </c:pt>
                <c:pt idx="1202">
                  <c:v>13693</c:v>
                </c:pt>
                <c:pt idx="1203">
                  <c:v>16239.5</c:v>
                </c:pt>
                <c:pt idx="1204">
                  <c:v>16239.5</c:v>
                </c:pt>
                <c:pt idx="1205">
                  <c:v>18523.5</c:v>
                </c:pt>
                <c:pt idx="1206">
                  <c:v>18523.5</c:v>
                </c:pt>
                <c:pt idx="1207">
                  <c:v>18523.5</c:v>
                </c:pt>
                <c:pt idx="1208">
                  <c:v>18523.5</c:v>
                </c:pt>
                <c:pt idx="1209">
                  <c:v>18523.5</c:v>
                </c:pt>
                <c:pt idx="1210">
                  <c:v>18523.5</c:v>
                </c:pt>
                <c:pt idx="1211">
                  <c:v>18523.5</c:v>
                </c:pt>
                <c:pt idx="1212">
                  <c:v>18523.5</c:v>
                </c:pt>
                <c:pt idx="1213">
                  <c:v>18523.5</c:v>
                </c:pt>
                <c:pt idx="1214">
                  <c:v>18523.5</c:v>
                </c:pt>
                <c:pt idx="1215">
                  <c:v>18523.5</c:v>
                </c:pt>
                <c:pt idx="1216">
                  <c:v>18523.5</c:v>
                </c:pt>
                <c:pt idx="1217">
                  <c:v>18523.5</c:v>
                </c:pt>
                <c:pt idx="1218">
                  <c:v>18523.5</c:v>
                </c:pt>
                <c:pt idx="1219">
                  <c:v>19320</c:v>
                </c:pt>
                <c:pt idx="1220">
                  <c:v>19320</c:v>
                </c:pt>
                <c:pt idx="1221">
                  <c:v>19320</c:v>
                </c:pt>
                <c:pt idx="1222">
                  <c:v>19320</c:v>
                </c:pt>
                <c:pt idx="1223">
                  <c:v>19320</c:v>
                </c:pt>
                <c:pt idx="1224">
                  <c:v>18725.5</c:v>
                </c:pt>
                <c:pt idx="1225">
                  <c:v>19322</c:v>
                </c:pt>
                <c:pt idx="1226">
                  <c:v>19322</c:v>
                </c:pt>
                <c:pt idx="1227">
                  <c:v>19322</c:v>
                </c:pt>
                <c:pt idx="1228">
                  <c:v>19322</c:v>
                </c:pt>
                <c:pt idx="1229">
                  <c:v>19322</c:v>
                </c:pt>
                <c:pt idx="1230">
                  <c:v>19322</c:v>
                </c:pt>
                <c:pt idx="1231">
                  <c:v>19322</c:v>
                </c:pt>
                <c:pt idx="1232">
                  <c:v>19322</c:v>
                </c:pt>
                <c:pt idx="1233">
                  <c:v>19322</c:v>
                </c:pt>
                <c:pt idx="1234">
                  <c:v>18290</c:v>
                </c:pt>
                <c:pt idx="1235">
                  <c:v>18290</c:v>
                </c:pt>
                <c:pt idx="1236">
                  <c:v>18290</c:v>
                </c:pt>
                <c:pt idx="1237">
                  <c:v>18290</c:v>
                </c:pt>
                <c:pt idx="1238">
                  <c:v>18290</c:v>
                </c:pt>
                <c:pt idx="1239">
                  <c:v>18290</c:v>
                </c:pt>
                <c:pt idx="1240">
                  <c:v>18290</c:v>
                </c:pt>
                <c:pt idx="1241">
                  <c:v>18290</c:v>
                </c:pt>
                <c:pt idx="1242">
                  <c:v>18290</c:v>
                </c:pt>
                <c:pt idx="1243">
                  <c:v>18290</c:v>
                </c:pt>
                <c:pt idx="1244">
                  <c:v>18290</c:v>
                </c:pt>
                <c:pt idx="1245">
                  <c:v>17870.5</c:v>
                </c:pt>
                <c:pt idx="1246">
                  <c:v>18817</c:v>
                </c:pt>
                <c:pt idx="1247">
                  <c:v>18801</c:v>
                </c:pt>
                <c:pt idx="1248">
                  <c:v>18801</c:v>
                </c:pt>
                <c:pt idx="1249">
                  <c:v>18801</c:v>
                </c:pt>
                <c:pt idx="1250">
                  <c:v>18801</c:v>
                </c:pt>
                <c:pt idx="1251">
                  <c:v>18801</c:v>
                </c:pt>
                <c:pt idx="1252">
                  <c:v>18801</c:v>
                </c:pt>
                <c:pt idx="1253">
                  <c:v>18801</c:v>
                </c:pt>
                <c:pt idx="1254">
                  <c:v>18801</c:v>
                </c:pt>
                <c:pt idx="1255">
                  <c:v>19347.5</c:v>
                </c:pt>
                <c:pt idx="1256">
                  <c:v>19347.5</c:v>
                </c:pt>
                <c:pt idx="1257">
                  <c:v>19347.5</c:v>
                </c:pt>
                <c:pt idx="1258">
                  <c:v>19347.5</c:v>
                </c:pt>
                <c:pt idx="1259">
                  <c:v>19015.5</c:v>
                </c:pt>
                <c:pt idx="1260">
                  <c:v>19974.5</c:v>
                </c:pt>
                <c:pt idx="1261">
                  <c:v>20658.5</c:v>
                </c:pt>
                <c:pt idx="1262">
                  <c:v>20658.5</c:v>
                </c:pt>
                <c:pt idx="1263">
                  <c:v>20658.5</c:v>
                </c:pt>
                <c:pt idx="1264">
                  <c:v>20658.5</c:v>
                </c:pt>
                <c:pt idx="1265">
                  <c:v>20658.5</c:v>
                </c:pt>
                <c:pt idx="1266">
                  <c:v>20989</c:v>
                </c:pt>
                <c:pt idx="1267">
                  <c:v>20989</c:v>
                </c:pt>
                <c:pt idx="1268">
                  <c:v>20989</c:v>
                </c:pt>
                <c:pt idx="1269">
                  <c:v>20989</c:v>
                </c:pt>
                <c:pt idx="1270">
                  <c:v>20989</c:v>
                </c:pt>
                <c:pt idx="1271">
                  <c:v>20989</c:v>
                </c:pt>
                <c:pt idx="1272">
                  <c:v>20989</c:v>
                </c:pt>
                <c:pt idx="1273">
                  <c:v>20989</c:v>
                </c:pt>
                <c:pt idx="1274">
                  <c:v>21210.5</c:v>
                </c:pt>
                <c:pt idx="1275">
                  <c:v>21210.5</c:v>
                </c:pt>
                <c:pt idx="1276">
                  <c:v>21210.5</c:v>
                </c:pt>
                <c:pt idx="1277">
                  <c:v>21210.5</c:v>
                </c:pt>
                <c:pt idx="1278">
                  <c:v>21210.5</c:v>
                </c:pt>
                <c:pt idx="1279">
                  <c:v>21210.5</c:v>
                </c:pt>
                <c:pt idx="1280">
                  <c:v>21210.5</c:v>
                </c:pt>
                <c:pt idx="1281">
                  <c:v>21210.5</c:v>
                </c:pt>
                <c:pt idx="1282">
                  <c:v>21210.5</c:v>
                </c:pt>
                <c:pt idx="1283">
                  <c:v>21210.5</c:v>
                </c:pt>
                <c:pt idx="1284">
                  <c:v>21210.5</c:v>
                </c:pt>
                <c:pt idx="1285">
                  <c:v>21210.5</c:v>
                </c:pt>
                <c:pt idx="1286">
                  <c:v>21210.5</c:v>
                </c:pt>
                <c:pt idx="1287">
                  <c:v>21210.5</c:v>
                </c:pt>
                <c:pt idx="1288">
                  <c:v>21210.5</c:v>
                </c:pt>
                <c:pt idx="1289">
                  <c:v>21210.5</c:v>
                </c:pt>
                <c:pt idx="1290">
                  <c:v>21210.5</c:v>
                </c:pt>
                <c:pt idx="1291">
                  <c:v>21210.5</c:v>
                </c:pt>
                <c:pt idx="1292">
                  <c:v>21210.5</c:v>
                </c:pt>
                <c:pt idx="1293">
                  <c:v>21210.5</c:v>
                </c:pt>
                <c:pt idx="1294">
                  <c:v>21210.5</c:v>
                </c:pt>
                <c:pt idx="1295">
                  <c:v>20757</c:v>
                </c:pt>
                <c:pt idx="1296">
                  <c:v>20187.5</c:v>
                </c:pt>
                <c:pt idx="1297">
                  <c:v>17355.5</c:v>
                </c:pt>
                <c:pt idx="1298">
                  <c:v>17355.5</c:v>
                </c:pt>
                <c:pt idx="1299">
                  <c:v>17355.5</c:v>
                </c:pt>
                <c:pt idx="1300">
                  <c:v>17355.5</c:v>
                </c:pt>
                <c:pt idx="1301">
                  <c:v>17355.5</c:v>
                </c:pt>
                <c:pt idx="1302">
                  <c:v>17355.5</c:v>
                </c:pt>
                <c:pt idx="1303">
                  <c:v>18802</c:v>
                </c:pt>
                <c:pt idx="1304">
                  <c:v>18802</c:v>
                </c:pt>
                <c:pt idx="1305">
                  <c:v>18802</c:v>
                </c:pt>
                <c:pt idx="1306">
                  <c:v>18802</c:v>
                </c:pt>
                <c:pt idx="1307">
                  <c:v>18802</c:v>
                </c:pt>
                <c:pt idx="1308">
                  <c:v>17923.5</c:v>
                </c:pt>
                <c:pt idx="1309">
                  <c:v>17923.5</c:v>
                </c:pt>
                <c:pt idx="1310">
                  <c:v>17923.5</c:v>
                </c:pt>
                <c:pt idx="1311">
                  <c:v>17923.5</c:v>
                </c:pt>
                <c:pt idx="1312">
                  <c:v>17923.5</c:v>
                </c:pt>
                <c:pt idx="1313">
                  <c:v>17923.5</c:v>
                </c:pt>
                <c:pt idx="1314">
                  <c:v>17923.5</c:v>
                </c:pt>
                <c:pt idx="1315">
                  <c:v>17923.5</c:v>
                </c:pt>
                <c:pt idx="1316">
                  <c:v>17923.5</c:v>
                </c:pt>
                <c:pt idx="1317">
                  <c:v>17923.5</c:v>
                </c:pt>
                <c:pt idx="1318">
                  <c:v>17923.5</c:v>
                </c:pt>
                <c:pt idx="1319">
                  <c:v>17923.5</c:v>
                </c:pt>
                <c:pt idx="1320">
                  <c:v>17923.5</c:v>
                </c:pt>
                <c:pt idx="1321">
                  <c:v>17923.5</c:v>
                </c:pt>
                <c:pt idx="1322">
                  <c:v>17020</c:v>
                </c:pt>
                <c:pt idx="1323">
                  <c:v>14338</c:v>
                </c:pt>
                <c:pt idx="1324">
                  <c:v>12356</c:v>
                </c:pt>
                <c:pt idx="1325">
                  <c:v>12356</c:v>
                </c:pt>
                <c:pt idx="1326">
                  <c:v>12356</c:v>
                </c:pt>
                <c:pt idx="1327">
                  <c:v>12356</c:v>
                </c:pt>
                <c:pt idx="1328">
                  <c:v>12356</c:v>
                </c:pt>
                <c:pt idx="1329">
                  <c:v>12356</c:v>
                </c:pt>
                <c:pt idx="1330">
                  <c:v>12356</c:v>
                </c:pt>
                <c:pt idx="1331">
                  <c:v>12040</c:v>
                </c:pt>
                <c:pt idx="1332">
                  <c:v>10636.5</c:v>
                </c:pt>
                <c:pt idx="1333">
                  <c:v>10636.5</c:v>
                </c:pt>
                <c:pt idx="1334">
                  <c:v>10636.5</c:v>
                </c:pt>
                <c:pt idx="1335">
                  <c:v>10636.5</c:v>
                </c:pt>
                <c:pt idx="1336">
                  <c:v>9733</c:v>
                </c:pt>
                <c:pt idx="1337">
                  <c:v>6626</c:v>
                </c:pt>
                <c:pt idx="1338">
                  <c:v>6626</c:v>
                </c:pt>
                <c:pt idx="1339">
                  <c:v>6626</c:v>
                </c:pt>
                <c:pt idx="1340">
                  <c:v>6626</c:v>
                </c:pt>
                <c:pt idx="1341">
                  <c:v>6626</c:v>
                </c:pt>
                <c:pt idx="1342">
                  <c:v>6626</c:v>
                </c:pt>
                <c:pt idx="1343">
                  <c:v>6626</c:v>
                </c:pt>
                <c:pt idx="1344">
                  <c:v>6626</c:v>
                </c:pt>
                <c:pt idx="1345">
                  <c:v>6626</c:v>
                </c:pt>
                <c:pt idx="1346">
                  <c:v>5019</c:v>
                </c:pt>
                <c:pt idx="1347">
                  <c:v>5019</c:v>
                </c:pt>
                <c:pt idx="1348">
                  <c:v>5019</c:v>
                </c:pt>
                <c:pt idx="1349">
                  <c:v>5019</c:v>
                </c:pt>
                <c:pt idx="1350">
                  <c:v>5019</c:v>
                </c:pt>
                <c:pt idx="1351">
                  <c:v>5019</c:v>
                </c:pt>
                <c:pt idx="1352">
                  <c:v>4378</c:v>
                </c:pt>
                <c:pt idx="1353">
                  <c:v>4378</c:v>
                </c:pt>
                <c:pt idx="1354">
                  <c:v>4378</c:v>
                </c:pt>
                <c:pt idx="1355">
                  <c:v>4378</c:v>
                </c:pt>
                <c:pt idx="1356">
                  <c:v>4378</c:v>
                </c:pt>
                <c:pt idx="1357">
                  <c:v>4378</c:v>
                </c:pt>
                <c:pt idx="1358">
                  <c:v>6374.5</c:v>
                </c:pt>
                <c:pt idx="1359">
                  <c:v>5996</c:v>
                </c:pt>
                <c:pt idx="1360">
                  <c:v>5996</c:v>
                </c:pt>
                <c:pt idx="1361">
                  <c:v>5996</c:v>
                </c:pt>
                <c:pt idx="1362">
                  <c:v>5996</c:v>
                </c:pt>
                <c:pt idx="1363">
                  <c:v>5996</c:v>
                </c:pt>
                <c:pt idx="1364">
                  <c:v>6517.5</c:v>
                </c:pt>
                <c:pt idx="1365">
                  <c:v>9314</c:v>
                </c:pt>
                <c:pt idx="1366">
                  <c:v>9314</c:v>
                </c:pt>
                <c:pt idx="1367">
                  <c:v>9314</c:v>
                </c:pt>
                <c:pt idx="1368">
                  <c:v>9314</c:v>
                </c:pt>
                <c:pt idx="1369">
                  <c:v>9314</c:v>
                </c:pt>
                <c:pt idx="1370">
                  <c:v>9314</c:v>
                </c:pt>
                <c:pt idx="1371">
                  <c:v>9314</c:v>
                </c:pt>
                <c:pt idx="1372">
                  <c:v>9314</c:v>
                </c:pt>
                <c:pt idx="1373">
                  <c:v>10798</c:v>
                </c:pt>
                <c:pt idx="1374">
                  <c:v>10798</c:v>
                </c:pt>
                <c:pt idx="1375">
                  <c:v>10798</c:v>
                </c:pt>
                <c:pt idx="1376">
                  <c:v>10798</c:v>
                </c:pt>
                <c:pt idx="1377">
                  <c:v>10798</c:v>
                </c:pt>
                <c:pt idx="1378">
                  <c:v>10798</c:v>
                </c:pt>
                <c:pt idx="1379">
                  <c:v>10798</c:v>
                </c:pt>
                <c:pt idx="1380">
                  <c:v>10798</c:v>
                </c:pt>
                <c:pt idx="1381">
                  <c:v>10798</c:v>
                </c:pt>
                <c:pt idx="1382">
                  <c:v>10798</c:v>
                </c:pt>
                <c:pt idx="1383">
                  <c:v>10798</c:v>
                </c:pt>
                <c:pt idx="1384">
                  <c:v>10798</c:v>
                </c:pt>
                <c:pt idx="1385">
                  <c:v>10798</c:v>
                </c:pt>
                <c:pt idx="1386">
                  <c:v>9478.5</c:v>
                </c:pt>
                <c:pt idx="1387">
                  <c:v>9862.5</c:v>
                </c:pt>
                <c:pt idx="1388">
                  <c:v>9321.5</c:v>
                </c:pt>
                <c:pt idx="1389">
                  <c:v>9321.5</c:v>
                </c:pt>
                <c:pt idx="1390">
                  <c:v>9321.5</c:v>
                </c:pt>
                <c:pt idx="1391">
                  <c:v>9321.5</c:v>
                </c:pt>
                <c:pt idx="1392">
                  <c:v>9321.5</c:v>
                </c:pt>
                <c:pt idx="1393">
                  <c:v>9321.5</c:v>
                </c:pt>
                <c:pt idx="1394">
                  <c:v>9321.5</c:v>
                </c:pt>
                <c:pt idx="1395">
                  <c:v>9321.5</c:v>
                </c:pt>
                <c:pt idx="1396">
                  <c:v>9321.5</c:v>
                </c:pt>
                <c:pt idx="1397">
                  <c:v>9321.5</c:v>
                </c:pt>
                <c:pt idx="1398">
                  <c:v>9321.5</c:v>
                </c:pt>
                <c:pt idx="1399">
                  <c:v>9321.5</c:v>
                </c:pt>
                <c:pt idx="1400">
                  <c:v>9321.5</c:v>
                </c:pt>
                <c:pt idx="1401">
                  <c:v>9321.5</c:v>
                </c:pt>
                <c:pt idx="1402">
                  <c:v>11630.5</c:v>
                </c:pt>
                <c:pt idx="1403">
                  <c:v>11630.5</c:v>
                </c:pt>
                <c:pt idx="1404">
                  <c:v>11630.5</c:v>
                </c:pt>
                <c:pt idx="1405">
                  <c:v>11630.5</c:v>
                </c:pt>
                <c:pt idx="1406">
                  <c:v>11630.5</c:v>
                </c:pt>
                <c:pt idx="1407">
                  <c:v>10536</c:v>
                </c:pt>
                <c:pt idx="1408">
                  <c:v>10404</c:v>
                </c:pt>
                <c:pt idx="1409">
                  <c:v>10404</c:v>
                </c:pt>
                <c:pt idx="1410">
                  <c:v>10404</c:v>
                </c:pt>
                <c:pt idx="1411">
                  <c:v>10404</c:v>
                </c:pt>
                <c:pt idx="1412">
                  <c:v>10404</c:v>
                </c:pt>
                <c:pt idx="1413">
                  <c:v>10404</c:v>
                </c:pt>
                <c:pt idx="1414">
                  <c:v>10947</c:v>
                </c:pt>
                <c:pt idx="1415">
                  <c:v>6490</c:v>
                </c:pt>
                <c:pt idx="1416">
                  <c:v>6490</c:v>
                </c:pt>
                <c:pt idx="1417">
                  <c:v>6490</c:v>
                </c:pt>
                <c:pt idx="1418">
                  <c:v>6490</c:v>
                </c:pt>
                <c:pt idx="1419">
                  <c:v>6490</c:v>
                </c:pt>
                <c:pt idx="1420">
                  <c:v>6490</c:v>
                </c:pt>
                <c:pt idx="1421">
                  <c:v>6490</c:v>
                </c:pt>
                <c:pt idx="1422">
                  <c:v>6490</c:v>
                </c:pt>
                <c:pt idx="1423">
                  <c:v>6490</c:v>
                </c:pt>
                <c:pt idx="1424">
                  <c:v>6490</c:v>
                </c:pt>
                <c:pt idx="1425">
                  <c:v>6490</c:v>
                </c:pt>
                <c:pt idx="1426">
                  <c:v>6490</c:v>
                </c:pt>
                <c:pt idx="1427">
                  <c:v>9749</c:v>
                </c:pt>
                <c:pt idx="1428">
                  <c:v>9749</c:v>
                </c:pt>
                <c:pt idx="1429">
                  <c:v>9749</c:v>
                </c:pt>
                <c:pt idx="1430">
                  <c:v>9749</c:v>
                </c:pt>
                <c:pt idx="1431">
                  <c:v>9749</c:v>
                </c:pt>
                <c:pt idx="1432">
                  <c:v>9749</c:v>
                </c:pt>
                <c:pt idx="1433">
                  <c:v>9749</c:v>
                </c:pt>
                <c:pt idx="1434">
                  <c:v>9749</c:v>
                </c:pt>
                <c:pt idx="1435">
                  <c:v>9749</c:v>
                </c:pt>
                <c:pt idx="1436">
                  <c:v>8770.5</c:v>
                </c:pt>
                <c:pt idx="1437">
                  <c:v>8938.5</c:v>
                </c:pt>
                <c:pt idx="1438">
                  <c:v>8938.5</c:v>
                </c:pt>
                <c:pt idx="1439">
                  <c:v>8938.5</c:v>
                </c:pt>
                <c:pt idx="1440">
                  <c:v>8938.5</c:v>
                </c:pt>
                <c:pt idx="1441">
                  <c:v>12797.5</c:v>
                </c:pt>
                <c:pt idx="1442">
                  <c:v>12797.5</c:v>
                </c:pt>
                <c:pt idx="1443">
                  <c:v>12797.5</c:v>
                </c:pt>
                <c:pt idx="1444">
                  <c:v>12797.5</c:v>
                </c:pt>
                <c:pt idx="1445">
                  <c:v>12797.5</c:v>
                </c:pt>
                <c:pt idx="1446">
                  <c:v>12797.5</c:v>
                </c:pt>
                <c:pt idx="1447">
                  <c:v>12797.5</c:v>
                </c:pt>
                <c:pt idx="1448">
                  <c:v>12797.5</c:v>
                </c:pt>
                <c:pt idx="1449">
                  <c:v>14031.5</c:v>
                </c:pt>
                <c:pt idx="1450">
                  <c:v>14031.5</c:v>
                </c:pt>
                <c:pt idx="1451">
                  <c:v>14031.5</c:v>
                </c:pt>
                <c:pt idx="1452">
                  <c:v>14031.5</c:v>
                </c:pt>
                <c:pt idx="1453">
                  <c:v>14031.5</c:v>
                </c:pt>
                <c:pt idx="1454">
                  <c:v>14031.5</c:v>
                </c:pt>
                <c:pt idx="1455">
                  <c:v>14031.5</c:v>
                </c:pt>
                <c:pt idx="1456">
                  <c:v>14031.5</c:v>
                </c:pt>
                <c:pt idx="1457">
                  <c:v>12928</c:v>
                </c:pt>
                <c:pt idx="1458">
                  <c:v>12928</c:v>
                </c:pt>
                <c:pt idx="1459">
                  <c:v>12928</c:v>
                </c:pt>
                <c:pt idx="1460">
                  <c:v>12928</c:v>
                </c:pt>
                <c:pt idx="1461">
                  <c:v>12928</c:v>
                </c:pt>
                <c:pt idx="1462">
                  <c:v>12928</c:v>
                </c:pt>
                <c:pt idx="1463">
                  <c:v>12928</c:v>
                </c:pt>
                <c:pt idx="1464">
                  <c:v>12928</c:v>
                </c:pt>
                <c:pt idx="1465">
                  <c:v>12928</c:v>
                </c:pt>
                <c:pt idx="1466">
                  <c:v>12928</c:v>
                </c:pt>
                <c:pt idx="1467">
                  <c:v>12928</c:v>
                </c:pt>
                <c:pt idx="1468">
                  <c:v>12928</c:v>
                </c:pt>
                <c:pt idx="1469">
                  <c:v>12562</c:v>
                </c:pt>
                <c:pt idx="1470">
                  <c:v>14158.5</c:v>
                </c:pt>
                <c:pt idx="1471">
                  <c:v>14158.5</c:v>
                </c:pt>
                <c:pt idx="1472">
                  <c:v>14158.5</c:v>
                </c:pt>
                <c:pt idx="1473">
                  <c:v>14158.5</c:v>
                </c:pt>
                <c:pt idx="1474">
                  <c:v>14158.5</c:v>
                </c:pt>
                <c:pt idx="1475">
                  <c:v>14158.5</c:v>
                </c:pt>
                <c:pt idx="1476">
                  <c:v>15405</c:v>
                </c:pt>
                <c:pt idx="1477">
                  <c:v>15405</c:v>
                </c:pt>
                <c:pt idx="1478">
                  <c:v>15405</c:v>
                </c:pt>
                <c:pt idx="1479">
                  <c:v>15405</c:v>
                </c:pt>
                <c:pt idx="1480">
                  <c:v>15405</c:v>
                </c:pt>
                <c:pt idx="1481">
                  <c:v>15405</c:v>
                </c:pt>
                <c:pt idx="1482">
                  <c:v>15405</c:v>
                </c:pt>
                <c:pt idx="1483">
                  <c:v>15405</c:v>
                </c:pt>
                <c:pt idx="1484">
                  <c:v>15014</c:v>
                </c:pt>
                <c:pt idx="1485">
                  <c:v>15673</c:v>
                </c:pt>
                <c:pt idx="1486">
                  <c:v>15673</c:v>
                </c:pt>
                <c:pt idx="1487">
                  <c:v>15673</c:v>
                </c:pt>
                <c:pt idx="1488">
                  <c:v>15673</c:v>
                </c:pt>
                <c:pt idx="1489">
                  <c:v>15673</c:v>
                </c:pt>
                <c:pt idx="1490">
                  <c:v>14632</c:v>
                </c:pt>
                <c:pt idx="1491">
                  <c:v>14378.5</c:v>
                </c:pt>
                <c:pt idx="1492">
                  <c:v>14378.5</c:v>
                </c:pt>
                <c:pt idx="1493">
                  <c:v>14378.5</c:v>
                </c:pt>
                <c:pt idx="1494">
                  <c:v>14378.5</c:v>
                </c:pt>
                <c:pt idx="1495">
                  <c:v>14378.5</c:v>
                </c:pt>
                <c:pt idx="1496">
                  <c:v>14378.5</c:v>
                </c:pt>
                <c:pt idx="1497">
                  <c:v>14378.5</c:v>
                </c:pt>
                <c:pt idx="1498">
                  <c:v>14378.5</c:v>
                </c:pt>
                <c:pt idx="1499">
                  <c:v>14378.5</c:v>
                </c:pt>
                <c:pt idx="1500">
                  <c:v>14378.5</c:v>
                </c:pt>
                <c:pt idx="1501">
                  <c:v>14378.5</c:v>
                </c:pt>
                <c:pt idx="1502">
                  <c:v>14378.5</c:v>
                </c:pt>
                <c:pt idx="1503">
                  <c:v>14378.5</c:v>
                </c:pt>
                <c:pt idx="1504">
                  <c:v>14175</c:v>
                </c:pt>
                <c:pt idx="1505">
                  <c:v>13780.5</c:v>
                </c:pt>
                <c:pt idx="1506">
                  <c:v>13780.5</c:v>
                </c:pt>
                <c:pt idx="1507">
                  <c:v>13780.5</c:v>
                </c:pt>
                <c:pt idx="1508">
                  <c:v>13780.5</c:v>
                </c:pt>
                <c:pt idx="1509">
                  <c:v>13780.5</c:v>
                </c:pt>
                <c:pt idx="1510">
                  <c:v>13780.5</c:v>
                </c:pt>
                <c:pt idx="1511">
                  <c:v>13780.5</c:v>
                </c:pt>
                <c:pt idx="1512">
                  <c:v>13780.5</c:v>
                </c:pt>
                <c:pt idx="1513">
                  <c:v>13502</c:v>
                </c:pt>
                <c:pt idx="1514">
                  <c:v>12657.5</c:v>
                </c:pt>
                <c:pt idx="1515">
                  <c:v>12657.5</c:v>
                </c:pt>
                <c:pt idx="1516">
                  <c:v>12657.5</c:v>
                </c:pt>
                <c:pt idx="1517">
                  <c:v>12657.5</c:v>
                </c:pt>
                <c:pt idx="1518">
                  <c:v>13316.5</c:v>
                </c:pt>
                <c:pt idx="1519">
                  <c:v>12763</c:v>
                </c:pt>
                <c:pt idx="1520">
                  <c:v>12763</c:v>
                </c:pt>
                <c:pt idx="1521">
                  <c:v>12763</c:v>
                </c:pt>
                <c:pt idx="1522">
                  <c:v>12763</c:v>
                </c:pt>
                <c:pt idx="1523">
                  <c:v>12763</c:v>
                </c:pt>
                <c:pt idx="1524">
                  <c:v>12763</c:v>
                </c:pt>
                <c:pt idx="1525">
                  <c:v>10756</c:v>
                </c:pt>
                <c:pt idx="1526">
                  <c:v>10756</c:v>
                </c:pt>
                <c:pt idx="1527">
                  <c:v>10756</c:v>
                </c:pt>
                <c:pt idx="1528">
                  <c:v>10756</c:v>
                </c:pt>
                <c:pt idx="1529">
                  <c:v>10756</c:v>
                </c:pt>
                <c:pt idx="1530">
                  <c:v>10756</c:v>
                </c:pt>
                <c:pt idx="1531">
                  <c:v>10756</c:v>
                </c:pt>
                <c:pt idx="1532">
                  <c:v>10756</c:v>
                </c:pt>
                <c:pt idx="1533">
                  <c:v>10756</c:v>
                </c:pt>
                <c:pt idx="1534">
                  <c:v>10756</c:v>
                </c:pt>
                <c:pt idx="1535">
                  <c:v>10756</c:v>
                </c:pt>
                <c:pt idx="1536">
                  <c:v>10756</c:v>
                </c:pt>
                <c:pt idx="1537">
                  <c:v>10756</c:v>
                </c:pt>
                <c:pt idx="1538">
                  <c:v>10756</c:v>
                </c:pt>
                <c:pt idx="1539">
                  <c:v>10756</c:v>
                </c:pt>
                <c:pt idx="1540">
                  <c:v>10756</c:v>
                </c:pt>
                <c:pt idx="1541">
                  <c:v>10249</c:v>
                </c:pt>
                <c:pt idx="1542">
                  <c:v>10208</c:v>
                </c:pt>
                <c:pt idx="1543">
                  <c:v>10208</c:v>
                </c:pt>
                <c:pt idx="1544">
                  <c:v>10208</c:v>
                </c:pt>
                <c:pt idx="1545">
                  <c:v>10208</c:v>
                </c:pt>
                <c:pt idx="1546">
                  <c:v>10813.5</c:v>
                </c:pt>
                <c:pt idx="1547">
                  <c:v>10813.5</c:v>
                </c:pt>
                <c:pt idx="1548">
                  <c:v>12631.5</c:v>
                </c:pt>
                <c:pt idx="1549">
                  <c:v>12631.5</c:v>
                </c:pt>
                <c:pt idx="1550">
                  <c:v>12631.5</c:v>
                </c:pt>
                <c:pt idx="1551">
                  <c:v>12631.5</c:v>
                </c:pt>
                <c:pt idx="1552">
                  <c:v>12631.5</c:v>
                </c:pt>
                <c:pt idx="1553">
                  <c:v>11753</c:v>
                </c:pt>
                <c:pt idx="1554">
                  <c:v>12062</c:v>
                </c:pt>
                <c:pt idx="1555">
                  <c:v>12062</c:v>
                </c:pt>
                <c:pt idx="1556">
                  <c:v>12062</c:v>
                </c:pt>
                <c:pt idx="1557">
                  <c:v>12062</c:v>
                </c:pt>
                <c:pt idx="1558">
                  <c:v>12062</c:v>
                </c:pt>
                <c:pt idx="1559">
                  <c:v>12062</c:v>
                </c:pt>
                <c:pt idx="1560">
                  <c:v>12062</c:v>
                </c:pt>
                <c:pt idx="1561">
                  <c:v>12062</c:v>
                </c:pt>
                <c:pt idx="1562">
                  <c:v>12062</c:v>
                </c:pt>
                <c:pt idx="1563">
                  <c:v>12062</c:v>
                </c:pt>
                <c:pt idx="1564">
                  <c:v>12062</c:v>
                </c:pt>
                <c:pt idx="1565">
                  <c:v>12062</c:v>
                </c:pt>
                <c:pt idx="1566">
                  <c:v>12062</c:v>
                </c:pt>
                <c:pt idx="1567">
                  <c:v>12062</c:v>
                </c:pt>
                <c:pt idx="1568">
                  <c:v>14471</c:v>
                </c:pt>
                <c:pt idx="1569">
                  <c:v>14471</c:v>
                </c:pt>
                <c:pt idx="1570">
                  <c:v>13267.5</c:v>
                </c:pt>
                <c:pt idx="1571">
                  <c:v>13267.5</c:v>
                </c:pt>
                <c:pt idx="1572">
                  <c:v>13267.5</c:v>
                </c:pt>
                <c:pt idx="1573">
                  <c:v>13267.5</c:v>
                </c:pt>
                <c:pt idx="1574">
                  <c:v>15564</c:v>
                </c:pt>
                <c:pt idx="1575">
                  <c:v>15564</c:v>
                </c:pt>
                <c:pt idx="1576">
                  <c:v>15248</c:v>
                </c:pt>
                <c:pt idx="1577">
                  <c:v>16394.5</c:v>
                </c:pt>
                <c:pt idx="1578">
                  <c:v>16394.5</c:v>
                </c:pt>
                <c:pt idx="1579">
                  <c:v>16394.5</c:v>
                </c:pt>
                <c:pt idx="1580">
                  <c:v>16394.5</c:v>
                </c:pt>
                <c:pt idx="1581">
                  <c:v>16394.5</c:v>
                </c:pt>
                <c:pt idx="1582">
                  <c:v>16394.5</c:v>
                </c:pt>
                <c:pt idx="1583">
                  <c:v>15741</c:v>
                </c:pt>
                <c:pt idx="1584">
                  <c:v>16334</c:v>
                </c:pt>
                <c:pt idx="1585">
                  <c:v>16334</c:v>
                </c:pt>
                <c:pt idx="1586">
                  <c:v>16334</c:v>
                </c:pt>
                <c:pt idx="1587">
                  <c:v>16334</c:v>
                </c:pt>
                <c:pt idx="1588">
                  <c:v>16334</c:v>
                </c:pt>
                <c:pt idx="1589">
                  <c:v>16334</c:v>
                </c:pt>
                <c:pt idx="1590">
                  <c:v>16334</c:v>
                </c:pt>
                <c:pt idx="1591">
                  <c:v>16334</c:v>
                </c:pt>
                <c:pt idx="1592">
                  <c:v>16334</c:v>
                </c:pt>
                <c:pt idx="1593">
                  <c:v>16334</c:v>
                </c:pt>
                <c:pt idx="1594">
                  <c:v>16334</c:v>
                </c:pt>
                <c:pt idx="1595">
                  <c:v>17418</c:v>
                </c:pt>
                <c:pt idx="1596">
                  <c:v>17418</c:v>
                </c:pt>
                <c:pt idx="1597">
                  <c:v>17418</c:v>
                </c:pt>
                <c:pt idx="1598">
                  <c:v>17418</c:v>
                </c:pt>
                <c:pt idx="1599">
                  <c:v>17418</c:v>
                </c:pt>
                <c:pt idx="1600">
                  <c:v>17418</c:v>
                </c:pt>
                <c:pt idx="1601">
                  <c:v>17418</c:v>
                </c:pt>
                <c:pt idx="1602">
                  <c:v>17418</c:v>
                </c:pt>
                <c:pt idx="1603">
                  <c:v>16964.5</c:v>
                </c:pt>
                <c:pt idx="1604">
                  <c:v>16964.5</c:v>
                </c:pt>
                <c:pt idx="1605">
                  <c:v>17736</c:v>
                </c:pt>
                <c:pt idx="1606">
                  <c:v>17736</c:v>
                </c:pt>
                <c:pt idx="1607">
                  <c:v>17736</c:v>
                </c:pt>
                <c:pt idx="1608">
                  <c:v>17736</c:v>
                </c:pt>
                <c:pt idx="1609">
                  <c:v>17304</c:v>
                </c:pt>
                <c:pt idx="1610">
                  <c:v>16109.5</c:v>
                </c:pt>
                <c:pt idx="1611">
                  <c:v>14140</c:v>
                </c:pt>
                <c:pt idx="1612">
                  <c:v>14140</c:v>
                </c:pt>
                <c:pt idx="1613">
                  <c:v>14140</c:v>
                </c:pt>
                <c:pt idx="1614">
                  <c:v>14140</c:v>
                </c:pt>
                <c:pt idx="1615">
                  <c:v>14140</c:v>
                </c:pt>
                <c:pt idx="1616">
                  <c:v>14140</c:v>
                </c:pt>
                <c:pt idx="1617">
                  <c:v>14140</c:v>
                </c:pt>
                <c:pt idx="1618">
                  <c:v>14140</c:v>
                </c:pt>
                <c:pt idx="1619">
                  <c:v>14140</c:v>
                </c:pt>
                <c:pt idx="1620">
                  <c:v>14140</c:v>
                </c:pt>
                <c:pt idx="1621">
                  <c:v>14140</c:v>
                </c:pt>
                <c:pt idx="1622">
                  <c:v>14140</c:v>
                </c:pt>
                <c:pt idx="1623">
                  <c:v>14140</c:v>
                </c:pt>
                <c:pt idx="1624">
                  <c:v>11808</c:v>
                </c:pt>
                <c:pt idx="1625">
                  <c:v>10051</c:v>
                </c:pt>
                <c:pt idx="1626">
                  <c:v>8569</c:v>
                </c:pt>
                <c:pt idx="1627">
                  <c:v>8569</c:v>
                </c:pt>
                <c:pt idx="1628">
                  <c:v>8569</c:v>
                </c:pt>
                <c:pt idx="1629">
                  <c:v>8569</c:v>
                </c:pt>
                <c:pt idx="1630">
                  <c:v>8569</c:v>
                </c:pt>
                <c:pt idx="1631">
                  <c:v>8569</c:v>
                </c:pt>
                <c:pt idx="1632">
                  <c:v>8569</c:v>
                </c:pt>
                <c:pt idx="1633">
                  <c:v>8569</c:v>
                </c:pt>
                <c:pt idx="1634">
                  <c:v>8569</c:v>
                </c:pt>
                <c:pt idx="1635">
                  <c:v>8569</c:v>
                </c:pt>
                <c:pt idx="1636">
                  <c:v>8569</c:v>
                </c:pt>
                <c:pt idx="1637">
                  <c:v>8569</c:v>
                </c:pt>
                <c:pt idx="1638">
                  <c:v>8569</c:v>
                </c:pt>
                <c:pt idx="1639">
                  <c:v>8865.5</c:v>
                </c:pt>
                <c:pt idx="1640">
                  <c:v>8865.5</c:v>
                </c:pt>
                <c:pt idx="1641">
                  <c:v>8865.5</c:v>
                </c:pt>
                <c:pt idx="1642">
                  <c:v>8865.5</c:v>
                </c:pt>
                <c:pt idx="1643">
                  <c:v>8865.5</c:v>
                </c:pt>
                <c:pt idx="1644">
                  <c:v>8865.5</c:v>
                </c:pt>
                <c:pt idx="1645">
                  <c:v>8865.5</c:v>
                </c:pt>
                <c:pt idx="1646">
                  <c:v>8865.5</c:v>
                </c:pt>
                <c:pt idx="1647">
                  <c:v>8865.5</c:v>
                </c:pt>
                <c:pt idx="1648">
                  <c:v>8865.5</c:v>
                </c:pt>
                <c:pt idx="1649">
                  <c:v>8865.5</c:v>
                </c:pt>
                <c:pt idx="1650">
                  <c:v>8865.5</c:v>
                </c:pt>
                <c:pt idx="1651">
                  <c:v>8865.5</c:v>
                </c:pt>
                <c:pt idx="1652">
                  <c:v>8662</c:v>
                </c:pt>
                <c:pt idx="1653">
                  <c:v>7092.5</c:v>
                </c:pt>
                <c:pt idx="1654">
                  <c:v>6551.5</c:v>
                </c:pt>
                <c:pt idx="1655">
                  <c:v>6551.5</c:v>
                </c:pt>
                <c:pt idx="1656">
                  <c:v>6551.5</c:v>
                </c:pt>
                <c:pt idx="1657">
                  <c:v>6551.5</c:v>
                </c:pt>
                <c:pt idx="1658">
                  <c:v>6551.5</c:v>
                </c:pt>
                <c:pt idx="1659">
                  <c:v>6551.5</c:v>
                </c:pt>
                <c:pt idx="1660">
                  <c:v>6551.5</c:v>
                </c:pt>
                <c:pt idx="1661">
                  <c:v>6551.5</c:v>
                </c:pt>
                <c:pt idx="1662">
                  <c:v>6551.5</c:v>
                </c:pt>
                <c:pt idx="1663">
                  <c:v>6551.5</c:v>
                </c:pt>
                <c:pt idx="1664">
                  <c:v>6551.5</c:v>
                </c:pt>
                <c:pt idx="1665">
                  <c:v>6551.5</c:v>
                </c:pt>
                <c:pt idx="1666">
                  <c:v>6551.5</c:v>
                </c:pt>
                <c:pt idx="1667">
                  <c:v>6551.5</c:v>
                </c:pt>
                <c:pt idx="1668">
                  <c:v>8310.5</c:v>
                </c:pt>
                <c:pt idx="1669">
                  <c:v>8310.5</c:v>
                </c:pt>
                <c:pt idx="1670">
                  <c:v>8310.5</c:v>
                </c:pt>
                <c:pt idx="1671">
                  <c:v>8310.5</c:v>
                </c:pt>
                <c:pt idx="1672">
                  <c:v>8310.5</c:v>
                </c:pt>
                <c:pt idx="1673">
                  <c:v>8310.5</c:v>
                </c:pt>
                <c:pt idx="1674">
                  <c:v>8310.5</c:v>
                </c:pt>
                <c:pt idx="1675">
                  <c:v>10769.5</c:v>
                </c:pt>
                <c:pt idx="1676">
                  <c:v>10769.5</c:v>
                </c:pt>
                <c:pt idx="1677">
                  <c:v>10769.5</c:v>
                </c:pt>
                <c:pt idx="1678">
                  <c:v>10769.5</c:v>
                </c:pt>
                <c:pt idx="1679">
                  <c:v>10769.5</c:v>
                </c:pt>
                <c:pt idx="1680">
                  <c:v>10769.5</c:v>
                </c:pt>
                <c:pt idx="1681">
                  <c:v>10769.5</c:v>
                </c:pt>
                <c:pt idx="1682">
                  <c:v>10769.5</c:v>
                </c:pt>
                <c:pt idx="1683">
                  <c:v>10769.5</c:v>
                </c:pt>
                <c:pt idx="1684">
                  <c:v>10769.5</c:v>
                </c:pt>
                <c:pt idx="1685">
                  <c:v>10769.5</c:v>
                </c:pt>
                <c:pt idx="1686">
                  <c:v>10453.5</c:v>
                </c:pt>
                <c:pt idx="1687">
                  <c:v>10137.5</c:v>
                </c:pt>
                <c:pt idx="1688">
                  <c:v>10309</c:v>
                </c:pt>
                <c:pt idx="1689">
                  <c:v>10309</c:v>
                </c:pt>
                <c:pt idx="1690">
                  <c:v>10309</c:v>
                </c:pt>
                <c:pt idx="1691">
                  <c:v>10309</c:v>
                </c:pt>
                <c:pt idx="1692">
                  <c:v>10309</c:v>
                </c:pt>
                <c:pt idx="1693">
                  <c:v>10309</c:v>
                </c:pt>
                <c:pt idx="1694">
                  <c:v>10309</c:v>
                </c:pt>
                <c:pt idx="1695">
                  <c:v>10309</c:v>
                </c:pt>
                <c:pt idx="1696">
                  <c:v>11489.5</c:v>
                </c:pt>
                <c:pt idx="1697">
                  <c:v>11489.5</c:v>
                </c:pt>
                <c:pt idx="1698">
                  <c:v>11489.5</c:v>
                </c:pt>
                <c:pt idx="1699">
                  <c:v>11489.5</c:v>
                </c:pt>
                <c:pt idx="1700">
                  <c:v>11623.5</c:v>
                </c:pt>
                <c:pt idx="1701">
                  <c:v>10554</c:v>
                </c:pt>
                <c:pt idx="1702">
                  <c:v>10372</c:v>
                </c:pt>
                <c:pt idx="1703">
                  <c:v>9993.5</c:v>
                </c:pt>
                <c:pt idx="1704">
                  <c:v>9993.5</c:v>
                </c:pt>
                <c:pt idx="1705">
                  <c:v>9993.5</c:v>
                </c:pt>
                <c:pt idx="1706">
                  <c:v>9993.5</c:v>
                </c:pt>
                <c:pt idx="1707">
                  <c:v>10190</c:v>
                </c:pt>
                <c:pt idx="1708">
                  <c:v>10970.5</c:v>
                </c:pt>
                <c:pt idx="1709">
                  <c:v>10817</c:v>
                </c:pt>
                <c:pt idx="1710">
                  <c:v>11526</c:v>
                </c:pt>
                <c:pt idx="1711">
                  <c:v>11526</c:v>
                </c:pt>
                <c:pt idx="1712">
                  <c:v>11526</c:v>
                </c:pt>
                <c:pt idx="1713">
                  <c:v>11526</c:v>
                </c:pt>
                <c:pt idx="1714">
                  <c:v>11526</c:v>
                </c:pt>
                <c:pt idx="1715">
                  <c:v>11526</c:v>
                </c:pt>
                <c:pt idx="1716">
                  <c:v>11526</c:v>
                </c:pt>
                <c:pt idx="1717">
                  <c:v>11526</c:v>
                </c:pt>
                <c:pt idx="1718">
                  <c:v>11526</c:v>
                </c:pt>
                <c:pt idx="1719">
                  <c:v>11526</c:v>
                </c:pt>
                <c:pt idx="1720">
                  <c:v>11526</c:v>
                </c:pt>
                <c:pt idx="1721">
                  <c:v>11526</c:v>
                </c:pt>
                <c:pt idx="1722">
                  <c:v>10410</c:v>
                </c:pt>
                <c:pt idx="1723">
                  <c:v>10319</c:v>
                </c:pt>
                <c:pt idx="1724">
                  <c:v>9199.5</c:v>
                </c:pt>
                <c:pt idx="1725">
                  <c:v>9199.5</c:v>
                </c:pt>
                <c:pt idx="1726">
                  <c:v>9199.5</c:v>
                </c:pt>
                <c:pt idx="1727">
                  <c:v>9199.5</c:v>
                </c:pt>
                <c:pt idx="1728">
                  <c:v>9199.5</c:v>
                </c:pt>
                <c:pt idx="1729">
                  <c:v>9199.5</c:v>
                </c:pt>
                <c:pt idx="1730">
                  <c:v>10471</c:v>
                </c:pt>
                <c:pt idx="1731">
                  <c:v>10471</c:v>
                </c:pt>
                <c:pt idx="1732">
                  <c:v>10471</c:v>
                </c:pt>
                <c:pt idx="1733">
                  <c:v>10471</c:v>
                </c:pt>
                <c:pt idx="1734">
                  <c:v>10471</c:v>
                </c:pt>
                <c:pt idx="1735">
                  <c:v>10117.5</c:v>
                </c:pt>
                <c:pt idx="1736">
                  <c:v>10323</c:v>
                </c:pt>
                <c:pt idx="1737">
                  <c:v>9253.5</c:v>
                </c:pt>
                <c:pt idx="1738">
                  <c:v>7809</c:v>
                </c:pt>
                <c:pt idx="1739">
                  <c:v>7809</c:v>
                </c:pt>
                <c:pt idx="1740">
                  <c:v>7809</c:v>
                </c:pt>
                <c:pt idx="1741">
                  <c:v>7809</c:v>
                </c:pt>
                <c:pt idx="1742">
                  <c:v>7843</c:v>
                </c:pt>
                <c:pt idx="1743">
                  <c:v>7843</c:v>
                </c:pt>
                <c:pt idx="1744">
                  <c:v>7843</c:v>
                </c:pt>
                <c:pt idx="1745">
                  <c:v>7843</c:v>
                </c:pt>
                <c:pt idx="1746">
                  <c:v>7843</c:v>
                </c:pt>
                <c:pt idx="1747">
                  <c:v>7843</c:v>
                </c:pt>
                <c:pt idx="1748">
                  <c:v>7843</c:v>
                </c:pt>
                <c:pt idx="1749">
                  <c:v>7336</c:v>
                </c:pt>
                <c:pt idx="1750">
                  <c:v>7336</c:v>
                </c:pt>
                <c:pt idx="1751">
                  <c:v>7336</c:v>
                </c:pt>
                <c:pt idx="1752">
                  <c:v>7336</c:v>
                </c:pt>
                <c:pt idx="1753">
                  <c:v>7336</c:v>
                </c:pt>
                <c:pt idx="1754">
                  <c:v>7336</c:v>
                </c:pt>
                <c:pt idx="1755">
                  <c:v>7336</c:v>
                </c:pt>
                <c:pt idx="1756">
                  <c:v>7336</c:v>
                </c:pt>
                <c:pt idx="1757">
                  <c:v>7336</c:v>
                </c:pt>
                <c:pt idx="1758">
                  <c:v>7336</c:v>
                </c:pt>
                <c:pt idx="1759">
                  <c:v>7336</c:v>
                </c:pt>
                <c:pt idx="1760">
                  <c:v>7336</c:v>
                </c:pt>
                <c:pt idx="1761">
                  <c:v>7336</c:v>
                </c:pt>
                <c:pt idx="1762">
                  <c:v>7336</c:v>
                </c:pt>
                <c:pt idx="1763">
                  <c:v>7336</c:v>
                </c:pt>
                <c:pt idx="1764">
                  <c:v>7745</c:v>
                </c:pt>
                <c:pt idx="1765">
                  <c:v>7745</c:v>
                </c:pt>
                <c:pt idx="1766">
                  <c:v>8416.5</c:v>
                </c:pt>
                <c:pt idx="1767">
                  <c:v>8416.5</c:v>
                </c:pt>
                <c:pt idx="1768">
                  <c:v>8416.5</c:v>
                </c:pt>
                <c:pt idx="1769">
                  <c:v>8416.5</c:v>
                </c:pt>
                <c:pt idx="1770">
                  <c:v>8416.5</c:v>
                </c:pt>
                <c:pt idx="1771">
                  <c:v>8416.5</c:v>
                </c:pt>
                <c:pt idx="1772">
                  <c:v>8416.5</c:v>
                </c:pt>
                <c:pt idx="1773">
                  <c:v>8416.5</c:v>
                </c:pt>
                <c:pt idx="1774">
                  <c:v>8416.5</c:v>
                </c:pt>
                <c:pt idx="1775">
                  <c:v>8416.5</c:v>
                </c:pt>
                <c:pt idx="1776">
                  <c:v>8416.5</c:v>
                </c:pt>
                <c:pt idx="1777">
                  <c:v>8416.5</c:v>
                </c:pt>
                <c:pt idx="1778">
                  <c:v>8416.5</c:v>
                </c:pt>
                <c:pt idx="1779">
                  <c:v>8416.5</c:v>
                </c:pt>
                <c:pt idx="1780">
                  <c:v>8416.5</c:v>
                </c:pt>
                <c:pt idx="1781">
                  <c:v>8416.5</c:v>
                </c:pt>
                <c:pt idx="1782">
                  <c:v>8416.5</c:v>
                </c:pt>
                <c:pt idx="1783">
                  <c:v>8416.5</c:v>
                </c:pt>
                <c:pt idx="1784">
                  <c:v>8850.5</c:v>
                </c:pt>
                <c:pt idx="1785">
                  <c:v>8850.5</c:v>
                </c:pt>
                <c:pt idx="1786">
                  <c:v>8850.5</c:v>
                </c:pt>
                <c:pt idx="1787">
                  <c:v>8850.5</c:v>
                </c:pt>
                <c:pt idx="1788">
                  <c:v>8850.5</c:v>
                </c:pt>
                <c:pt idx="1789">
                  <c:v>8850.5</c:v>
                </c:pt>
                <c:pt idx="1790">
                  <c:v>8850.5</c:v>
                </c:pt>
                <c:pt idx="1791">
                  <c:v>8850.5</c:v>
                </c:pt>
                <c:pt idx="1792">
                  <c:v>8850.5</c:v>
                </c:pt>
                <c:pt idx="1793">
                  <c:v>8850.5</c:v>
                </c:pt>
                <c:pt idx="1794">
                  <c:v>8850.5</c:v>
                </c:pt>
                <c:pt idx="1795">
                  <c:v>8850.5</c:v>
                </c:pt>
                <c:pt idx="1796">
                  <c:v>8850.5</c:v>
                </c:pt>
                <c:pt idx="1797">
                  <c:v>8850.5</c:v>
                </c:pt>
                <c:pt idx="1798">
                  <c:v>8850.5</c:v>
                </c:pt>
                <c:pt idx="1799">
                  <c:v>8850.5</c:v>
                </c:pt>
                <c:pt idx="1800">
                  <c:v>8850.5</c:v>
                </c:pt>
                <c:pt idx="1801">
                  <c:v>8850.5</c:v>
                </c:pt>
                <c:pt idx="1802">
                  <c:v>8850.5</c:v>
                </c:pt>
                <c:pt idx="1803">
                  <c:v>8850.5</c:v>
                </c:pt>
                <c:pt idx="1804">
                  <c:v>8850.5</c:v>
                </c:pt>
                <c:pt idx="1805">
                  <c:v>8850.5</c:v>
                </c:pt>
                <c:pt idx="1806">
                  <c:v>8850.5</c:v>
                </c:pt>
                <c:pt idx="1807">
                  <c:v>8850.5</c:v>
                </c:pt>
                <c:pt idx="1808">
                  <c:v>8850.5</c:v>
                </c:pt>
                <c:pt idx="1809">
                  <c:v>8850.5</c:v>
                </c:pt>
                <c:pt idx="1810">
                  <c:v>8850.5</c:v>
                </c:pt>
                <c:pt idx="1811">
                  <c:v>8850.5</c:v>
                </c:pt>
                <c:pt idx="1812">
                  <c:v>8850.5</c:v>
                </c:pt>
                <c:pt idx="1813">
                  <c:v>8850.5</c:v>
                </c:pt>
                <c:pt idx="1814">
                  <c:v>8850.5</c:v>
                </c:pt>
                <c:pt idx="1815">
                  <c:v>8850.5</c:v>
                </c:pt>
                <c:pt idx="1816">
                  <c:v>8850.5</c:v>
                </c:pt>
                <c:pt idx="1817">
                  <c:v>8850.5</c:v>
                </c:pt>
                <c:pt idx="1818">
                  <c:v>8850.5</c:v>
                </c:pt>
                <c:pt idx="1819">
                  <c:v>8850.5</c:v>
                </c:pt>
                <c:pt idx="1820">
                  <c:v>8850.5</c:v>
                </c:pt>
                <c:pt idx="1821">
                  <c:v>8850.5</c:v>
                </c:pt>
                <c:pt idx="1822">
                  <c:v>8850.5</c:v>
                </c:pt>
                <c:pt idx="1823">
                  <c:v>8850.5</c:v>
                </c:pt>
                <c:pt idx="1824">
                  <c:v>8850.5</c:v>
                </c:pt>
                <c:pt idx="1825">
                  <c:v>8850.5</c:v>
                </c:pt>
                <c:pt idx="1826">
                  <c:v>8850.5</c:v>
                </c:pt>
                <c:pt idx="1827">
                  <c:v>8850.5</c:v>
                </c:pt>
                <c:pt idx="1828">
                  <c:v>8850.5</c:v>
                </c:pt>
                <c:pt idx="1829">
                  <c:v>8850.5</c:v>
                </c:pt>
                <c:pt idx="1830">
                  <c:v>8850.5</c:v>
                </c:pt>
                <c:pt idx="1831">
                  <c:v>8850.5</c:v>
                </c:pt>
                <c:pt idx="1832">
                  <c:v>8850.5</c:v>
                </c:pt>
                <c:pt idx="1833">
                  <c:v>8850.5</c:v>
                </c:pt>
                <c:pt idx="1834">
                  <c:v>9147</c:v>
                </c:pt>
                <c:pt idx="1835">
                  <c:v>8768.5</c:v>
                </c:pt>
                <c:pt idx="1836">
                  <c:v>8202.5</c:v>
                </c:pt>
                <c:pt idx="1837">
                  <c:v>8202.5</c:v>
                </c:pt>
                <c:pt idx="1838">
                  <c:v>8202.5</c:v>
                </c:pt>
                <c:pt idx="1839">
                  <c:v>8202.5</c:v>
                </c:pt>
                <c:pt idx="1840">
                  <c:v>7795.5</c:v>
                </c:pt>
                <c:pt idx="1841">
                  <c:v>7026</c:v>
                </c:pt>
                <c:pt idx="1842">
                  <c:v>7026</c:v>
                </c:pt>
                <c:pt idx="1843">
                  <c:v>7272.5</c:v>
                </c:pt>
                <c:pt idx="1844">
                  <c:v>7272.5</c:v>
                </c:pt>
                <c:pt idx="1845">
                  <c:v>7272.5</c:v>
                </c:pt>
                <c:pt idx="1846">
                  <c:v>7272.5</c:v>
                </c:pt>
                <c:pt idx="1847">
                  <c:v>7272.5</c:v>
                </c:pt>
                <c:pt idx="1848">
                  <c:v>7272.5</c:v>
                </c:pt>
                <c:pt idx="1849">
                  <c:v>6465.5</c:v>
                </c:pt>
                <c:pt idx="1850">
                  <c:v>6446</c:v>
                </c:pt>
                <c:pt idx="1851">
                  <c:v>6446</c:v>
                </c:pt>
                <c:pt idx="1852">
                  <c:v>6446</c:v>
                </c:pt>
                <c:pt idx="1853">
                  <c:v>6446</c:v>
                </c:pt>
                <c:pt idx="1854">
                  <c:v>6446</c:v>
                </c:pt>
                <c:pt idx="1855">
                  <c:v>6446</c:v>
                </c:pt>
                <c:pt idx="1856">
                  <c:v>5842.5</c:v>
                </c:pt>
                <c:pt idx="1857">
                  <c:v>5842.5</c:v>
                </c:pt>
                <c:pt idx="1858">
                  <c:v>5842.5</c:v>
                </c:pt>
                <c:pt idx="1859">
                  <c:v>5842.5</c:v>
                </c:pt>
                <c:pt idx="1860">
                  <c:v>5842.5</c:v>
                </c:pt>
                <c:pt idx="1861">
                  <c:v>10539</c:v>
                </c:pt>
                <c:pt idx="1862">
                  <c:v>10539</c:v>
                </c:pt>
                <c:pt idx="1863">
                  <c:v>10539</c:v>
                </c:pt>
                <c:pt idx="1864">
                  <c:v>10539</c:v>
                </c:pt>
                <c:pt idx="1865">
                  <c:v>10539</c:v>
                </c:pt>
                <c:pt idx="1866">
                  <c:v>10539</c:v>
                </c:pt>
                <c:pt idx="1867">
                  <c:v>10539</c:v>
                </c:pt>
                <c:pt idx="1868">
                  <c:v>9569.5</c:v>
                </c:pt>
                <c:pt idx="1869">
                  <c:v>9216</c:v>
                </c:pt>
                <c:pt idx="1870">
                  <c:v>10312.5</c:v>
                </c:pt>
                <c:pt idx="1871">
                  <c:v>10312.5</c:v>
                </c:pt>
                <c:pt idx="1872">
                  <c:v>10312.5</c:v>
                </c:pt>
                <c:pt idx="1873">
                  <c:v>10312.5</c:v>
                </c:pt>
                <c:pt idx="1874">
                  <c:v>10312.5</c:v>
                </c:pt>
                <c:pt idx="1875">
                  <c:v>10312.5</c:v>
                </c:pt>
                <c:pt idx="1876">
                  <c:v>13059</c:v>
                </c:pt>
                <c:pt idx="1877">
                  <c:v>13059</c:v>
                </c:pt>
                <c:pt idx="1878">
                  <c:v>13059</c:v>
                </c:pt>
                <c:pt idx="1879">
                  <c:v>13059</c:v>
                </c:pt>
                <c:pt idx="1880">
                  <c:v>13059</c:v>
                </c:pt>
                <c:pt idx="1881">
                  <c:v>13059</c:v>
                </c:pt>
                <c:pt idx="1882">
                  <c:v>13059</c:v>
                </c:pt>
                <c:pt idx="1883">
                  <c:v>13059</c:v>
                </c:pt>
                <c:pt idx="1884">
                  <c:v>13293</c:v>
                </c:pt>
                <c:pt idx="1885">
                  <c:v>13293</c:v>
                </c:pt>
                <c:pt idx="1886">
                  <c:v>13293</c:v>
                </c:pt>
                <c:pt idx="1887">
                  <c:v>13293</c:v>
                </c:pt>
                <c:pt idx="1888">
                  <c:v>13293</c:v>
                </c:pt>
                <c:pt idx="1889">
                  <c:v>12173.5</c:v>
                </c:pt>
                <c:pt idx="1890">
                  <c:v>12173.5</c:v>
                </c:pt>
                <c:pt idx="1891">
                  <c:v>12173.5</c:v>
                </c:pt>
                <c:pt idx="1892">
                  <c:v>12173.5</c:v>
                </c:pt>
                <c:pt idx="1893">
                  <c:v>12173.5</c:v>
                </c:pt>
                <c:pt idx="1894">
                  <c:v>12173.5</c:v>
                </c:pt>
                <c:pt idx="1895">
                  <c:v>12173.5</c:v>
                </c:pt>
                <c:pt idx="1896">
                  <c:v>12173.5</c:v>
                </c:pt>
                <c:pt idx="1897">
                  <c:v>12173.5</c:v>
                </c:pt>
                <c:pt idx="1898">
                  <c:v>12173.5</c:v>
                </c:pt>
                <c:pt idx="1899">
                  <c:v>12173.5</c:v>
                </c:pt>
                <c:pt idx="1900">
                  <c:v>12173.5</c:v>
                </c:pt>
                <c:pt idx="1901">
                  <c:v>12173.5</c:v>
                </c:pt>
                <c:pt idx="1902">
                  <c:v>12173.5</c:v>
                </c:pt>
                <c:pt idx="1903">
                  <c:v>11782.5</c:v>
                </c:pt>
                <c:pt idx="1904">
                  <c:v>10550.5</c:v>
                </c:pt>
                <c:pt idx="1905">
                  <c:v>9909.5</c:v>
                </c:pt>
                <c:pt idx="1906">
                  <c:v>9706</c:v>
                </c:pt>
                <c:pt idx="1907">
                  <c:v>9706</c:v>
                </c:pt>
                <c:pt idx="1908">
                  <c:v>9706</c:v>
                </c:pt>
                <c:pt idx="1909">
                  <c:v>9706</c:v>
                </c:pt>
                <c:pt idx="1910">
                  <c:v>11324</c:v>
                </c:pt>
                <c:pt idx="1911">
                  <c:v>11324</c:v>
                </c:pt>
                <c:pt idx="1912">
                  <c:v>11324</c:v>
                </c:pt>
                <c:pt idx="1913">
                  <c:v>11324</c:v>
                </c:pt>
                <c:pt idx="1914">
                  <c:v>11324</c:v>
                </c:pt>
                <c:pt idx="1915">
                  <c:v>11324</c:v>
                </c:pt>
                <c:pt idx="1916">
                  <c:v>11324</c:v>
                </c:pt>
                <c:pt idx="1917">
                  <c:v>11324</c:v>
                </c:pt>
                <c:pt idx="1918">
                  <c:v>12308</c:v>
                </c:pt>
                <c:pt idx="1919">
                  <c:v>12308</c:v>
                </c:pt>
                <c:pt idx="1920">
                  <c:v>12563.5</c:v>
                </c:pt>
                <c:pt idx="1921">
                  <c:v>12563.5</c:v>
                </c:pt>
                <c:pt idx="1922">
                  <c:v>12563.5</c:v>
                </c:pt>
                <c:pt idx="1923">
                  <c:v>12563.5</c:v>
                </c:pt>
                <c:pt idx="1924">
                  <c:v>12563.5</c:v>
                </c:pt>
                <c:pt idx="1925">
                  <c:v>12563.5</c:v>
                </c:pt>
                <c:pt idx="1926">
                  <c:v>12563.5</c:v>
                </c:pt>
                <c:pt idx="1927">
                  <c:v>12563.5</c:v>
                </c:pt>
                <c:pt idx="1928">
                  <c:v>12563.5</c:v>
                </c:pt>
                <c:pt idx="1929">
                  <c:v>12563.5</c:v>
                </c:pt>
                <c:pt idx="1930">
                  <c:v>12563.5</c:v>
                </c:pt>
                <c:pt idx="1931">
                  <c:v>12563.5</c:v>
                </c:pt>
                <c:pt idx="1932">
                  <c:v>12563.5</c:v>
                </c:pt>
                <c:pt idx="1933">
                  <c:v>12563.5</c:v>
                </c:pt>
                <c:pt idx="1934">
                  <c:v>12563.5</c:v>
                </c:pt>
                <c:pt idx="1935">
                  <c:v>12563.5</c:v>
                </c:pt>
                <c:pt idx="1936">
                  <c:v>12563.5</c:v>
                </c:pt>
                <c:pt idx="1937">
                  <c:v>12563.5</c:v>
                </c:pt>
                <c:pt idx="1938">
                  <c:v>12563.5</c:v>
                </c:pt>
                <c:pt idx="1939">
                  <c:v>14797.5</c:v>
                </c:pt>
                <c:pt idx="1940">
                  <c:v>14797.5</c:v>
                </c:pt>
                <c:pt idx="1941">
                  <c:v>14797.5</c:v>
                </c:pt>
                <c:pt idx="1942">
                  <c:v>14797.5</c:v>
                </c:pt>
                <c:pt idx="1943">
                  <c:v>14797.5</c:v>
                </c:pt>
                <c:pt idx="1944">
                  <c:v>14797.5</c:v>
                </c:pt>
                <c:pt idx="1945">
                  <c:v>14797.5</c:v>
                </c:pt>
                <c:pt idx="1946">
                  <c:v>14797.5</c:v>
                </c:pt>
                <c:pt idx="1947">
                  <c:v>14797.5</c:v>
                </c:pt>
                <c:pt idx="1948">
                  <c:v>14797.5</c:v>
                </c:pt>
                <c:pt idx="1949">
                  <c:v>14797.5</c:v>
                </c:pt>
                <c:pt idx="1950">
                  <c:v>14797.5</c:v>
                </c:pt>
                <c:pt idx="1951">
                  <c:v>14797.5</c:v>
                </c:pt>
                <c:pt idx="1952">
                  <c:v>14797.5</c:v>
                </c:pt>
                <c:pt idx="1953">
                  <c:v>14797.5</c:v>
                </c:pt>
                <c:pt idx="1954">
                  <c:v>14797.5</c:v>
                </c:pt>
                <c:pt idx="1955">
                  <c:v>14797.5</c:v>
                </c:pt>
                <c:pt idx="1956">
                  <c:v>14797.5</c:v>
                </c:pt>
                <c:pt idx="1957">
                  <c:v>14797.5</c:v>
                </c:pt>
                <c:pt idx="1958">
                  <c:v>14797.5</c:v>
                </c:pt>
                <c:pt idx="1959">
                  <c:v>14797.5</c:v>
                </c:pt>
                <c:pt idx="1960">
                  <c:v>14797.5</c:v>
                </c:pt>
                <c:pt idx="1961">
                  <c:v>14797.5</c:v>
                </c:pt>
                <c:pt idx="1962">
                  <c:v>14797.5</c:v>
                </c:pt>
                <c:pt idx="1963">
                  <c:v>14797.5</c:v>
                </c:pt>
                <c:pt idx="1964">
                  <c:v>14797.5</c:v>
                </c:pt>
                <c:pt idx="1965">
                  <c:v>14797.5</c:v>
                </c:pt>
                <c:pt idx="1966">
                  <c:v>14797.5</c:v>
                </c:pt>
                <c:pt idx="1967">
                  <c:v>14797.5</c:v>
                </c:pt>
                <c:pt idx="1968">
                  <c:v>14797.5</c:v>
                </c:pt>
                <c:pt idx="1969">
                  <c:v>14797.5</c:v>
                </c:pt>
                <c:pt idx="1970">
                  <c:v>14797.5</c:v>
                </c:pt>
                <c:pt idx="1971">
                  <c:v>14797.5</c:v>
                </c:pt>
                <c:pt idx="1972">
                  <c:v>14797.5</c:v>
                </c:pt>
                <c:pt idx="1973">
                  <c:v>15094</c:v>
                </c:pt>
                <c:pt idx="1974">
                  <c:v>15094</c:v>
                </c:pt>
                <c:pt idx="1975">
                  <c:v>15094</c:v>
                </c:pt>
                <c:pt idx="1976">
                  <c:v>15278</c:v>
                </c:pt>
                <c:pt idx="1977">
                  <c:v>15278</c:v>
                </c:pt>
                <c:pt idx="1978">
                  <c:v>15278</c:v>
                </c:pt>
                <c:pt idx="1979">
                  <c:v>15278</c:v>
                </c:pt>
                <c:pt idx="1980">
                  <c:v>13537</c:v>
                </c:pt>
                <c:pt idx="1981">
                  <c:v>13537</c:v>
                </c:pt>
                <c:pt idx="1982">
                  <c:v>13537</c:v>
                </c:pt>
                <c:pt idx="1983">
                  <c:v>13537</c:v>
                </c:pt>
                <c:pt idx="1984">
                  <c:v>13537</c:v>
                </c:pt>
                <c:pt idx="1985">
                  <c:v>13537</c:v>
                </c:pt>
                <c:pt idx="1986">
                  <c:v>13537</c:v>
                </c:pt>
                <c:pt idx="1987">
                  <c:v>13537</c:v>
                </c:pt>
                <c:pt idx="1988">
                  <c:v>13537</c:v>
                </c:pt>
                <c:pt idx="1989">
                  <c:v>13083.5</c:v>
                </c:pt>
                <c:pt idx="1990">
                  <c:v>13083.5</c:v>
                </c:pt>
                <c:pt idx="1991">
                  <c:v>13083.5</c:v>
                </c:pt>
                <c:pt idx="1992">
                  <c:v>13083.5</c:v>
                </c:pt>
                <c:pt idx="1993">
                  <c:v>13083.5</c:v>
                </c:pt>
                <c:pt idx="1994">
                  <c:v>14105</c:v>
                </c:pt>
                <c:pt idx="1995">
                  <c:v>14105</c:v>
                </c:pt>
                <c:pt idx="1996">
                  <c:v>12210.5</c:v>
                </c:pt>
                <c:pt idx="1997">
                  <c:v>14757</c:v>
                </c:pt>
                <c:pt idx="1998">
                  <c:v>14757</c:v>
                </c:pt>
                <c:pt idx="1999">
                  <c:v>14757</c:v>
                </c:pt>
                <c:pt idx="2000">
                  <c:v>14757</c:v>
                </c:pt>
                <c:pt idx="2001">
                  <c:v>14757</c:v>
                </c:pt>
                <c:pt idx="2002">
                  <c:v>14757</c:v>
                </c:pt>
                <c:pt idx="2003">
                  <c:v>14757</c:v>
                </c:pt>
                <c:pt idx="2004">
                  <c:v>14757</c:v>
                </c:pt>
                <c:pt idx="2005">
                  <c:v>14757</c:v>
                </c:pt>
                <c:pt idx="2006">
                  <c:v>14757</c:v>
                </c:pt>
                <c:pt idx="2007">
                  <c:v>14757</c:v>
                </c:pt>
                <c:pt idx="2008">
                  <c:v>12862.5</c:v>
                </c:pt>
                <c:pt idx="2009">
                  <c:v>13096.5</c:v>
                </c:pt>
                <c:pt idx="2010">
                  <c:v>13096.5</c:v>
                </c:pt>
                <c:pt idx="2011">
                  <c:v>13096.5</c:v>
                </c:pt>
                <c:pt idx="2012">
                  <c:v>13096.5</c:v>
                </c:pt>
                <c:pt idx="2013">
                  <c:v>13096.5</c:v>
                </c:pt>
                <c:pt idx="2014">
                  <c:v>13096.5</c:v>
                </c:pt>
                <c:pt idx="2015">
                  <c:v>13096.5</c:v>
                </c:pt>
                <c:pt idx="2016">
                  <c:v>13096.5</c:v>
                </c:pt>
                <c:pt idx="2017">
                  <c:v>13096.5</c:v>
                </c:pt>
                <c:pt idx="2018">
                  <c:v>13096.5</c:v>
                </c:pt>
                <c:pt idx="2019">
                  <c:v>13096.5</c:v>
                </c:pt>
                <c:pt idx="2020">
                  <c:v>13096.5</c:v>
                </c:pt>
                <c:pt idx="2021">
                  <c:v>13096.5</c:v>
                </c:pt>
                <c:pt idx="2022">
                  <c:v>13096.5</c:v>
                </c:pt>
                <c:pt idx="2023">
                  <c:v>13096.5</c:v>
                </c:pt>
                <c:pt idx="2024">
                  <c:v>12314.5</c:v>
                </c:pt>
                <c:pt idx="2025">
                  <c:v>12314.5</c:v>
                </c:pt>
                <c:pt idx="2026">
                  <c:v>12314.5</c:v>
                </c:pt>
                <c:pt idx="2027">
                  <c:v>12314.5</c:v>
                </c:pt>
                <c:pt idx="2028">
                  <c:v>12314.5</c:v>
                </c:pt>
                <c:pt idx="2029">
                  <c:v>12314.5</c:v>
                </c:pt>
                <c:pt idx="2030">
                  <c:v>12314.5</c:v>
                </c:pt>
                <c:pt idx="2031">
                  <c:v>12314.5</c:v>
                </c:pt>
                <c:pt idx="2032">
                  <c:v>12314.5</c:v>
                </c:pt>
                <c:pt idx="2033">
                  <c:v>12314.5</c:v>
                </c:pt>
                <c:pt idx="2034">
                  <c:v>12314.5</c:v>
                </c:pt>
                <c:pt idx="2035">
                  <c:v>12314.5</c:v>
                </c:pt>
                <c:pt idx="2036">
                  <c:v>12123.5</c:v>
                </c:pt>
                <c:pt idx="2037">
                  <c:v>10279</c:v>
                </c:pt>
                <c:pt idx="2038">
                  <c:v>9463</c:v>
                </c:pt>
                <c:pt idx="2039">
                  <c:v>11234.5</c:v>
                </c:pt>
                <c:pt idx="2040">
                  <c:v>11234.5</c:v>
                </c:pt>
                <c:pt idx="2041">
                  <c:v>11234.5</c:v>
                </c:pt>
                <c:pt idx="2042">
                  <c:v>11234.5</c:v>
                </c:pt>
                <c:pt idx="2043">
                  <c:v>11234.5</c:v>
                </c:pt>
                <c:pt idx="2044">
                  <c:v>11234.5</c:v>
                </c:pt>
                <c:pt idx="2045">
                  <c:v>11234.5</c:v>
                </c:pt>
                <c:pt idx="2046">
                  <c:v>11234.5</c:v>
                </c:pt>
                <c:pt idx="2047">
                  <c:v>11234.5</c:v>
                </c:pt>
                <c:pt idx="2048">
                  <c:v>11234.5</c:v>
                </c:pt>
                <c:pt idx="2049">
                  <c:v>11234.5</c:v>
                </c:pt>
                <c:pt idx="2050">
                  <c:v>10715</c:v>
                </c:pt>
                <c:pt idx="2051">
                  <c:v>10715</c:v>
                </c:pt>
                <c:pt idx="2052">
                  <c:v>10715</c:v>
                </c:pt>
                <c:pt idx="2053">
                  <c:v>10715</c:v>
                </c:pt>
                <c:pt idx="2054">
                  <c:v>10715</c:v>
                </c:pt>
                <c:pt idx="2055">
                  <c:v>10715</c:v>
                </c:pt>
                <c:pt idx="2056">
                  <c:v>10715</c:v>
                </c:pt>
                <c:pt idx="2057">
                  <c:v>10399</c:v>
                </c:pt>
                <c:pt idx="2058">
                  <c:v>9333</c:v>
                </c:pt>
                <c:pt idx="2059">
                  <c:v>9333</c:v>
                </c:pt>
                <c:pt idx="2060">
                  <c:v>10179.5</c:v>
                </c:pt>
                <c:pt idx="2061">
                  <c:v>10179.5</c:v>
                </c:pt>
                <c:pt idx="2062">
                  <c:v>10179.5</c:v>
                </c:pt>
                <c:pt idx="2063">
                  <c:v>10179.5</c:v>
                </c:pt>
                <c:pt idx="2064">
                  <c:v>10179.5</c:v>
                </c:pt>
                <c:pt idx="2065">
                  <c:v>10179.5</c:v>
                </c:pt>
                <c:pt idx="2066">
                  <c:v>10179.5</c:v>
                </c:pt>
                <c:pt idx="2067">
                  <c:v>10179.5</c:v>
                </c:pt>
                <c:pt idx="2068">
                  <c:v>10179.5</c:v>
                </c:pt>
                <c:pt idx="2069">
                  <c:v>10179.5</c:v>
                </c:pt>
                <c:pt idx="2070">
                  <c:v>10179.5</c:v>
                </c:pt>
                <c:pt idx="2071">
                  <c:v>9976</c:v>
                </c:pt>
                <c:pt idx="2072">
                  <c:v>9772.5</c:v>
                </c:pt>
                <c:pt idx="2073">
                  <c:v>9581.5</c:v>
                </c:pt>
                <c:pt idx="2074">
                  <c:v>7549.5</c:v>
                </c:pt>
                <c:pt idx="2075">
                  <c:v>7549.5</c:v>
                </c:pt>
                <c:pt idx="2076">
                  <c:v>7549.5</c:v>
                </c:pt>
                <c:pt idx="2077">
                  <c:v>7549.5</c:v>
                </c:pt>
                <c:pt idx="2078">
                  <c:v>7549.5</c:v>
                </c:pt>
                <c:pt idx="2079">
                  <c:v>7549.5</c:v>
                </c:pt>
                <c:pt idx="2080">
                  <c:v>7549.5</c:v>
                </c:pt>
                <c:pt idx="2081">
                  <c:v>7549.5</c:v>
                </c:pt>
                <c:pt idx="2082">
                  <c:v>7549.5</c:v>
                </c:pt>
                <c:pt idx="2083">
                  <c:v>7549.5</c:v>
                </c:pt>
                <c:pt idx="2084">
                  <c:v>7549.5</c:v>
                </c:pt>
                <c:pt idx="2085">
                  <c:v>7549.5</c:v>
                </c:pt>
                <c:pt idx="2086">
                  <c:v>7549.5</c:v>
                </c:pt>
                <c:pt idx="2087">
                  <c:v>7549.5</c:v>
                </c:pt>
                <c:pt idx="2088">
                  <c:v>7549.5</c:v>
                </c:pt>
                <c:pt idx="2089">
                  <c:v>7549.5</c:v>
                </c:pt>
                <c:pt idx="2090">
                  <c:v>7549.5</c:v>
                </c:pt>
                <c:pt idx="2091">
                  <c:v>7549.5</c:v>
                </c:pt>
                <c:pt idx="2092">
                  <c:v>7121</c:v>
                </c:pt>
                <c:pt idx="2093">
                  <c:v>6505</c:v>
                </c:pt>
                <c:pt idx="2094">
                  <c:v>5335.5</c:v>
                </c:pt>
                <c:pt idx="2095">
                  <c:v>4741</c:v>
                </c:pt>
                <c:pt idx="2096">
                  <c:v>4741</c:v>
                </c:pt>
                <c:pt idx="2097">
                  <c:v>4741</c:v>
                </c:pt>
                <c:pt idx="2098">
                  <c:v>4741</c:v>
                </c:pt>
                <c:pt idx="2099">
                  <c:v>4237.5</c:v>
                </c:pt>
                <c:pt idx="2100">
                  <c:v>3755.5</c:v>
                </c:pt>
                <c:pt idx="2101">
                  <c:v>3602</c:v>
                </c:pt>
                <c:pt idx="2102">
                  <c:v>3398.5</c:v>
                </c:pt>
                <c:pt idx="2103">
                  <c:v>3398.5</c:v>
                </c:pt>
                <c:pt idx="2104">
                  <c:v>3398.5</c:v>
                </c:pt>
                <c:pt idx="2105">
                  <c:v>3398.5</c:v>
                </c:pt>
                <c:pt idx="2106">
                  <c:v>2745</c:v>
                </c:pt>
                <c:pt idx="2107">
                  <c:v>2745</c:v>
                </c:pt>
                <c:pt idx="2108">
                  <c:v>2745</c:v>
                </c:pt>
                <c:pt idx="2109">
                  <c:v>5341.5</c:v>
                </c:pt>
                <c:pt idx="2110">
                  <c:v>5341.5</c:v>
                </c:pt>
                <c:pt idx="2111">
                  <c:v>5341.5</c:v>
                </c:pt>
                <c:pt idx="2112">
                  <c:v>5341.5</c:v>
                </c:pt>
                <c:pt idx="2113">
                  <c:v>5341.5</c:v>
                </c:pt>
                <c:pt idx="2114">
                  <c:v>5341.5</c:v>
                </c:pt>
                <c:pt idx="2115">
                  <c:v>5341.5</c:v>
                </c:pt>
                <c:pt idx="2116">
                  <c:v>5341.5</c:v>
                </c:pt>
                <c:pt idx="2117">
                  <c:v>5341.5</c:v>
                </c:pt>
                <c:pt idx="2118">
                  <c:v>5341.5</c:v>
                </c:pt>
                <c:pt idx="2119">
                  <c:v>5341.5</c:v>
                </c:pt>
                <c:pt idx="2120">
                  <c:v>5341.5</c:v>
                </c:pt>
                <c:pt idx="2121">
                  <c:v>5341.5</c:v>
                </c:pt>
                <c:pt idx="2122">
                  <c:v>5341.5</c:v>
                </c:pt>
                <c:pt idx="2123">
                  <c:v>5341.5</c:v>
                </c:pt>
                <c:pt idx="2124">
                  <c:v>5341.5</c:v>
                </c:pt>
                <c:pt idx="2125">
                  <c:v>5341.5</c:v>
                </c:pt>
                <c:pt idx="2126">
                  <c:v>5341.5</c:v>
                </c:pt>
                <c:pt idx="2127">
                  <c:v>5341.5</c:v>
                </c:pt>
                <c:pt idx="2128">
                  <c:v>5341.5</c:v>
                </c:pt>
                <c:pt idx="2129">
                  <c:v>5341.5</c:v>
                </c:pt>
                <c:pt idx="2130">
                  <c:v>5341.5</c:v>
                </c:pt>
                <c:pt idx="2131">
                  <c:v>5341.5</c:v>
                </c:pt>
                <c:pt idx="2132">
                  <c:v>5341.5</c:v>
                </c:pt>
                <c:pt idx="2133">
                  <c:v>5341.5</c:v>
                </c:pt>
                <c:pt idx="2134">
                  <c:v>5341.5</c:v>
                </c:pt>
                <c:pt idx="2135">
                  <c:v>5375.5</c:v>
                </c:pt>
                <c:pt idx="2136">
                  <c:v>5375.5</c:v>
                </c:pt>
                <c:pt idx="2137">
                  <c:v>5375.5</c:v>
                </c:pt>
                <c:pt idx="2138">
                  <c:v>5375.5</c:v>
                </c:pt>
                <c:pt idx="2139">
                  <c:v>5375.5</c:v>
                </c:pt>
                <c:pt idx="2140">
                  <c:v>5375.5</c:v>
                </c:pt>
                <c:pt idx="2141">
                  <c:v>5375.5</c:v>
                </c:pt>
                <c:pt idx="2142">
                  <c:v>5284.5</c:v>
                </c:pt>
                <c:pt idx="2143">
                  <c:v>5284.5</c:v>
                </c:pt>
                <c:pt idx="2144">
                  <c:v>5284.5</c:v>
                </c:pt>
                <c:pt idx="2145">
                  <c:v>5284.5</c:v>
                </c:pt>
                <c:pt idx="2146">
                  <c:v>5284.5</c:v>
                </c:pt>
                <c:pt idx="2147">
                  <c:v>5284.5</c:v>
                </c:pt>
                <c:pt idx="2148">
                  <c:v>5284.5</c:v>
                </c:pt>
                <c:pt idx="2149">
                  <c:v>5284.5</c:v>
                </c:pt>
                <c:pt idx="2150">
                  <c:v>5284.5</c:v>
                </c:pt>
                <c:pt idx="2151">
                  <c:v>5256</c:v>
                </c:pt>
                <c:pt idx="2152">
                  <c:v>5256</c:v>
                </c:pt>
                <c:pt idx="2153">
                  <c:v>5256</c:v>
                </c:pt>
                <c:pt idx="2154">
                  <c:v>5256</c:v>
                </c:pt>
                <c:pt idx="2155">
                  <c:v>5256</c:v>
                </c:pt>
                <c:pt idx="2156">
                  <c:v>5256</c:v>
                </c:pt>
                <c:pt idx="2157">
                  <c:v>5256</c:v>
                </c:pt>
                <c:pt idx="2158">
                  <c:v>5256</c:v>
                </c:pt>
                <c:pt idx="2159">
                  <c:v>5256</c:v>
                </c:pt>
                <c:pt idx="2160">
                  <c:v>5256</c:v>
                </c:pt>
                <c:pt idx="2161">
                  <c:v>5256</c:v>
                </c:pt>
                <c:pt idx="2162">
                  <c:v>5256</c:v>
                </c:pt>
                <c:pt idx="2163">
                  <c:v>5256</c:v>
                </c:pt>
                <c:pt idx="2164">
                  <c:v>5256</c:v>
                </c:pt>
                <c:pt idx="2165">
                  <c:v>5256</c:v>
                </c:pt>
                <c:pt idx="2166">
                  <c:v>5256</c:v>
                </c:pt>
                <c:pt idx="2167">
                  <c:v>5256</c:v>
                </c:pt>
                <c:pt idx="2168">
                  <c:v>5256</c:v>
                </c:pt>
                <c:pt idx="2169">
                  <c:v>5052.5</c:v>
                </c:pt>
                <c:pt idx="2170">
                  <c:v>6283</c:v>
                </c:pt>
                <c:pt idx="2171">
                  <c:v>6283</c:v>
                </c:pt>
                <c:pt idx="2172">
                  <c:v>6283</c:v>
                </c:pt>
                <c:pt idx="2173">
                  <c:v>6283</c:v>
                </c:pt>
                <c:pt idx="2174">
                  <c:v>6283</c:v>
                </c:pt>
                <c:pt idx="2175">
                  <c:v>6283</c:v>
                </c:pt>
                <c:pt idx="2176">
                  <c:v>7267</c:v>
                </c:pt>
                <c:pt idx="2177">
                  <c:v>7151</c:v>
                </c:pt>
                <c:pt idx="2178">
                  <c:v>8560</c:v>
                </c:pt>
                <c:pt idx="2179">
                  <c:v>8560</c:v>
                </c:pt>
                <c:pt idx="2180">
                  <c:v>8560</c:v>
                </c:pt>
                <c:pt idx="2181">
                  <c:v>8560</c:v>
                </c:pt>
                <c:pt idx="2182">
                  <c:v>8560</c:v>
                </c:pt>
                <c:pt idx="2183">
                  <c:v>8560</c:v>
                </c:pt>
                <c:pt idx="2184">
                  <c:v>8560</c:v>
                </c:pt>
                <c:pt idx="2185">
                  <c:v>8560</c:v>
                </c:pt>
                <c:pt idx="2186">
                  <c:v>8560</c:v>
                </c:pt>
                <c:pt idx="2187">
                  <c:v>8560</c:v>
                </c:pt>
                <c:pt idx="2188">
                  <c:v>8560</c:v>
                </c:pt>
                <c:pt idx="2189">
                  <c:v>8560</c:v>
                </c:pt>
                <c:pt idx="2190">
                  <c:v>8560</c:v>
                </c:pt>
                <c:pt idx="2191">
                  <c:v>8560</c:v>
                </c:pt>
                <c:pt idx="2192">
                  <c:v>8560</c:v>
                </c:pt>
                <c:pt idx="2193">
                  <c:v>8560</c:v>
                </c:pt>
                <c:pt idx="2194">
                  <c:v>8560</c:v>
                </c:pt>
                <c:pt idx="2195">
                  <c:v>8560</c:v>
                </c:pt>
                <c:pt idx="2196">
                  <c:v>8560</c:v>
                </c:pt>
                <c:pt idx="2197">
                  <c:v>7478</c:v>
                </c:pt>
                <c:pt idx="2198">
                  <c:v>7849.5</c:v>
                </c:pt>
                <c:pt idx="2199">
                  <c:v>7849.5</c:v>
                </c:pt>
                <c:pt idx="2200">
                  <c:v>7630</c:v>
                </c:pt>
                <c:pt idx="2201">
                  <c:v>7630</c:v>
                </c:pt>
                <c:pt idx="2202">
                  <c:v>7630</c:v>
                </c:pt>
                <c:pt idx="2203">
                  <c:v>7630</c:v>
                </c:pt>
                <c:pt idx="2204">
                  <c:v>6735.5</c:v>
                </c:pt>
                <c:pt idx="2205">
                  <c:v>7928.5</c:v>
                </c:pt>
                <c:pt idx="2206">
                  <c:v>7928.5</c:v>
                </c:pt>
                <c:pt idx="2207">
                  <c:v>7928.5</c:v>
                </c:pt>
                <c:pt idx="2208">
                  <c:v>7928.5</c:v>
                </c:pt>
                <c:pt idx="2209">
                  <c:v>7928.5</c:v>
                </c:pt>
                <c:pt idx="2210">
                  <c:v>7928.5</c:v>
                </c:pt>
                <c:pt idx="2211">
                  <c:v>7928.5</c:v>
                </c:pt>
                <c:pt idx="2212">
                  <c:v>7928.5</c:v>
                </c:pt>
                <c:pt idx="2213">
                  <c:v>7928.5</c:v>
                </c:pt>
                <c:pt idx="2214">
                  <c:v>9562.5</c:v>
                </c:pt>
                <c:pt idx="2215">
                  <c:v>9562.5</c:v>
                </c:pt>
                <c:pt idx="2216">
                  <c:v>9562.5</c:v>
                </c:pt>
                <c:pt idx="2217">
                  <c:v>9562.5</c:v>
                </c:pt>
                <c:pt idx="2218">
                  <c:v>9562.5</c:v>
                </c:pt>
                <c:pt idx="2219">
                  <c:v>9562.5</c:v>
                </c:pt>
                <c:pt idx="2220">
                  <c:v>8709</c:v>
                </c:pt>
                <c:pt idx="2221">
                  <c:v>8709</c:v>
                </c:pt>
                <c:pt idx="2222">
                  <c:v>8709</c:v>
                </c:pt>
                <c:pt idx="2223">
                  <c:v>8709</c:v>
                </c:pt>
                <c:pt idx="2224">
                  <c:v>8709</c:v>
                </c:pt>
                <c:pt idx="2225">
                  <c:v>8709</c:v>
                </c:pt>
                <c:pt idx="2226">
                  <c:v>8709</c:v>
                </c:pt>
                <c:pt idx="2227">
                  <c:v>8709</c:v>
                </c:pt>
                <c:pt idx="2228">
                  <c:v>8709</c:v>
                </c:pt>
                <c:pt idx="2229">
                  <c:v>8709</c:v>
                </c:pt>
                <c:pt idx="2230">
                  <c:v>8709</c:v>
                </c:pt>
                <c:pt idx="2231">
                  <c:v>8709</c:v>
                </c:pt>
                <c:pt idx="2232">
                  <c:v>8709</c:v>
                </c:pt>
                <c:pt idx="2233">
                  <c:v>8709</c:v>
                </c:pt>
                <c:pt idx="2234">
                  <c:v>8709</c:v>
                </c:pt>
                <c:pt idx="2235">
                  <c:v>8709</c:v>
                </c:pt>
                <c:pt idx="2236">
                  <c:v>8709</c:v>
                </c:pt>
                <c:pt idx="2237">
                  <c:v>8709</c:v>
                </c:pt>
                <c:pt idx="2238">
                  <c:v>8709</c:v>
                </c:pt>
                <c:pt idx="2239">
                  <c:v>8709</c:v>
                </c:pt>
                <c:pt idx="2240">
                  <c:v>8709</c:v>
                </c:pt>
                <c:pt idx="2241">
                  <c:v>8709</c:v>
                </c:pt>
                <c:pt idx="2242">
                  <c:v>8127</c:v>
                </c:pt>
                <c:pt idx="2243">
                  <c:v>8127</c:v>
                </c:pt>
                <c:pt idx="2244">
                  <c:v>8127</c:v>
                </c:pt>
                <c:pt idx="2245">
                  <c:v>8127</c:v>
                </c:pt>
                <c:pt idx="2246">
                  <c:v>8127</c:v>
                </c:pt>
                <c:pt idx="2247">
                  <c:v>8127</c:v>
                </c:pt>
                <c:pt idx="2248">
                  <c:v>7261</c:v>
                </c:pt>
                <c:pt idx="2249">
                  <c:v>9020</c:v>
                </c:pt>
                <c:pt idx="2250">
                  <c:v>9020</c:v>
                </c:pt>
                <c:pt idx="2251">
                  <c:v>9020</c:v>
                </c:pt>
                <c:pt idx="2252">
                  <c:v>9020</c:v>
                </c:pt>
                <c:pt idx="2253">
                  <c:v>9020</c:v>
                </c:pt>
                <c:pt idx="2254">
                  <c:v>9020</c:v>
                </c:pt>
                <c:pt idx="2255">
                  <c:v>8838</c:v>
                </c:pt>
                <c:pt idx="2256">
                  <c:v>7343.5</c:v>
                </c:pt>
                <c:pt idx="2257">
                  <c:v>7343.5</c:v>
                </c:pt>
                <c:pt idx="2258">
                  <c:v>7343.5</c:v>
                </c:pt>
                <c:pt idx="2259">
                  <c:v>7343.5</c:v>
                </c:pt>
                <c:pt idx="2260">
                  <c:v>7343.5</c:v>
                </c:pt>
                <c:pt idx="2261">
                  <c:v>7343.5</c:v>
                </c:pt>
                <c:pt idx="2262">
                  <c:v>7343.5</c:v>
                </c:pt>
                <c:pt idx="2263">
                  <c:v>7343.5</c:v>
                </c:pt>
                <c:pt idx="2264">
                  <c:v>7343.5</c:v>
                </c:pt>
                <c:pt idx="2265">
                  <c:v>7343.5</c:v>
                </c:pt>
                <c:pt idx="2266">
                  <c:v>7343.5</c:v>
                </c:pt>
                <c:pt idx="2267">
                  <c:v>7343.5</c:v>
                </c:pt>
                <c:pt idx="2268">
                  <c:v>7343.5</c:v>
                </c:pt>
                <c:pt idx="2269">
                  <c:v>7343.5</c:v>
                </c:pt>
                <c:pt idx="2270">
                  <c:v>7343.5</c:v>
                </c:pt>
                <c:pt idx="2271">
                  <c:v>7343.5</c:v>
                </c:pt>
                <c:pt idx="2272">
                  <c:v>7343.5</c:v>
                </c:pt>
                <c:pt idx="2273">
                  <c:v>7343.5</c:v>
                </c:pt>
                <c:pt idx="2274">
                  <c:v>7790</c:v>
                </c:pt>
                <c:pt idx="2275">
                  <c:v>7790</c:v>
                </c:pt>
                <c:pt idx="2276">
                  <c:v>7790</c:v>
                </c:pt>
                <c:pt idx="2277">
                  <c:v>7790</c:v>
                </c:pt>
                <c:pt idx="2278">
                  <c:v>7790</c:v>
                </c:pt>
                <c:pt idx="2279">
                  <c:v>7790</c:v>
                </c:pt>
                <c:pt idx="2280">
                  <c:v>7790</c:v>
                </c:pt>
                <c:pt idx="2281">
                  <c:v>7790</c:v>
                </c:pt>
                <c:pt idx="2282">
                  <c:v>7790</c:v>
                </c:pt>
                <c:pt idx="2283">
                  <c:v>7790</c:v>
                </c:pt>
                <c:pt idx="2284">
                  <c:v>7790</c:v>
                </c:pt>
                <c:pt idx="2285">
                  <c:v>7790</c:v>
                </c:pt>
                <c:pt idx="2286">
                  <c:v>7790</c:v>
                </c:pt>
                <c:pt idx="2287">
                  <c:v>7790</c:v>
                </c:pt>
                <c:pt idx="2288">
                  <c:v>7790</c:v>
                </c:pt>
                <c:pt idx="2289">
                  <c:v>7790</c:v>
                </c:pt>
                <c:pt idx="2290">
                  <c:v>7790</c:v>
                </c:pt>
                <c:pt idx="2291">
                  <c:v>6958</c:v>
                </c:pt>
                <c:pt idx="2292">
                  <c:v>6958</c:v>
                </c:pt>
                <c:pt idx="2293">
                  <c:v>6958</c:v>
                </c:pt>
                <c:pt idx="2294">
                  <c:v>6958</c:v>
                </c:pt>
                <c:pt idx="2295">
                  <c:v>6958</c:v>
                </c:pt>
                <c:pt idx="2296">
                  <c:v>6958</c:v>
                </c:pt>
                <c:pt idx="2297">
                  <c:v>6958</c:v>
                </c:pt>
                <c:pt idx="2298">
                  <c:v>8392</c:v>
                </c:pt>
                <c:pt idx="2299">
                  <c:v>8392</c:v>
                </c:pt>
                <c:pt idx="2300">
                  <c:v>8392</c:v>
                </c:pt>
                <c:pt idx="2301">
                  <c:v>8392</c:v>
                </c:pt>
                <c:pt idx="2302">
                  <c:v>8392</c:v>
                </c:pt>
                <c:pt idx="2303">
                  <c:v>8392</c:v>
                </c:pt>
                <c:pt idx="2304">
                  <c:v>8392</c:v>
                </c:pt>
                <c:pt idx="2305">
                  <c:v>6538.5</c:v>
                </c:pt>
                <c:pt idx="2306">
                  <c:v>6538.5</c:v>
                </c:pt>
                <c:pt idx="2307">
                  <c:v>6538.5</c:v>
                </c:pt>
                <c:pt idx="2308">
                  <c:v>6538.5</c:v>
                </c:pt>
                <c:pt idx="2309">
                  <c:v>4394</c:v>
                </c:pt>
                <c:pt idx="2310">
                  <c:v>4115.5</c:v>
                </c:pt>
                <c:pt idx="2311">
                  <c:v>4115.5</c:v>
                </c:pt>
                <c:pt idx="2312">
                  <c:v>4115.5</c:v>
                </c:pt>
                <c:pt idx="2313">
                  <c:v>4115.5</c:v>
                </c:pt>
                <c:pt idx="2314">
                  <c:v>4115.5</c:v>
                </c:pt>
                <c:pt idx="2315">
                  <c:v>4115.5</c:v>
                </c:pt>
                <c:pt idx="2316">
                  <c:v>3799.5</c:v>
                </c:pt>
                <c:pt idx="2317">
                  <c:v>4483.5</c:v>
                </c:pt>
                <c:pt idx="2318">
                  <c:v>2476.5</c:v>
                </c:pt>
                <c:pt idx="2319">
                  <c:v>3523</c:v>
                </c:pt>
                <c:pt idx="2320">
                  <c:v>3523</c:v>
                </c:pt>
                <c:pt idx="2321">
                  <c:v>3523</c:v>
                </c:pt>
                <c:pt idx="2322">
                  <c:v>3523</c:v>
                </c:pt>
                <c:pt idx="2323">
                  <c:v>3523</c:v>
                </c:pt>
                <c:pt idx="2324">
                  <c:v>3523</c:v>
                </c:pt>
                <c:pt idx="2325">
                  <c:v>3523</c:v>
                </c:pt>
                <c:pt idx="2326">
                  <c:v>3657</c:v>
                </c:pt>
                <c:pt idx="2327">
                  <c:v>3657</c:v>
                </c:pt>
                <c:pt idx="2328">
                  <c:v>3657</c:v>
                </c:pt>
                <c:pt idx="2329">
                  <c:v>3657</c:v>
                </c:pt>
                <c:pt idx="2330">
                  <c:v>3403.5</c:v>
                </c:pt>
                <c:pt idx="2331">
                  <c:v>3037.5</c:v>
                </c:pt>
                <c:pt idx="2332">
                  <c:v>3846.5</c:v>
                </c:pt>
                <c:pt idx="2333">
                  <c:v>3846.5</c:v>
                </c:pt>
                <c:pt idx="2334">
                  <c:v>3846.5</c:v>
                </c:pt>
                <c:pt idx="2335">
                  <c:v>3846.5</c:v>
                </c:pt>
                <c:pt idx="2336">
                  <c:v>3846.5</c:v>
                </c:pt>
                <c:pt idx="2337">
                  <c:v>3846.5</c:v>
                </c:pt>
                <c:pt idx="2338">
                  <c:v>3846.5</c:v>
                </c:pt>
                <c:pt idx="2339">
                  <c:v>3846.5</c:v>
                </c:pt>
                <c:pt idx="2340">
                  <c:v>3846.5</c:v>
                </c:pt>
                <c:pt idx="2341">
                  <c:v>3846.5</c:v>
                </c:pt>
                <c:pt idx="2342">
                  <c:v>3846.5</c:v>
                </c:pt>
                <c:pt idx="2343">
                  <c:v>3846.5</c:v>
                </c:pt>
                <c:pt idx="2344">
                  <c:v>3846.5</c:v>
                </c:pt>
                <c:pt idx="2345">
                  <c:v>2927</c:v>
                </c:pt>
                <c:pt idx="2346">
                  <c:v>1957.5</c:v>
                </c:pt>
                <c:pt idx="2347">
                  <c:v>1791.5</c:v>
                </c:pt>
                <c:pt idx="2348">
                  <c:v>1791.5</c:v>
                </c:pt>
                <c:pt idx="2349">
                  <c:v>1791.5</c:v>
                </c:pt>
                <c:pt idx="2350">
                  <c:v>1791.5</c:v>
                </c:pt>
                <c:pt idx="2351">
                  <c:v>1791.5</c:v>
                </c:pt>
                <c:pt idx="2352">
                  <c:v>1791.5</c:v>
                </c:pt>
                <c:pt idx="2353">
                  <c:v>1538</c:v>
                </c:pt>
                <c:pt idx="2354">
                  <c:v>1538</c:v>
                </c:pt>
                <c:pt idx="2355">
                  <c:v>1538</c:v>
                </c:pt>
                <c:pt idx="2356">
                  <c:v>1538</c:v>
                </c:pt>
                <c:pt idx="2357">
                  <c:v>1538</c:v>
                </c:pt>
                <c:pt idx="2358">
                  <c:v>1538</c:v>
                </c:pt>
                <c:pt idx="2359">
                  <c:v>-94</c:v>
                </c:pt>
                <c:pt idx="2360">
                  <c:v>-672.5</c:v>
                </c:pt>
                <c:pt idx="2361">
                  <c:v>-672.5</c:v>
                </c:pt>
                <c:pt idx="2362">
                  <c:v>-672.5</c:v>
                </c:pt>
                <c:pt idx="2363">
                  <c:v>-672.5</c:v>
                </c:pt>
                <c:pt idx="2364">
                  <c:v>-672.5</c:v>
                </c:pt>
                <c:pt idx="2365">
                  <c:v>-672.5</c:v>
                </c:pt>
                <c:pt idx="2366">
                  <c:v>-672.5</c:v>
                </c:pt>
                <c:pt idx="2367">
                  <c:v>-672.5</c:v>
                </c:pt>
                <c:pt idx="2368">
                  <c:v>-672.5</c:v>
                </c:pt>
                <c:pt idx="2369">
                  <c:v>-672.5</c:v>
                </c:pt>
                <c:pt idx="2370">
                  <c:v>-672.5</c:v>
                </c:pt>
                <c:pt idx="2371">
                  <c:v>-672.5</c:v>
                </c:pt>
                <c:pt idx="2372">
                  <c:v>-672.5</c:v>
                </c:pt>
                <c:pt idx="2373">
                  <c:v>-672.5</c:v>
                </c:pt>
                <c:pt idx="2374">
                  <c:v>-672.5</c:v>
                </c:pt>
                <c:pt idx="2375">
                  <c:v>-672.5</c:v>
                </c:pt>
                <c:pt idx="2376">
                  <c:v>-672.5</c:v>
                </c:pt>
                <c:pt idx="2377">
                  <c:v>-672.5</c:v>
                </c:pt>
                <c:pt idx="2378">
                  <c:v>-672.5</c:v>
                </c:pt>
                <c:pt idx="2379">
                  <c:v>-672.5</c:v>
                </c:pt>
                <c:pt idx="2380">
                  <c:v>-672.5</c:v>
                </c:pt>
                <c:pt idx="2381">
                  <c:v>-672.5</c:v>
                </c:pt>
                <c:pt idx="2382">
                  <c:v>-672.5</c:v>
                </c:pt>
                <c:pt idx="2383">
                  <c:v>-672.5</c:v>
                </c:pt>
                <c:pt idx="2384">
                  <c:v>-672.5</c:v>
                </c:pt>
                <c:pt idx="2385">
                  <c:v>-672.5</c:v>
                </c:pt>
                <c:pt idx="2386">
                  <c:v>-672.5</c:v>
                </c:pt>
                <c:pt idx="2387">
                  <c:v>-779.5</c:v>
                </c:pt>
                <c:pt idx="2388">
                  <c:v>579.5</c:v>
                </c:pt>
                <c:pt idx="2389">
                  <c:v>-1424</c:v>
                </c:pt>
                <c:pt idx="2390">
                  <c:v>-1424</c:v>
                </c:pt>
                <c:pt idx="2391">
                  <c:v>-1424</c:v>
                </c:pt>
                <c:pt idx="2392">
                  <c:v>-1424</c:v>
                </c:pt>
                <c:pt idx="2393">
                  <c:v>-1424</c:v>
                </c:pt>
                <c:pt idx="2394">
                  <c:v>-1115</c:v>
                </c:pt>
                <c:pt idx="2395">
                  <c:v>-1115</c:v>
                </c:pt>
                <c:pt idx="2396">
                  <c:v>-2959.5</c:v>
                </c:pt>
                <c:pt idx="2397">
                  <c:v>-2959.5</c:v>
                </c:pt>
                <c:pt idx="2398">
                  <c:v>-2959.5</c:v>
                </c:pt>
                <c:pt idx="2399">
                  <c:v>-2959.5</c:v>
                </c:pt>
                <c:pt idx="2400">
                  <c:v>-2959.5</c:v>
                </c:pt>
                <c:pt idx="2401">
                  <c:v>-2959.5</c:v>
                </c:pt>
                <c:pt idx="2402">
                  <c:v>-2959.5</c:v>
                </c:pt>
                <c:pt idx="2403">
                  <c:v>-2959.5</c:v>
                </c:pt>
                <c:pt idx="2404">
                  <c:v>-2959.5</c:v>
                </c:pt>
                <c:pt idx="2405">
                  <c:v>-2959.5</c:v>
                </c:pt>
                <c:pt idx="2406">
                  <c:v>-2959.5</c:v>
                </c:pt>
                <c:pt idx="2407">
                  <c:v>-2959.5</c:v>
                </c:pt>
                <c:pt idx="2408">
                  <c:v>-2959.5</c:v>
                </c:pt>
                <c:pt idx="2409">
                  <c:v>-2959.5</c:v>
                </c:pt>
                <c:pt idx="2410">
                  <c:v>-2959.5</c:v>
                </c:pt>
                <c:pt idx="2411">
                  <c:v>-2959.5</c:v>
                </c:pt>
                <c:pt idx="2412">
                  <c:v>-2959.5</c:v>
                </c:pt>
                <c:pt idx="2413">
                  <c:v>-2959.5</c:v>
                </c:pt>
                <c:pt idx="2414">
                  <c:v>-2959.5</c:v>
                </c:pt>
                <c:pt idx="2415">
                  <c:v>-1975.5</c:v>
                </c:pt>
                <c:pt idx="2416">
                  <c:v>-954</c:v>
                </c:pt>
                <c:pt idx="2417">
                  <c:v>-954</c:v>
                </c:pt>
                <c:pt idx="2418">
                  <c:v>-954</c:v>
                </c:pt>
                <c:pt idx="2419">
                  <c:v>-954</c:v>
                </c:pt>
                <c:pt idx="2420">
                  <c:v>-954</c:v>
                </c:pt>
                <c:pt idx="2421">
                  <c:v>-954</c:v>
                </c:pt>
                <c:pt idx="2422">
                  <c:v>-954</c:v>
                </c:pt>
                <c:pt idx="2423">
                  <c:v>-954</c:v>
                </c:pt>
                <c:pt idx="2424">
                  <c:v>-954</c:v>
                </c:pt>
                <c:pt idx="2425">
                  <c:v>-954</c:v>
                </c:pt>
                <c:pt idx="2426">
                  <c:v>-954</c:v>
                </c:pt>
                <c:pt idx="2427">
                  <c:v>-954</c:v>
                </c:pt>
                <c:pt idx="2428">
                  <c:v>-954</c:v>
                </c:pt>
                <c:pt idx="2429">
                  <c:v>-954</c:v>
                </c:pt>
                <c:pt idx="2430">
                  <c:v>-954</c:v>
                </c:pt>
                <c:pt idx="2431">
                  <c:v>-954</c:v>
                </c:pt>
                <c:pt idx="2432">
                  <c:v>-954</c:v>
                </c:pt>
                <c:pt idx="2433">
                  <c:v>-954</c:v>
                </c:pt>
                <c:pt idx="2434">
                  <c:v>-954</c:v>
                </c:pt>
                <c:pt idx="2435">
                  <c:v>-1248.5</c:v>
                </c:pt>
                <c:pt idx="2436">
                  <c:v>-1248.5</c:v>
                </c:pt>
                <c:pt idx="2437">
                  <c:v>-1248.5</c:v>
                </c:pt>
                <c:pt idx="2438">
                  <c:v>-1248.5</c:v>
                </c:pt>
                <c:pt idx="2439">
                  <c:v>-1248.5</c:v>
                </c:pt>
                <c:pt idx="2440">
                  <c:v>-1248.5</c:v>
                </c:pt>
                <c:pt idx="2441">
                  <c:v>-1248.5</c:v>
                </c:pt>
                <c:pt idx="2442">
                  <c:v>-1248.5</c:v>
                </c:pt>
                <c:pt idx="2443">
                  <c:v>-1248.5</c:v>
                </c:pt>
                <c:pt idx="2444">
                  <c:v>-789.5</c:v>
                </c:pt>
                <c:pt idx="2445">
                  <c:v>-1555.5</c:v>
                </c:pt>
                <c:pt idx="2446">
                  <c:v>-1555.5</c:v>
                </c:pt>
                <c:pt idx="2447">
                  <c:v>-1555.5</c:v>
                </c:pt>
                <c:pt idx="2448">
                  <c:v>-1555.5</c:v>
                </c:pt>
                <c:pt idx="2449">
                  <c:v>-1721.5</c:v>
                </c:pt>
                <c:pt idx="2450">
                  <c:v>-1962.5</c:v>
                </c:pt>
                <c:pt idx="2451">
                  <c:v>-1962.5</c:v>
                </c:pt>
                <c:pt idx="2452">
                  <c:v>471.5</c:v>
                </c:pt>
                <c:pt idx="2453">
                  <c:v>471.5</c:v>
                </c:pt>
                <c:pt idx="2454">
                  <c:v>471.5</c:v>
                </c:pt>
                <c:pt idx="2455">
                  <c:v>471.5</c:v>
                </c:pt>
                <c:pt idx="2456">
                  <c:v>471.5</c:v>
                </c:pt>
                <c:pt idx="2457">
                  <c:v>1918</c:v>
                </c:pt>
                <c:pt idx="2458">
                  <c:v>1918</c:v>
                </c:pt>
                <c:pt idx="2459">
                  <c:v>1918</c:v>
                </c:pt>
                <c:pt idx="2460">
                  <c:v>1918</c:v>
                </c:pt>
                <c:pt idx="2461">
                  <c:v>1918</c:v>
                </c:pt>
                <c:pt idx="2462">
                  <c:v>1918</c:v>
                </c:pt>
                <c:pt idx="2463">
                  <c:v>1918</c:v>
                </c:pt>
                <c:pt idx="2464">
                  <c:v>1918</c:v>
                </c:pt>
                <c:pt idx="2465">
                  <c:v>1918</c:v>
                </c:pt>
                <c:pt idx="2466">
                  <c:v>1918</c:v>
                </c:pt>
                <c:pt idx="2467">
                  <c:v>1918</c:v>
                </c:pt>
                <c:pt idx="2468">
                  <c:v>1918</c:v>
                </c:pt>
                <c:pt idx="2469">
                  <c:v>1918</c:v>
                </c:pt>
                <c:pt idx="2470">
                  <c:v>1918</c:v>
                </c:pt>
                <c:pt idx="2471">
                  <c:v>1918</c:v>
                </c:pt>
                <c:pt idx="2472">
                  <c:v>1918</c:v>
                </c:pt>
                <c:pt idx="2473">
                  <c:v>1918</c:v>
                </c:pt>
                <c:pt idx="2474">
                  <c:v>1918</c:v>
                </c:pt>
                <c:pt idx="2475">
                  <c:v>1918</c:v>
                </c:pt>
                <c:pt idx="2476">
                  <c:v>1918</c:v>
                </c:pt>
                <c:pt idx="2477">
                  <c:v>1918</c:v>
                </c:pt>
                <c:pt idx="2478">
                  <c:v>1918</c:v>
                </c:pt>
                <c:pt idx="2479">
                  <c:v>1918</c:v>
                </c:pt>
                <c:pt idx="2480">
                  <c:v>1918</c:v>
                </c:pt>
                <c:pt idx="2481">
                  <c:v>1918</c:v>
                </c:pt>
                <c:pt idx="2482">
                  <c:v>1918</c:v>
                </c:pt>
                <c:pt idx="2483">
                  <c:v>1918</c:v>
                </c:pt>
                <c:pt idx="2484">
                  <c:v>1102</c:v>
                </c:pt>
                <c:pt idx="2485">
                  <c:v>3973.5</c:v>
                </c:pt>
                <c:pt idx="2486">
                  <c:v>3973.5</c:v>
                </c:pt>
                <c:pt idx="2487">
                  <c:v>3973.5</c:v>
                </c:pt>
                <c:pt idx="2488">
                  <c:v>3973.5</c:v>
                </c:pt>
                <c:pt idx="2489">
                  <c:v>3973.5</c:v>
                </c:pt>
                <c:pt idx="2490">
                  <c:v>3973.5</c:v>
                </c:pt>
                <c:pt idx="2491">
                  <c:v>2204</c:v>
                </c:pt>
                <c:pt idx="2492">
                  <c:v>3250.5</c:v>
                </c:pt>
                <c:pt idx="2493">
                  <c:v>3250.5</c:v>
                </c:pt>
                <c:pt idx="2494">
                  <c:v>3250.5</c:v>
                </c:pt>
                <c:pt idx="2495">
                  <c:v>3250.5</c:v>
                </c:pt>
                <c:pt idx="2496">
                  <c:v>3250.5</c:v>
                </c:pt>
                <c:pt idx="2497">
                  <c:v>3250.5</c:v>
                </c:pt>
                <c:pt idx="2498">
                  <c:v>3250.5</c:v>
                </c:pt>
                <c:pt idx="2499">
                  <c:v>3250.5</c:v>
                </c:pt>
                <c:pt idx="2500">
                  <c:v>3250.5</c:v>
                </c:pt>
                <c:pt idx="2501">
                  <c:v>3250.5</c:v>
                </c:pt>
                <c:pt idx="2502">
                  <c:v>3250.5</c:v>
                </c:pt>
                <c:pt idx="2503">
                  <c:v>3250.5</c:v>
                </c:pt>
                <c:pt idx="2504">
                  <c:v>3250.5</c:v>
                </c:pt>
                <c:pt idx="2505">
                  <c:v>3250.5</c:v>
                </c:pt>
                <c:pt idx="2506">
                  <c:v>3250.5</c:v>
                </c:pt>
                <c:pt idx="2507">
                  <c:v>5009.5</c:v>
                </c:pt>
                <c:pt idx="2508">
                  <c:v>4856</c:v>
                </c:pt>
                <c:pt idx="2509">
                  <c:v>4856</c:v>
                </c:pt>
                <c:pt idx="2510">
                  <c:v>4856</c:v>
                </c:pt>
                <c:pt idx="2511">
                  <c:v>4856</c:v>
                </c:pt>
                <c:pt idx="2512">
                  <c:v>4336.5</c:v>
                </c:pt>
                <c:pt idx="2513">
                  <c:v>4336.5</c:v>
                </c:pt>
                <c:pt idx="2514">
                  <c:v>4336.5</c:v>
                </c:pt>
                <c:pt idx="2515">
                  <c:v>4336.5</c:v>
                </c:pt>
                <c:pt idx="2516">
                  <c:v>4336.5</c:v>
                </c:pt>
                <c:pt idx="2517">
                  <c:v>4336.5</c:v>
                </c:pt>
                <c:pt idx="2518">
                  <c:v>4336.5</c:v>
                </c:pt>
                <c:pt idx="2519">
                  <c:v>4336.5</c:v>
                </c:pt>
                <c:pt idx="2520">
                  <c:v>4336.5</c:v>
                </c:pt>
                <c:pt idx="2521">
                  <c:v>4336.5</c:v>
                </c:pt>
                <c:pt idx="2522">
                  <c:v>4336.5</c:v>
                </c:pt>
                <c:pt idx="2523">
                  <c:v>4336.5</c:v>
                </c:pt>
                <c:pt idx="2524">
                  <c:v>4336.5</c:v>
                </c:pt>
                <c:pt idx="2525">
                  <c:v>4336.5</c:v>
                </c:pt>
                <c:pt idx="2526">
                  <c:v>4336.5</c:v>
                </c:pt>
                <c:pt idx="2527">
                  <c:v>4336.5</c:v>
                </c:pt>
                <c:pt idx="2528">
                  <c:v>4336.5</c:v>
                </c:pt>
                <c:pt idx="2529">
                  <c:v>4336.5</c:v>
                </c:pt>
                <c:pt idx="2530">
                  <c:v>4336.5</c:v>
                </c:pt>
                <c:pt idx="2531">
                  <c:v>4336.5</c:v>
                </c:pt>
                <c:pt idx="2532">
                  <c:v>4336.5</c:v>
                </c:pt>
                <c:pt idx="2533">
                  <c:v>4336.5</c:v>
                </c:pt>
                <c:pt idx="2534">
                  <c:v>4008</c:v>
                </c:pt>
                <c:pt idx="2535">
                  <c:v>4008</c:v>
                </c:pt>
                <c:pt idx="2536">
                  <c:v>4008</c:v>
                </c:pt>
                <c:pt idx="2537">
                  <c:v>4008</c:v>
                </c:pt>
                <c:pt idx="2538">
                  <c:v>4008</c:v>
                </c:pt>
                <c:pt idx="2539">
                  <c:v>4008</c:v>
                </c:pt>
                <c:pt idx="2540">
                  <c:v>4008</c:v>
                </c:pt>
                <c:pt idx="2541">
                  <c:v>4008</c:v>
                </c:pt>
                <c:pt idx="2542">
                  <c:v>4008</c:v>
                </c:pt>
                <c:pt idx="2543">
                  <c:v>8017</c:v>
                </c:pt>
                <c:pt idx="2544">
                  <c:v>8017</c:v>
                </c:pt>
                <c:pt idx="2545">
                  <c:v>8017</c:v>
                </c:pt>
                <c:pt idx="2546">
                  <c:v>8017</c:v>
                </c:pt>
                <c:pt idx="2547">
                  <c:v>8017</c:v>
                </c:pt>
                <c:pt idx="2548">
                  <c:v>8017</c:v>
                </c:pt>
                <c:pt idx="2549">
                  <c:v>8017</c:v>
                </c:pt>
                <c:pt idx="2550">
                  <c:v>8017</c:v>
                </c:pt>
                <c:pt idx="2551">
                  <c:v>8017</c:v>
                </c:pt>
                <c:pt idx="2552">
                  <c:v>8017</c:v>
                </c:pt>
                <c:pt idx="2553">
                  <c:v>8017</c:v>
                </c:pt>
                <c:pt idx="2554">
                  <c:v>8017</c:v>
                </c:pt>
                <c:pt idx="2555">
                  <c:v>8017</c:v>
                </c:pt>
                <c:pt idx="2556">
                  <c:v>8017</c:v>
                </c:pt>
                <c:pt idx="2557">
                  <c:v>8017</c:v>
                </c:pt>
                <c:pt idx="2558">
                  <c:v>8017</c:v>
                </c:pt>
                <c:pt idx="2559">
                  <c:v>8017</c:v>
                </c:pt>
                <c:pt idx="2560">
                  <c:v>8017</c:v>
                </c:pt>
                <c:pt idx="2561">
                  <c:v>8017</c:v>
                </c:pt>
                <c:pt idx="2562">
                  <c:v>8017</c:v>
                </c:pt>
                <c:pt idx="2563">
                  <c:v>8017</c:v>
                </c:pt>
                <c:pt idx="2564">
                  <c:v>12201</c:v>
                </c:pt>
                <c:pt idx="2565">
                  <c:v>12201</c:v>
                </c:pt>
                <c:pt idx="2566">
                  <c:v>12201</c:v>
                </c:pt>
                <c:pt idx="2567">
                  <c:v>12201</c:v>
                </c:pt>
                <c:pt idx="2568">
                  <c:v>10744</c:v>
                </c:pt>
                <c:pt idx="2569">
                  <c:v>10744</c:v>
                </c:pt>
                <c:pt idx="2570">
                  <c:v>10744</c:v>
                </c:pt>
                <c:pt idx="2571">
                  <c:v>5612</c:v>
                </c:pt>
                <c:pt idx="2572">
                  <c:v>5612</c:v>
                </c:pt>
                <c:pt idx="2573">
                  <c:v>5612</c:v>
                </c:pt>
                <c:pt idx="2574">
                  <c:v>5612</c:v>
                </c:pt>
                <c:pt idx="2575">
                  <c:v>5612</c:v>
                </c:pt>
                <c:pt idx="2576">
                  <c:v>5612</c:v>
                </c:pt>
                <c:pt idx="2577">
                  <c:v>5612</c:v>
                </c:pt>
                <c:pt idx="2578">
                  <c:v>5612</c:v>
                </c:pt>
                <c:pt idx="2579">
                  <c:v>5612</c:v>
                </c:pt>
                <c:pt idx="2580">
                  <c:v>5612</c:v>
                </c:pt>
                <c:pt idx="2581">
                  <c:v>5612</c:v>
                </c:pt>
                <c:pt idx="2582">
                  <c:v>5612</c:v>
                </c:pt>
                <c:pt idx="2583">
                  <c:v>5612</c:v>
                </c:pt>
                <c:pt idx="2584">
                  <c:v>5612</c:v>
                </c:pt>
                <c:pt idx="2585">
                  <c:v>5612</c:v>
                </c:pt>
                <c:pt idx="2586">
                  <c:v>5612</c:v>
                </c:pt>
                <c:pt idx="2587">
                  <c:v>5612</c:v>
                </c:pt>
                <c:pt idx="2588">
                  <c:v>5612</c:v>
                </c:pt>
                <c:pt idx="2589">
                  <c:v>5612</c:v>
                </c:pt>
                <c:pt idx="2590">
                  <c:v>5612</c:v>
                </c:pt>
                <c:pt idx="2591">
                  <c:v>5612</c:v>
                </c:pt>
                <c:pt idx="2592">
                  <c:v>5612</c:v>
                </c:pt>
                <c:pt idx="2593">
                  <c:v>5612</c:v>
                </c:pt>
                <c:pt idx="2594">
                  <c:v>5612</c:v>
                </c:pt>
                <c:pt idx="2595">
                  <c:v>5612</c:v>
                </c:pt>
                <c:pt idx="2596">
                  <c:v>5612</c:v>
                </c:pt>
                <c:pt idx="2597">
                  <c:v>5612</c:v>
                </c:pt>
                <c:pt idx="2598">
                  <c:v>5721</c:v>
                </c:pt>
                <c:pt idx="2599">
                  <c:v>7430</c:v>
                </c:pt>
                <c:pt idx="2600">
                  <c:v>7430</c:v>
                </c:pt>
                <c:pt idx="2601">
                  <c:v>7430</c:v>
                </c:pt>
                <c:pt idx="2602">
                  <c:v>7430</c:v>
                </c:pt>
                <c:pt idx="2603">
                  <c:v>7430</c:v>
                </c:pt>
                <c:pt idx="2604">
                  <c:v>7430</c:v>
                </c:pt>
                <c:pt idx="2605">
                  <c:v>7430</c:v>
                </c:pt>
                <c:pt idx="2606">
                  <c:v>7430</c:v>
                </c:pt>
                <c:pt idx="2607">
                  <c:v>7430</c:v>
                </c:pt>
                <c:pt idx="2608">
                  <c:v>7430</c:v>
                </c:pt>
                <c:pt idx="2609">
                  <c:v>7430</c:v>
                </c:pt>
                <c:pt idx="2610">
                  <c:v>7430</c:v>
                </c:pt>
                <c:pt idx="2611">
                  <c:v>7430</c:v>
                </c:pt>
                <c:pt idx="2612">
                  <c:v>7430</c:v>
                </c:pt>
                <c:pt idx="2613">
                  <c:v>7430</c:v>
                </c:pt>
                <c:pt idx="2614">
                  <c:v>7430</c:v>
                </c:pt>
                <c:pt idx="2615">
                  <c:v>7430</c:v>
                </c:pt>
                <c:pt idx="2616">
                  <c:v>7430</c:v>
                </c:pt>
                <c:pt idx="2617">
                  <c:v>7430</c:v>
                </c:pt>
                <c:pt idx="2618">
                  <c:v>7430</c:v>
                </c:pt>
                <c:pt idx="2619">
                  <c:v>7430</c:v>
                </c:pt>
                <c:pt idx="2620">
                  <c:v>7430</c:v>
                </c:pt>
                <c:pt idx="2621">
                  <c:v>7430</c:v>
                </c:pt>
                <c:pt idx="2622">
                  <c:v>7430</c:v>
                </c:pt>
                <c:pt idx="2623">
                  <c:v>7430</c:v>
                </c:pt>
                <c:pt idx="2624">
                  <c:v>7430</c:v>
                </c:pt>
                <c:pt idx="2625">
                  <c:v>7430</c:v>
                </c:pt>
                <c:pt idx="2626">
                  <c:v>7430</c:v>
                </c:pt>
                <c:pt idx="2627">
                  <c:v>7430</c:v>
                </c:pt>
                <c:pt idx="2628">
                  <c:v>7430</c:v>
                </c:pt>
                <c:pt idx="2629">
                  <c:v>7430</c:v>
                </c:pt>
                <c:pt idx="2630">
                  <c:v>7430</c:v>
                </c:pt>
                <c:pt idx="2631">
                  <c:v>7430</c:v>
                </c:pt>
                <c:pt idx="2632">
                  <c:v>7430</c:v>
                </c:pt>
                <c:pt idx="2633">
                  <c:v>7430</c:v>
                </c:pt>
                <c:pt idx="2634">
                  <c:v>6198</c:v>
                </c:pt>
                <c:pt idx="2635">
                  <c:v>6198</c:v>
                </c:pt>
                <c:pt idx="2636">
                  <c:v>6198</c:v>
                </c:pt>
                <c:pt idx="2637">
                  <c:v>6198</c:v>
                </c:pt>
                <c:pt idx="2638">
                  <c:v>5944.5</c:v>
                </c:pt>
                <c:pt idx="2639">
                  <c:v>4562.5</c:v>
                </c:pt>
                <c:pt idx="2640">
                  <c:v>4630.5</c:v>
                </c:pt>
                <c:pt idx="2641">
                  <c:v>4630.5</c:v>
                </c:pt>
                <c:pt idx="2642">
                  <c:v>4630.5</c:v>
                </c:pt>
                <c:pt idx="2643">
                  <c:v>4630.5</c:v>
                </c:pt>
                <c:pt idx="2644">
                  <c:v>4630.5</c:v>
                </c:pt>
                <c:pt idx="2645">
                  <c:v>7402</c:v>
                </c:pt>
                <c:pt idx="2646">
                  <c:v>7402</c:v>
                </c:pt>
                <c:pt idx="2647">
                  <c:v>7402</c:v>
                </c:pt>
                <c:pt idx="2648">
                  <c:v>7295</c:v>
                </c:pt>
                <c:pt idx="2649">
                  <c:v>7295</c:v>
                </c:pt>
                <c:pt idx="2650">
                  <c:v>7295</c:v>
                </c:pt>
                <c:pt idx="2651">
                  <c:v>7295</c:v>
                </c:pt>
                <c:pt idx="2652">
                  <c:v>7295</c:v>
                </c:pt>
                <c:pt idx="2653">
                  <c:v>8129</c:v>
                </c:pt>
                <c:pt idx="2654">
                  <c:v>8129</c:v>
                </c:pt>
                <c:pt idx="2655">
                  <c:v>8129</c:v>
                </c:pt>
                <c:pt idx="2656">
                  <c:v>8129</c:v>
                </c:pt>
                <c:pt idx="2657">
                  <c:v>8129</c:v>
                </c:pt>
                <c:pt idx="2658">
                  <c:v>8129</c:v>
                </c:pt>
                <c:pt idx="2659">
                  <c:v>8129</c:v>
                </c:pt>
                <c:pt idx="2660">
                  <c:v>8129</c:v>
                </c:pt>
                <c:pt idx="2661">
                  <c:v>8129</c:v>
                </c:pt>
                <c:pt idx="2662">
                  <c:v>8129</c:v>
                </c:pt>
                <c:pt idx="2663">
                  <c:v>8129</c:v>
                </c:pt>
                <c:pt idx="2664">
                  <c:v>8129</c:v>
                </c:pt>
                <c:pt idx="2665">
                  <c:v>8129</c:v>
                </c:pt>
                <c:pt idx="2666">
                  <c:v>8129</c:v>
                </c:pt>
                <c:pt idx="2667">
                  <c:v>8222</c:v>
                </c:pt>
                <c:pt idx="2668">
                  <c:v>7665</c:v>
                </c:pt>
                <c:pt idx="2669">
                  <c:v>7665</c:v>
                </c:pt>
                <c:pt idx="2670">
                  <c:v>7665</c:v>
                </c:pt>
                <c:pt idx="2671">
                  <c:v>7665</c:v>
                </c:pt>
                <c:pt idx="2672">
                  <c:v>7665</c:v>
                </c:pt>
                <c:pt idx="2673">
                  <c:v>10374</c:v>
                </c:pt>
                <c:pt idx="2674">
                  <c:v>11945.5</c:v>
                </c:pt>
                <c:pt idx="2675">
                  <c:v>22804.5</c:v>
                </c:pt>
                <c:pt idx="2676">
                  <c:v>22804.5</c:v>
                </c:pt>
                <c:pt idx="2677">
                  <c:v>22804.5</c:v>
                </c:pt>
                <c:pt idx="2678">
                  <c:v>22804.5</c:v>
                </c:pt>
                <c:pt idx="2679">
                  <c:v>22804.5</c:v>
                </c:pt>
                <c:pt idx="2680">
                  <c:v>22804.5</c:v>
                </c:pt>
                <c:pt idx="2681">
                  <c:v>27097.5</c:v>
                </c:pt>
                <c:pt idx="2682">
                  <c:v>27097.5</c:v>
                </c:pt>
                <c:pt idx="2683">
                  <c:v>27097.5</c:v>
                </c:pt>
                <c:pt idx="2684">
                  <c:v>27097.5</c:v>
                </c:pt>
                <c:pt idx="2685">
                  <c:v>27097.5</c:v>
                </c:pt>
                <c:pt idx="2686">
                  <c:v>27097.5</c:v>
                </c:pt>
                <c:pt idx="2687">
                  <c:v>27097.5</c:v>
                </c:pt>
                <c:pt idx="2688">
                  <c:v>28019</c:v>
                </c:pt>
                <c:pt idx="2689">
                  <c:v>30537</c:v>
                </c:pt>
                <c:pt idx="2690">
                  <c:v>31233.5</c:v>
                </c:pt>
                <c:pt idx="2691">
                  <c:v>31233.5</c:v>
                </c:pt>
                <c:pt idx="2692">
                  <c:v>31233.5</c:v>
                </c:pt>
                <c:pt idx="2693">
                  <c:v>31233.5</c:v>
                </c:pt>
                <c:pt idx="2694">
                  <c:v>31614</c:v>
                </c:pt>
                <c:pt idx="2695">
                  <c:v>31614</c:v>
                </c:pt>
                <c:pt idx="2696">
                  <c:v>31614</c:v>
                </c:pt>
                <c:pt idx="2697">
                  <c:v>31614</c:v>
                </c:pt>
                <c:pt idx="2698">
                  <c:v>31614</c:v>
                </c:pt>
                <c:pt idx="2699">
                  <c:v>31614</c:v>
                </c:pt>
                <c:pt idx="2700">
                  <c:v>31614</c:v>
                </c:pt>
                <c:pt idx="2701">
                  <c:v>31614</c:v>
                </c:pt>
                <c:pt idx="2702">
                  <c:v>32682</c:v>
                </c:pt>
                <c:pt idx="2703">
                  <c:v>33041</c:v>
                </c:pt>
                <c:pt idx="2704">
                  <c:v>33462.5</c:v>
                </c:pt>
                <c:pt idx="2705">
                  <c:v>33462.5</c:v>
                </c:pt>
                <c:pt idx="2706">
                  <c:v>33462.5</c:v>
                </c:pt>
                <c:pt idx="2707">
                  <c:v>33462.5</c:v>
                </c:pt>
                <c:pt idx="2708">
                  <c:v>33462.5</c:v>
                </c:pt>
                <c:pt idx="2709">
                  <c:v>33462.5</c:v>
                </c:pt>
                <c:pt idx="2710">
                  <c:v>33462.5</c:v>
                </c:pt>
                <c:pt idx="2711">
                  <c:v>33462.5</c:v>
                </c:pt>
                <c:pt idx="2712">
                  <c:v>33462.5</c:v>
                </c:pt>
                <c:pt idx="2713">
                  <c:v>33462.5</c:v>
                </c:pt>
                <c:pt idx="2714">
                  <c:v>33462.5</c:v>
                </c:pt>
                <c:pt idx="2715">
                  <c:v>33462.5</c:v>
                </c:pt>
                <c:pt idx="2716">
                  <c:v>33462.5</c:v>
                </c:pt>
                <c:pt idx="2717">
                  <c:v>33462.5</c:v>
                </c:pt>
                <c:pt idx="2718">
                  <c:v>33462.5</c:v>
                </c:pt>
                <c:pt idx="2719">
                  <c:v>33462.5</c:v>
                </c:pt>
                <c:pt idx="2720">
                  <c:v>33462.5</c:v>
                </c:pt>
                <c:pt idx="2721">
                  <c:v>33462.5</c:v>
                </c:pt>
                <c:pt idx="2722">
                  <c:v>33462.5</c:v>
                </c:pt>
                <c:pt idx="2723">
                  <c:v>33462.5</c:v>
                </c:pt>
                <c:pt idx="2724">
                  <c:v>35634</c:v>
                </c:pt>
                <c:pt idx="2725">
                  <c:v>40293</c:v>
                </c:pt>
                <c:pt idx="2726">
                  <c:v>40293</c:v>
                </c:pt>
                <c:pt idx="2727">
                  <c:v>40293</c:v>
                </c:pt>
                <c:pt idx="2728">
                  <c:v>40293</c:v>
                </c:pt>
                <c:pt idx="2729">
                  <c:v>39714.5</c:v>
                </c:pt>
                <c:pt idx="2730">
                  <c:v>39714.5</c:v>
                </c:pt>
                <c:pt idx="2731">
                  <c:v>39714.5</c:v>
                </c:pt>
                <c:pt idx="2732">
                  <c:v>39714.5</c:v>
                </c:pt>
                <c:pt idx="2733">
                  <c:v>39714.5</c:v>
                </c:pt>
                <c:pt idx="2734">
                  <c:v>39714.5</c:v>
                </c:pt>
                <c:pt idx="2735">
                  <c:v>39714.5</c:v>
                </c:pt>
                <c:pt idx="2736">
                  <c:v>35436</c:v>
                </c:pt>
                <c:pt idx="2737">
                  <c:v>35436</c:v>
                </c:pt>
                <c:pt idx="2738">
                  <c:v>32279</c:v>
                </c:pt>
                <c:pt idx="2739">
                  <c:v>31775.5</c:v>
                </c:pt>
                <c:pt idx="2740">
                  <c:v>31775.5</c:v>
                </c:pt>
                <c:pt idx="2741">
                  <c:v>31775.5</c:v>
                </c:pt>
                <c:pt idx="2742">
                  <c:v>31775.5</c:v>
                </c:pt>
                <c:pt idx="2743">
                  <c:v>31775.5</c:v>
                </c:pt>
                <c:pt idx="2744">
                  <c:v>31775.5</c:v>
                </c:pt>
                <c:pt idx="2745">
                  <c:v>31775.5</c:v>
                </c:pt>
                <c:pt idx="2746">
                  <c:v>31775.5</c:v>
                </c:pt>
                <c:pt idx="2747">
                  <c:v>31775.5</c:v>
                </c:pt>
                <c:pt idx="2748">
                  <c:v>31775.5</c:v>
                </c:pt>
                <c:pt idx="2749">
                  <c:v>31775.5</c:v>
                </c:pt>
                <c:pt idx="2750">
                  <c:v>31775.5</c:v>
                </c:pt>
                <c:pt idx="2751">
                  <c:v>31775.5</c:v>
                </c:pt>
                <c:pt idx="2752">
                  <c:v>31775.5</c:v>
                </c:pt>
                <c:pt idx="2753">
                  <c:v>31775.5</c:v>
                </c:pt>
                <c:pt idx="2754">
                  <c:v>31775.5</c:v>
                </c:pt>
                <c:pt idx="2755">
                  <c:v>31775.5</c:v>
                </c:pt>
                <c:pt idx="2756">
                  <c:v>31775.5</c:v>
                </c:pt>
                <c:pt idx="2757">
                  <c:v>31775.5</c:v>
                </c:pt>
                <c:pt idx="2758">
                  <c:v>31775.5</c:v>
                </c:pt>
                <c:pt idx="2759">
                  <c:v>31775.5</c:v>
                </c:pt>
                <c:pt idx="2760">
                  <c:v>31775.5</c:v>
                </c:pt>
                <c:pt idx="2761">
                  <c:v>31775.5</c:v>
                </c:pt>
                <c:pt idx="2762">
                  <c:v>31775.5</c:v>
                </c:pt>
                <c:pt idx="2763">
                  <c:v>31775.5</c:v>
                </c:pt>
                <c:pt idx="2764">
                  <c:v>31775.5</c:v>
                </c:pt>
                <c:pt idx="2765">
                  <c:v>31775.5</c:v>
                </c:pt>
                <c:pt idx="2766">
                  <c:v>31775.5</c:v>
                </c:pt>
                <c:pt idx="2767">
                  <c:v>31775.5</c:v>
                </c:pt>
                <c:pt idx="2768">
                  <c:v>31775.5</c:v>
                </c:pt>
                <c:pt idx="2769">
                  <c:v>31775.5</c:v>
                </c:pt>
                <c:pt idx="2770">
                  <c:v>31775.5</c:v>
                </c:pt>
                <c:pt idx="2771">
                  <c:v>33847</c:v>
                </c:pt>
                <c:pt idx="2772">
                  <c:v>33847</c:v>
                </c:pt>
                <c:pt idx="2773">
                  <c:v>33847</c:v>
                </c:pt>
                <c:pt idx="2774">
                  <c:v>33847</c:v>
                </c:pt>
                <c:pt idx="2775">
                  <c:v>33847</c:v>
                </c:pt>
                <c:pt idx="2776">
                  <c:v>33847</c:v>
                </c:pt>
                <c:pt idx="2777">
                  <c:v>33847</c:v>
                </c:pt>
                <c:pt idx="2778">
                  <c:v>30615</c:v>
                </c:pt>
                <c:pt idx="2779">
                  <c:v>35224</c:v>
                </c:pt>
                <c:pt idx="2780">
                  <c:v>35224</c:v>
                </c:pt>
                <c:pt idx="2781">
                  <c:v>35224</c:v>
                </c:pt>
                <c:pt idx="2782">
                  <c:v>35224</c:v>
                </c:pt>
                <c:pt idx="2783">
                  <c:v>35224</c:v>
                </c:pt>
                <c:pt idx="2784">
                  <c:v>35224</c:v>
                </c:pt>
                <c:pt idx="2785">
                  <c:v>35224</c:v>
                </c:pt>
                <c:pt idx="2786">
                  <c:v>35224</c:v>
                </c:pt>
                <c:pt idx="2787">
                  <c:v>35224</c:v>
                </c:pt>
                <c:pt idx="2788">
                  <c:v>35224</c:v>
                </c:pt>
                <c:pt idx="2789">
                  <c:v>35224</c:v>
                </c:pt>
                <c:pt idx="2790">
                  <c:v>35224</c:v>
                </c:pt>
                <c:pt idx="2791">
                  <c:v>35224</c:v>
                </c:pt>
                <c:pt idx="2792">
                  <c:v>35224</c:v>
                </c:pt>
                <c:pt idx="2793">
                  <c:v>35224</c:v>
                </c:pt>
                <c:pt idx="2794">
                  <c:v>35224</c:v>
                </c:pt>
                <c:pt idx="2795">
                  <c:v>37008</c:v>
                </c:pt>
                <c:pt idx="2796">
                  <c:v>37008</c:v>
                </c:pt>
                <c:pt idx="2797">
                  <c:v>37008</c:v>
                </c:pt>
                <c:pt idx="2798">
                  <c:v>37008</c:v>
                </c:pt>
                <c:pt idx="2799">
                  <c:v>33901</c:v>
                </c:pt>
                <c:pt idx="2800">
                  <c:v>34447.5</c:v>
                </c:pt>
                <c:pt idx="2801">
                  <c:v>34447.5</c:v>
                </c:pt>
                <c:pt idx="2802">
                  <c:v>37006.5</c:v>
                </c:pt>
                <c:pt idx="2803">
                  <c:v>37006.5</c:v>
                </c:pt>
                <c:pt idx="2804">
                  <c:v>37006.5</c:v>
                </c:pt>
                <c:pt idx="2805">
                  <c:v>37006.5</c:v>
                </c:pt>
                <c:pt idx="2806">
                  <c:v>37006.5</c:v>
                </c:pt>
                <c:pt idx="2807">
                  <c:v>38015.5</c:v>
                </c:pt>
                <c:pt idx="2808">
                  <c:v>38015.5</c:v>
                </c:pt>
                <c:pt idx="2809">
                  <c:v>35496</c:v>
                </c:pt>
                <c:pt idx="2810">
                  <c:v>35496</c:v>
                </c:pt>
                <c:pt idx="2811">
                  <c:v>35496</c:v>
                </c:pt>
                <c:pt idx="2812">
                  <c:v>35496</c:v>
                </c:pt>
                <c:pt idx="2813">
                  <c:v>35496</c:v>
                </c:pt>
                <c:pt idx="2814">
                  <c:v>35017.5</c:v>
                </c:pt>
                <c:pt idx="2815">
                  <c:v>33223</c:v>
                </c:pt>
                <c:pt idx="2816">
                  <c:v>33223</c:v>
                </c:pt>
                <c:pt idx="2817">
                  <c:v>33223</c:v>
                </c:pt>
                <c:pt idx="2818">
                  <c:v>33223</c:v>
                </c:pt>
                <c:pt idx="2819">
                  <c:v>33223</c:v>
                </c:pt>
                <c:pt idx="2820">
                  <c:v>33223</c:v>
                </c:pt>
                <c:pt idx="2821">
                  <c:v>33223</c:v>
                </c:pt>
                <c:pt idx="2822">
                  <c:v>33223</c:v>
                </c:pt>
                <c:pt idx="2823">
                  <c:v>33223</c:v>
                </c:pt>
                <c:pt idx="2824">
                  <c:v>33223</c:v>
                </c:pt>
                <c:pt idx="2825">
                  <c:v>33223</c:v>
                </c:pt>
                <c:pt idx="2826">
                  <c:v>33223</c:v>
                </c:pt>
                <c:pt idx="2827">
                  <c:v>36707</c:v>
                </c:pt>
                <c:pt idx="2828">
                  <c:v>36707</c:v>
                </c:pt>
                <c:pt idx="2829">
                  <c:v>36707</c:v>
                </c:pt>
                <c:pt idx="2830">
                  <c:v>39062.5</c:v>
                </c:pt>
                <c:pt idx="2831">
                  <c:v>39062.5</c:v>
                </c:pt>
                <c:pt idx="2832">
                  <c:v>39062.5</c:v>
                </c:pt>
                <c:pt idx="2833">
                  <c:v>39062.5</c:v>
                </c:pt>
                <c:pt idx="2834">
                  <c:v>39062.5</c:v>
                </c:pt>
                <c:pt idx="2835">
                  <c:v>39062.5</c:v>
                </c:pt>
                <c:pt idx="2836">
                  <c:v>39062.5</c:v>
                </c:pt>
                <c:pt idx="2837">
                  <c:v>39062.5</c:v>
                </c:pt>
                <c:pt idx="2838">
                  <c:v>39062.5</c:v>
                </c:pt>
                <c:pt idx="2839">
                  <c:v>39062.5</c:v>
                </c:pt>
                <c:pt idx="2840">
                  <c:v>39062.5</c:v>
                </c:pt>
                <c:pt idx="2841">
                  <c:v>39062.5</c:v>
                </c:pt>
                <c:pt idx="2842">
                  <c:v>39062.5</c:v>
                </c:pt>
                <c:pt idx="2843">
                  <c:v>36705.5</c:v>
                </c:pt>
                <c:pt idx="2844">
                  <c:v>37452</c:v>
                </c:pt>
                <c:pt idx="2845">
                  <c:v>37452</c:v>
                </c:pt>
                <c:pt idx="2846">
                  <c:v>37452</c:v>
                </c:pt>
                <c:pt idx="2847">
                  <c:v>37452</c:v>
                </c:pt>
                <c:pt idx="2848">
                  <c:v>37452</c:v>
                </c:pt>
                <c:pt idx="2849">
                  <c:v>37452</c:v>
                </c:pt>
                <c:pt idx="2850">
                  <c:v>37452</c:v>
                </c:pt>
                <c:pt idx="2851">
                  <c:v>37452</c:v>
                </c:pt>
                <c:pt idx="2852">
                  <c:v>37452</c:v>
                </c:pt>
                <c:pt idx="2853">
                  <c:v>37452</c:v>
                </c:pt>
                <c:pt idx="2854">
                  <c:v>37452</c:v>
                </c:pt>
                <c:pt idx="2855">
                  <c:v>37452</c:v>
                </c:pt>
                <c:pt idx="2856">
                  <c:v>37452</c:v>
                </c:pt>
                <c:pt idx="2857">
                  <c:v>37452</c:v>
                </c:pt>
                <c:pt idx="2858">
                  <c:v>37452</c:v>
                </c:pt>
                <c:pt idx="2859">
                  <c:v>37452</c:v>
                </c:pt>
                <c:pt idx="2860">
                  <c:v>37452</c:v>
                </c:pt>
                <c:pt idx="2861">
                  <c:v>37452</c:v>
                </c:pt>
                <c:pt idx="2862">
                  <c:v>37452</c:v>
                </c:pt>
                <c:pt idx="2863">
                  <c:v>37452</c:v>
                </c:pt>
                <c:pt idx="2864">
                  <c:v>37248.5</c:v>
                </c:pt>
                <c:pt idx="2865">
                  <c:v>37248.5</c:v>
                </c:pt>
                <c:pt idx="2866">
                  <c:v>37248.5</c:v>
                </c:pt>
                <c:pt idx="2867">
                  <c:v>37248.5</c:v>
                </c:pt>
                <c:pt idx="2868">
                  <c:v>37248.5</c:v>
                </c:pt>
                <c:pt idx="2869">
                  <c:v>38957.5</c:v>
                </c:pt>
                <c:pt idx="2870">
                  <c:v>38957.5</c:v>
                </c:pt>
                <c:pt idx="2871">
                  <c:v>38579</c:v>
                </c:pt>
                <c:pt idx="2872">
                  <c:v>37959.5</c:v>
                </c:pt>
                <c:pt idx="2873">
                  <c:v>37959.5</c:v>
                </c:pt>
                <c:pt idx="2874">
                  <c:v>37959.5</c:v>
                </c:pt>
                <c:pt idx="2875">
                  <c:v>37959.5</c:v>
                </c:pt>
                <c:pt idx="2876">
                  <c:v>37959.5</c:v>
                </c:pt>
                <c:pt idx="2877">
                  <c:v>39118.5</c:v>
                </c:pt>
                <c:pt idx="2878">
                  <c:v>39118.5</c:v>
                </c:pt>
                <c:pt idx="2879">
                  <c:v>39118.5</c:v>
                </c:pt>
                <c:pt idx="2880">
                  <c:v>39118.5</c:v>
                </c:pt>
                <c:pt idx="2881">
                  <c:v>39118.5</c:v>
                </c:pt>
                <c:pt idx="2882">
                  <c:v>39118.5</c:v>
                </c:pt>
                <c:pt idx="2883">
                  <c:v>39118.5</c:v>
                </c:pt>
                <c:pt idx="2884">
                  <c:v>39902.5</c:v>
                </c:pt>
                <c:pt idx="2885">
                  <c:v>39902.5</c:v>
                </c:pt>
                <c:pt idx="2886">
                  <c:v>39902.5</c:v>
                </c:pt>
                <c:pt idx="2887">
                  <c:v>39902.5</c:v>
                </c:pt>
                <c:pt idx="2888">
                  <c:v>39902.5</c:v>
                </c:pt>
                <c:pt idx="2889">
                  <c:v>39902.5</c:v>
                </c:pt>
                <c:pt idx="2890">
                  <c:v>39902.5</c:v>
                </c:pt>
                <c:pt idx="2891">
                  <c:v>39536.5</c:v>
                </c:pt>
                <c:pt idx="2892">
                  <c:v>38004.5</c:v>
                </c:pt>
                <c:pt idx="2893">
                  <c:v>47597.5</c:v>
                </c:pt>
                <c:pt idx="2894">
                  <c:v>47597.5</c:v>
                </c:pt>
                <c:pt idx="2895">
                  <c:v>47597.5</c:v>
                </c:pt>
                <c:pt idx="2896">
                  <c:v>47597.5</c:v>
                </c:pt>
                <c:pt idx="2897">
                  <c:v>47597.5</c:v>
                </c:pt>
                <c:pt idx="2898">
                  <c:v>47597.5</c:v>
                </c:pt>
                <c:pt idx="2899">
                  <c:v>47597.5</c:v>
                </c:pt>
                <c:pt idx="2900">
                  <c:v>47597.5</c:v>
                </c:pt>
                <c:pt idx="2901">
                  <c:v>47597.5</c:v>
                </c:pt>
                <c:pt idx="2902">
                  <c:v>47597.5</c:v>
                </c:pt>
                <c:pt idx="2903">
                  <c:v>47597.5</c:v>
                </c:pt>
                <c:pt idx="2904">
                  <c:v>47597.5</c:v>
                </c:pt>
                <c:pt idx="2905">
                  <c:v>47597.5</c:v>
                </c:pt>
                <c:pt idx="2906">
                  <c:v>47597.5</c:v>
                </c:pt>
                <c:pt idx="2907">
                  <c:v>47597.5</c:v>
                </c:pt>
                <c:pt idx="2908">
                  <c:v>47597.5</c:v>
                </c:pt>
                <c:pt idx="2909">
                  <c:v>47597.5</c:v>
                </c:pt>
                <c:pt idx="2910">
                  <c:v>47597.5</c:v>
                </c:pt>
                <c:pt idx="2911">
                  <c:v>49206.5</c:v>
                </c:pt>
                <c:pt idx="2912">
                  <c:v>49206.5</c:v>
                </c:pt>
                <c:pt idx="2913">
                  <c:v>50840.5</c:v>
                </c:pt>
                <c:pt idx="2914">
                  <c:v>50840.5</c:v>
                </c:pt>
                <c:pt idx="2915">
                  <c:v>50840.5</c:v>
                </c:pt>
                <c:pt idx="2916">
                  <c:v>50840.5</c:v>
                </c:pt>
                <c:pt idx="2917">
                  <c:v>50840.5</c:v>
                </c:pt>
                <c:pt idx="2918">
                  <c:v>50840.5</c:v>
                </c:pt>
                <c:pt idx="2919">
                  <c:v>50840.5</c:v>
                </c:pt>
                <c:pt idx="2920">
                  <c:v>50840.5</c:v>
                </c:pt>
                <c:pt idx="2921">
                  <c:v>50840.5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4-4014-8B74-84FD23CD0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47680"/>
        <c:axId val="80649216"/>
      </c:lineChart>
      <c:catAx>
        <c:axId val="806476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crossAx val="80649216"/>
        <c:crosses val="autoZero"/>
        <c:auto val="0"/>
        <c:lblAlgn val="ctr"/>
        <c:lblOffset val="100"/>
        <c:tickLblSkip val="250"/>
        <c:noMultiLvlLbl val="0"/>
      </c:catAx>
      <c:valAx>
        <c:axId val="80649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064768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6918748320924444"/>
          <c:y val="0.90705414782913696"/>
          <c:w val="0.26162503358151923"/>
          <c:h val="4.193137804628435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26</xdr:row>
      <xdr:rowOff>161924</xdr:rowOff>
    </xdr:from>
    <xdr:to>
      <xdr:col>15</xdr:col>
      <xdr:colOff>304800</xdr:colOff>
      <xdr:row>31</xdr:row>
      <xdr:rowOff>190499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8610600" y="5486399"/>
          <a:ext cx="3886200" cy="981075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 b="1">
              <a:solidFill>
                <a:schemeClr val="dk1"/>
              </a:solidFill>
              <a:latin typeface="+mn-lt"/>
              <a:ea typeface="+mn-ea"/>
              <a:cs typeface="+mn-cs"/>
            </a:rPr>
            <a:t>Configuracióin</a:t>
          </a:r>
          <a:r>
            <a:rPr lang="es-E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de los parámetros .</a:t>
          </a:r>
          <a:endParaRPr lang="es-ES" sz="1100" b="1"/>
        </a:p>
        <a:p>
          <a:endParaRPr lang="es-ES" sz="1100"/>
        </a:p>
        <a:p>
          <a:r>
            <a:rPr lang="es-ES" sz="1100" baseline="0"/>
            <a:t>Tabla  de valores máximos, mínimos y de  salto empleados en todo el WFO. En color verde los parámetros que se optimizarán y en naranja los fijos .</a:t>
          </a:r>
          <a:endParaRPr lang="es-ES" sz="1100"/>
        </a:p>
      </xdr:txBody>
    </xdr:sp>
    <xdr:clientData/>
  </xdr:twoCellAnchor>
  <xdr:twoCellAnchor editAs="oneCell">
    <xdr:from>
      <xdr:col>0</xdr:col>
      <xdr:colOff>742950</xdr:colOff>
      <xdr:row>33</xdr:row>
      <xdr:rowOff>95250</xdr:rowOff>
    </xdr:from>
    <xdr:to>
      <xdr:col>3</xdr:col>
      <xdr:colOff>209550</xdr:colOff>
      <xdr:row>44</xdr:row>
      <xdr:rowOff>19050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2950" y="9144000"/>
          <a:ext cx="2743200" cy="2019300"/>
        </a:xfrm>
        <a:prstGeom prst="rect">
          <a:avLst/>
        </a:prstGeom>
        <a:noFill/>
        <a:ln w="1">
          <a:solidFill>
            <a:schemeClr val="tx1"/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0</xdr:colOff>
      <xdr:row>33</xdr:row>
      <xdr:rowOff>133349</xdr:rowOff>
    </xdr:from>
    <xdr:to>
      <xdr:col>10</xdr:col>
      <xdr:colOff>76200</xdr:colOff>
      <xdr:row>42</xdr:row>
      <xdr:rowOff>180975</xdr:rowOff>
    </xdr:to>
    <xdr:sp macro="" textlink="">
      <xdr:nvSpPr>
        <xdr:cNvPr id="6" name="5 CuadroText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810000" y="9182099"/>
          <a:ext cx="3971925" cy="1762126"/>
        </a:xfrm>
        <a:prstGeom prst="rect">
          <a:avLst/>
        </a:prstGeom>
        <a:ln/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100" b="1">
              <a:solidFill>
                <a:schemeClr val="dk1"/>
              </a:solidFill>
              <a:latin typeface="+mn-lt"/>
              <a:ea typeface="+mn-ea"/>
              <a:cs typeface="+mn-cs"/>
            </a:rPr>
            <a:t>Configuracióin</a:t>
          </a:r>
          <a:r>
            <a:rPr lang="es-E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 del optimzador genético .</a:t>
          </a:r>
        </a:p>
        <a:p>
          <a:endParaRPr lang="es-ES" sz="1100" b="1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Todas las optimizaciones  se han realizado mediante algoritmos genéticos.  El número de generaciones y  los individuos de cada generación son los  valores críticos del proceso. </a:t>
          </a:r>
        </a:p>
        <a:p>
          <a:endParaRPr lang="es-ES" sz="1100" b="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ES" sz="1100" b="0" baseline="0">
              <a:solidFill>
                <a:schemeClr val="dk1"/>
              </a:solidFill>
              <a:latin typeface="+mn-lt"/>
              <a:ea typeface="+mn-ea"/>
              <a:cs typeface="+mn-cs"/>
            </a:rPr>
            <a:t> Cuanto mayor sea su número la optimización será más fina, pero más lenta.  Los valores 15 / 35 nos parecen adecuados para este caso.</a:t>
          </a:r>
          <a:endParaRPr lang="es-ES" sz="1100" b="0"/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325951</xdr:colOff>
      <xdr:row>30</xdr:row>
      <xdr:rowOff>166829</xdr:rowOff>
    </xdr:from>
    <xdr:to>
      <xdr:col>19</xdr:col>
      <xdr:colOff>0</xdr:colOff>
      <xdr:row>60</xdr:row>
      <xdr:rowOff>0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403411</xdr:colOff>
      <xdr:row>10</xdr:row>
      <xdr:rowOff>168088</xdr:rowOff>
    </xdr:from>
    <xdr:to>
      <xdr:col>15</xdr:col>
      <xdr:colOff>655918</xdr:colOff>
      <xdr:row>15</xdr:row>
      <xdr:rowOff>168088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8825882" y="2543735"/>
          <a:ext cx="1776507" cy="95250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900"/>
            <a:t>Cuando</a:t>
          </a:r>
          <a:r>
            <a:rPr lang="es-ES" sz="900" baseline="0"/>
            <a:t> el ratio es el SQN, lo obtenemos del conjunto de trades OS. Ver Hoja "Trade WF"</a:t>
          </a:r>
          <a:endParaRPr lang="es-ES" sz="900"/>
        </a:p>
      </xdr:txBody>
    </xdr:sp>
    <xdr:clientData/>
  </xdr:twoCellAnchor>
  <xdr:twoCellAnchor>
    <xdr:from>
      <xdr:col>12</xdr:col>
      <xdr:colOff>56031</xdr:colOff>
      <xdr:row>15</xdr:row>
      <xdr:rowOff>168088</xdr:rowOff>
    </xdr:from>
    <xdr:to>
      <xdr:col>14</xdr:col>
      <xdr:colOff>529665</xdr:colOff>
      <xdr:row>21</xdr:row>
      <xdr:rowOff>44824</xdr:rowOff>
    </xdr:to>
    <xdr:cxnSp macro="">
      <xdr:nvCxnSpPr>
        <xdr:cNvPr id="6" name="5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>
          <a:stCxn id="3" idx="2"/>
        </xdr:cNvCxnSpPr>
      </xdr:nvCxnSpPr>
      <xdr:spPr>
        <a:xfrm flipH="1">
          <a:off x="17716502" y="3496235"/>
          <a:ext cx="1997634" cy="101973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1098798</xdr:colOff>
      <xdr:row>47</xdr:row>
      <xdr:rowOff>79687</xdr:rowOff>
    </xdr:from>
    <xdr:to>
      <xdr:col>5</xdr:col>
      <xdr:colOff>116416</xdr:colOff>
      <xdr:row>50</xdr:row>
      <xdr:rowOff>137584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89298" y="9117854"/>
          <a:ext cx="3885951" cy="629397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ES" sz="1100">
              <a:solidFill>
                <a:srgbClr val="FF0000"/>
              </a:solidFill>
            </a:rPr>
            <a:t>Se</a:t>
          </a:r>
          <a:r>
            <a:rPr lang="es-ES" sz="1100" baseline="0">
              <a:solidFill>
                <a:srgbClr val="FF0000"/>
              </a:solidFill>
            </a:rPr>
            <a:t> cumplen todos los criterios. El sistema pasa las pruebas.</a:t>
          </a:r>
          <a:endParaRPr lang="es-ES" sz="11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95249</xdr:colOff>
      <xdr:row>17</xdr:row>
      <xdr:rowOff>71438</xdr:rowOff>
    </xdr:from>
    <xdr:to>
      <xdr:col>10</xdr:col>
      <xdr:colOff>1121578</xdr:colOff>
      <xdr:row>58</xdr:row>
      <xdr:rowOff>190499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00000000-0008-0000-0400-000002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468" y="3214688"/>
          <a:ext cx="10456079" cy="7929561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16</xdr:row>
      <xdr:rowOff>107156</xdr:rowOff>
    </xdr:from>
    <xdr:to>
      <xdr:col>10</xdr:col>
      <xdr:colOff>309563</xdr:colOff>
      <xdr:row>58</xdr:row>
      <xdr:rowOff>22450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00000000-0008-0000-0500-000002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6719" y="3250406"/>
          <a:ext cx="10370344" cy="7916294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108857</xdr:colOff>
      <xdr:row>24</xdr:row>
      <xdr:rowOff>136072</xdr:rowOff>
    </xdr:from>
    <xdr:to>
      <xdr:col>18</xdr:col>
      <xdr:colOff>183934</xdr:colOff>
      <xdr:row>51</xdr:row>
      <xdr:rowOff>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00000000-0008-0000-07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0" y="4640036"/>
          <a:ext cx="7286863" cy="500742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326571</xdr:colOff>
      <xdr:row>24</xdr:row>
      <xdr:rowOff>68035</xdr:rowOff>
    </xdr:from>
    <xdr:to>
      <xdr:col>5</xdr:col>
      <xdr:colOff>326572</xdr:colOff>
      <xdr:row>47</xdr:row>
      <xdr:rowOff>47780</xdr:rowOff>
    </xdr:to>
    <xdr:pic>
      <xdr:nvPicPr>
        <xdr:cNvPr id="3075" name="Picture 3">
          <a:extLst>
            <a:ext uri="{FF2B5EF4-FFF2-40B4-BE49-F238E27FC236}">
              <a16:creationId xmlns:a16="http://schemas.microsoft.com/office/drawing/2014/main" id="{00000000-0008-0000-07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71500" y="4571999"/>
          <a:ext cx="5293179" cy="43612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244928</xdr:colOff>
      <xdr:row>47</xdr:row>
      <xdr:rowOff>149678</xdr:rowOff>
    </xdr:from>
    <xdr:to>
      <xdr:col>5</xdr:col>
      <xdr:colOff>321128</xdr:colOff>
      <xdr:row>65</xdr:row>
      <xdr:rowOff>83003</xdr:rowOff>
    </xdr:to>
    <xdr:pic>
      <xdr:nvPicPr>
        <xdr:cNvPr id="3076" name="Picture 4">
          <a:extLst>
            <a:ext uri="{FF2B5EF4-FFF2-40B4-BE49-F238E27FC236}">
              <a16:creationId xmlns:a16="http://schemas.microsoft.com/office/drawing/2014/main" id="{00000000-0008-0000-07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9857" y="9035142"/>
          <a:ext cx="5369378" cy="3362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268061</xdr:colOff>
      <xdr:row>61</xdr:row>
      <xdr:rowOff>49867</xdr:rowOff>
    </xdr:from>
    <xdr:to>
      <xdr:col>2</xdr:col>
      <xdr:colOff>119744</xdr:colOff>
      <xdr:row>62</xdr:row>
      <xdr:rowOff>95249</xdr:rowOff>
    </xdr:to>
    <xdr:sp macro="" textlink="">
      <xdr:nvSpPr>
        <xdr:cNvPr id="10" name="9 Rectángulo redondeado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512990" y="11602331"/>
          <a:ext cx="2028825" cy="235882"/>
        </a:xfrm>
        <a:prstGeom prst="roundRect">
          <a:avLst/>
        </a:prstGeom>
        <a:solidFill>
          <a:schemeClr val="accent1">
            <a:alpha val="18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M33"/>
  <sheetViews>
    <sheetView workbookViewId="0">
      <selection activeCell="P18" sqref="P18"/>
    </sheetView>
  </sheetViews>
  <sheetFormatPr baseColWidth="10" defaultRowHeight="15" x14ac:dyDescent="0.25"/>
  <cols>
    <col min="1" max="1" width="4.7109375" customWidth="1"/>
    <col min="2" max="2" width="26.5703125" customWidth="1"/>
    <col min="4" max="4" width="13.140625" customWidth="1"/>
    <col min="10" max="10" width="12.7109375" customWidth="1"/>
    <col min="12" max="12" width="11.42578125" customWidth="1"/>
  </cols>
  <sheetData>
    <row r="2" spans="1:13" ht="21" x14ac:dyDescent="0.35">
      <c r="A2" s="121" t="s">
        <v>76</v>
      </c>
      <c r="B2" s="139" t="s">
        <v>77</v>
      </c>
      <c r="C2" s="9"/>
      <c r="D2" s="9"/>
      <c r="E2" s="9"/>
      <c r="F2" s="9"/>
      <c r="G2" s="9"/>
    </row>
    <row r="3" spans="1:13" ht="21" x14ac:dyDescent="0.35">
      <c r="A3" s="121"/>
      <c r="B3" s="121"/>
    </row>
    <row r="4" spans="1:13" ht="21" x14ac:dyDescent="0.35">
      <c r="A4" s="121"/>
      <c r="B4" s="122" t="s">
        <v>78</v>
      </c>
      <c r="C4" s="122"/>
    </row>
    <row r="5" spans="1:13" ht="15.75" x14ac:dyDescent="0.25">
      <c r="B5" s="122" t="s">
        <v>127</v>
      </c>
      <c r="C5" s="122"/>
    </row>
    <row r="6" spans="1:13" ht="15.75" x14ac:dyDescent="0.25">
      <c r="B6" s="122" t="s">
        <v>79</v>
      </c>
      <c r="C6" s="122"/>
    </row>
    <row r="8" spans="1:13" ht="15.75" thickBot="1" x14ac:dyDescent="0.3"/>
    <row r="9" spans="1:13" ht="15.75" customHeight="1" thickBot="1" x14ac:dyDescent="0.3">
      <c r="B9" s="192" t="s">
        <v>128</v>
      </c>
      <c r="C9" s="193"/>
      <c r="D9" s="193"/>
      <c r="E9" s="247" t="s">
        <v>129</v>
      </c>
      <c r="F9" s="248"/>
      <c r="G9" s="248"/>
      <c r="H9" s="248"/>
      <c r="I9" s="248"/>
      <c r="J9" s="248"/>
      <c r="K9" s="248"/>
      <c r="L9" s="249"/>
    </row>
    <row r="10" spans="1:13" ht="15.75" thickBot="1" x14ac:dyDescent="0.3"/>
    <row r="11" spans="1:13" ht="15.75" thickBot="1" x14ac:dyDescent="0.3">
      <c r="B11" s="125">
        <v>2005</v>
      </c>
      <c r="C11" s="126">
        <v>2006</v>
      </c>
      <c r="D11" s="126">
        <v>2007</v>
      </c>
      <c r="E11" s="124">
        <v>2008</v>
      </c>
      <c r="F11" s="124">
        <v>2009</v>
      </c>
      <c r="G11" s="124">
        <v>2010</v>
      </c>
      <c r="H11" s="124">
        <v>2011</v>
      </c>
      <c r="I11" s="124">
        <v>2012</v>
      </c>
      <c r="J11" s="124">
        <v>2013</v>
      </c>
      <c r="K11" s="123">
        <v>2014</v>
      </c>
      <c r="L11" s="191">
        <v>2015</v>
      </c>
      <c r="M11" s="127" t="s">
        <v>80</v>
      </c>
    </row>
    <row r="12" spans="1:13" ht="15.75" thickBot="1" x14ac:dyDescent="0.3">
      <c r="B12" s="132" t="s">
        <v>82</v>
      </c>
      <c r="C12" s="129" t="s">
        <v>82</v>
      </c>
      <c r="D12" s="129" t="s">
        <v>83</v>
      </c>
      <c r="E12" s="128" t="s">
        <v>81</v>
      </c>
      <c r="F12" s="133"/>
      <c r="G12" s="133"/>
      <c r="H12" s="133"/>
      <c r="I12" s="133"/>
      <c r="J12" s="133"/>
      <c r="K12" s="133"/>
      <c r="L12" s="131"/>
      <c r="M12" s="130">
        <v>1</v>
      </c>
    </row>
    <row r="13" spans="1:13" ht="15.75" thickBot="1" x14ac:dyDescent="0.3">
      <c r="C13" s="132" t="s">
        <v>82</v>
      </c>
      <c r="D13" s="129" t="s">
        <v>82</v>
      </c>
      <c r="E13" s="129" t="s">
        <v>83</v>
      </c>
      <c r="F13" s="123" t="s">
        <v>81</v>
      </c>
      <c r="G13" s="133"/>
      <c r="H13" s="133"/>
      <c r="I13" s="133"/>
      <c r="J13" s="133"/>
      <c r="K13" s="133"/>
      <c r="L13" s="131"/>
      <c r="M13" s="130">
        <v>2</v>
      </c>
    </row>
    <row r="14" spans="1:13" ht="15.75" thickBot="1" x14ac:dyDescent="0.3">
      <c r="C14" s="134"/>
      <c r="D14" s="132" t="s">
        <v>82</v>
      </c>
      <c r="E14" s="129" t="s">
        <v>82</v>
      </c>
      <c r="F14" s="125" t="s">
        <v>83</v>
      </c>
      <c r="G14" s="123" t="s">
        <v>81</v>
      </c>
      <c r="H14" s="133"/>
      <c r="I14" s="133"/>
      <c r="J14" s="133"/>
      <c r="K14" s="133"/>
      <c r="L14" s="131"/>
      <c r="M14" s="130">
        <v>3</v>
      </c>
    </row>
    <row r="15" spans="1:13" ht="15.75" thickBot="1" x14ac:dyDescent="0.3">
      <c r="B15" s="134"/>
      <c r="C15" s="136"/>
      <c r="D15" s="140"/>
      <c r="E15" s="125" t="s">
        <v>82</v>
      </c>
      <c r="F15" s="129" t="s">
        <v>82</v>
      </c>
      <c r="G15" s="125" t="s">
        <v>83</v>
      </c>
      <c r="H15" s="123" t="s">
        <v>81</v>
      </c>
      <c r="I15" s="133"/>
      <c r="J15" s="133"/>
      <c r="K15" s="133"/>
      <c r="L15" s="131"/>
      <c r="M15" s="130">
        <v>4</v>
      </c>
    </row>
    <row r="16" spans="1:13" ht="15.75" thickBot="1" x14ac:dyDescent="0.3">
      <c r="B16" s="134"/>
      <c r="C16" s="134"/>
      <c r="D16" s="134"/>
      <c r="E16" s="134"/>
      <c r="F16" s="125" t="s">
        <v>82</v>
      </c>
      <c r="G16" s="129" t="s">
        <v>82</v>
      </c>
      <c r="H16" s="125" t="s">
        <v>83</v>
      </c>
      <c r="I16" s="124" t="s">
        <v>81</v>
      </c>
      <c r="J16" s="194"/>
      <c r="K16" s="196"/>
      <c r="L16" s="197"/>
      <c r="M16" s="130">
        <v>5</v>
      </c>
    </row>
    <row r="17" spans="2:13" ht="15.75" thickBot="1" x14ac:dyDescent="0.3">
      <c r="B17" s="134"/>
      <c r="C17" s="134"/>
      <c r="D17" s="135"/>
      <c r="E17" s="135"/>
      <c r="F17" s="134"/>
      <c r="G17" s="125" t="s">
        <v>82</v>
      </c>
      <c r="H17" s="129" t="s">
        <v>82</v>
      </c>
      <c r="I17" s="125" t="s">
        <v>83</v>
      </c>
      <c r="J17" s="123" t="s">
        <v>81</v>
      </c>
      <c r="K17" s="196"/>
      <c r="L17" s="196"/>
      <c r="M17" s="137">
        <v>6</v>
      </c>
    </row>
    <row r="18" spans="2:13" ht="15.75" thickBot="1" x14ac:dyDescent="0.3">
      <c r="B18" s="134"/>
      <c r="C18" s="134"/>
      <c r="D18" s="135"/>
      <c r="E18" s="135"/>
      <c r="F18" s="134"/>
      <c r="G18" s="134"/>
      <c r="H18" s="125" t="s">
        <v>82</v>
      </c>
      <c r="I18" s="129" t="s">
        <v>82</v>
      </c>
      <c r="J18" s="125" t="s">
        <v>83</v>
      </c>
      <c r="K18" s="123" t="s">
        <v>81</v>
      </c>
      <c r="L18" s="196"/>
      <c r="M18" s="138">
        <v>7</v>
      </c>
    </row>
    <row r="19" spans="2:13" ht="15.75" thickBot="1" x14ac:dyDescent="0.3">
      <c r="B19" s="134"/>
      <c r="C19" s="134"/>
      <c r="D19" s="135"/>
      <c r="E19" s="135"/>
      <c r="F19" s="134"/>
      <c r="G19" s="134"/>
      <c r="H19" s="134"/>
      <c r="I19" s="195" t="s">
        <v>82</v>
      </c>
      <c r="J19" s="129" t="s">
        <v>82</v>
      </c>
      <c r="K19" s="125" t="s">
        <v>83</v>
      </c>
      <c r="L19" s="190" t="s">
        <v>81</v>
      </c>
      <c r="M19" s="138">
        <v>8</v>
      </c>
    </row>
    <row r="20" spans="2:13" ht="15" customHeight="1" x14ac:dyDescent="0.25">
      <c r="B20" s="250" t="s">
        <v>84</v>
      </c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2"/>
    </row>
    <row r="21" spans="2:13" ht="15.75" customHeight="1" thickBot="1" x14ac:dyDescent="0.3">
      <c r="B21" s="253" t="s">
        <v>85</v>
      </c>
      <c r="C21" s="254"/>
      <c r="D21" s="254"/>
      <c r="E21" s="254"/>
      <c r="F21" s="254"/>
      <c r="G21" s="254"/>
      <c r="H21" s="254"/>
      <c r="I21" s="254"/>
      <c r="J21" s="254"/>
      <c r="K21" s="254"/>
      <c r="L21" s="254"/>
      <c r="M21" s="255"/>
    </row>
    <row r="27" spans="2:13" x14ac:dyDescent="0.25">
      <c r="B27" s="198" t="s">
        <v>130</v>
      </c>
      <c r="C27" s="198" t="s">
        <v>64</v>
      </c>
      <c r="D27" s="198" t="s">
        <v>131</v>
      </c>
      <c r="E27" s="198" t="s">
        <v>132</v>
      </c>
      <c r="F27" s="198" t="s">
        <v>133</v>
      </c>
      <c r="G27" s="198" t="s">
        <v>134</v>
      </c>
      <c r="H27" s="198" t="s">
        <v>135</v>
      </c>
      <c r="I27" s="198" t="s">
        <v>136</v>
      </c>
      <c r="J27" s="198" t="s">
        <v>137</v>
      </c>
    </row>
    <row r="28" spans="2:13" x14ac:dyDescent="0.25">
      <c r="B28" s="245" t="s">
        <v>138</v>
      </c>
      <c r="C28" s="199">
        <v>25</v>
      </c>
      <c r="D28" s="200" t="s">
        <v>139</v>
      </c>
      <c r="E28" s="200" t="s">
        <v>140</v>
      </c>
      <c r="F28" s="201">
        <v>130</v>
      </c>
      <c r="G28" s="200" t="s">
        <v>141</v>
      </c>
      <c r="H28" s="200" t="s">
        <v>142</v>
      </c>
      <c r="I28" s="200" t="s">
        <v>143</v>
      </c>
      <c r="J28" s="200" t="s">
        <v>144</v>
      </c>
    </row>
    <row r="29" spans="2:13" x14ac:dyDescent="0.25">
      <c r="B29" s="246"/>
      <c r="C29" s="201">
        <v>25</v>
      </c>
      <c r="D29" s="200" t="s">
        <v>145</v>
      </c>
      <c r="E29" s="201" t="s">
        <v>146</v>
      </c>
      <c r="F29" s="201">
        <v>290</v>
      </c>
      <c r="G29" s="200" t="s">
        <v>147</v>
      </c>
      <c r="H29" s="201">
        <v>800</v>
      </c>
      <c r="I29" s="201" t="s">
        <v>148</v>
      </c>
      <c r="J29" s="201">
        <v>1</v>
      </c>
    </row>
    <row r="30" spans="2:13" x14ac:dyDescent="0.25">
      <c r="B30" s="202"/>
      <c r="C30" s="202"/>
      <c r="D30" s="202"/>
      <c r="E30" s="202"/>
      <c r="F30" s="202"/>
      <c r="G30" s="202"/>
      <c r="H30" s="202"/>
      <c r="I30" s="202"/>
      <c r="J30" s="202"/>
    </row>
    <row r="31" spans="2:13" x14ac:dyDescent="0.25">
      <c r="B31" s="203" t="s">
        <v>149</v>
      </c>
      <c r="C31" s="203" t="s">
        <v>150</v>
      </c>
      <c r="D31" s="205">
        <v>25</v>
      </c>
      <c r="E31" s="205">
        <v>5</v>
      </c>
      <c r="F31" s="205">
        <v>1</v>
      </c>
      <c r="G31" s="205">
        <v>1</v>
      </c>
      <c r="H31" s="205">
        <v>10</v>
      </c>
      <c r="I31" s="205">
        <v>0.02</v>
      </c>
      <c r="J31" s="203" t="s">
        <v>150</v>
      </c>
    </row>
    <row r="32" spans="2:13" x14ac:dyDescent="0.25">
      <c r="B32" s="202"/>
      <c r="C32" s="202"/>
      <c r="D32" s="202"/>
      <c r="E32" s="202"/>
      <c r="F32" s="202"/>
      <c r="G32" s="202"/>
      <c r="H32" s="202"/>
      <c r="I32" s="202"/>
      <c r="J32" s="202"/>
    </row>
    <row r="33" spans="2:10" x14ac:dyDescent="0.25">
      <c r="B33" s="204" t="s">
        <v>151</v>
      </c>
      <c r="C33" s="201">
        <v>25</v>
      </c>
      <c r="D33" s="200" t="s">
        <v>139</v>
      </c>
      <c r="E33" s="201" t="s">
        <v>140</v>
      </c>
      <c r="F33" s="201">
        <v>270</v>
      </c>
      <c r="G33" s="200" t="s">
        <v>86</v>
      </c>
      <c r="H33" s="201">
        <v>500</v>
      </c>
      <c r="I33" s="201" t="s">
        <v>152</v>
      </c>
      <c r="J33" s="201">
        <v>1</v>
      </c>
    </row>
  </sheetData>
  <mergeCells count="4">
    <mergeCell ref="B28:B29"/>
    <mergeCell ref="E9:L9"/>
    <mergeCell ref="B20:M20"/>
    <mergeCell ref="B21:M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Y50"/>
  <sheetViews>
    <sheetView zoomScale="90" zoomScaleNormal="90" workbookViewId="0">
      <selection activeCell="E13" sqref="E13"/>
    </sheetView>
  </sheetViews>
  <sheetFormatPr baseColWidth="10" defaultRowHeight="12.75" x14ac:dyDescent="0.2"/>
  <cols>
    <col min="1" max="1" width="2.42578125" style="107" customWidth="1"/>
    <col min="2" max="2" width="11.42578125" style="107"/>
    <col min="3" max="3" width="11.5703125" style="107" bestFit="1" customWidth="1"/>
    <col min="4" max="4" width="14.7109375" style="107" customWidth="1"/>
    <col min="5" max="5" width="16.5703125" style="107" customWidth="1"/>
    <col min="6" max="6" width="15.7109375" style="107" bestFit="1" customWidth="1"/>
    <col min="7" max="7" width="10.28515625" style="107" bestFit="1" customWidth="1"/>
    <col min="8" max="8" width="13.7109375" style="107" bestFit="1" customWidth="1"/>
    <col min="9" max="9" width="16.7109375" style="107" bestFit="1" customWidth="1"/>
    <col min="10" max="10" width="13.7109375" style="107" bestFit="1" customWidth="1"/>
    <col min="11" max="11" width="16.7109375" style="107" bestFit="1" customWidth="1"/>
    <col min="12" max="14" width="17.28515625" style="107" bestFit="1" customWidth="1"/>
    <col min="15" max="15" width="13.140625" style="107" bestFit="1" customWidth="1"/>
    <col min="16" max="16" width="14.5703125" style="107" bestFit="1" customWidth="1"/>
    <col min="17" max="17" width="14.28515625" style="107" bestFit="1" customWidth="1"/>
    <col min="18" max="18" width="16.42578125" style="107" bestFit="1" customWidth="1"/>
    <col min="19" max="19" width="16" style="107" bestFit="1" customWidth="1"/>
    <col min="20" max="20" width="16.85546875" style="107" bestFit="1" customWidth="1"/>
    <col min="21" max="21" width="14.28515625" style="107" bestFit="1" customWidth="1"/>
    <col min="22" max="22" width="19.5703125" style="107" bestFit="1" customWidth="1"/>
    <col min="23" max="23" width="15.42578125" style="107" bestFit="1" customWidth="1"/>
    <col min="24" max="16384" width="11.42578125" style="107"/>
  </cols>
  <sheetData>
    <row r="1" spans="2:25" ht="13.5" thickBot="1" x14ac:dyDescent="0.25">
      <c r="B1" s="85"/>
      <c r="C1" s="85"/>
      <c r="D1" s="85"/>
      <c r="E1" s="85"/>
      <c r="F1" s="85"/>
      <c r="G1" s="80"/>
      <c r="H1" s="80"/>
      <c r="I1" s="80"/>
      <c r="J1" s="80"/>
      <c r="K1" s="80"/>
      <c r="L1" s="80"/>
      <c r="M1" s="80"/>
      <c r="N1" s="80"/>
      <c r="O1" s="80"/>
    </row>
    <row r="2" spans="2:25" ht="13.5" thickBot="1" x14ac:dyDescent="0.25">
      <c r="B2" s="108" t="s">
        <v>16</v>
      </c>
      <c r="C2" s="109"/>
      <c r="D2" s="109"/>
      <c r="E2" s="110"/>
      <c r="F2" s="80"/>
      <c r="G2" s="80"/>
      <c r="H2" s="80"/>
      <c r="I2" s="80"/>
      <c r="J2" s="80"/>
      <c r="K2" s="80"/>
      <c r="L2" s="80"/>
    </row>
    <row r="3" spans="2:25" x14ac:dyDescent="0.2">
      <c r="B3" s="85"/>
      <c r="C3" s="85"/>
      <c r="D3" s="85"/>
      <c r="E3" s="85"/>
      <c r="F3" s="85"/>
      <c r="G3" s="80"/>
      <c r="H3" s="80"/>
      <c r="I3" s="80"/>
      <c r="J3" s="80"/>
      <c r="K3" s="80"/>
      <c r="L3" s="80"/>
      <c r="M3" s="80"/>
      <c r="N3" s="80"/>
      <c r="O3" s="80"/>
    </row>
    <row r="4" spans="2:25" x14ac:dyDescent="0.2">
      <c r="B4" s="5" t="s">
        <v>0</v>
      </c>
      <c r="C4" s="111" t="s">
        <v>75</v>
      </c>
      <c r="D4" s="80"/>
      <c r="E4" s="80"/>
    </row>
    <row r="5" spans="2:25" x14ac:dyDescent="0.2">
      <c r="B5" s="5" t="s">
        <v>2</v>
      </c>
      <c r="C5" s="80"/>
      <c r="D5" s="112">
        <v>16</v>
      </c>
    </row>
    <row r="6" spans="2:25" x14ac:dyDescent="0.2">
      <c r="B6" s="5" t="s">
        <v>3</v>
      </c>
      <c r="C6" s="80"/>
      <c r="D6" s="120" t="s">
        <v>153</v>
      </c>
    </row>
    <row r="7" spans="2:25" x14ac:dyDescent="0.2">
      <c r="B7" s="12" t="s">
        <v>18</v>
      </c>
      <c r="D7" s="107" t="s">
        <v>154</v>
      </c>
    </row>
    <row r="8" spans="2:25" x14ac:dyDescent="0.2">
      <c r="B8" s="12"/>
    </row>
    <row r="9" spans="2:25" x14ac:dyDescent="0.2">
      <c r="Y9" s="113"/>
    </row>
    <row r="10" spans="2:25" ht="13.5" thickBot="1" x14ac:dyDescent="0.25">
      <c r="B10" s="153" t="s">
        <v>94</v>
      </c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</row>
    <row r="12" spans="2:25" x14ac:dyDescent="0.2">
      <c r="B12" s="107" t="s">
        <v>87</v>
      </c>
      <c r="C12" s="107" t="s">
        <v>156</v>
      </c>
    </row>
    <row r="14" spans="2:25" x14ac:dyDescent="0.2">
      <c r="B14" s="227" t="s">
        <v>4</v>
      </c>
      <c r="C14" s="227" t="s">
        <v>5</v>
      </c>
      <c r="D14" s="189" t="s">
        <v>177</v>
      </c>
      <c r="E14" s="189" t="s">
        <v>178</v>
      </c>
      <c r="F14" s="189" t="s">
        <v>179</v>
      </c>
      <c r="G14" s="189" t="s">
        <v>180</v>
      </c>
      <c r="H14" s="189" t="s">
        <v>181</v>
      </c>
      <c r="I14" s="189" t="s">
        <v>182</v>
      </c>
      <c r="J14" s="189" t="s">
        <v>183</v>
      </c>
      <c r="K14" s="227" t="s">
        <v>175</v>
      </c>
      <c r="L14" s="227" t="s">
        <v>174</v>
      </c>
      <c r="M14" s="227" t="s">
        <v>6</v>
      </c>
      <c r="N14" s="227" t="s">
        <v>7</v>
      </c>
      <c r="O14" s="227" t="s">
        <v>8</v>
      </c>
      <c r="P14" s="227" t="s">
        <v>9</v>
      </c>
      <c r="Q14" s="227" t="s">
        <v>10</v>
      </c>
      <c r="R14" s="227" t="s">
        <v>11</v>
      </c>
      <c r="S14" s="227" t="s">
        <v>12</v>
      </c>
    </row>
    <row r="15" spans="2:25" x14ac:dyDescent="0.2">
      <c r="B15" s="165" t="s">
        <v>165</v>
      </c>
      <c r="C15" s="165">
        <v>4.3600000000000003</v>
      </c>
      <c r="D15" s="165">
        <v>900</v>
      </c>
      <c r="E15" s="165">
        <v>1820</v>
      </c>
      <c r="F15" s="165">
        <v>183</v>
      </c>
      <c r="G15" s="165">
        <v>12</v>
      </c>
      <c r="H15" s="165">
        <v>1</v>
      </c>
      <c r="I15" s="165">
        <v>690</v>
      </c>
      <c r="J15" s="165">
        <v>0.44</v>
      </c>
      <c r="K15" s="221">
        <v>38353</v>
      </c>
      <c r="L15" s="221">
        <v>39447</v>
      </c>
      <c r="M15" s="165">
        <v>37913.5</v>
      </c>
      <c r="N15" s="165">
        <v>2.8653169663722911</v>
      </c>
      <c r="O15" s="165">
        <v>-3644</v>
      </c>
      <c r="P15" s="165">
        <v>139</v>
      </c>
      <c r="Q15" s="165">
        <v>0.51079136690647486</v>
      </c>
      <c r="R15" s="165">
        <v>272.75899280575538</v>
      </c>
      <c r="S15" s="165">
        <v>-803.5</v>
      </c>
    </row>
    <row r="16" spans="2:25" x14ac:dyDescent="0.2"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4"/>
      <c r="M16" s="144"/>
      <c r="N16" s="144"/>
      <c r="O16" s="149"/>
      <c r="P16" s="144"/>
      <c r="Q16" s="144"/>
      <c r="R16" s="144"/>
      <c r="S16" s="141"/>
    </row>
    <row r="17" spans="2:19" x14ac:dyDescent="0.2">
      <c r="B17" s="107" t="s">
        <v>155</v>
      </c>
      <c r="C17" s="107" t="s">
        <v>157</v>
      </c>
      <c r="L17" s="145"/>
      <c r="M17" s="145"/>
      <c r="N17" s="145"/>
      <c r="O17" s="150"/>
      <c r="P17" s="145"/>
      <c r="Q17" s="145"/>
      <c r="R17" s="145"/>
    </row>
    <row r="18" spans="2:19" x14ac:dyDescent="0.2">
      <c r="L18" s="145"/>
      <c r="M18" s="145"/>
      <c r="N18" s="145"/>
      <c r="O18" s="150"/>
      <c r="P18" s="145"/>
      <c r="Q18" s="145"/>
      <c r="R18" s="145"/>
    </row>
    <row r="19" spans="2:19" x14ac:dyDescent="0.2">
      <c r="B19" s="227" t="s">
        <v>4</v>
      </c>
      <c r="C19" s="227" t="s">
        <v>5</v>
      </c>
      <c r="D19" s="189" t="s">
        <v>177</v>
      </c>
      <c r="E19" s="189" t="s">
        <v>178</v>
      </c>
      <c r="F19" s="189" t="s">
        <v>179</v>
      </c>
      <c r="G19" s="189" t="s">
        <v>180</v>
      </c>
      <c r="H19" s="189" t="s">
        <v>181</v>
      </c>
      <c r="I19" s="189" t="s">
        <v>182</v>
      </c>
      <c r="J19" s="189" t="s">
        <v>183</v>
      </c>
      <c r="K19" s="227" t="s">
        <v>175</v>
      </c>
      <c r="L19" s="227" t="s">
        <v>174</v>
      </c>
      <c r="M19" s="227" t="s">
        <v>6</v>
      </c>
      <c r="N19" s="227" t="s">
        <v>7</v>
      </c>
      <c r="O19" s="227" t="s">
        <v>8</v>
      </c>
      <c r="P19" s="227" t="s">
        <v>9</v>
      </c>
      <c r="Q19" s="227" t="s">
        <v>10</v>
      </c>
      <c r="R19" s="227" t="s">
        <v>11</v>
      </c>
      <c r="S19" s="227" t="s">
        <v>12</v>
      </c>
    </row>
    <row r="20" spans="2:19" x14ac:dyDescent="0.2">
      <c r="B20" s="165" t="s">
        <v>165</v>
      </c>
      <c r="C20" s="165">
        <v>2.68</v>
      </c>
      <c r="D20" s="165">
        <v>925</v>
      </c>
      <c r="E20" s="165">
        <v>1785</v>
      </c>
      <c r="F20" s="165">
        <v>133</v>
      </c>
      <c r="G20" s="165">
        <v>13</v>
      </c>
      <c r="H20" s="165">
        <v>1</v>
      </c>
      <c r="I20" s="165">
        <v>720</v>
      </c>
      <c r="J20" s="165">
        <v>0.46</v>
      </c>
      <c r="K20" s="221">
        <v>38718</v>
      </c>
      <c r="L20" s="221">
        <v>39812</v>
      </c>
      <c r="M20" s="165">
        <v>43329</v>
      </c>
      <c r="N20" s="165">
        <v>1.6693391417184169</v>
      </c>
      <c r="O20" s="165">
        <v>-9432.5</v>
      </c>
      <c r="P20" s="165">
        <v>231</v>
      </c>
      <c r="Q20" s="165">
        <v>0.46320346320346323</v>
      </c>
      <c r="R20" s="165">
        <v>187.57142857142858</v>
      </c>
      <c r="S20" s="165">
        <v>-1778.5</v>
      </c>
    </row>
    <row r="21" spans="2:19" x14ac:dyDescent="0.2"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6"/>
      <c r="M21" s="146"/>
      <c r="N21" s="147"/>
      <c r="O21" s="151"/>
      <c r="P21" s="148"/>
      <c r="Q21" s="146"/>
      <c r="R21" s="147"/>
    </row>
    <row r="22" spans="2:19" x14ac:dyDescent="0.2">
      <c r="B22" s="107" t="s">
        <v>88</v>
      </c>
      <c r="C22" s="107" t="s">
        <v>158</v>
      </c>
      <c r="L22" s="145"/>
      <c r="M22" s="145"/>
      <c r="N22" s="145"/>
      <c r="O22" s="150"/>
      <c r="P22" s="145"/>
      <c r="Q22" s="145"/>
      <c r="R22" s="145"/>
    </row>
    <row r="23" spans="2:19" x14ac:dyDescent="0.2">
      <c r="L23" s="145"/>
      <c r="M23" s="145"/>
      <c r="N23" s="145"/>
      <c r="O23" s="150"/>
      <c r="P23" s="145"/>
      <c r="Q23" s="145"/>
      <c r="R23" s="145"/>
    </row>
    <row r="24" spans="2:19" x14ac:dyDescent="0.2">
      <c r="B24" s="227" t="s">
        <v>4</v>
      </c>
      <c r="C24" s="227" t="s">
        <v>5</v>
      </c>
      <c r="D24" s="189" t="s">
        <v>177</v>
      </c>
      <c r="E24" s="189" t="s">
        <v>178</v>
      </c>
      <c r="F24" s="189" t="s">
        <v>179</v>
      </c>
      <c r="G24" s="189" t="s">
        <v>180</v>
      </c>
      <c r="H24" s="189" t="s">
        <v>181</v>
      </c>
      <c r="I24" s="189" t="s">
        <v>182</v>
      </c>
      <c r="J24" s="189" t="s">
        <v>183</v>
      </c>
      <c r="K24" s="227" t="s">
        <v>175</v>
      </c>
      <c r="L24" s="227" t="s">
        <v>174</v>
      </c>
      <c r="M24" s="227" t="s">
        <v>6</v>
      </c>
      <c r="N24" s="227" t="s">
        <v>7</v>
      </c>
      <c r="O24" s="227" t="s">
        <v>8</v>
      </c>
      <c r="P24" s="227" t="s">
        <v>9</v>
      </c>
      <c r="Q24" s="227" t="s">
        <v>10</v>
      </c>
      <c r="R24" s="227" t="s">
        <v>11</v>
      </c>
      <c r="S24" s="227" t="s">
        <v>12</v>
      </c>
    </row>
    <row r="25" spans="2:19" x14ac:dyDescent="0.2">
      <c r="B25" s="165" t="s">
        <v>165</v>
      </c>
      <c r="C25" s="165">
        <v>2.27</v>
      </c>
      <c r="D25" s="165">
        <v>900</v>
      </c>
      <c r="E25" s="165">
        <v>1820</v>
      </c>
      <c r="F25" s="165">
        <v>132</v>
      </c>
      <c r="G25" s="165">
        <v>9</v>
      </c>
      <c r="H25" s="165">
        <v>1</v>
      </c>
      <c r="I25" s="165">
        <v>640</v>
      </c>
      <c r="J25" s="165">
        <v>0.46</v>
      </c>
      <c r="K25" s="221">
        <v>39083</v>
      </c>
      <c r="L25" s="221">
        <v>40177</v>
      </c>
      <c r="M25" s="165">
        <v>35239.5</v>
      </c>
      <c r="N25" s="165">
        <v>1.5286493298029538</v>
      </c>
      <c r="O25" s="165">
        <v>-11648.5</v>
      </c>
      <c r="P25" s="165">
        <v>253</v>
      </c>
      <c r="Q25" s="165">
        <v>0.43873517786561267</v>
      </c>
      <c r="R25" s="165">
        <v>139.28656126482213</v>
      </c>
      <c r="S25" s="165">
        <v>-1778.5</v>
      </c>
    </row>
    <row r="26" spans="2:19" x14ac:dyDescent="0.2">
      <c r="L26" s="145"/>
      <c r="M26" s="145"/>
      <c r="N26" s="145"/>
      <c r="O26" s="150"/>
      <c r="P26" s="145"/>
      <c r="Q26" s="145"/>
      <c r="R26" s="145"/>
    </row>
    <row r="27" spans="2:19" x14ac:dyDescent="0.2">
      <c r="B27" s="107" t="s">
        <v>89</v>
      </c>
      <c r="C27" s="107" t="s">
        <v>159</v>
      </c>
      <c r="L27" s="145"/>
      <c r="M27" s="145"/>
      <c r="N27" s="145"/>
      <c r="O27" s="150"/>
      <c r="P27" s="145"/>
      <c r="Q27" s="145"/>
      <c r="R27" s="145"/>
    </row>
    <row r="28" spans="2:19" x14ac:dyDescent="0.2">
      <c r="L28" s="145"/>
      <c r="M28" s="145"/>
      <c r="N28" s="145"/>
      <c r="O28" s="150"/>
      <c r="P28" s="145"/>
      <c r="Q28" s="145"/>
      <c r="R28" s="145"/>
    </row>
    <row r="29" spans="2:19" x14ac:dyDescent="0.2">
      <c r="B29" s="227" t="s">
        <v>4</v>
      </c>
      <c r="C29" s="227" t="s">
        <v>5</v>
      </c>
      <c r="D29" s="189" t="s">
        <v>177</v>
      </c>
      <c r="E29" s="189" t="s">
        <v>178</v>
      </c>
      <c r="F29" s="189" t="s">
        <v>179</v>
      </c>
      <c r="G29" s="189" t="s">
        <v>180</v>
      </c>
      <c r="H29" s="189" t="s">
        <v>181</v>
      </c>
      <c r="I29" s="189" t="s">
        <v>182</v>
      </c>
      <c r="J29" s="189" t="s">
        <v>183</v>
      </c>
      <c r="K29" s="227" t="s">
        <v>175</v>
      </c>
      <c r="L29" s="227" t="s">
        <v>174</v>
      </c>
      <c r="M29" s="227" t="s">
        <v>6</v>
      </c>
      <c r="N29" s="227" t="s">
        <v>7</v>
      </c>
      <c r="O29" s="227" t="s">
        <v>8</v>
      </c>
      <c r="P29" s="227" t="s">
        <v>9</v>
      </c>
      <c r="Q29" s="227" t="s">
        <v>10</v>
      </c>
      <c r="R29" s="227" t="s">
        <v>11</v>
      </c>
      <c r="S29" s="227" t="s">
        <v>12</v>
      </c>
    </row>
    <row r="30" spans="2:19" x14ac:dyDescent="0.2">
      <c r="B30" s="165" t="s">
        <v>165</v>
      </c>
      <c r="C30" s="165">
        <v>2.61</v>
      </c>
      <c r="D30" s="165">
        <v>925</v>
      </c>
      <c r="E30" s="165">
        <v>1775</v>
      </c>
      <c r="F30" s="165">
        <v>174</v>
      </c>
      <c r="G30" s="165">
        <v>5</v>
      </c>
      <c r="H30" s="165">
        <v>1</v>
      </c>
      <c r="I30" s="165">
        <v>570</v>
      </c>
      <c r="J30" s="165">
        <v>0.46</v>
      </c>
      <c r="K30" s="221">
        <v>39448</v>
      </c>
      <c r="L30" s="221">
        <v>40542</v>
      </c>
      <c r="M30" s="165">
        <v>31810</v>
      </c>
      <c r="N30" s="165">
        <v>1.6740620662619328</v>
      </c>
      <c r="O30" s="165">
        <v>-3945</v>
      </c>
      <c r="P30" s="165">
        <v>190</v>
      </c>
      <c r="Q30" s="165">
        <v>0.50526315789473686</v>
      </c>
      <c r="R30" s="165">
        <v>167.42105263157896</v>
      </c>
      <c r="S30" s="165">
        <v>-2128.5</v>
      </c>
    </row>
    <row r="31" spans="2:19" x14ac:dyDescent="0.2">
      <c r="L31" s="145"/>
      <c r="M31" s="145"/>
      <c r="N31" s="145"/>
      <c r="O31" s="150"/>
      <c r="P31" s="145"/>
      <c r="Q31" s="145"/>
      <c r="R31" s="145"/>
    </row>
    <row r="32" spans="2:19" x14ac:dyDescent="0.2">
      <c r="B32" s="107" t="s">
        <v>90</v>
      </c>
      <c r="C32" s="107" t="s">
        <v>160</v>
      </c>
      <c r="L32" s="145"/>
      <c r="M32" s="145"/>
      <c r="N32" s="145"/>
      <c r="O32" s="150"/>
      <c r="P32" s="145"/>
      <c r="Q32" s="145"/>
      <c r="R32" s="145"/>
    </row>
    <row r="33" spans="2:19" x14ac:dyDescent="0.2">
      <c r="L33" s="145"/>
      <c r="M33" s="145"/>
      <c r="N33" s="145"/>
      <c r="O33" s="150"/>
      <c r="P33" s="145"/>
      <c r="Q33" s="145"/>
      <c r="R33" s="145"/>
    </row>
    <row r="34" spans="2:19" x14ac:dyDescent="0.2">
      <c r="B34" s="227" t="s">
        <v>4</v>
      </c>
      <c r="C34" s="227" t="s">
        <v>5</v>
      </c>
      <c r="D34" s="189" t="s">
        <v>177</v>
      </c>
      <c r="E34" s="189" t="s">
        <v>178</v>
      </c>
      <c r="F34" s="189" t="s">
        <v>179</v>
      </c>
      <c r="G34" s="189" t="s">
        <v>180</v>
      </c>
      <c r="H34" s="189" t="s">
        <v>181</v>
      </c>
      <c r="I34" s="189" t="s">
        <v>182</v>
      </c>
      <c r="J34" s="189" t="s">
        <v>183</v>
      </c>
      <c r="K34" s="227" t="s">
        <v>175</v>
      </c>
      <c r="L34" s="227" t="s">
        <v>174</v>
      </c>
      <c r="M34" s="227" t="s">
        <v>6</v>
      </c>
      <c r="N34" s="227" t="s">
        <v>7</v>
      </c>
      <c r="O34" s="227" t="s">
        <v>8</v>
      </c>
      <c r="P34" s="227" t="s">
        <v>9</v>
      </c>
      <c r="Q34" s="227" t="s">
        <v>10</v>
      </c>
      <c r="R34" s="227" t="s">
        <v>11</v>
      </c>
      <c r="S34" s="227" t="s">
        <v>12</v>
      </c>
    </row>
    <row r="35" spans="2:19" x14ac:dyDescent="0.2">
      <c r="B35" s="165" t="s">
        <v>165</v>
      </c>
      <c r="C35" s="165">
        <v>2.85</v>
      </c>
      <c r="D35" s="165">
        <v>900</v>
      </c>
      <c r="E35" s="165">
        <v>1780</v>
      </c>
      <c r="F35" s="165">
        <v>188</v>
      </c>
      <c r="G35" s="165">
        <v>7</v>
      </c>
      <c r="H35" s="165">
        <v>1</v>
      </c>
      <c r="I35" s="165">
        <v>160</v>
      </c>
      <c r="J35" s="165">
        <v>0.5</v>
      </c>
      <c r="K35" s="221">
        <v>39813</v>
      </c>
      <c r="L35" s="221">
        <v>40907</v>
      </c>
      <c r="M35" s="165">
        <v>31655.5</v>
      </c>
      <c r="N35" s="165">
        <v>1.8189132206283711</v>
      </c>
      <c r="O35" s="165">
        <v>-4376</v>
      </c>
      <c r="P35" s="165">
        <v>152</v>
      </c>
      <c r="Q35" s="165">
        <v>0.51973684210526316</v>
      </c>
      <c r="R35" s="165">
        <v>208.25986842105263</v>
      </c>
      <c r="S35" s="165">
        <v>-1716</v>
      </c>
    </row>
    <row r="36" spans="2:19" x14ac:dyDescent="0.2">
      <c r="L36" s="145"/>
      <c r="M36" s="145"/>
      <c r="N36" s="145"/>
      <c r="O36" s="150"/>
      <c r="P36" s="145"/>
      <c r="Q36" s="145"/>
      <c r="R36" s="145"/>
    </row>
    <row r="37" spans="2:19" x14ac:dyDescent="0.2">
      <c r="B37" s="107" t="s">
        <v>91</v>
      </c>
      <c r="C37" s="107" t="s">
        <v>161</v>
      </c>
      <c r="L37" s="145"/>
      <c r="M37" s="145"/>
      <c r="N37" s="145"/>
      <c r="O37" s="150"/>
      <c r="P37" s="145"/>
      <c r="Q37" s="145"/>
      <c r="R37" s="145"/>
    </row>
    <row r="38" spans="2:19" x14ac:dyDescent="0.2">
      <c r="L38" s="145"/>
      <c r="M38" s="145"/>
      <c r="N38" s="145"/>
      <c r="O38" s="150"/>
      <c r="P38" s="145"/>
      <c r="Q38" s="145"/>
      <c r="R38" s="145"/>
    </row>
    <row r="39" spans="2:19" s="143" customFormat="1" x14ac:dyDescent="0.2">
      <c r="B39" s="227" t="s">
        <v>4</v>
      </c>
      <c r="C39" s="227" t="s">
        <v>5</v>
      </c>
      <c r="D39" s="189" t="s">
        <v>177</v>
      </c>
      <c r="E39" s="189" t="s">
        <v>178</v>
      </c>
      <c r="F39" s="189" t="s">
        <v>179</v>
      </c>
      <c r="G39" s="189" t="s">
        <v>180</v>
      </c>
      <c r="H39" s="189" t="s">
        <v>181</v>
      </c>
      <c r="I39" s="189" t="s">
        <v>182</v>
      </c>
      <c r="J39" s="189" t="s">
        <v>183</v>
      </c>
      <c r="K39" s="227" t="s">
        <v>175</v>
      </c>
      <c r="L39" s="227" t="s">
        <v>174</v>
      </c>
      <c r="M39" s="227" t="s">
        <v>6</v>
      </c>
      <c r="N39" s="227" t="s">
        <v>7</v>
      </c>
      <c r="O39" s="227" t="s">
        <v>8</v>
      </c>
      <c r="P39" s="227" t="s">
        <v>9</v>
      </c>
      <c r="Q39" s="227" t="s">
        <v>10</v>
      </c>
      <c r="R39" s="227" t="s">
        <v>11</v>
      </c>
      <c r="S39" s="227" t="s">
        <v>12</v>
      </c>
    </row>
    <row r="40" spans="2:19" s="143" customFormat="1" x14ac:dyDescent="0.2">
      <c r="B40" s="165" t="s">
        <v>165</v>
      </c>
      <c r="C40" s="165">
        <v>1.8</v>
      </c>
      <c r="D40" s="165">
        <v>925</v>
      </c>
      <c r="E40" s="165">
        <v>1810</v>
      </c>
      <c r="F40" s="165">
        <v>189</v>
      </c>
      <c r="G40" s="165">
        <v>14</v>
      </c>
      <c r="H40" s="165">
        <v>1</v>
      </c>
      <c r="I40" s="165">
        <v>630</v>
      </c>
      <c r="J40" s="165">
        <v>0.5</v>
      </c>
      <c r="K40" s="221">
        <v>40178</v>
      </c>
      <c r="L40" s="221">
        <v>41272</v>
      </c>
      <c r="M40" s="165">
        <v>27888.5</v>
      </c>
      <c r="N40" s="165">
        <v>1.3889880744821814</v>
      </c>
      <c r="O40" s="165">
        <v>-8443.5</v>
      </c>
      <c r="P40" s="165">
        <v>214</v>
      </c>
      <c r="Q40" s="165">
        <v>0.43925233644859812</v>
      </c>
      <c r="R40" s="165">
        <v>130.32009345794393</v>
      </c>
      <c r="S40" s="165">
        <v>-2916</v>
      </c>
    </row>
    <row r="41" spans="2:19" x14ac:dyDescent="0.2">
      <c r="O41" s="150"/>
    </row>
    <row r="42" spans="2:19" x14ac:dyDescent="0.2">
      <c r="B42" s="107" t="s">
        <v>92</v>
      </c>
      <c r="C42" s="107" t="s">
        <v>162</v>
      </c>
      <c r="O42" s="150"/>
    </row>
    <row r="44" spans="2:19" x14ac:dyDescent="0.2">
      <c r="B44" s="227" t="s">
        <v>4</v>
      </c>
      <c r="C44" s="227" t="s">
        <v>5</v>
      </c>
      <c r="D44" s="189" t="s">
        <v>177</v>
      </c>
      <c r="E44" s="189" t="s">
        <v>178</v>
      </c>
      <c r="F44" s="189" t="s">
        <v>179</v>
      </c>
      <c r="G44" s="189" t="s">
        <v>180</v>
      </c>
      <c r="H44" s="189" t="s">
        <v>181</v>
      </c>
      <c r="I44" s="189" t="s">
        <v>182</v>
      </c>
      <c r="J44" s="189" t="s">
        <v>183</v>
      </c>
      <c r="K44" s="227" t="s">
        <v>175</v>
      </c>
      <c r="L44" s="227" t="s">
        <v>174</v>
      </c>
      <c r="M44" s="227" t="s">
        <v>6</v>
      </c>
      <c r="N44" s="227" t="s">
        <v>7</v>
      </c>
      <c r="O44" s="227" t="s">
        <v>8</v>
      </c>
      <c r="P44" s="227" t="s">
        <v>9</v>
      </c>
      <c r="Q44" s="227" t="s">
        <v>10</v>
      </c>
      <c r="R44" s="227" t="s">
        <v>11</v>
      </c>
      <c r="S44" s="227" t="s">
        <v>12</v>
      </c>
    </row>
    <row r="45" spans="2:19" x14ac:dyDescent="0.2">
      <c r="B45" s="165" t="s">
        <v>165</v>
      </c>
      <c r="C45" s="165">
        <v>1.42</v>
      </c>
      <c r="D45" s="165">
        <v>925</v>
      </c>
      <c r="E45" s="165">
        <v>1765</v>
      </c>
      <c r="F45" s="165">
        <v>187</v>
      </c>
      <c r="G45" s="165">
        <v>12</v>
      </c>
      <c r="H45" s="165">
        <v>1</v>
      </c>
      <c r="I45" s="165">
        <v>650</v>
      </c>
      <c r="J45" s="165">
        <v>0.44</v>
      </c>
      <c r="K45" s="221">
        <v>40543</v>
      </c>
      <c r="L45" s="221">
        <v>41637</v>
      </c>
      <c r="M45" s="165">
        <v>21243.5</v>
      </c>
      <c r="N45" s="165">
        <v>1.3000854622376981</v>
      </c>
      <c r="O45" s="165">
        <v>-10345.5</v>
      </c>
      <c r="P45" s="165">
        <v>209</v>
      </c>
      <c r="Q45" s="165">
        <v>0.43062200956937802</v>
      </c>
      <c r="R45" s="165">
        <v>101.64354066985646</v>
      </c>
      <c r="S45" s="165">
        <v>-2916</v>
      </c>
    </row>
    <row r="47" spans="2:19" x14ac:dyDescent="0.2">
      <c r="B47" s="107" t="s">
        <v>93</v>
      </c>
      <c r="C47" s="107" t="s">
        <v>163</v>
      </c>
    </row>
    <row r="49" spans="2:19" x14ac:dyDescent="0.2">
      <c r="B49" s="227" t="s">
        <v>4</v>
      </c>
      <c r="C49" s="227" t="s">
        <v>5</v>
      </c>
      <c r="D49" s="189" t="s">
        <v>177</v>
      </c>
      <c r="E49" s="189" t="s">
        <v>178</v>
      </c>
      <c r="F49" s="189" t="s">
        <v>179</v>
      </c>
      <c r="G49" s="189" t="s">
        <v>180</v>
      </c>
      <c r="H49" s="189" t="s">
        <v>181</v>
      </c>
      <c r="I49" s="189" t="s">
        <v>182</v>
      </c>
      <c r="J49" s="189" t="s">
        <v>183</v>
      </c>
      <c r="K49" s="227" t="s">
        <v>175</v>
      </c>
      <c r="L49" s="227" t="s">
        <v>174</v>
      </c>
      <c r="M49" s="227" t="s">
        <v>6</v>
      </c>
      <c r="N49" s="227" t="s">
        <v>7</v>
      </c>
      <c r="O49" s="227" t="s">
        <v>8</v>
      </c>
      <c r="P49" s="227" t="s">
        <v>9</v>
      </c>
      <c r="Q49" s="227" t="s">
        <v>10</v>
      </c>
      <c r="R49" s="227" t="s">
        <v>11</v>
      </c>
      <c r="S49" s="227" t="s">
        <v>12</v>
      </c>
    </row>
    <row r="50" spans="2:19" x14ac:dyDescent="0.2">
      <c r="B50" s="165" t="s">
        <v>165</v>
      </c>
      <c r="C50" s="165">
        <v>1.7</v>
      </c>
      <c r="D50" s="165">
        <v>925</v>
      </c>
      <c r="E50" s="165">
        <v>1725</v>
      </c>
      <c r="F50" s="165">
        <v>132</v>
      </c>
      <c r="G50" s="165">
        <v>12</v>
      </c>
      <c r="H50" s="165">
        <v>1</v>
      </c>
      <c r="I50" s="165">
        <v>150</v>
      </c>
      <c r="J50" s="165">
        <v>0.56000000000000005</v>
      </c>
      <c r="K50" s="221">
        <v>41273</v>
      </c>
      <c r="L50" s="221">
        <v>42367</v>
      </c>
      <c r="M50" s="165">
        <v>44003.5</v>
      </c>
      <c r="N50" s="165">
        <v>1.4241812266538136</v>
      </c>
      <c r="O50" s="165">
        <v>-12047</v>
      </c>
      <c r="P50" s="165">
        <v>224</v>
      </c>
      <c r="Q50" s="165">
        <v>0.4419642857142857</v>
      </c>
      <c r="R50" s="165">
        <v>196.44419642857142</v>
      </c>
      <c r="S50" s="165">
        <v>-4278.5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1:Z92"/>
  <sheetViews>
    <sheetView tabSelected="1" topLeftCell="A24" zoomScale="90" zoomScaleNormal="90" workbookViewId="0">
      <selection activeCell="G32" sqref="G32"/>
    </sheetView>
  </sheetViews>
  <sheetFormatPr baseColWidth="10" defaultRowHeight="15" x14ac:dyDescent="0.25"/>
  <cols>
    <col min="1" max="1" width="2.85546875" customWidth="1"/>
    <col min="2" max="2" width="22.140625" style="11" customWidth="1"/>
    <col min="3" max="3" width="21.140625" style="11" customWidth="1"/>
    <col min="4" max="4" width="13.7109375" style="11" bestFit="1" customWidth="1"/>
    <col min="5" max="5" width="16" style="11" customWidth="1"/>
    <col min="6" max="7" width="13.5703125" style="11" bestFit="1" customWidth="1"/>
    <col min="8" max="8" width="11.42578125" style="11"/>
    <col min="9" max="9" width="14.140625" style="11" bestFit="1" customWidth="1"/>
    <col min="10" max="10" width="13.5703125" style="11" bestFit="1" customWidth="1"/>
    <col min="11" max="11" width="16.42578125" style="11" bestFit="1" customWidth="1"/>
    <col min="12" max="12" width="14.7109375" style="11" customWidth="1"/>
    <col min="13" max="13" width="17.42578125" style="11" bestFit="1" customWidth="1"/>
    <col min="14" max="14" width="18.7109375" style="11" customWidth="1"/>
    <col min="15" max="16" width="16.140625" style="11" customWidth="1"/>
    <col min="17" max="22" width="11.42578125" style="11"/>
    <col min="23" max="23" width="14.85546875" style="11" bestFit="1" customWidth="1"/>
    <col min="24" max="25" width="11.42578125" style="11"/>
    <col min="26" max="26" width="13.5703125" style="11" customWidth="1"/>
  </cols>
  <sheetData>
    <row r="1" spans="2:26" ht="15.75" thickBot="1" x14ac:dyDescent="0.3"/>
    <row r="2" spans="2:26" ht="15.75" thickBot="1" x14ac:dyDescent="0.3">
      <c r="B2" s="108" t="s">
        <v>17</v>
      </c>
      <c r="C2" s="115"/>
      <c r="W2"/>
      <c r="X2"/>
      <c r="Y2"/>
      <c r="Z2"/>
    </row>
    <row r="4" spans="2:26" x14ac:dyDescent="0.25">
      <c r="B4" s="5" t="s">
        <v>0</v>
      </c>
      <c r="C4" s="111" t="s">
        <v>75</v>
      </c>
      <c r="D4" s="80"/>
      <c r="E4" s="4"/>
      <c r="F4" s="3"/>
      <c r="G4" s="3"/>
      <c r="H4" s="3"/>
      <c r="I4" s="4"/>
      <c r="J4" s="4"/>
      <c r="K4" s="4"/>
      <c r="L4" s="4"/>
      <c r="M4" s="4"/>
      <c r="N4" s="3"/>
      <c r="O4" s="3"/>
    </row>
    <row r="5" spans="2:26" x14ac:dyDescent="0.25">
      <c r="B5" s="5" t="s">
        <v>2</v>
      </c>
      <c r="C5" s="112">
        <v>16</v>
      </c>
      <c r="E5" s="4"/>
      <c r="F5" s="4"/>
      <c r="G5" s="4"/>
      <c r="H5" s="4"/>
      <c r="I5" s="4"/>
      <c r="J5" s="4"/>
      <c r="K5" s="4"/>
      <c r="L5" s="4"/>
      <c r="M5" s="4"/>
      <c r="N5" s="3"/>
      <c r="O5" s="3"/>
    </row>
    <row r="6" spans="2:26" x14ac:dyDescent="0.25">
      <c r="B6" s="5" t="s">
        <v>3</v>
      </c>
      <c r="C6" s="206" t="s">
        <v>153</v>
      </c>
      <c r="E6" s="6"/>
      <c r="F6" s="6"/>
      <c r="G6" s="6"/>
      <c r="H6" s="7"/>
      <c r="I6" s="6"/>
      <c r="J6" s="6"/>
      <c r="K6" s="7"/>
      <c r="L6" s="7"/>
      <c r="M6" s="8"/>
      <c r="N6" s="3"/>
      <c r="O6" s="3"/>
    </row>
    <row r="7" spans="2:26" x14ac:dyDescent="0.25">
      <c r="B7" s="12" t="s">
        <v>18</v>
      </c>
      <c r="C7" s="207" t="s">
        <v>154</v>
      </c>
      <c r="O7"/>
      <c r="P7"/>
      <c r="Q7"/>
      <c r="R7"/>
      <c r="S7"/>
      <c r="T7"/>
      <c r="U7"/>
      <c r="V7"/>
      <c r="W7"/>
      <c r="X7"/>
      <c r="Y7"/>
      <c r="Z7"/>
    </row>
    <row r="8" spans="2:26" x14ac:dyDescent="0.25">
      <c r="B8"/>
      <c r="C8"/>
      <c r="D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</row>
    <row r="9" spans="2:26" ht="15.75" thickBot="1" x14ac:dyDescent="0.3"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</row>
    <row r="10" spans="2:26" ht="19.5" thickBot="1" x14ac:dyDescent="0.3">
      <c r="B10" s="256" t="s">
        <v>164</v>
      </c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8"/>
      <c r="T10"/>
      <c r="U10"/>
      <c r="V10"/>
      <c r="W10"/>
      <c r="X10"/>
      <c r="Y10"/>
      <c r="Z10"/>
    </row>
    <row r="11" spans="2:26" x14ac:dyDescent="0.25">
      <c r="B11" s="159" t="s">
        <v>95</v>
      </c>
      <c r="C11" s="162" t="s">
        <v>156</v>
      </c>
      <c r="D11" s="162" t="s">
        <v>157</v>
      </c>
      <c r="E11" s="162" t="s">
        <v>158</v>
      </c>
      <c r="F11" s="162" t="s">
        <v>159</v>
      </c>
      <c r="G11" s="162" t="s">
        <v>160</v>
      </c>
      <c r="H11" s="162" t="s">
        <v>161</v>
      </c>
      <c r="I11" s="162" t="s">
        <v>162</v>
      </c>
      <c r="J11" s="162" t="s">
        <v>163</v>
      </c>
      <c r="K11" s="160" t="s">
        <v>96</v>
      </c>
      <c r="L11" s="160" t="s">
        <v>97</v>
      </c>
      <c r="M11" s="160" t="s">
        <v>98</v>
      </c>
      <c r="Y11"/>
      <c r="Z11"/>
    </row>
    <row r="12" spans="2:26" x14ac:dyDescent="0.25">
      <c r="B12" s="157" t="s">
        <v>46</v>
      </c>
      <c r="C12" s="208">
        <v>4.3600000000000003</v>
      </c>
      <c r="D12" s="208">
        <v>2.68</v>
      </c>
      <c r="E12" s="208">
        <v>2.27</v>
      </c>
      <c r="F12" s="208">
        <v>2.61</v>
      </c>
      <c r="G12" s="208">
        <v>2.85</v>
      </c>
      <c r="H12" s="208">
        <v>1.8</v>
      </c>
      <c r="I12" s="208">
        <v>1.42</v>
      </c>
      <c r="J12" s="208">
        <v>1.7</v>
      </c>
      <c r="K12" s="209"/>
      <c r="L12" s="210">
        <f t="shared" ref="L12:L19" si="0">AVERAGE(C12:J12)</f>
        <v>2.4612500000000002</v>
      </c>
      <c r="M12" s="210">
        <f t="shared" ref="M12:M19" si="1">STDEV(C12:J12)</f>
        <v>0.92302975497620243</v>
      </c>
      <c r="Y12"/>
      <c r="Z12"/>
    </row>
    <row r="13" spans="2:26" x14ac:dyDescent="0.25">
      <c r="B13" s="158" t="s">
        <v>6</v>
      </c>
      <c r="C13" s="211">
        <v>37913.5</v>
      </c>
      <c r="D13" s="211">
        <v>43329</v>
      </c>
      <c r="E13" s="211">
        <v>35239.5</v>
      </c>
      <c r="F13" s="211">
        <v>31810</v>
      </c>
      <c r="G13" s="211">
        <v>31655.5</v>
      </c>
      <c r="H13" s="211">
        <v>27888.5</v>
      </c>
      <c r="I13" s="211">
        <v>21243.5</v>
      </c>
      <c r="J13" s="211">
        <v>44003.5</v>
      </c>
      <c r="K13" s="212">
        <f>SUM(C13:J13)</f>
        <v>273083</v>
      </c>
      <c r="L13" s="212">
        <f t="shared" si="0"/>
        <v>34135.375</v>
      </c>
      <c r="M13" s="212">
        <f t="shared" si="1"/>
        <v>7692.0830299266609</v>
      </c>
      <c r="Y13"/>
      <c r="Z13"/>
    </row>
    <row r="14" spans="2:26" x14ac:dyDescent="0.25">
      <c r="B14" s="158" t="s">
        <v>7</v>
      </c>
      <c r="C14" s="213">
        <v>2.8653169663722911</v>
      </c>
      <c r="D14" s="213">
        <v>1.6693391417184169</v>
      </c>
      <c r="E14" s="213">
        <v>1.5286493298029538</v>
      </c>
      <c r="F14" s="213">
        <v>1.6740620662619328</v>
      </c>
      <c r="G14" s="213">
        <v>1.8189132206283711</v>
      </c>
      <c r="H14" s="213">
        <v>1.3889880744821814</v>
      </c>
      <c r="I14" s="213">
        <v>1.3000854622376981</v>
      </c>
      <c r="J14" s="213">
        <v>1.4241812266538136</v>
      </c>
      <c r="K14" s="214"/>
      <c r="L14" s="210">
        <f t="shared" si="0"/>
        <v>1.7086919360197073</v>
      </c>
      <c r="M14" s="210">
        <f t="shared" si="1"/>
        <v>0.49788259603092327</v>
      </c>
      <c r="Y14"/>
      <c r="Z14"/>
    </row>
    <row r="15" spans="2:26" x14ac:dyDescent="0.25">
      <c r="B15" s="157" t="s">
        <v>8</v>
      </c>
      <c r="C15" s="215">
        <v>-3644</v>
      </c>
      <c r="D15" s="215">
        <v>-9432.5</v>
      </c>
      <c r="E15" s="215">
        <v>-11648.5</v>
      </c>
      <c r="F15" s="215">
        <v>-3945</v>
      </c>
      <c r="G15" s="215">
        <v>-4376</v>
      </c>
      <c r="H15" s="215">
        <v>-8443.5</v>
      </c>
      <c r="I15" s="215">
        <v>-10345.5</v>
      </c>
      <c r="J15" s="215">
        <v>-12047</v>
      </c>
      <c r="K15" s="212"/>
      <c r="L15" s="212">
        <f>AVERAGE(C15:J15)</f>
        <v>-7985.25</v>
      </c>
      <c r="M15" s="212">
        <f t="shared" si="1"/>
        <v>3504.8797921102596</v>
      </c>
      <c r="Y15"/>
      <c r="Z15"/>
    </row>
    <row r="16" spans="2:26" x14ac:dyDescent="0.25">
      <c r="B16" s="157" t="s">
        <v>9</v>
      </c>
      <c r="C16" s="208">
        <v>139</v>
      </c>
      <c r="D16" s="208">
        <v>231</v>
      </c>
      <c r="E16" s="208">
        <v>253</v>
      </c>
      <c r="F16" s="208">
        <v>190</v>
      </c>
      <c r="G16" s="208">
        <v>152</v>
      </c>
      <c r="H16" s="208">
        <v>214</v>
      </c>
      <c r="I16" s="208">
        <v>209</v>
      </c>
      <c r="J16" s="208">
        <v>224</v>
      </c>
      <c r="K16" s="209"/>
      <c r="L16" s="210">
        <f t="shared" si="0"/>
        <v>201.5</v>
      </c>
      <c r="M16" s="210">
        <f t="shared" si="1"/>
        <v>39.151719538956947</v>
      </c>
      <c r="Y16"/>
      <c r="Z16"/>
    </row>
    <row r="17" spans="2:26" x14ac:dyDescent="0.25">
      <c r="B17" s="157" t="s">
        <v>10</v>
      </c>
      <c r="C17" s="216">
        <v>0.51079136690647486</v>
      </c>
      <c r="D17" s="216">
        <v>0.46320346320346323</v>
      </c>
      <c r="E17" s="216">
        <v>0.43873517786561267</v>
      </c>
      <c r="F17" s="216">
        <v>0.50526315789473686</v>
      </c>
      <c r="G17" s="216">
        <v>0.51973684210526316</v>
      </c>
      <c r="H17" s="216">
        <v>0.43925233644859812</v>
      </c>
      <c r="I17" s="216">
        <v>0.43062200956937802</v>
      </c>
      <c r="J17" s="216">
        <v>0.4419642857142857</v>
      </c>
      <c r="K17" s="209"/>
      <c r="L17" s="217">
        <f t="shared" si="0"/>
        <v>0.46869607996347651</v>
      </c>
      <c r="M17" s="217">
        <f t="shared" si="1"/>
        <v>3.7173927032214046E-2</v>
      </c>
      <c r="Y17"/>
      <c r="Z17"/>
    </row>
    <row r="18" spans="2:26" x14ac:dyDescent="0.25">
      <c r="B18" s="157" t="s">
        <v>11</v>
      </c>
      <c r="C18" s="211">
        <v>272.75899280575538</v>
      </c>
      <c r="D18" s="211">
        <v>187.57142857142858</v>
      </c>
      <c r="E18" s="211">
        <v>139.28656126482213</v>
      </c>
      <c r="F18" s="211">
        <v>167.42105263157896</v>
      </c>
      <c r="G18" s="211">
        <v>208.25986842105263</v>
      </c>
      <c r="H18" s="211">
        <v>130.32009345794393</v>
      </c>
      <c r="I18" s="211">
        <v>101.64354066985646</v>
      </c>
      <c r="J18" s="211">
        <v>196.44419642857142</v>
      </c>
      <c r="K18" s="212"/>
      <c r="L18" s="212">
        <f t="shared" si="0"/>
        <v>175.46321678137619</v>
      </c>
      <c r="M18" s="212">
        <f t="shared" si="1"/>
        <v>53.438311115112953</v>
      </c>
      <c r="Y18"/>
      <c r="Z18"/>
    </row>
    <row r="19" spans="2:26" x14ac:dyDescent="0.25">
      <c r="B19" s="157" t="s">
        <v>12</v>
      </c>
      <c r="C19" s="211">
        <v>-803.5</v>
      </c>
      <c r="D19" s="211">
        <v>-1778.5</v>
      </c>
      <c r="E19" s="211">
        <v>-1778.5</v>
      </c>
      <c r="F19" s="211">
        <v>-2128.5</v>
      </c>
      <c r="G19" s="211">
        <v>-1716</v>
      </c>
      <c r="H19" s="211">
        <v>-2916</v>
      </c>
      <c r="I19" s="211">
        <v>-2916</v>
      </c>
      <c r="J19" s="211">
        <v>-4278.5</v>
      </c>
      <c r="K19" s="212"/>
      <c r="L19" s="212">
        <f t="shared" si="0"/>
        <v>-2289.4375</v>
      </c>
      <c r="M19" s="212">
        <f t="shared" si="1"/>
        <v>1057.3813151061988</v>
      </c>
      <c r="Y19"/>
      <c r="Z19"/>
    </row>
    <row r="20" spans="2:26" x14ac:dyDescent="0.25">
      <c r="B20" s="157" t="s">
        <v>100</v>
      </c>
      <c r="C20" s="211">
        <f>C13/3</f>
        <v>12637.833333333334</v>
      </c>
      <c r="D20" s="211">
        <f t="shared" ref="D20:J20" si="2">D13/3</f>
        <v>14443</v>
      </c>
      <c r="E20" s="211">
        <f t="shared" si="2"/>
        <v>11746.5</v>
      </c>
      <c r="F20" s="211">
        <f t="shared" si="2"/>
        <v>10603.333333333334</v>
      </c>
      <c r="G20" s="211">
        <f t="shared" si="2"/>
        <v>10551.833333333334</v>
      </c>
      <c r="H20" s="211">
        <f t="shared" si="2"/>
        <v>9296.1666666666661</v>
      </c>
      <c r="I20" s="211">
        <f t="shared" si="2"/>
        <v>7081.166666666667</v>
      </c>
      <c r="J20" s="211">
        <f t="shared" si="2"/>
        <v>14667.833333333334</v>
      </c>
      <c r="K20" s="212"/>
      <c r="L20" s="212">
        <f>AVERAGE(C20:J20)</f>
        <v>11378.458333333334</v>
      </c>
      <c r="M20" s="212"/>
      <c r="Y20"/>
      <c r="Z20"/>
    </row>
    <row r="21" spans="2:26" x14ac:dyDescent="0.25">
      <c r="B21" s="155" t="s">
        <v>99</v>
      </c>
      <c r="C21" s="161">
        <v>2008</v>
      </c>
      <c r="D21" s="161">
        <v>2009</v>
      </c>
      <c r="E21" s="161">
        <v>2010</v>
      </c>
      <c r="F21" s="161">
        <v>2011</v>
      </c>
      <c r="G21" s="161">
        <v>2012</v>
      </c>
      <c r="H21" s="161">
        <v>2013</v>
      </c>
      <c r="I21" s="161">
        <v>2014</v>
      </c>
      <c r="J21" s="161">
        <v>2015</v>
      </c>
      <c r="K21" s="156" t="s">
        <v>96</v>
      </c>
      <c r="L21" s="156" t="s">
        <v>97</v>
      </c>
      <c r="M21" s="156" t="s">
        <v>98</v>
      </c>
      <c r="Y21"/>
      <c r="Z21"/>
    </row>
    <row r="22" spans="2:26" x14ac:dyDescent="0.25">
      <c r="B22" s="157" t="s">
        <v>46</v>
      </c>
      <c r="C22" s="208">
        <v>0.64</v>
      </c>
      <c r="D22" s="208">
        <v>1.25</v>
      </c>
      <c r="E22" s="208">
        <v>0.45</v>
      </c>
      <c r="F22" s="208">
        <v>0.89</v>
      </c>
      <c r="G22" s="218">
        <v>-0.62</v>
      </c>
      <c r="H22" s="208">
        <v>0.08</v>
      </c>
      <c r="I22" s="218">
        <v>-0.68</v>
      </c>
      <c r="J22" s="208">
        <v>1.42</v>
      </c>
      <c r="K22" s="209"/>
      <c r="L22" s="210">
        <v>1.6559330582360969</v>
      </c>
      <c r="M22" s="210">
        <f>STDEV(C22:J22)</f>
        <v>0.78972757508975389</v>
      </c>
      <c r="Y22"/>
      <c r="Z22"/>
    </row>
    <row r="23" spans="2:26" x14ac:dyDescent="0.25">
      <c r="B23" s="157" t="s">
        <v>6</v>
      </c>
      <c r="C23" s="211">
        <v>6570.5</v>
      </c>
      <c r="D23" s="211">
        <v>10778</v>
      </c>
      <c r="E23" s="211">
        <v>3524</v>
      </c>
      <c r="F23" s="211">
        <v>9676</v>
      </c>
      <c r="G23" s="215">
        <v>-3695.5</v>
      </c>
      <c r="H23" s="211">
        <v>694.5</v>
      </c>
      <c r="I23" s="215">
        <v>-5975</v>
      </c>
      <c r="J23" s="211">
        <v>34923</v>
      </c>
      <c r="K23" s="212">
        <f>SUM(C23:J23)</f>
        <v>56495.5</v>
      </c>
      <c r="L23" s="212">
        <f t="shared" ref="L23:L30" si="3">AVERAGE(C23:J23)</f>
        <v>7061.9375</v>
      </c>
      <c r="M23" s="212">
        <f t="shared" ref="M23:M29" si="4">STDEV(C23:J23)</f>
        <v>12738.402124054144</v>
      </c>
      <c r="Y23"/>
      <c r="Z23"/>
    </row>
    <row r="24" spans="2:26" x14ac:dyDescent="0.25">
      <c r="B24" s="157" t="s">
        <v>7</v>
      </c>
      <c r="C24" s="219">
        <v>1.2469834229222267</v>
      </c>
      <c r="D24" s="219">
        <v>1.5478296228524957</v>
      </c>
      <c r="E24" s="219">
        <v>1.162831531281767</v>
      </c>
      <c r="F24" s="219">
        <v>1.3196194691727088</v>
      </c>
      <c r="G24" s="219">
        <v>0.82474569037061629</v>
      </c>
      <c r="H24" s="219">
        <v>1.0261650906076931</v>
      </c>
      <c r="I24" s="219">
        <v>0.79602635441914449</v>
      </c>
      <c r="J24" s="219">
        <v>1.5690287259869975</v>
      </c>
      <c r="K24" s="210"/>
      <c r="L24" s="210">
        <f t="shared" si="3"/>
        <v>1.1866537384517062</v>
      </c>
      <c r="M24" s="210">
        <f t="shared" si="4"/>
        <v>0.29468372852530339</v>
      </c>
      <c r="Y24"/>
      <c r="Z24"/>
    </row>
    <row r="25" spans="2:26" x14ac:dyDescent="0.25">
      <c r="B25" s="157" t="s">
        <v>8</v>
      </c>
      <c r="C25" s="215">
        <v>-10271.5</v>
      </c>
      <c r="D25" s="215">
        <v>-4833.5</v>
      </c>
      <c r="E25" s="215">
        <v>-7618.5</v>
      </c>
      <c r="F25" s="215">
        <v>-6658.5</v>
      </c>
      <c r="G25" s="215">
        <v>-10479.5</v>
      </c>
      <c r="H25" s="215">
        <v>-10285</v>
      </c>
      <c r="I25" s="215">
        <v>-16684.5</v>
      </c>
      <c r="J25" s="215">
        <v>-11625.5</v>
      </c>
      <c r="K25" s="212"/>
      <c r="L25" s="212">
        <f>AVERAGE(C25:J25)</f>
        <v>-9807.0625</v>
      </c>
      <c r="M25" s="212">
        <f t="shared" si="4"/>
        <v>3604.3968332094069</v>
      </c>
      <c r="Y25"/>
      <c r="Z25"/>
    </row>
    <row r="26" spans="2:26" x14ac:dyDescent="0.25">
      <c r="B26" s="157" t="s">
        <v>9</v>
      </c>
      <c r="C26" s="208">
        <v>62</v>
      </c>
      <c r="D26" s="208">
        <v>67</v>
      </c>
      <c r="E26" s="208">
        <v>61</v>
      </c>
      <c r="F26" s="208">
        <v>89</v>
      </c>
      <c r="G26" s="208">
        <v>63</v>
      </c>
      <c r="H26" s="208">
        <v>73</v>
      </c>
      <c r="I26" s="208">
        <v>75</v>
      </c>
      <c r="J26" s="208">
        <v>97</v>
      </c>
      <c r="K26" s="209"/>
      <c r="L26" s="210">
        <f t="shared" si="3"/>
        <v>73.375</v>
      </c>
      <c r="M26" s="210">
        <f t="shared" si="4"/>
        <v>13.287346289932065</v>
      </c>
      <c r="Y26"/>
      <c r="Z26"/>
    </row>
    <row r="27" spans="2:26" x14ac:dyDescent="0.25">
      <c r="B27" s="157" t="s">
        <v>10</v>
      </c>
      <c r="C27" s="216">
        <v>0.46774193548387094</v>
      </c>
      <c r="D27" s="216">
        <v>0.41791044776119401</v>
      </c>
      <c r="E27" s="216">
        <v>0.39344262295081966</v>
      </c>
      <c r="F27" s="216">
        <v>0.48314606741573035</v>
      </c>
      <c r="G27" s="216">
        <v>0.38095238095238093</v>
      </c>
      <c r="H27" s="216">
        <v>0.34246575342465752</v>
      </c>
      <c r="I27" s="216">
        <v>0.36</v>
      </c>
      <c r="J27" s="216">
        <v>0.45360824742268041</v>
      </c>
      <c r="K27" s="217"/>
      <c r="L27" s="217">
        <f t="shared" si="3"/>
        <v>0.41240843192641674</v>
      </c>
      <c r="M27" s="217">
        <f t="shared" si="4"/>
        <v>5.1797840180704227E-2</v>
      </c>
      <c r="Y27"/>
      <c r="Z27"/>
    </row>
    <row r="28" spans="2:26" x14ac:dyDescent="0.25">
      <c r="B28" s="157" t="s">
        <v>11</v>
      </c>
      <c r="C28" s="211">
        <v>105.9758064516129</v>
      </c>
      <c r="D28" s="211">
        <v>160.86567164179104</v>
      </c>
      <c r="E28" s="211">
        <v>57.770491803278688</v>
      </c>
      <c r="F28" s="211">
        <v>108.71910112359551</v>
      </c>
      <c r="G28" s="211">
        <v>-58.658730158730158</v>
      </c>
      <c r="H28" s="211">
        <v>9.5136986301369859</v>
      </c>
      <c r="I28" s="211">
        <v>-79.666666666666671</v>
      </c>
      <c r="J28" s="211">
        <v>360.03092783505156</v>
      </c>
      <c r="K28" s="212"/>
      <c r="L28" s="212">
        <f t="shared" si="3"/>
        <v>83.068787582508719</v>
      </c>
      <c r="M28" s="212">
        <f t="shared" si="4"/>
        <v>139.6745833488539</v>
      </c>
      <c r="Y28"/>
      <c r="Z28"/>
    </row>
    <row r="29" spans="2:26" x14ac:dyDescent="0.25">
      <c r="B29" s="157" t="s">
        <v>12</v>
      </c>
      <c r="C29" s="211">
        <v>-2453.5</v>
      </c>
      <c r="D29" s="211">
        <v>-1416</v>
      </c>
      <c r="E29" s="211">
        <v>-1541</v>
      </c>
      <c r="F29" s="211">
        <v>-2916</v>
      </c>
      <c r="G29" s="211">
        <v>-1728.5</v>
      </c>
      <c r="H29" s="211">
        <v>-1741</v>
      </c>
      <c r="I29" s="211">
        <v>-2566</v>
      </c>
      <c r="J29" s="211">
        <v>-4278.5</v>
      </c>
      <c r="K29" s="212"/>
      <c r="L29" s="212">
        <f t="shared" si="3"/>
        <v>-2330.0625</v>
      </c>
      <c r="M29" s="212">
        <f t="shared" si="4"/>
        <v>954.51084845664718</v>
      </c>
      <c r="Y29"/>
      <c r="Z29"/>
    </row>
    <row r="30" spans="2:26" x14ac:dyDescent="0.25">
      <c r="B30" s="157" t="s">
        <v>100</v>
      </c>
      <c r="C30" s="211">
        <f>C23</f>
        <v>6570.5</v>
      </c>
      <c r="D30" s="211">
        <f t="shared" ref="D30:J30" si="5">D23</f>
        <v>10778</v>
      </c>
      <c r="E30" s="211">
        <f t="shared" si="5"/>
        <v>3524</v>
      </c>
      <c r="F30" s="211">
        <f t="shared" si="5"/>
        <v>9676</v>
      </c>
      <c r="G30" s="211">
        <f t="shared" si="5"/>
        <v>-3695.5</v>
      </c>
      <c r="H30" s="211">
        <f t="shared" si="5"/>
        <v>694.5</v>
      </c>
      <c r="I30" s="211">
        <f t="shared" si="5"/>
        <v>-5975</v>
      </c>
      <c r="J30" s="211">
        <f t="shared" si="5"/>
        <v>34923</v>
      </c>
      <c r="K30" s="212"/>
      <c r="L30" s="212">
        <f t="shared" si="3"/>
        <v>7061.9375</v>
      </c>
      <c r="M30" s="212"/>
      <c r="W30"/>
      <c r="X30"/>
      <c r="Y30"/>
      <c r="Z30"/>
    </row>
    <row r="31" spans="2:26" x14ac:dyDescent="0.25">
      <c r="P31"/>
      <c r="Q31"/>
      <c r="R31"/>
      <c r="S31"/>
      <c r="T31"/>
      <c r="U31"/>
      <c r="V31"/>
      <c r="W31"/>
      <c r="X31"/>
      <c r="Y31"/>
      <c r="Z31"/>
    </row>
    <row r="32" spans="2:26" x14ac:dyDescent="0.25">
      <c r="B32" s="72" t="s">
        <v>55</v>
      </c>
      <c r="C32" s="73"/>
      <c r="D32" s="73"/>
      <c r="E32" s="71">
        <f>'Comparador de Resultados '!E5</f>
        <v>56495.5</v>
      </c>
      <c r="P32"/>
      <c r="Q32"/>
      <c r="R32"/>
      <c r="S32"/>
      <c r="T32"/>
      <c r="U32"/>
      <c r="V32"/>
      <c r="W32"/>
      <c r="X32"/>
      <c r="Y32"/>
      <c r="Z32"/>
    </row>
    <row r="33" spans="2:26" x14ac:dyDescent="0.25">
      <c r="B33" s="74" t="s">
        <v>56</v>
      </c>
      <c r="C33" s="75"/>
      <c r="D33" s="75"/>
      <c r="E33" s="71">
        <f>'Comparador de Resultados '!E6</f>
        <v>50840.5</v>
      </c>
      <c r="F33" s="150"/>
      <c r="G33" s="107"/>
      <c r="H33" s="107"/>
      <c r="I33" s="107"/>
      <c r="J33" s="107"/>
      <c r="P33"/>
      <c r="Q33"/>
      <c r="R33"/>
      <c r="S33"/>
      <c r="T33"/>
      <c r="U33"/>
      <c r="V33"/>
      <c r="W33"/>
      <c r="X33"/>
      <c r="Y33"/>
      <c r="Z33"/>
    </row>
    <row r="34" spans="2:26" x14ac:dyDescent="0.25">
      <c r="B34" s="76" t="s">
        <v>57</v>
      </c>
      <c r="C34" s="77"/>
      <c r="D34" s="77"/>
      <c r="E34" s="71">
        <f>'Comparador de Resultados '!E7</f>
        <v>63600.5</v>
      </c>
      <c r="H34" s="107"/>
      <c r="I34" s="107"/>
      <c r="J34" s="107"/>
      <c r="P34"/>
      <c r="Q34"/>
      <c r="R34"/>
      <c r="S34"/>
      <c r="T34"/>
      <c r="U34"/>
      <c r="V34"/>
      <c r="W34"/>
      <c r="X34"/>
      <c r="Y34"/>
      <c r="Z34"/>
    </row>
    <row r="35" spans="2:26" x14ac:dyDescent="0.25"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</row>
    <row r="36" spans="2:26" x14ac:dyDescent="0.25">
      <c r="C36" s="107"/>
      <c r="D36" s="107"/>
      <c r="E36" s="107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</row>
    <row r="37" spans="2:26" x14ac:dyDescent="0.25">
      <c r="B37" s="60"/>
      <c r="C37" s="61"/>
      <c r="D37" s="61"/>
      <c r="E37" s="61"/>
      <c r="F37" s="61"/>
      <c r="G37" s="6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</row>
    <row r="38" spans="2:26" x14ac:dyDescent="0.25">
      <c r="B38" s="63"/>
      <c r="C38" s="64" t="s">
        <v>48</v>
      </c>
      <c r="D38" s="64"/>
      <c r="E38" s="65"/>
      <c r="F38" s="65"/>
      <c r="G38" s="66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</row>
    <row r="39" spans="2:26" x14ac:dyDescent="0.25">
      <c r="B39" s="63"/>
      <c r="C39" s="65"/>
      <c r="D39" s="65"/>
      <c r="E39" s="67" t="s">
        <v>49</v>
      </c>
      <c r="F39" s="67" t="s">
        <v>50</v>
      </c>
      <c r="G39" s="66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2:26" x14ac:dyDescent="0.25">
      <c r="B40" s="63"/>
      <c r="C40" s="52" t="s">
        <v>58</v>
      </c>
      <c r="D40" s="53">
        <f>E32/E33</f>
        <v>1.1112302200017703</v>
      </c>
      <c r="E40" s="54">
        <v>0.6</v>
      </c>
      <c r="F40" s="55" t="str">
        <f>IF(D40&gt;E40,"OK", "NOK")</f>
        <v>OK</v>
      </c>
      <c r="G40" s="66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</row>
    <row r="41" spans="2:26" x14ac:dyDescent="0.25">
      <c r="B41" s="63"/>
      <c r="C41" s="56" t="s">
        <v>51</v>
      </c>
      <c r="D41" s="53">
        <f>L25/L15</f>
        <v>1.2281472089164396</v>
      </c>
      <c r="E41" s="54">
        <v>1.5</v>
      </c>
      <c r="F41" s="55" t="str">
        <f>IF(D41&lt;E41,"OK", "NOK")</f>
        <v>OK</v>
      </c>
      <c r="G41" s="66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</row>
    <row r="42" spans="2:26" x14ac:dyDescent="0.25">
      <c r="B42" s="63"/>
      <c r="C42" s="56" t="s">
        <v>52</v>
      </c>
      <c r="D42" s="53">
        <f>L22/L12</f>
        <v>0.67280164885163918</v>
      </c>
      <c r="E42" s="54">
        <v>0.5</v>
      </c>
      <c r="F42" s="55" t="str">
        <f>IF(D42&gt;E42,"OK", "NOK")</f>
        <v>OK</v>
      </c>
      <c r="G42" s="66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</row>
    <row r="43" spans="2:26" x14ac:dyDescent="0.25">
      <c r="B43" s="63"/>
      <c r="C43" s="56" t="s">
        <v>47</v>
      </c>
      <c r="D43" s="57">
        <f>L30/L20</f>
        <v>0.62064097728529422</v>
      </c>
      <c r="E43" s="54">
        <v>0.6</v>
      </c>
      <c r="F43" s="55" t="str">
        <f>IF(D43&gt;E43,"OK", "NOK")</f>
        <v>OK</v>
      </c>
      <c r="G43" s="6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4" spans="2:26" x14ac:dyDescent="0.25">
      <c r="B44" s="63"/>
      <c r="C44" s="58" t="s">
        <v>53</v>
      </c>
      <c r="D44" s="53">
        <f>6/8</f>
        <v>0.75</v>
      </c>
      <c r="E44" s="54">
        <v>0.6</v>
      </c>
      <c r="F44" s="55" t="str">
        <f>IF(D44&gt;E44,"OK", "NOK")</f>
        <v>OK</v>
      </c>
      <c r="G44" s="66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</row>
    <row r="45" spans="2:26" x14ac:dyDescent="0.25">
      <c r="B45" s="63"/>
      <c r="C45" s="59" t="s">
        <v>54</v>
      </c>
      <c r="D45" s="53">
        <f>E32/E34</f>
        <v>0.88828704176853956</v>
      </c>
      <c r="E45" s="54">
        <v>0.6</v>
      </c>
      <c r="F45" s="55" t="str">
        <f>IF(D45&gt;E45,"OK", "NOK")</f>
        <v>OK</v>
      </c>
      <c r="G45" s="66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</row>
    <row r="46" spans="2:26" x14ac:dyDescent="0.25">
      <c r="B46" s="68"/>
      <c r="C46" s="69"/>
      <c r="D46" s="69"/>
      <c r="E46" s="69"/>
      <c r="F46" s="69"/>
      <c r="G46" s="70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</row>
    <row r="47" spans="2:26" x14ac:dyDescent="0.25"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</row>
    <row r="48" spans="2:26" x14ac:dyDescent="0.25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3:26" x14ac:dyDescent="0.25"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3:26" x14ac:dyDescent="0.25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</row>
    <row r="51" spans="3:26" x14ac:dyDescent="0.25"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</row>
    <row r="52" spans="3:26" x14ac:dyDescent="0.25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</row>
    <row r="53" spans="3:26" x14ac:dyDescent="0.25"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</row>
    <row r="54" spans="3:26" x14ac:dyDescent="0.25"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3:26" x14ac:dyDescent="0.25"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</row>
    <row r="56" spans="3:26" x14ac:dyDescent="0.25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</row>
    <row r="57" spans="3:26" x14ac:dyDescent="0.25"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</row>
    <row r="58" spans="3:26" x14ac:dyDescent="0.25"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</row>
    <row r="59" spans="3:26" x14ac:dyDescent="0.25"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</row>
    <row r="60" spans="3:26" x14ac:dyDescent="0.25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</row>
    <row r="61" spans="3:26" x14ac:dyDescent="0.25"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</row>
    <row r="62" spans="3:26" x14ac:dyDescent="0.25"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</row>
    <row r="63" spans="3:26" x14ac:dyDescent="0.25"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</row>
    <row r="64" spans="3:26" x14ac:dyDescent="0.25"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</row>
    <row r="65" spans="2:26" x14ac:dyDescent="0.25"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6" spans="2:26" x14ac:dyDescent="0.25">
      <c r="C66"/>
      <c r="D66"/>
      <c r="E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</row>
    <row r="67" spans="2:26" x14ac:dyDescent="0.25">
      <c r="C67"/>
      <c r="D67"/>
      <c r="E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</row>
    <row r="68" spans="2:26" x14ac:dyDescent="0.25">
      <c r="C68"/>
      <c r="D68"/>
      <c r="E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</row>
    <row r="69" spans="2:26" x14ac:dyDescent="0.25"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2:26" x14ac:dyDescent="0.25"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2:26" x14ac:dyDescent="0.25">
      <c r="B71" s="220" t="s">
        <v>4</v>
      </c>
      <c r="C71" s="220" t="s">
        <v>5</v>
      </c>
      <c r="D71" s="220" t="s">
        <v>176</v>
      </c>
      <c r="E71" s="220" t="s">
        <v>175</v>
      </c>
      <c r="F71" s="220" t="s">
        <v>174</v>
      </c>
      <c r="G71" s="220" t="s">
        <v>6</v>
      </c>
      <c r="H71" s="220" t="s">
        <v>7</v>
      </c>
      <c r="I71" s="220" t="s">
        <v>8</v>
      </c>
      <c r="J71" s="220" t="s">
        <v>9</v>
      </c>
      <c r="K71" s="220" t="s">
        <v>10</v>
      </c>
      <c r="L71" s="220" t="s">
        <v>11</v>
      </c>
      <c r="M71" s="220" t="s">
        <v>12</v>
      </c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2:26" x14ac:dyDescent="0.25">
      <c r="B72" s="165" t="s">
        <v>165</v>
      </c>
      <c r="C72" s="165">
        <v>0.64</v>
      </c>
      <c r="D72" s="165" t="s">
        <v>169</v>
      </c>
      <c r="E72" s="221">
        <v>39448</v>
      </c>
      <c r="F72" s="221">
        <v>39812</v>
      </c>
      <c r="G72" s="165">
        <v>6570.5</v>
      </c>
      <c r="H72" s="165">
        <v>1.2469834229222267</v>
      </c>
      <c r="I72" s="165">
        <v>-10271.5</v>
      </c>
      <c r="J72" s="165">
        <v>62</v>
      </c>
      <c r="K72" s="165">
        <v>0.46774193548387094</v>
      </c>
      <c r="L72" s="165">
        <v>105.9758064516129</v>
      </c>
      <c r="M72" s="165">
        <v>-2453.5</v>
      </c>
      <c r="P72"/>
      <c r="Q72"/>
      <c r="R72"/>
      <c r="S72"/>
      <c r="T72"/>
      <c r="U72"/>
      <c r="V72"/>
      <c r="W72"/>
      <c r="X72"/>
      <c r="Y72"/>
      <c r="Z72"/>
    </row>
    <row r="73" spans="2:26" x14ac:dyDescent="0.25">
      <c r="B73" s="165" t="s">
        <v>165</v>
      </c>
      <c r="C73" s="165">
        <v>1.25</v>
      </c>
      <c r="D73" s="165" t="s">
        <v>172</v>
      </c>
      <c r="E73" s="221">
        <v>39813</v>
      </c>
      <c r="F73" s="221">
        <v>40177</v>
      </c>
      <c r="G73" s="165">
        <v>10778</v>
      </c>
      <c r="H73" s="165">
        <v>1.5478296228524957</v>
      </c>
      <c r="I73" s="165">
        <v>-4833.5</v>
      </c>
      <c r="J73" s="165">
        <v>67</v>
      </c>
      <c r="K73" s="165">
        <v>0.41791044776119401</v>
      </c>
      <c r="L73" s="165">
        <v>160.86567164179104</v>
      </c>
      <c r="M73" s="165">
        <v>-1416</v>
      </c>
    </row>
    <row r="74" spans="2:26" x14ac:dyDescent="0.25">
      <c r="B74" s="165" t="s">
        <v>165</v>
      </c>
      <c r="C74" s="165">
        <v>0.45</v>
      </c>
      <c r="D74" s="165" t="s">
        <v>168</v>
      </c>
      <c r="E74" s="221">
        <v>40178</v>
      </c>
      <c r="F74" s="221">
        <v>40542</v>
      </c>
      <c r="G74" s="165">
        <v>3524</v>
      </c>
      <c r="H74" s="165">
        <v>1.162831531281767</v>
      </c>
      <c r="I74" s="165">
        <v>-7618.5</v>
      </c>
      <c r="J74" s="165">
        <v>61</v>
      </c>
      <c r="K74" s="165">
        <v>0.39344262295081966</v>
      </c>
      <c r="L74" s="165">
        <v>57.770491803278688</v>
      </c>
      <c r="M74" s="165">
        <v>-1541</v>
      </c>
    </row>
    <row r="75" spans="2:26" x14ac:dyDescent="0.25">
      <c r="B75" s="165" t="s">
        <v>165</v>
      </c>
      <c r="C75" s="165">
        <v>0.89</v>
      </c>
      <c r="D75" s="165" t="s">
        <v>171</v>
      </c>
      <c r="E75" s="221">
        <v>40543</v>
      </c>
      <c r="F75" s="221">
        <v>40907</v>
      </c>
      <c r="G75" s="165">
        <v>9676</v>
      </c>
      <c r="H75" s="165">
        <v>1.3196194691727088</v>
      </c>
      <c r="I75" s="165">
        <v>-6658.5</v>
      </c>
      <c r="J75" s="165">
        <v>89</v>
      </c>
      <c r="K75" s="165">
        <v>0.48314606741573035</v>
      </c>
      <c r="L75" s="165">
        <v>108.71910112359551</v>
      </c>
      <c r="M75" s="165">
        <v>-2916</v>
      </c>
    </row>
    <row r="76" spans="2:26" x14ac:dyDescent="0.25">
      <c r="B76" s="165" t="s">
        <v>165</v>
      </c>
      <c r="C76" s="165">
        <v>-0.62</v>
      </c>
      <c r="D76" s="165" t="s">
        <v>166</v>
      </c>
      <c r="E76" s="221">
        <v>40908</v>
      </c>
      <c r="F76" s="221">
        <v>41272</v>
      </c>
      <c r="G76" s="165">
        <v>-3695.5</v>
      </c>
      <c r="H76" s="165">
        <v>0.82474569037061629</v>
      </c>
      <c r="I76" s="165">
        <v>-10479.5</v>
      </c>
      <c r="J76" s="165">
        <v>63</v>
      </c>
      <c r="K76" s="165">
        <v>0.38095238095238093</v>
      </c>
      <c r="L76" s="165">
        <v>-58.658730158730158</v>
      </c>
      <c r="M76" s="165">
        <v>-1728.5</v>
      </c>
    </row>
    <row r="77" spans="2:26" x14ac:dyDescent="0.25">
      <c r="B77" s="165" t="s">
        <v>165</v>
      </c>
      <c r="C77" s="165">
        <v>0.08</v>
      </c>
      <c r="D77" s="165" t="s">
        <v>173</v>
      </c>
      <c r="E77" s="221">
        <v>41273</v>
      </c>
      <c r="F77" s="221">
        <v>41637</v>
      </c>
      <c r="G77" s="165">
        <v>694.5</v>
      </c>
      <c r="H77" s="165">
        <v>1.0261650906076931</v>
      </c>
      <c r="I77" s="165">
        <v>-10285</v>
      </c>
      <c r="J77" s="165">
        <v>73</v>
      </c>
      <c r="K77" s="165">
        <v>0.34246575342465752</v>
      </c>
      <c r="L77" s="165">
        <v>9.5136986301369859</v>
      </c>
      <c r="M77" s="165">
        <v>-1741</v>
      </c>
    </row>
    <row r="78" spans="2:26" x14ac:dyDescent="0.25">
      <c r="B78" s="165" t="s">
        <v>165</v>
      </c>
      <c r="C78" s="165">
        <v>-0.68</v>
      </c>
      <c r="D78" s="165" t="s">
        <v>170</v>
      </c>
      <c r="E78" s="221">
        <v>41638</v>
      </c>
      <c r="F78" s="221">
        <v>42002</v>
      </c>
      <c r="G78" s="165">
        <v>-5975</v>
      </c>
      <c r="H78" s="165">
        <v>0.79602635441914449</v>
      </c>
      <c r="I78" s="165">
        <v>-16684.5</v>
      </c>
      <c r="J78" s="165">
        <v>75</v>
      </c>
      <c r="K78" s="165">
        <v>0.36</v>
      </c>
      <c r="L78" s="165">
        <v>-79.666666666666671</v>
      </c>
      <c r="M78" s="165">
        <v>-2566</v>
      </c>
    </row>
    <row r="79" spans="2:26" x14ac:dyDescent="0.25">
      <c r="B79" s="165" t="s">
        <v>165</v>
      </c>
      <c r="C79" s="165">
        <v>1.42</v>
      </c>
      <c r="D79" s="165" t="s">
        <v>167</v>
      </c>
      <c r="E79" s="221">
        <v>42003</v>
      </c>
      <c r="F79" s="221">
        <v>42367</v>
      </c>
      <c r="G79" s="165">
        <v>34923</v>
      </c>
      <c r="H79" s="165">
        <v>1.5690287259869975</v>
      </c>
      <c r="I79" s="165">
        <v>-11625.5</v>
      </c>
      <c r="J79" s="165">
        <v>97</v>
      </c>
      <c r="K79" s="165">
        <v>0.45360824742268041</v>
      </c>
      <c r="L79" s="165">
        <v>360.03092783505156</v>
      </c>
      <c r="M79" s="165">
        <v>-4278.5</v>
      </c>
    </row>
    <row r="81" spans="2:9" x14ac:dyDescent="0.25">
      <c r="B81" s="221">
        <v>39448</v>
      </c>
      <c r="C81" s="221">
        <v>39813</v>
      </c>
      <c r="D81" s="221">
        <v>40178</v>
      </c>
      <c r="E81" s="221">
        <v>40543</v>
      </c>
      <c r="F81" s="221">
        <v>40908</v>
      </c>
      <c r="G81" s="221">
        <v>41273</v>
      </c>
      <c r="H81" s="221">
        <v>41638</v>
      </c>
      <c r="I81" s="221">
        <v>42003</v>
      </c>
    </row>
    <row r="82" spans="2:9" x14ac:dyDescent="0.25">
      <c r="B82" s="221">
        <v>39812</v>
      </c>
      <c r="C82" s="221">
        <v>40177</v>
      </c>
      <c r="D82" s="221">
        <v>40542</v>
      </c>
      <c r="E82" s="221">
        <v>40907</v>
      </c>
      <c r="F82" s="221">
        <v>41272</v>
      </c>
      <c r="G82" s="221">
        <v>41637</v>
      </c>
      <c r="H82" s="221">
        <v>42002</v>
      </c>
      <c r="I82" s="221">
        <v>42367</v>
      </c>
    </row>
    <row r="84" spans="2:9" x14ac:dyDescent="0.25">
      <c r="B84" s="165" t="s">
        <v>165</v>
      </c>
      <c r="C84" s="165" t="s">
        <v>165</v>
      </c>
      <c r="D84" s="165" t="s">
        <v>165</v>
      </c>
      <c r="E84" s="165" t="s">
        <v>165</v>
      </c>
      <c r="F84" s="165" t="s">
        <v>165</v>
      </c>
      <c r="G84" s="165" t="s">
        <v>165</v>
      </c>
      <c r="H84" s="165" t="s">
        <v>165</v>
      </c>
      <c r="I84" s="165" t="s">
        <v>165</v>
      </c>
    </row>
    <row r="85" spans="2:9" x14ac:dyDescent="0.25">
      <c r="B85" s="165">
        <v>0.64</v>
      </c>
      <c r="C85" s="165">
        <v>1.25</v>
      </c>
      <c r="D85" s="165">
        <v>0.45</v>
      </c>
      <c r="E85" s="165">
        <v>0.89</v>
      </c>
      <c r="F85" s="165">
        <v>-0.62</v>
      </c>
      <c r="G85" s="165">
        <v>0.08</v>
      </c>
      <c r="H85" s="165">
        <v>-0.68</v>
      </c>
      <c r="I85" s="165">
        <v>1.42</v>
      </c>
    </row>
    <row r="86" spans="2:9" x14ac:dyDescent="0.25">
      <c r="B86" s="165">
        <v>6570.5</v>
      </c>
      <c r="C86" s="165">
        <v>10778</v>
      </c>
      <c r="D86" s="165">
        <v>3524</v>
      </c>
      <c r="E86" s="165">
        <v>9676</v>
      </c>
      <c r="F86" s="165">
        <v>-3695.5</v>
      </c>
      <c r="G86" s="165">
        <v>694.5</v>
      </c>
      <c r="H86" s="165">
        <v>-5975</v>
      </c>
      <c r="I86" s="165">
        <v>34923</v>
      </c>
    </row>
    <row r="87" spans="2:9" x14ac:dyDescent="0.25">
      <c r="B87" s="165">
        <v>1.2469834229222267</v>
      </c>
      <c r="C87" s="165">
        <v>1.5478296228524957</v>
      </c>
      <c r="D87" s="165">
        <v>1.162831531281767</v>
      </c>
      <c r="E87" s="165">
        <v>1.3196194691727088</v>
      </c>
      <c r="F87" s="165">
        <v>0.82474569037061629</v>
      </c>
      <c r="G87" s="165">
        <v>1.0261650906076931</v>
      </c>
      <c r="H87" s="165">
        <v>0.79602635441914449</v>
      </c>
      <c r="I87" s="165">
        <v>1.5690287259869975</v>
      </c>
    </row>
    <row r="88" spans="2:9" x14ac:dyDescent="0.25">
      <c r="B88" s="165">
        <v>-10271.5</v>
      </c>
      <c r="C88" s="165">
        <v>-4833.5</v>
      </c>
      <c r="D88" s="165">
        <v>-7618.5</v>
      </c>
      <c r="E88" s="165">
        <v>-6658.5</v>
      </c>
      <c r="F88" s="165">
        <v>-10479.5</v>
      </c>
      <c r="G88" s="165">
        <v>-10285</v>
      </c>
      <c r="H88" s="165">
        <v>-16684.5</v>
      </c>
      <c r="I88" s="165">
        <v>-11625.5</v>
      </c>
    </row>
    <row r="89" spans="2:9" x14ac:dyDescent="0.25">
      <c r="B89" s="165">
        <v>62</v>
      </c>
      <c r="C89" s="165">
        <v>67</v>
      </c>
      <c r="D89" s="165">
        <v>61</v>
      </c>
      <c r="E89" s="165">
        <v>89</v>
      </c>
      <c r="F89" s="165">
        <v>63</v>
      </c>
      <c r="G89" s="165">
        <v>73</v>
      </c>
      <c r="H89" s="165">
        <v>75</v>
      </c>
      <c r="I89" s="165">
        <v>97</v>
      </c>
    </row>
    <row r="90" spans="2:9" x14ac:dyDescent="0.25">
      <c r="B90" s="165">
        <v>0.46774193548387094</v>
      </c>
      <c r="C90" s="165">
        <v>0.41791044776119401</v>
      </c>
      <c r="D90" s="165">
        <v>0.39344262295081966</v>
      </c>
      <c r="E90" s="165">
        <v>0.48314606741573035</v>
      </c>
      <c r="F90" s="165">
        <v>0.38095238095238093</v>
      </c>
      <c r="G90" s="165">
        <v>0.34246575342465752</v>
      </c>
      <c r="H90" s="165">
        <v>0.36</v>
      </c>
      <c r="I90" s="165">
        <v>0.45360824742268041</v>
      </c>
    </row>
    <row r="91" spans="2:9" x14ac:dyDescent="0.25">
      <c r="B91" s="165">
        <v>105.9758064516129</v>
      </c>
      <c r="C91" s="165">
        <v>160.86567164179104</v>
      </c>
      <c r="D91" s="165">
        <v>57.770491803278688</v>
      </c>
      <c r="E91" s="165">
        <v>108.71910112359551</v>
      </c>
      <c r="F91" s="165">
        <v>-58.658730158730158</v>
      </c>
      <c r="G91" s="165">
        <v>9.5136986301369859</v>
      </c>
      <c r="H91" s="165">
        <v>-79.666666666666671</v>
      </c>
      <c r="I91" s="165">
        <v>360.03092783505156</v>
      </c>
    </row>
    <row r="92" spans="2:9" x14ac:dyDescent="0.25">
      <c r="B92" s="165">
        <v>-2453.5</v>
      </c>
      <c r="C92" s="165">
        <v>-1416</v>
      </c>
      <c r="D92" s="165">
        <v>-1541</v>
      </c>
      <c r="E92" s="165">
        <v>-2916</v>
      </c>
      <c r="F92" s="165">
        <v>-1728.5</v>
      </c>
      <c r="G92" s="165">
        <v>-1741</v>
      </c>
      <c r="H92" s="165">
        <v>-2566</v>
      </c>
      <c r="I92" s="165">
        <v>-4278.5</v>
      </c>
    </row>
  </sheetData>
  <mergeCells count="1">
    <mergeCell ref="B10:M10"/>
  </mergeCells>
  <pageMargins left="0.7" right="0.7" top="0.75" bottom="0.75" header="0.3" footer="0.3"/>
  <pageSetup paperSize="9" orientation="portrait" r:id="rId1"/>
  <ignoredErrors>
    <ignoredError sqref="F41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B1:AP875"/>
  <sheetViews>
    <sheetView zoomScale="85" zoomScaleNormal="85" workbookViewId="0">
      <selection activeCell="Y13" sqref="Y13"/>
    </sheetView>
  </sheetViews>
  <sheetFormatPr baseColWidth="10" defaultRowHeight="15" x14ac:dyDescent="0.25"/>
  <cols>
    <col min="1" max="1" width="3.5703125" customWidth="1"/>
    <col min="2" max="2" width="14.7109375" style="182" customWidth="1"/>
    <col min="3" max="3" width="14.7109375" customWidth="1"/>
    <col min="4" max="4" width="5" customWidth="1"/>
    <col min="5" max="5" width="13.5703125" style="182" customWidth="1"/>
    <col min="6" max="6" width="14.7109375" customWidth="1"/>
    <col min="7" max="7" width="5.140625" customWidth="1"/>
    <col min="8" max="8" width="13.5703125" style="182" bestFit="1" customWidth="1"/>
    <col min="9" max="9" width="11.5703125" style="11" bestFit="1" customWidth="1"/>
    <col min="10" max="10" width="4.5703125" customWidth="1"/>
    <col min="11" max="11" width="13.5703125" style="182" bestFit="1" customWidth="1"/>
    <col min="12" max="12" width="14.7109375" customWidth="1"/>
    <col min="13" max="13" width="5.7109375" customWidth="1"/>
    <col min="14" max="14" width="14.7109375" style="182" customWidth="1"/>
    <col min="15" max="15" width="14.7109375" customWidth="1"/>
    <col min="16" max="16" width="6" customWidth="1"/>
    <col min="17" max="17" width="15.5703125" style="182" customWidth="1"/>
    <col min="18" max="18" width="11.42578125" customWidth="1"/>
    <col min="19" max="19" width="5.140625" customWidth="1"/>
    <col min="20" max="20" width="13.5703125" style="182" bestFit="1" customWidth="1"/>
    <col min="22" max="22" width="4.5703125" customWidth="1"/>
    <col min="23" max="23" width="13.5703125" style="182" bestFit="1" customWidth="1"/>
    <col min="26" max="26" width="16.5703125" bestFit="1" customWidth="1"/>
  </cols>
  <sheetData>
    <row r="1" spans="2:42" ht="15.75" thickBot="1" x14ac:dyDescent="0.3">
      <c r="Z1" s="187" t="s">
        <v>124</v>
      </c>
      <c r="AA1" s="187">
        <v>587</v>
      </c>
    </row>
    <row r="2" spans="2:42" ht="21.75" thickBot="1" x14ac:dyDescent="0.4">
      <c r="B2" s="224" t="s">
        <v>19</v>
      </c>
      <c r="C2" s="116"/>
      <c r="D2" s="116"/>
      <c r="E2" s="226"/>
      <c r="F2" s="116"/>
      <c r="G2" s="117"/>
      <c r="H2" s="244"/>
      <c r="Z2" s="188" t="s">
        <v>125</v>
      </c>
      <c r="AA2" s="187">
        <f>STDEV(AA9:AA595)</f>
        <v>1408.16008453162</v>
      </c>
    </row>
    <row r="3" spans="2:42" x14ac:dyDescent="0.25">
      <c r="Z3" s="187" t="s">
        <v>126</v>
      </c>
      <c r="AA3" s="187">
        <f>AVERAGE(AA9:AA595)</f>
        <v>96.244463373083477</v>
      </c>
    </row>
    <row r="4" spans="2:42" x14ac:dyDescent="0.25">
      <c r="Z4" s="187" t="s">
        <v>46</v>
      </c>
      <c r="AA4" s="187">
        <f>(AA3/AA2)*SQRT(AA1)</f>
        <v>1.6559330582360969</v>
      </c>
    </row>
    <row r="5" spans="2:42" ht="15.75" thickBot="1" x14ac:dyDescent="0.3"/>
    <row r="6" spans="2:42" ht="15.75" thickBot="1" x14ac:dyDescent="0.3">
      <c r="B6" s="259">
        <v>2008</v>
      </c>
      <c r="C6" s="260"/>
      <c r="E6" s="259">
        <v>2009</v>
      </c>
      <c r="F6" s="260"/>
      <c r="H6" s="259">
        <v>2010</v>
      </c>
      <c r="I6" s="260"/>
      <c r="K6" s="259">
        <v>2011</v>
      </c>
      <c r="L6" s="260"/>
      <c r="N6" s="259">
        <v>2012</v>
      </c>
      <c r="O6" s="260"/>
      <c r="Q6" s="259">
        <v>2013</v>
      </c>
      <c r="R6" s="260"/>
      <c r="T6" s="259">
        <v>2014</v>
      </c>
      <c r="U6" s="260"/>
      <c r="V6" s="222"/>
      <c r="W6" s="259">
        <v>2015</v>
      </c>
      <c r="X6" s="260"/>
      <c r="Z6" s="261" t="s">
        <v>102</v>
      </c>
      <c r="AA6" s="262"/>
      <c r="AC6" s="261" t="s">
        <v>102</v>
      </c>
      <c r="AD6" s="262"/>
    </row>
    <row r="7" spans="2:42" x14ac:dyDescent="0.25">
      <c r="Z7" s="263" t="s">
        <v>104</v>
      </c>
      <c r="AA7" s="263"/>
      <c r="AB7" s="174"/>
      <c r="AC7" s="263" t="s">
        <v>105</v>
      </c>
      <c r="AD7" s="263"/>
    </row>
    <row r="8" spans="2:42" x14ac:dyDescent="0.25">
      <c r="B8" s="225" t="s">
        <v>101</v>
      </c>
      <c r="C8" s="166" t="s">
        <v>15</v>
      </c>
      <c r="E8" s="179" t="s">
        <v>101</v>
      </c>
      <c r="F8" s="168" t="s">
        <v>15</v>
      </c>
      <c r="H8" s="179" t="s">
        <v>101</v>
      </c>
      <c r="I8" s="168" t="s">
        <v>15</v>
      </c>
      <c r="K8" s="179" t="s">
        <v>101</v>
      </c>
      <c r="L8" s="168" t="s">
        <v>15</v>
      </c>
      <c r="N8" s="225" t="s">
        <v>101</v>
      </c>
      <c r="O8" s="166" t="s">
        <v>15</v>
      </c>
      <c r="Q8" s="179" t="s">
        <v>101</v>
      </c>
      <c r="R8" s="168" t="s">
        <v>15</v>
      </c>
      <c r="T8" s="179" t="s">
        <v>101</v>
      </c>
      <c r="U8" s="168" t="s">
        <v>15</v>
      </c>
      <c r="V8" s="223"/>
      <c r="W8" s="179" t="s">
        <v>101</v>
      </c>
      <c r="X8" s="168" t="s">
        <v>15</v>
      </c>
      <c r="Z8" s="169" t="s">
        <v>101</v>
      </c>
      <c r="AA8" s="169" t="s">
        <v>15</v>
      </c>
      <c r="AC8" s="169" t="s">
        <v>101</v>
      </c>
      <c r="AD8" s="169" t="s">
        <v>15</v>
      </c>
    </row>
    <row r="9" spans="2:42" x14ac:dyDescent="0.25">
      <c r="B9" s="180">
        <v>39449</v>
      </c>
      <c r="C9" s="178">
        <v>459</v>
      </c>
      <c r="E9" s="182">
        <v>39839</v>
      </c>
      <c r="F9">
        <v>46.5</v>
      </c>
      <c r="H9" s="182">
        <v>40184</v>
      </c>
      <c r="I9" s="11">
        <v>-203.5</v>
      </c>
      <c r="K9" s="182">
        <v>40546</v>
      </c>
      <c r="L9">
        <v>-628.5</v>
      </c>
      <c r="N9" s="182">
        <v>40917</v>
      </c>
      <c r="O9">
        <v>-128.5</v>
      </c>
      <c r="Q9" s="182">
        <v>41282</v>
      </c>
      <c r="R9">
        <v>96.5</v>
      </c>
      <c r="T9" s="182">
        <v>41645</v>
      </c>
      <c r="U9">
        <v>-528.5</v>
      </c>
      <c r="W9" s="182">
        <v>42003</v>
      </c>
      <c r="X9">
        <v>521.5</v>
      </c>
      <c r="Z9" s="167">
        <v>39449</v>
      </c>
      <c r="AA9" s="152">
        <v>459</v>
      </c>
      <c r="AC9" s="172">
        <v>39449</v>
      </c>
      <c r="AD9" s="173">
        <v>459</v>
      </c>
    </row>
    <row r="10" spans="2:42" x14ac:dyDescent="0.25">
      <c r="B10" s="180">
        <v>39455</v>
      </c>
      <c r="C10" s="178">
        <v>-1128.5</v>
      </c>
      <c r="E10" s="182">
        <v>39840</v>
      </c>
      <c r="F10">
        <v>-91</v>
      </c>
      <c r="H10" s="182">
        <v>40185</v>
      </c>
      <c r="I10" s="11">
        <v>-553.5</v>
      </c>
      <c r="K10" s="182">
        <v>40546</v>
      </c>
      <c r="L10">
        <v>-91</v>
      </c>
      <c r="N10" s="182">
        <v>40917</v>
      </c>
      <c r="O10">
        <v>-428.5</v>
      </c>
      <c r="Q10" s="182">
        <v>41283</v>
      </c>
      <c r="R10">
        <v>-191</v>
      </c>
      <c r="T10" s="182">
        <v>41646</v>
      </c>
      <c r="U10">
        <v>1084</v>
      </c>
      <c r="W10" s="182">
        <v>42012</v>
      </c>
      <c r="X10">
        <v>4184</v>
      </c>
      <c r="Z10" s="167">
        <v>39455</v>
      </c>
      <c r="AA10" s="152">
        <v>-1128.5</v>
      </c>
      <c r="AC10" s="172">
        <v>39455</v>
      </c>
      <c r="AD10" s="173">
        <v>-844.5</v>
      </c>
    </row>
    <row r="11" spans="2:42" x14ac:dyDescent="0.25">
      <c r="B11" s="180">
        <v>39455</v>
      </c>
      <c r="C11" s="178">
        <v>284</v>
      </c>
      <c r="E11" s="182">
        <v>39846</v>
      </c>
      <c r="F11">
        <v>-3.5000000000000004</v>
      </c>
      <c r="H11" s="182">
        <v>40185</v>
      </c>
      <c r="I11" s="11">
        <v>96.5</v>
      </c>
      <c r="K11" s="182">
        <v>40547</v>
      </c>
      <c r="L11">
        <v>-816</v>
      </c>
      <c r="N11" s="182">
        <v>40918</v>
      </c>
      <c r="O11">
        <v>1846.5</v>
      </c>
      <c r="Q11" s="182">
        <v>41283</v>
      </c>
      <c r="R11">
        <v>-53.5</v>
      </c>
      <c r="T11" s="182">
        <v>41648</v>
      </c>
      <c r="U11">
        <v>459</v>
      </c>
      <c r="W11" s="182">
        <v>42016</v>
      </c>
      <c r="X11">
        <v>-1128.5</v>
      </c>
      <c r="Z11" s="167">
        <v>39455</v>
      </c>
      <c r="AA11" s="152">
        <v>284</v>
      </c>
      <c r="AC11" s="172">
        <v>39477</v>
      </c>
      <c r="AD11" s="173">
        <v>734</v>
      </c>
      <c r="AO11" s="180"/>
      <c r="AP11" s="178"/>
    </row>
    <row r="12" spans="2:42" x14ac:dyDescent="0.25">
      <c r="B12" s="180">
        <v>39477</v>
      </c>
      <c r="C12" s="178">
        <v>734</v>
      </c>
      <c r="E12" s="182">
        <v>39847</v>
      </c>
      <c r="F12">
        <v>321.5</v>
      </c>
      <c r="H12" s="182">
        <v>40192</v>
      </c>
      <c r="I12" s="11">
        <v>-528.5</v>
      </c>
      <c r="K12" s="182">
        <v>40547</v>
      </c>
      <c r="L12">
        <v>-53.5</v>
      </c>
      <c r="N12" s="182">
        <v>40962</v>
      </c>
      <c r="O12">
        <v>-366</v>
      </c>
      <c r="Q12" s="182">
        <v>41284</v>
      </c>
      <c r="R12">
        <v>-241</v>
      </c>
      <c r="T12" s="182">
        <v>41652</v>
      </c>
      <c r="U12">
        <v>-128.5</v>
      </c>
      <c r="W12" s="182">
        <v>42016</v>
      </c>
      <c r="X12">
        <v>-2316</v>
      </c>
      <c r="Z12" s="167">
        <v>39477</v>
      </c>
      <c r="AA12" s="152">
        <v>734</v>
      </c>
      <c r="AC12" s="172">
        <v>39483</v>
      </c>
      <c r="AD12" s="173">
        <v>3421.5000000000005</v>
      </c>
      <c r="AO12" s="180"/>
      <c r="AP12" s="178"/>
    </row>
    <row r="13" spans="2:42" x14ac:dyDescent="0.25">
      <c r="B13" s="180">
        <v>39483</v>
      </c>
      <c r="C13" s="178">
        <v>3421.5000000000005</v>
      </c>
      <c r="E13" s="182">
        <v>39854</v>
      </c>
      <c r="F13">
        <v>284</v>
      </c>
      <c r="H13" s="182">
        <v>40198</v>
      </c>
      <c r="I13" s="11">
        <v>1496.5</v>
      </c>
      <c r="K13" s="182">
        <v>40549</v>
      </c>
      <c r="L13">
        <v>646.5</v>
      </c>
      <c r="N13" s="182">
        <v>40966</v>
      </c>
      <c r="O13">
        <v>659</v>
      </c>
      <c r="Q13" s="182">
        <v>41288</v>
      </c>
      <c r="R13">
        <v>534</v>
      </c>
      <c r="T13" s="182">
        <v>41653</v>
      </c>
      <c r="U13">
        <v>-566</v>
      </c>
      <c r="W13" s="182">
        <v>42019</v>
      </c>
      <c r="X13">
        <v>-3753.4999999999995</v>
      </c>
      <c r="Z13" s="167">
        <v>39483</v>
      </c>
      <c r="AA13" s="152">
        <v>3421.5000000000005</v>
      </c>
      <c r="AC13" s="172">
        <v>39490</v>
      </c>
      <c r="AD13" s="173">
        <v>2546.5</v>
      </c>
      <c r="AO13" s="180"/>
      <c r="AP13" s="178"/>
    </row>
    <row r="14" spans="2:42" x14ac:dyDescent="0.25">
      <c r="B14" s="180">
        <v>39490</v>
      </c>
      <c r="C14" s="178">
        <v>2546.5</v>
      </c>
      <c r="E14" s="182">
        <v>39855</v>
      </c>
      <c r="F14">
        <v>-753.5</v>
      </c>
      <c r="H14" s="182">
        <v>40206</v>
      </c>
      <c r="I14" s="11">
        <v>-503.5</v>
      </c>
      <c r="K14" s="182">
        <v>40554</v>
      </c>
      <c r="L14">
        <v>-28.500000000000004</v>
      </c>
      <c r="N14" s="182">
        <v>40966</v>
      </c>
      <c r="O14">
        <v>121.50000000000001</v>
      </c>
      <c r="Q14" s="182">
        <v>41288</v>
      </c>
      <c r="R14">
        <v>-603.5</v>
      </c>
      <c r="T14" s="182">
        <v>41653</v>
      </c>
      <c r="U14">
        <v>1621.5</v>
      </c>
      <c r="W14" s="182">
        <v>42019</v>
      </c>
      <c r="X14">
        <v>-1378.5</v>
      </c>
      <c r="Z14" s="167">
        <v>39490</v>
      </c>
      <c r="AA14" s="152">
        <v>2546.5</v>
      </c>
      <c r="AC14" s="172">
        <v>39498</v>
      </c>
      <c r="AD14" s="173">
        <v>-66</v>
      </c>
      <c r="AO14" s="180"/>
      <c r="AP14" s="178"/>
    </row>
    <row r="15" spans="2:42" x14ac:dyDescent="0.25">
      <c r="B15" s="180">
        <v>39498</v>
      </c>
      <c r="C15" s="178">
        <v>-66</v>
      </c>
      <c r="E15" s="182">
        <v>39876</v>
      </c>
      <c r="F15">
        <v>946.5</v>
      </c>
      <c r="H15" s="182">
        <v>40210</v>
      </c>
      <c r="I15" s="11">
        <v>-578.5</v>
      </c>
      <c r="K15" s="182">
        <v>40567</v>
      </c>
      <c r="L15">
        <v>209</v>
      </c>
      <c r="N15" s="182">
        <v>40967</v>
      </c>
      <c r="O15">
        <v>-1341</v>
      </c>
      <c r="Q15" s="182">
        <v>41289</v>
      </c>
      <c r="R15">
        <v>-403.5</v>
      </c>
      <c r="T15" s="182">
        <v>41662</v>
      </c>
      <c r="U15">
        <v>471.5</v>
      </c>
      <c r="W15" s="182">
        <v>42045</v>
      </c>
      <c r="X15">
        <v>-791</v>
      </c>
      <c r="Z15" s="167">
        <v>39498</v>
      </c>
      <c r="AA15" s="152">
        <v>-66</v>
      </c>
      <c r="AC15" s="172">
        <v>39499</v>
      </c>
      <c r="AD15" s="173">
        <v>580.5</v>
      </c>
      <c r="AO15" s="180"/>
      <c r="AP15" s="178"/>
    </row>
    <row r="16" spans="2:42" x14ac:dyDescent="0.25">
      <c r="B16" s="180">
        <v>39499</v>
      </c>
      <c r="C16" s="178">
        <v>109.00000000000001</v>
      </c>
      <c r="E16" s="182">
        <v>39877</v>
      </c>
      <c r="F16">
        <v>-66</v>
      </c>
      <c r="H16" s="182">
        <v>40210</v>
      </c>
      <c r="I16" s="11">
        <v>-153.5</v>
      </c>
      <c r="K16" s="182">
        <v>40567</v>
      </c>
      <c r="L16">
        <v>246.5</v>
      </c>
      <c r="N16" s="182">
        <v>40967</v>
      </c>
      <c r="O16">
        <v>-553.5</v>
      </c>
      <c r="Q16" s="182">
        <v>41289</v>
      </c>
      <c r="R16">
        <v>-366</v>
      </c>
      <c r="T16" s="182">
        <v>41690</v>
      </c>
      <c r="U16">
        <v>-616</v>
      </c>
      <c r="W16" s="182">
        <v>42046</v>
      </c>
      <c r="X16">
        <v>109.00000000000001</v>
      </c>
      <c r="Z16" s="167">
        <v>39499</v>
      </c>
      <c r="AA16" s="152">
        <v>109.00000000000001</v>
      </c>
      <c r="AC16" s="172">
        <v>39504</v>
      </c>
      <c r="AD16" s="173">
        <v>584</v>
      </c>
      <c r="AO16" s="180"/>
      <c r="AP16" s="178"/>
    </row>
    <row r="17" spans="2:42" x14ac:dyDescent="0.25">
      <c r="B17" s="180">
        <v>39499</v>
      </c>
      <c r="C17" s="178">
        <v>471.5</v>
      </c>
      <c r="E17" s="182">
        <v>39882</v>
      </c>
      <c r="F17">
        <v>2946.5</v>
      </c>
      <c r="H17" s="182">
        <v>40211</v>
      </c>
      <c r="I17" s="11">
        <v>-166</v>
      </c>
      <c r="K17" s="182">
        <v>40568</v>
      </c>
      <c r="L17">
        <v>-191</v>
      </c>
      <c r="N17" s="182">
        <v>40973</v>
      </c>
      <c r="O17">
        <v>409</v>
      </c>
      <c r="Q17" s="182">
        <v>41291</v>
      </c>
      <c r="R17">
        <v>171.5</v>
      </c>
      <c r="T17" s="182">
        <v>41690</v>
      </c>
      <c r="U17">
        <v>371.5</v>
      </c>
      <c r="W17" s="182">
        <v>42047</v>
      </c>
      <c r="X17">
        <v>1709</v>
      </c>
      <c r="Z17" s="167">
        <v>39499</v>
      </c>
      <c r="AA17" s="152">
        <v>471.5</v>
      </c>
      <c r="AC17" s="172">
        <v>39505</v>
      </c>
      <c r="AD17" s="173">
        <v>-2644.5</v>
      </c>
      <c r="AO17" s="180"/>
      <c r="AP17" s="178"/>
    </row>
    <row r="18" spans="2:42" x14ac:dyDescent="0.25">
      <c r="B18" s="180">
        <v>39504</v>
      </c>
      <c r="C18" s="178">
        <v>584</v>
      </c>
      <c r="E18" s="182">
        <v>39895</v>
      </c>
      <c r="F18">
        <v>-166</v>
      </c>
      <c r="H18" s="182">
        <v>40219</v>
      </c>
      <c r="I18" s="11">
        <v>-353.5</v>
      </c>
      <c r="K18" s="182">
        <v>40569</v>
      </c>
      <c r="L18">
        <v>1009</v>
      </c>
      <c r="N18" s="182">
        <v>40989</v>
      </c>
      <c r="O18">
        <v>-691</v>
      </c>
      <c r="Q18" s="182">
        <v>41296</v>
      </c>
      <c r="R18">
        <v>-441</v>
      </c>
      <c r="T18" s="182">
        <v>41696</v>
      </c>
      <c r="U18">
        <v>-166</v>
      </c>
      <c r="W18" s="182">
        <v>42054</v>
      </c>
      <c r="X18">
        <v>609</v>
      </c>
      <c r="Z18" s="167">
        <v>39504</v>
      </c>
      <c r="AA18" s="152">
        <v>584</v>
      </c>
      <c r="AC18" s="172">
        <v>39506</v>
      </c>
      <c r="AD18" s="173">
        <v>884</v>
      </c>
      <c r="AO18" s="180"/>
      <c r="AP18" s="178"/>
    </row>
    <row r="19" spans="2:42" x14ac:dyDescent="0.25">
      <c r="B19" s="180">
        <v>39505</v>
      </c>
      <c r="C19" s="178">
        <v>-2453.5</v>
      </c>
      <c r="E19" s="182">
        <v>39904</v>
      </c>
      <c r="F19">
        <v>-178.5</v>
      </c>
      <c r="H19" s="182">
        <v>40219</v>
      </c>
      <c r="I19" s="11">
        <v>-578.5</v>
      </c>
      <c r="K19" s="182">
        <v>40575</v>
      </c>
      <c r="L19">
        <v>584</v>
      </c>
      <c r="N19" s="182">
        <v>40989</v>
      </c>
      <c r="O19">
        <v>284</v>
      </c>
      <c r="Q19" s="182">
        <v>41297</v>
      </c>
      <c r="R19">
        <v>-303.5</v>
      </c>
      <c r="T19" s="182">
        <v>41697</v>
      </c>
      <c r="U19">
        <v>346.5</v>
      </c>
      <c r="W19" s="182">
        <v>42066</v>
      </c>
      <c r="X19">
        <v>-53.5</v>
      </c>
      <c r="Z19" s="167">
        <v>39505</v>
      </c>
      <c r="AA19" s="152">
        <v>-2453.5</v>
      </c>
      <c r="AC19" s="172">
        <v>39519</v>
      </c>
      <c r="AD19" s="173">
        <v>-2194.5</v>
      </c>
      <c r="AO19" s="180"/>
      <c r="AP19" s="178"/>
    </row>
    <row r="20" spans="2:42" x14ac:dyDescent="0.25">
      <c r="B20" s="180">
        <v>39505</v>
      </c>
      <c r="C20" s="178">
        <v>-191</v>
      </c>
      <c r="E20" s="182">
        <v>39904</v>
      </c>
      <c r="F20">
        <v>1096.5</v>
      </c>
      <c r="H20" s="182">
        <v>40220</v>
      </c>
      <c r="I20" s="11">
        <v>-441</v>
      </c>
      <c r="K20" s="182">
        <v>40595</v>
      </c>
      <c r="L20">
        <v>-178.5</v>
      </c>
      <c r="N20" s="182">
        <v>40990</v>
      </c>
      <c r="O20">
        <v>84</v>
      </c>
      <c r="Q20" s="182">
        <v>41297</v>
      </c>
      <c r="R20">
        <v>-503.5</v>
      </c>
      <c r="T20" s="182">
        <v>41703</v>
      </c>
      <c r="U20">
        <v>-428.5</v>
      </c>
      <c r="W20" s="182">
        <v>42067</v>
      </c>
      <c r="X20">
        <v>-841</v>
      </c>
      <c r="Z20" s="167">
        <v>39505</v>
      </c>
      <c r="AA20" s="152">
        <v>-191</v>
      </c>
      <c r="AC20" s="172">
        <v>39527</v>
      </c>
      <c r="AD20" s="173">
        <v>-1819.5</v>
      </c>
      <c r="AO20" s="180"/>
      <c r="AP20" s="178"/>
    </row>
    <row r="21" spans="2:42" x14ac:dyDescent="0.25">
      <c r="B21" s="180">
        <v>39506</v>
      </c>
      <c r="C21" s="178">
        <v>884</v>
      </c>
      <c r="E21" s="182">
        <v>39911</v>
      </c>
      <c r="F21">
        <v>-403.5</v>
      </c>
      <c r="H21" s="182">
        <v>40220</v>
      </c>
      <c r="I21" s="11">
        <v>-703.5</v>
      </c>
      <c r="K21" s="182">
        <v>40602</v>
      </c>
      <c r="L21">
        <v>459</v>
      </c>
      <c r="N21" s="182">
        <v>40994</v>
      </c>
      <c r="O21">
        <v>-403.5</v>
      </c>
      <c r="Q21" s="182">
        <v>41298</v>
      </c>
      <c r="R21">
        <v>-566</v>
      </c>
      <c r="T21" s="182">
        <v>41703</v>
      </c>
      <c r="U21">
        <v>84</v>
      </c>
      <c r="W21" s="182">
        <v>42067</v>
      </c>
      <c r="X21">
        <v>2321.5</v>
      </c>
      <c r="Z21" s="167">
        <v>39506</v>
      </c>
      <c r="AA21" s="152">
        <v>884</v>
      </c>
      <c r="AC21" s="172">
        <v>39532</v>
      </c>
      <c r="AD21" s="173">
        <v>-291</v>
      </c>
      <c r="AO21" s="180"/>
      <c r="AP21" s="178"/>
    </row>
    <row r="22" spans="2:42" x14ac:dyDescent="0.25">
      <c r="B22" s="180">
        <v>39519</v>
      </c>
      <c r="C22" s="178">
        <v>-1466</v>
      </c>
      <c r="E22" s="182">
        <v>39911</v>
      </c>
      <c r="F22">
        <v>1334</v>
      </c>
      <c r="H22" s="182">
        <v>40224</v>
      </c>
      <c r="I22" s="11">
        <v>-366</v>
      </c>
      <c r="K22" s="182">
        <v>40605</v>
      </c>
      <c r="L22">
        <v>146.5</v>
      </c>
      <c r="N22" s="182">
        <v>40994</v>
      </c>
      <c r="O22">
        <v>921.5</v>
      </c>
      <c r="Q22" s="182">
        <v>41298</v>
      </c>
      <c r="R22">
        <v>584</v>
      </c>
      <c r="T22" s="182">
        <v>41704</v>
      </c>
      <c r="U22">
        <v>-266</v>
      </c>
      <c r="W22" s="182">
        <v>42081</v>
      </c>
      <c r="X22">
        <v>-1603.5</v>
      </c>
      <c r="Z22" s="167">
        <v>39519</v>
      </c>
      <c r="AA22" s="152">
        <v>-1466</v>
      </c>
      <c r="AC22" s="172">
        <v>39538</v>
      </c>
      <c r="AD22" s="173">
        <v>-1028.5</v>
      </c>
      <c r="AO22" s="180"/>
      <c r="AP22" s="178"/>
    </row>
    <row r="23" spans="2:42" x14ac:dyDescent="0.25">
      <c r="B23" s="180">
        <v>39519</v>
      </c>
      <c r="C23" s="178">
        <v>-728.5</v>
      </c>
      <c r="E23" s="182">
        <v>39925</v>
      </c>
      <c r="F23">
        <v>-641</v>
      </c>
      <c r="H23" s="182">
        <v>40225</v>
      </c>
      <c r="I23" s="11">
        <v>-341</v>
      </c>
      <c r="K23" s="182">
        <v>40605</v>
      </c>
      <c r="L23">
        <v>-716</v>
      </c>
      <c r="N23" s="182">
        <v>40996</v>
      </c>
      <c r="O23">
        <v>-228.5</v>
      </c>
      <c r="Q23" s="182">
        <v>41309</v>
      </c>
      <c r="R23">
        <v>4046.5000000000005</v>
      </c>
      <c r="T23" s="182">
        <v>41704</v>
      </c>
      <c r="U23">
        <v>-1228.5</v>
      </c>
      <c r="W23" s="182">
        <v>42081</v>
      </c>
      <c r="X23">
        <v>-653.5</v>
      </c>
      <c r="Z23" s="167">
        <v>39519</v>
      </c>
      <c r="AA23" s="152">
        <v>-728.5</v>
      </c>
      <c r="AC23" s="172">
        <v>39547</v>
      </c>
      <c r="AD23" s="173">
        <v>-115.99999999999999</v>
      </c>
      <c r="AO23" s="180"/>
      <c r="AP23" s="178"/>
    </row>
    <row r="24" spans="2:42" x14ac:dyDescent="0.25">
      <c r="B24" s="180">
        <v>39527</v>
      </c>
      <c r="C24" s="178">
        <v>-1466</v>
      </c>
      <c r="E24" s="182">
        <v>39925</v>
      </c>
      <c r="F24">
        <v>-1416</v>
      </c>
      <c r="H24" s="182">
        <v>40225</v>
      </c>
      <c r="I24" s="11">
        <v>-991</v>
      </c>
      <c r="K24" s="182">
        <v>40609</v>
      </c>
      <c r="L24">
        <v>-1716</v>
      </c>
      <c r="N24" s="182">
        <v>40996</v>
      </c>
      <c r="O24">
        <v>1196.5</v>
      </c>
      <c r="Q24" s="182">
        <v>41318</v>
      </c>
      <c r="R24">
        <v>-428.5</v>
      </c>
      <c r="T24" s="182">
        <v>41716</v>
      </c>
      <c r="U24">
        <v>221.5</v>
      </c>
      <c r="W24" s="182">
        <v>42082</v>
      </c>
      <c r="X24">
        <v>-1216</v>
      </c>
      <c r="Z24" s="167">
        <v>39527</v>
      </c>
      <c r="AA24" s="152">
        <v>-1466</v>
      </c>
      <c r="AC24" s="172">
        <v>39560</v>
      </c>
      <c r="AD24" s="173">
        <v>346.5</v>
      </c>
      <c r="AO24" s="180"/>
      <c r="AP24" s="178"/>
    </row>
    <row r="25" spans="2:42" x14ac:dyDescent="0.25">
      <c r="B25" s="180">
        <v>39527</v>
      </c>
      <c r="C25" s="178">
        <v>-353.5</v>
      </c>
      <c r="E25" s="182">
        <v>39926</v>
      </c>
      <c r="F25">
        <v>-278.5</v>
      </c>
      <c r="H25" s="182">
        <v>40232</v>
      </c>
      <c r="I25" s="11">
        <v>1146.5</v>
      </c>
      <c r="K25" s="182">
        <v>40609</v>
      </c>
      <c r="L25">
        <v>596.5</v>
      </c>
      <c r="N25" s="182">
        <v>41001</v>
      </c>
      <c r="O25">
        <v>-1103.5</v>
      </c>
      <c r="Q25" s="182">
        <v>41318</v>
      </c>
      <c r="R25">
        <v>1071.5</v>
      </c>
      <c r="T25" s="182">
        <v>41718</v>
      </c>
      <c r="U25">
        <v>-628.5</v>
      </c>
      <c r="W25" s="182">
        <v>42086</v>
      </c>
      <c r="X25">
        <v>-591</v>
      </c>
      <c r="Z25" s="167">
        <v>39527</v>
      </c>
      <c r="AA25" s="152">
        <v>-353.5</v>
      </c>
      <c r="AC25" s="172">
        <v>39561</v>
      </c>
      <c r="AD25" s="173">
        <v>-1066</v>
      </c>
      <c r="AO25" s="180"/>
      <c r="AP25" s="178"/>
    </row>
    <row r="26" spans="2:42" x14ac:dyDescent="0.25">
      <c r="B26" s="180">
        <v>39532</v>
      </c>
      <c r="C26" s="178">
        <v>-291</v>
      </c>
      <c r="E26" s="182">
        <v>39944</v>
      </c>
      <c r="F26">
        <v>-928.5</v>
      </c>
      <c r="H26" s="182">
        <v>40234</v>
      </c>
      <c r="I26" s="11">
        <v>-666</v>
      </c>
      <c r="K26" s="182">
        <v>40611</v>
      </c>
      <c r="L26">
        <v>396.5</v>
      </c>
      <c r="N26" s="182">
        <v>41001</v>
      </c>
      <c r="O26">
        <v>134</v>
      </c>
      <c r="Q26" s="182">
        <v>41324</v>
      </c>
      <c r="R26">
        <v>2259</v>
      </c>
      <c r="T26" s="182">
        <v>41718</v>
      </c>
      <c r="U26">
        <v>721.5</v>
      </c>
      <c r="W26" s="182">
        <v>42087</v>
      </c>
      <c r="X26">
        <v>-641</v>
      </c>
      <c r="Z26" s="167">
        <v>39532</v>
      </c>
      <c r="AA26" s="152">
        <v>-291</v>
      </c>
      <c r="AC26" s="172">
        <v>39562</v>
      </c>
      <c r="AD26" s="173">
        <v>1459</v>
      </c>
      <c r="AO26" s="180"/>
      <c r="AP26" s="178"/>
    </row>
    <row r="27" spans="2:42" x14ac:dyDescent="0.25">
      <c r="B27" s="180">
        <v>39538</v>
      </c>
      <c r="C27" s="178">
        <v>-1028.5</v>
      </c>
      <c r="E27" s="182">
        <v>39944</v>
      </c>
      <c r="F27">
        <v>-791</v>
      </c>
      <c r="H27" s="182">
        <v>40238</v>
      </c>
      <c r="I27" s="11">
        <v>-703.5</v>
      </c>
      <c r="K27" s="182">
        <v>40623</v>
      </c>
      <c r="L27">
        <v>-241</v>
      </c>
      <c r="N27" s="182">
        <v>41002</v>
      </c>
      <c r="O27">
        <v>359</v>
      </c>
      <c r="Q27" s="182">
        <v>41337</v>
      </c>
      <c r="R27">
        <v>-503.5</v>
      </c>
      <c r="T27" s="182">
        <v>41722</v>
      </c>
      <c r="U27">
        <v>696.5</v>
      </c>
      <c r="W27" s="182">
        <v>42087</v>
      </c>
      <c r="X27">
        <v>-741</v>
      </c>
      <c r="Z27" s="167">
        <v>39538</v>
      </c>
      <c r="AA27" s="152">
        <v>-1028.5</v>
      </c>
      <c r="AC27" s="172">
        <v>39582</v>
      </c>
      <c r="AD27" s="173">
        <v>-1207</v>
      </c>
      <c r="AO27" s="180"/>
      <c r="AP27" s="178"/>
    </row>
    <row r="28" spans="2:42" x14ac:dyDescent="0.25">
      <c r="B28" s="180">
        <v>39547</v>
      </c>
      <c r="C28" s="178">
        <v>-115.99999999999999</v>
      </c>
      <c r="E28" s="182">
        <v>39945</v>
      </c>
      <c r="F28">
        <v>-778.5</v>
      </c>
      <c r="H28" s="182">
        <v>40261</v>
      </c>
      <c r="I28" s="11">
        <v>-991</v>
      </c>
      <c r="K28" s="182">
        <v>40625</v>
      </c>
      <c r="L28">
        <v>-1016</v>
      </c>
      <c r="N28" s="182">
        <v>41016</v>
      </c>
      <c r="O28">
        <v>-816</v>
      </c>
      <c r="Q28" s="182">
        <v>41337</v>
      </c>
      <c r="R28">
        <v>-616</v>
      </c>
      <c r="T28" s="182">
        <v>41723</v>
      </c>
      <c r="U28">
        <v>1221.5</v>
      </c>
      <c r="W28" s="182">
        <v>42088</v>
      </c>
      <c r="X28">
        <v>-666</v>
      </c>
      <c r="Z28" s="167">
        <v>39547</v>
      </c>
      <c r="AA28" s="152">
        <v>-115.99999999999999</v>
      </c>
      <c r="AC28" s="172">
        <v>39597</v>
      </c>
      <c r="AD28" s="173">
        <v>505.5</v>
      </c>
      <c r="AO28" s="180"/>
      <c r="AP28" s="178"/>
    </row>
    <row r="29" spans="2:42" x14ac:dyDescent="0.25">
      <c r="B29" s="180">
        <v>39560</v>
      </c>
      <c r="C29" s="178">
        <v>346.5</v>
      </c>
      <c r="E29" s="182">
        <v>39945</v>
      </c>
      <c r="F29">
        <v>109.00000000000001</v>
      </c>
      <c r="H29" s="182">
        <v>40290</v>
      </c>
      <c r="I29" s="11">
        <v>-1228.5</v>
      </c>
      <c r="K29" s="182">
        <v>40625</v>
      </c>
      <c r="L29">
        <v>-666</v>
      </c>
      <c r="N29" s="182">
        <v>41016</v>
      </c>
      <c r="O29">
        <v>1346.5</v>
      </c>
      <c r="Q29" s="182">
        <v>41351</v>
      </c>
      <c r="R29">
        <v>-391</v>
      </c>
      <c r="T29" s="182">
        <v>41739</v>
      </c>
      <c r="U29">
        <v>-566</v>
      </c>
      <c r="W29" s="182">
        <v>42088</v>
      </c>
      <c r="X29">
        <v>734</v>
      </c>
      <c r="Z29" s="167">
        <v>39560</v>
      </c>
      <c r="AA29" s="152">
        <v>346.5</v>
      </c>
      <c r="AC29" s="172">
        <v>39601</v>
      </c>
      <c r="AD29" s="173">
        <v>-228.5</v>
      </c>
      <c r="AO29" s="180"/>
      <c r="AP29" s="178"/>
    </row>
    <row r="30" spans="2:42" x14ac:dyDescent="0.25">
      <c r="B30" s="180">
        <v>39561</v>
      </c>
      <c r="C30" s="178">
        <v>-1066</v>
      </c>
      <c r="E30" s="182">
        <v>39946</v>
      </c>
      <c r="F30">
        <v>3059</v>
      </c>
      <c r="H30" s="182">
        <v>40290</v>
      </c>
      <c r="I30" s="11">
        <v>509</v>
      </c>
      <c r="K30" s="182">
        <v>40645</v>
      </c>
      <c r="L30">
        <v>646.5</v>
      </c>
      <c r="N30" s="182">
        <v>41017</v>
      </c>
      <c r="O30">
        <v>-753.5</v>
      </c>
      <c r="Q30" s="182">
        <v>41351</v>
      </c>
      <c r="R30">
        <v>1021.5</v>
      </c>
      <c r="T30" s="182">
        <v>41739</v>
      </c>
      <c r="U30">
        <v>-266</v>
      </c>
      <c r="W30" s="182">
        <v>42093</v>
      </c>
      <c r="X30">
        <v>2771.5</v>
      </c>
      <c r="Z30" s="167">
        <v>39561</v>
      </c>
      <c r="AA30" s="152">
        <v>-1066</v>
      </c>
      <c r="AC30" s="172">
        <v>39617</v>
      </c>
      <c r="AD30" s="173">
        <v>-578.5</v>
      </c>
      <c r="AO30" s="180"/>
      <c r="AP30" s="178"/>
    </row>
    <row r="31" spans="2:42" x14ac:dyDescent="0.25">
      <c r="B31" s="180">
        <v>39562</v>
      </c>
      <c r="C31" s="178">
        <v>1459</v>
      </c>
      <c r="E31" s="182">
        <v>39951</v>
      </c>
      <c r="F31">
        <v>1534</v>
      </c>
      <c r="H31" s="182">
        <v>40301</v>
      </c>
      <c r="I31" s="11">
        <v>309</v>
      </c>
      <c r="K31" s="182">
        <v>40647</v>
      </c>
      <c r="L31">
        <v>584</v>
      </c>
      <c r="N31" s="182">
        <v>41018</v>
      </c>
      <c r="O31">
        <v>-466</v>
      </c>
      <c r="Q31" s="182">
        <v>41352</v>
      </c>
      <c r="R31">
        <v>-241</v>
      </c>
      <c r="T31" s="182">
        <v>41746</v>
      </c>
      <c r="U31">
        <v>409</v>
      </c>
      <c r="W31" s="182">
        <v>42094</v>
      </c>
      <c r="X31">
        <v>-403.5</v>
      </c>
      <c r="Z31" s="167">
        <v>39562</v>
      </c>
      <c r="AA31" s="152">
        <v>1459</v>
      </c>
      <c r="AC31" s="172">
        <v>39636</v>
      </c>
      <c r="AD31" s="173">
        <v>-1478.5</v>
      </c>
      <c r="AO31" s="180"/>
      <c r="AP31" s="178"/>
    </row>
    <row r="32" spans="2:42" x14ac:dyDescent="0.25">
      <c r="B32" s="180">
        <v>39582</v>
      </c>
      <c r="C32" s="178">
        <v>-1416</v>
      </c>
      <c r="E32" s="182">
        <v>39958</v>
      </c>
      <c r="F32">
        <v>-703.5</v>
      </c>
      <c r="H32" s="182">
        <v>40309</v>
      </c>
      <c r="I32" s="11">
        <v>1646.5</v>
      </c>
      <c r="K32" s="182">
        <v>40651</v>
      </c>
      <c r="L32">
        <v>771.5</v>
      </c>
      <c r="N32" s="182">
        <v>41018</v>
      </c>
      <c r="O32">
        <v>-1203.5</v>
      </c>
      <c r="Q32" s="182">
        <v>41353</v>
      </c>
      <c r="R32">
        <v>-641</v>
      </c>
      <c r="T32" s="182">
        <v>41753</v>
      </c>
      <c r="U32">
        <v>-2566</v>
      </c>
      <c r="W32" s="182">
        <v>42095</v>
      </c>
      <c r="X32">
        <v>771.5</v>
      </c>
      <c r="Z32" s="167">
        <v>39582</v>
      </c>
      <c r="AA32" s="152">
        <v>-1416</v>
      </c>
      <c r="AC32" s="172">
        <v>39638</v>
      </c>
      <c r="AD32" s="173">
        <v>-141</v>
      </c>
      <c r="AO32" s="180"/>
      <c r="AP32" s="178"/>
    </row>
    <row r="33" spans="2:42" x14ac:dyDescent="0.25">
      <c r="B33" s="180">
        <v>39582</v>
      </c>
      <c r="C33" s="178">
        <v>209</v>
      </c>
      <c r="E33" s="182">
        <v>39958</v>
      </c>
      <c r="F33">
        <v>-3.5000000000000004</v>
      </c>
      <c r="H33" s="182">
        <v>40315</v>
      </c>
      <c r="I33" s="11">
        <v>234</v>
      </c>
      <c r="K33" s="182">
        <v>40653</v>
      </c>
      <c r="L33">
        <v>1884</v>
      </c>
      <c r="N33" s="182">
        <v>41025</v>
      </c>
      <c r="O33">
        <v>-816</v>
      </c>
      <c r="Q33" s="182">
        <v>41354</v>
      </c>
      <c r="R33">
        <v>-203.5</v>
      </c>
      <c r="T33" s="182">
        <v>41753</v>
      </c>
      <c r="U33">
        <v>46.5</v>
      </c>
      <c r="W33" s="182">
        <v>42096</v>
      </c>
      <c r="X33">
        <v>-178.5</v>
      </c>
      <c r="Z33" s="167">
        <v>39582</v>
      </c>
      <c r="AA33" s="152">
        <v>209</v>
      </c>
      <c r="AC33" s="172">
        <v>39639</v>
      </c>
      <c r="AD33" s="173">
        <v>221.5</v>
      </c>
      <c r="AO33" s="180"/>
      <c r="AP33" s="178"/>
    </row>
    <row r="34" spans="2:42" x14ac:dyDescent="0.25">
      <c r="B34" s="180">
        <v>39597</v>
      </c>
      <c r="C34" s="178">
        <v>-766</v>
      </c>
      <c r="E34" s="182">
        <v>39959</v>
      </c>
      <c r="F34">
        <v>759</v>
      </c>
      <c r="H34" s="182">
        <v>40316</v>
      </c>
      <c r="I34" s="11">
        <v>221.5</v>
      </c>
      <c r="K34" s="182">
        <v>40667</v>
      </c>
      <c r="L34">
        <v>584</v>
      </c>
      <c r="N34" s="182">
        <v>41025</v>
      </c>
      <c r="O34">
        <v>-991</v>
      </c>
      <c r="Q34" s="182">
        <v>41358</v>
      </c>
      <c r="R34">
        <v>-178.5</v>
      </c>
      <c r="T34" s="182">
        <v>41757</v>
      </c>
      <c r="U34">
        <v>-991</v>
      </c>
      <c r="W34" s="182">
        <v>42096</v>
      </c>
      <c r="X34">
        <v>71.5</v>
      </c>
      <c r="Z34" s="167">
        <v>39597</v>
      </c>
      <c r="AA34" s="152">
        <v>-766</v>
      </c>
      <c r="AC34" s="172">
        <v>39657</v>
      </c>
      <c r="AD34" s="173">
        <v>-894.5</v>
      </c>
      <c r="AO34" s="180"/>
      <c r="AP34" s="178"/>
    </row>
    <row r="35" spans="2:42" x14ac:dyDescent="0.25">
      <c r="B35" s="180">
        <v>39597</v>
      </c>
      <c r="C35" s="178">
        <v>1271.5</v>
      </c>
      <c r="E35" s="182">
        <v>39959</v>
      </c>
      <c r="F35">
        <v>1946.5</v>
      </c>
      <c r="H35" s="182">
        <v>40317</v>
      </c>
      <c r="I35" s="11">
        <v>1396.5</v>
      </c>
      <c r="K35" s="182">
        <v>40672</v>
      </c>
      <c r="L35">
        <v>-103.49999999999999</v>
      </c>
      <c r="N35" s="182">
        <v>41031</v>
      </c>
      <c r="O35">
        <v>-128.5</v>
      </c>
      <c r="Q35" s="182">
        <v>41358</v>
      </c>
      <c r="R35">
        <v>1984</v>
      </c>
      <c r="T35" s="182">
        <v>41757</v>
      </c>
      <c r="U35">
        <v>-891</v>
      </c>
      <c r="W35" s="182">
        <v>42101</v>
      </c>
      <c r="X35">
        <v>834</v>
      </c>
      <c r="Z35" s="167">
        <v>39597</v>
      </c>
      <c r="AA35" s="152">
        <v>1271.5</v>
      </c>
      <c r="AC35" s="172">
        <v>39673</v>
      </c>
      <c r="AD35" s="173">
        <v>1871.5</v>
      </c>
      <c r="AO35" s="180"/>
      <c r="AP35" s="178"/>
    </row>
    <row r="36" spans="2:42" x14ac:dyDescent="0.25">
      <c r="B36" s="180">
        <v>39601</v>
      </c>
      <c r="C36" s="178">
        <v>-228.5</v>
      </c>
      <c r="E36" s="182">
        <v>39961</v>
      </c>
      <c r="F36">
        <v>-1153.5</v>
      </c>
      <c r="H36" s="182">
        <v>40325</v>
      </c>
      <c r="I36" s="11">
        <v>2646.5</v>
      </c>
      <c r="K36" s="182">
        <v>40672</v>
      </c>
      <c r="L36">
        <v>146.5</v>
      </c>
      <c r="N36" s="182">
        <v>41032</v>
      </c>
      <c r="O36">
        <v>-278.5</v>
      </c>
      <c r="Q36" s="182">
        <v>41366</v>
      </c>
      <c r="R36">
        <v>1021.5</v>
      </c>
      <c r="T36" s="182">
        <v>41758</v>
      </c>
      <c r="U36">
        <v>-278.5</v>
      </c>
      <c r="W36" s="182">
        <v>42110</v>
      </c>
      <c r="X36">
        <v>4184</v>
      </c>
      <c r="Z36" s="167">
        <v>39601</v>
      </c>
      <c r="AA36" s="152">
        <v>-228.5</v>
      </c>
      <c r="AC36" s="172">
        <v>39686</v>
      </c>
      <c r="AD36" s="173">
        <v>-403.5</v>
      </c>
      <c r="AO36" s="180"/>
      <c r="AP36" s="178"/>
    </row>
    <row r="37" spans="2:42" x14ac:dyDescent="0.25">
      <c r="B37" s="180">
        <v>39617</v>
      </c>
      <c r="C37" s="178">
        <v>-578.5</v>
      </c>
      <c r="E37" s="182">
        <v>39967</v>
      </c>
      <c r="F37">
        <v>-328.5</v>
      </c>
      <c r="H37" s="182">
        <v>40330</v>
      </c>
      <c r="I37" s="11">
        <v>159</v>
      </c>
      <c r="K37" s="182">
        <v>40673</v>
      </c>
      <c r="L37">
        <v>796.5</v>
      </c>
      <c r="N37" s="182">
        <v>41043</v>
      </c>
      <c r="O37">
        <v>1084</v>
      </c>
      <c r="Q37" s="182">
        <v>41368</v>
      </c>
      <c r="R37">
        <v>-766</v>
      </c>
      <c r="T37" s="182">
        <v>41764</v>
      </c>
      <c r="U37">
        <v>-316</v>
      </c>
      <c r="W37" s="182">
        <v>42115</v>
      </c>
      <c r="X37">
        <v>-1966</v>
      </c>
      <c r="Z37" s="167">
        <v>39617</v>
      </c>
      <c r="AA37" s="152">
        <v>-578.5</v>
      </c>
      <c r="AC37" s="172">
        <v>39687</v>
      </c>
      <c r="AD37" s="173">
        <v>871.5</v>
      </c>
      <c r="AO37" s="180"/>
      <c r="AP37" s="178"/>
    </row>
    <row r="38" spans="2:42" x14ac:dyDescent="0.25">
      <c r="B38" s="180">
        <v>39636</v>
      </c>
      <c r="C38" s="178">
        <v>-1478.5</v>
      </c>
      <c r="E38" s="182">
        <v>39968</v>
      </c>
      <c r="F38">
        <v>-453.5</v>
      </c>
      <c r="H38" s="182">
        <v>40338</v>
      </c>
      <c r="I38" s="11">
        <v>821.5</v>
      </c>
      <c r="K38" s="182">
        <v>40682</v>
      </c>
      <c r="L38">
        <v>221.5</v>
      </c>
      <c r="N38" s="182">
        <v>41057</v>
      </c>
      <c r="O38">
        <v>-453.5</v>
      </c>
      <c r="Q38" s="182">
        <v>41368</v>
      </c>
      <c r="R38">
        <v>-916</v>
      </c>
      <c r="T38" s="182">
        <v>41765</v>
      </c>
      <c r="U38">
        <v>-728.5</v>
      </c>
      <c r="W38" s="182">
        <v>42115</v>
      </c>
      <c r="X38">
        <v>-328.5</v>
      </c>
      <c r="Z38" s="167">
        <v>39636</v>
      </c>
      <c r="AA38" s="152">
        <v>-1478.5</v>
      </c>
      <c r="AC38" s="172">
        <v>39688</v>
      </c>
      <c r="AD38" s="173">
        <v>618</v>
      </c>
      <c r="AO38" s="180"/>
      <c r="AP38" s="178"/>
    </row>
    <row r="39" spans="2:42" x14ac:dyDescent="0.25">
      <c r="B39" s="180">
        <v>39638</v>
      </c>
      <c r="C39" s="178">
        <v>-141</v>
      </c>
      <c r="E39" s="182">
        <v>39972</v>
      </c>
      <c r="F39">
        <v>-128.5</v>
      </c>
      <c r="H39" s="182">
        <v>40339</v>
      </c>
      <c r="I39" s="11">
        <v>609</v>
      </c>
      <c r="K39" s="182">
        <v>40682</v>
      </c>
      <c r="L39">
        <v>-278.5</v>
      </c>
      <c r="N39" s="182">
        <v>41057</v>
      </c>
      <c r="O39">
        <v>384</v>
      </c>
      <c r="Q39" s="182">
        <v>41387</v>
      </c>
      <c r="R39">
        <v>1484</v>
      </c>
      <c r="T39" s="182">
        <v>41765</v>
      </c>
      <c r="U39">
        <v>-1003.5</v>
      </c>
      <c r="W39" s="182">
        <v>42116</v>
      </c>
      <c r="X39">
        <v>-1303.5</v>
      </c>
      <c r="Z39" s="167">
        <v>39638</v>
      </c>
      <c r="AA39" s="152">
        <v>-141</v>
      </c>
      <c r="AC39" s="172">
        <v>39692</v>
      </c>
      <c r="AD39" s="173">
        <v>-716</v>
      </c>
      <c r="AO39" s="180"/>
      <c r="AP39" s="178"/>
    </row>
    <row r="40" spans="2:42" x14ac:dyDescent="0.25">
      <c r="B40" s="180">
        <v>39639</v>
      </c>
      <c r="C40" s="178">
        <v>221.5</v>
      </c>
      <c r="E40" s="182">
        <v>39974</v>
      </c>
      <c r="F40">
        <v>-103.49999999999999</v>
      </c>
      <c r="H40" s="182">
        <v>40352</v>
      </c>
      <c r="I40" s="11">
        <v>46.5</v>
      </c>
      <c r="K40" s="182">
        <v>40693</v>
      </c>
      <c r="L40">
        <v>434</v>
      </c>
      <c r="N40" s="182">
        <v>41058</v>
      </c>
      <c r="O40">
        <v>-903.5</v>
      </c>
      <c r="Q40" s="182">
        <v>41421</v>
      </c>
      <c r="R40">
        <v>271.5</v>
      </c>
      <c r="T40" s="182">
        <v>41766</v>
      </c>
      <c r="U40">
        <v>-1203.5</v>
      </c>
      <c r="W40" s="182">
        <v>42116</v>
      </c>
      <c r="X40">
        <v>746.5</v>
      </c>
      <c r="Z40" s="167">
        <v>39639</v>
      </c>
      <c r="AA40" s="152">
        <v>221.5</v>
      </c>
      <c r="AC40" s="172">
        <v>39695</v>
      </c>
      <c r="AD40" s="173">
        <v>2834</v>
      </c>
      <c r="AO40" s="180"/>
      <c r="AP40" s="178"/>
    </row>
    <row r="41" spans="2:42" x14ac:dyDescent="0.25">
      <c r="B41" s="180">
        <v>39657</v>
      </c>
      <c r="C41" s="178">
        <v>-503.5</v>
      </c>
      <c r="E41" s="182">
        <v>39975</v>
      </c>
      <c r="F41">
        <v>9</v>
      </c>
      <c r="H41" s="182">
        <v>40353</v>
      </c>
      <c r="I41" s="11">
        <v>946.5</v>
      </c>
      <c r="K41" s="182">
        <v>40694</v>
      </c>
      <c r="L41">
        <v>1309</v>
      </c>
      <c r="N41" s="182">
        <v>41058</v>
      </c>
      <c r="O41">
        <v>-891</v>
      </c>
      <c r="Q41" s="182">
        <v>41424</v>
      </c>
      <c r="R41">
        <v>171.5</v>
      </c>
      <c r="T41" s="182">
        <v>41766</v>
      </c>
      <c r="U41">
        <v>-803.5</v>
      </c>
      <c r="W41" s="182">
        <v>42121</v>
      </c>
      <c r="X41">
        <v>2709</v>
      </c>
      <c r="Z41" s="167">
        <v>39657</v>
      </c>
      <c r="AA41" s="152">
        <v>-503.5</v>
      </c>
      <c r="AC41" s="172">
        <v>39714</v>
      </c>
      <c r="AD41" s="173">
        <v>-441</v>
      </c>
      <c r="AO41" s="180"/>
      <c r="AP41" s="178"/>
    </row>
    <row r="42" spans="2:42" x14ac:dyDescent="0.25">
      <c r="B42" s="180">
        <v>39657</v>
      </c>
      <c r="C42" s="178">
        <v>-391</v>
      </c>
      <c r="E42" s="182">
        <v>39979</v>
      </c>
      <c r="F42">
        <v>2996.5</v>
      </c>
      <c r="H42" s="182">
        <v>40357</v>
      </c>
      <c r="I42" s="11">
        <v>-466</v>
      </c>
      <c r="K42" s="182">
        <v>40695</v>
      </c>
      <c r="L42">
        <v>46.5</v>
      </c>
      <c r="N42" s="182">
        <v>41059</v>
      </c>
      <c r="O42">
        <v>-778.5</v>
      </c>
      <c r="Q42" s="182">
        <v>41428</v>
      </c>
      <c r="R42">
        <v>-1741</v>
      </c>
      <c r="T42" s="182">
        <v>41767</v>
      </c>
      <c r="U42">
        <v>1021.5</v>
      </c>
      <c r="W42" s="182">
        <v>42122</v>
      </c>
      <c r="X42">
        <v>1571.5</v>
      </c>
      <c r="Z42" s="167">
        <v>39657</v>
      </c>
      <c r="AA42" s="152">
        <v>-391</v>
      </c>
      <c r="AC42" s="172">
        <v>39715</v>
      </c>
      <c r="AD42" s="173">
        <v>-807</v>
      </c>
      <c r="AO42" s="180"/>
      <c r="AP42" s="178"/>
    </row>
    <row r="43" spans="2:42" x14ac:dyDescent="0.25">
      <c r="B43" s="180">
        <v>39673</v>
      </c>
      <c r="C43" s="178">
        <v>1871.5</v>
      </c>
      <c r="E43" s="182">
        <v>39989</v>
      </c>
      <c r="F43">
        <v>409</v>
      </c>
      <c r="H43" s="182">
        <v>40381</v>
      </c>
      <c r="I43" s="11">
        <v>1696.5</v>
      </c>
      <c r="K43" s="182">
        <v>40703</v>
      </c>
      <c r="L43">
        <v>709</v>
      </c>
      <c r="N43" s="182">
        <v>41072</v>
      </c>
      <c r="O43">
        <v>109.00000000000001</v>
      </c>
      <c r="Q43" s="182">
        <v>41442</v>
      </c>
      <c r="R43">
        <v>-178.5</v>
      </c>
      <c r="T43" s="182">
        <v>41778</v>
      </c>
      <c r="U43">
        <v>-53.5</v>
      </c>
      <c r="W43" s="182">
        <v>42123</v>
      </c>
      <c r="X43">
        <v>10859</v>
      </c>
      <c r="Z43" s="167">
        <v>39673</v>
      </c>
      <c r="AA43" s="152">
        <v>1871.5</v>
      </c>
      <c r="AC43" s="172">
        <v>39716</v>
      </c>
      <c r="AD43" s="173">
        <v>296.5</v>
      </c>
      <c r="AO43" s="180"/>
      <c r="AP43" s="178"/>
    </row>
    <row r="44" spans="2:42" x14ac:dyDescent="0.25">
      <c r="B44" s="180">
        <v>39686</v>
      </c>
      <c r="C44" s="178">
        <v>-403.5</v>
      </c>
      <c r="E44" s="182">
        <v>39993</v>
      </c>
      <c r="F44">
        <v>-328.5</v>
      </c>
      <c r="H44" s="182">
        <v>40392</v>
      </c>
      <c r="I44" s="11">
        <v>2046.5</v>
      </c>
      <c r="K44" s="182">
        <v>40707</v>
      </c>
      <c r="L44">
        <v>271.5</v>
      </c>
      <c r="N44" s="182">
        <v>41072</v>
      </c>
      <c r="O44">
        <v>-1728.5</v>
      </c>
      <c r="Q44" s="182">
        <v>41443</v>
      </c>
      <c r="R44">
        <v>-341</v>
      </c>
      <c r="T44" s="182">
        <v>41779</v>
      </c>
      <c r="U44">
        <v>-366</v>
      </c>
      <c r="W44" s="182">
        <v>42129</v>
      </c>
      <c r="X44">
        <v>-2416</v>
      </c>
      <c r="Z44" s="167">
        <v>39686</v>
      </c>
      <c r="AA44" s="152">
        <v>-403.5</v>
      </c>
      <c r="AC44" s="172">
        <v>39720</v>
      </c>
      <c r="AD44" s="173">
        <v>3334.0000000000005</v>
      </c>
      <c r="AO44" s="180"/>
      <c r="AP44" s="178"/>
    </row>
    <row r="45" spans="2:42" x14ac:dyDescent="0.25">
      <c r="B45" s="180">
        <v>39687</v>
      </c>
      <c r="C45" s="178">
        <v>871.5</v>
      </c>
      <c r="E45" s="182">
        <v>39993</v>
      </c>
      <c r="F45">
        <v>234</v>
      </c>
      <c r="H45" s="182">
        <v>40400</v>
      </c>
      <c r="I45" s="11">
        <v>-578.5</v>
      </c>
      <c r="K45" s="182">
        <v>40708</v>
      </c>
      <c r="L45">
        <v>634</v>
      </c>
      <c r="N45" s="182">
        <v>41073</v>
      </c>
      <c r="O45">
        <v>-653.5</v>
      </c>
      <c r="Q45" s="182">
        <v>41444</v>
      </c>
      <c r="R45">
        <v>-1353.5</v>
      </c>
      <c r="T45" s="182">
        <v>41780</v>
      </c>
      <c r="U45">
        <v>621.5</v>
      </c>
      <c r="W45" s="182">
        <v>42129</v>
      </c>
      <c r="X45">
        <v>6709</v>
      </c>
      <c r="Z45" s="167">
        <v>39687</v>
      </c>
      <c r="AA45" s="152">
        <v>871.5</v>
      </c>
      <c r="AC45" s="172">
        <v>39762</v>
      </c>
      <c r="AD45" s="173">
        <v>-803.5</v>
      </c>
      <c r="AO45" s="180"/>
      <c r="AP45" s="178"/>
    </row>
    <row r="46" spans="2:42" x14ac:dyDescent="0.25">
      <c r="B46" s="180">
        <v>39688</v>
      </c>
      <c r="C46" s="178">
        <v>-628.5</v>
      </c>
      <c r="E46" s="182">
        <v>39994</v>
      </c>
      <c r="F46">
        <v>334</v>
      </c>
      <c r="H46" s="182">
        <v>40400</v>
      </c>
      <c r="I46" s="11">
        <v>-466</v>
      </c>
      <c r="K46" s="182">
        <v>40709</v>
      </c>
      <c r="L46">
        <v>-191</v>
      </c>
      <c r="N46" s="182">
        <v>41073</v>
      </c>
      <c r="O46">
        <v>-391</v>
      </c>
      <c r="Q46" s="182">
        <v>41444</v>
      </c>
      <c r="R46">
        <v>-541</v>
      </c>
      <c r="T46" s="182">
        <v>41794</v>
      </c>
      <c r="U46">
        <v>-378.5</v>
      </c>
      <c r="W46" s="182">
        <v>42136</v>
      </c>
      <c r="X46">
        <v>1146.5</v>
      </c>
      <c r="Z46" s="167">
        <v>39688</v>
      </c>
      <c r="AA46" s="152">
        <v>-628.5</v>
      </c>
      <c r="AC46" s="172">
        <v>39763</v>
      </c>
      <c r="AD46" s="173">
        <v>4521.5</v>
      </c>
      <c r="AO46" s="180"/>
      <c r="AP46" s="178"/>
    </row>
    <row r="47" spans="2:42" x14ac:dyDescent="0.25">
      <c r="B47" s="180">
        <v>39688</v>
      </c>
      <c r="C47" s="178">
        <v>1246.5</v>
      </c>
      <c r="E47" s="182">
        <v>39995</v>
      </c>
      <c r="F47">
        <v>-141</v>
      </c>
      <c r="H47" s="182">
        <v>40407</v>
      </c>
      <c r="I47" s="11">
        <v>-141</v>
      </c>
      <c r="K47" s="182">
        <v>40714</v>
      </c>
      <c r="L47">
        <v>-291</v>
      </c>
      <c r="N47" s="182">
        <v>41074</v>
      </c>
      <c r="O47">
        <v>-516</v>
      </c>
      <c r="Q47" s="182">
        <v>41445</v>
      </c>
      <c r="R47">
        <v>2321.5</v>
      </c>
      <c r="T47" s="182">
        <v>41794</v>
      </c>
      <c r="U47">
        <v>-291</v>
      </c>
      <c r="W47" s="182">
        <v>42137</v>
      </c>
      <c r="X47">
        <v>-691</v>
      </c>
      <c r="Z47" s="167">
        <v>39688</v>
      </c>
      <c r="AA47" s="152">
        <v>1246.5</v>
      </c>
      <c r="AC47" s="172">
        <v>39778</v>
      </c>
      <c r="AD47" s="173">
        <v>-1069.5</v>
      </c>
      <c r="AO47" s="180"/>
      <c r="AP47" s="178"/>
    </row>
    <row r="48" spans="2:42" x14ac:dyDescent="0.25">
      <c r="B48" s="180">
        <v>39692</v>
      </c>
      <c r="C48" s="178">
        <v>-716</v>
      </c>
      <c r="E48" s="182">
        <v>40007</v>
      </c>
      <c r="F48">
        <v>2059</v>
      </c>
      <c r="H48" s="182">
        <v>40408</v>
      </c>
      <c r="I48" s="11">
        <v>-191</v>
      </c>
      <c r="K48" s="182">
        <v>40714</v>
      </c>
      <c r="L48">
        <v>496.5</v>
      </c>
      <c r="N48" s="182">
        <v>41087</v>
      </c>
      <c r="O48">
        <v>184</v>
      </c>
      <c r="Q48" s="182">
        <v>41456</v>
      </c>
      <c r="R48">
        <v>-703.5</v>
      </c>
      <c r="T48" s="182">
        <v>41801</v>
      </c>
      <c r="U48">
        <v>-253.5</v>
      </c>
      <c r="W48" s="182">
        <v>42137</v>
      </c>
      <c r="X48">
        <v>3521.5000000000005</v>
      </c>
      <c r="Z48" s="167">
        <v>39692</v>
      </c>
      <c r="AA48" s="152">
        <v>-716</v>
      </c>
      <c r="AC48" s="172">
        <v>39784</v>
      </c>
      <c r="AD48" s="173">
        <v>109.00000000000001</v>
      </c>
      <c r="AO48" s="180"/>
      <c r="AP48" s="178"/>
    </row>
    <row r="49" spans="2:42" x14ac:dyDescent="0.25">
      <c r="B49" s="180">
        <v>39695</v>
      </c>
      <c r="C49" s="178">
        <v>2834</v>
      </c>
      <c r="E49" s="182">
        <v>40022</v>
      </c>
      <c r="F49">
        <v>-316</v>
      </c>
      <c r="H49" s="182">
        <v>40409</v>
      </c>
      <c r="I49" s="11">
        <v>-1541</v>
      </c>
      <c r="K49" s="182">
        <v>40722</v>
      </c>
      <c r="L49">
        <v>184</v>
      </c>
      <c r="N49" s="182">
        <v>41101</v>
      </c>
      <c r="O49">
        <v>-528.5</v>
      </c>
      <c r="Q49" s="182">
        <v>41456</v>
      </c>
      <c r="R49">
        <v>-1191</v>
      </c>
      <c r="T49" s="182">
        <v>41802</v>
      </c>
      <c r="U49">
        <v>-378.5</v>
      </c>
      <c r="W49" s="182">
        <v>42138</v>
      </c>
      <c r="X49">
        <v>696.5</v>
      </c>
      <c r="Z49" s="167">
        <v>39695</v>
      </c>
      <c r="AA49" s="152">
        <v>2834</v>
      </c>
      <c r="AC49" s="172">
        <v>39785</v>
      </c>
      <c r="AD49" s="173">
        <v>743</v>
      </c>
      <c r="AO49" s="180"/>
      <c r="AP49" s="178"/>
    </row>
    <row r="50" spans="2:42" x14ac:dyDescent="0.25">
      <c r="B50" s="180">
        <v>39714</v>
      </c>
      <c r="C50" s="178">
        <v>-441</v>
      </c>
      <c r="E50" s="182">
        <v>40030</v>
      </c>
      <c r="F50">
        <v>71.5</v>
      </c>
      <c r="H50" s="182">
        <v>40409</v>
      </c>
      <c r="I50" s="11">
        <v>-1466</v>
      </c>
      <c r="K50" s="182">
        <v>40743</v>
      </c>
      <c r="L50">
        <v>-328.5</v>
      </c>
      <c r="N50" s="182">
        <v>41101</v>
      </c>
      <c r="O50">
        <v>184</v>
      </c>
      <c r="Q50" s="182">
        <v>41457</v>
      </c>
      <c r="R50">
        <v>696.5</v>
      </c>
      <c r="T50" s="182">
        <v>41802</v>
      </c>
      <c r="U50">
        <v>71.5</v>
      </c>
      <c r="W50" s="182">
        <v>42142</v>
      </c>
      <c r="X50">
        <v>-553.5</v>
      </c>
      <c r="Z50" s="167">
        <v>39714</v>
      </c>
      <c r="AA50" s="152">
        <v>-441</v>
      </c>
      <c r="AC50" s="172">
        <v>39797</v>
      </c>
      <c r="AD50" s="173">
        <v>-1241</v>
      </c>
      <c r="AO50" s="180"/>
      <c r="AP50" s="178"/>
    </row>
    <row r="51" spans="2:42" x14ac:dyDescent="0.25">
      <c r="B51" s="180">
        <v>39715</v>
      </c>
      <c r="C51" s="178">
        <v>-528.5</v>
      </c>
      <c r="E51" s="182">
        <v>40031</v>
      </c>
      <c r="F51">
        <v>-153.5</v>
      </c>
      <c r="H51" s="182">
        <v>40420</v>
      </c>
      <c r="I51" s="11">
        <v>434</v>
      </c>
      <c r="K51" s="182">
        <v>40744</v>
      </c>
      <c r="L51">
        <v>-228.5</v>
      </c>
      <c r="N51" s="182">
        <v>41102</v>
      </c>
      <c r="O51">
        <v>-541</v>
      </c>
      <c r="Q51" s="182">
        <v>41459</v>
      </c>
      <c r="R51">
        <v>996.5</v>
      </c>
      <c r="T51" s="182">
        <v>41807</v>
      </c>
      <c r="U51">
        <v>-1291</v>
      </c>
      <c r="W51" s="182">
        <v>42142</v>
      </c>
      <c r="X51">
        <v>934</v>
      </c>
      <c r="Z51" s="167">
        <v>39715</v>
      </c>
      <c r="AA51" s="152">
        <v>-528.5</v>
      </c>
      <c r="AC51" s="172">
        <v>39798</v>
      </c>
      <c r="AD51" s="173">
        <v>284</v>
      </c>
      <c r="AO51" s="180"/>
      <c r="AP51" s="178"/>
    </row>
    <row r="52" spans="2:42" x14ac:dyDescent="0.25">
      <c r="B52" s="180">
        <v>39715</v>
      </c>
      <c r="C52" s="178">
        <v>-278.5</v>
      </c>
      <c r="E52" s="182">
        <v>40036</v>
      </c>
      <c r="F52">
        <v>1246.5</v>
      </c>
      <c r="H52" s="182">
        <v>40422</v>
      </c>
      <c r="I52" s="11">
        <v>2996.5</v>
      </c>
      <c r="K52" s="182">
        <v>40744</v>
      </c>
      <c r="L52">
        <v>-641</v>
      </c>
      <c r="N52" s="182">
        <v>41116</v>
      </c>
      <c r="O52">
        <v>1259</v>
      </c>
      <c r="Q52" s="182">
        <v>41463</v>
      </c>
      <c r="R52">
        <v>-603.5</v>
      </c>
      <c r="T52" s="182">
        <v>41807</v>
      </c>
      <c r="U52">
        <v>-341</v>
      </c>
      <c r="W52" s="182">
        <v>42150</v>
      </c>
      <c r="X52">
        <v>-1966</v>
      </c>
      <c r="Z52" s="167">
        <v>39715</v>
      </c>
      <c r="AA52" s="152">
        <v>-278.5</v>
      </c>
      <c r="AC52" s="172">
        <v>39799</v>
      </c>
      <c r="AD52" s="173">
        <v>-1944.5</v>
      </c>
      <c r="AO52" s="180"/>
      <c r="AP52" s="178"/>
    </row>
    <row r="53" spans="2:42" x14ac:dyDescent="0.25">
      <c r="B53" s="180">
        <v>39716</v>
      </c>
      <c r="C53" s="178">
        <v>296.5</v>
      </c>
      <c r="E53" s="182">
        <v>40045</v>
      </c>
      <c r="F53">
        <v>-328.5</v>
      </c>
      <c r="H53" s="182">
        <v>40441</v>
      </c>
      <c r="I53" s="11">
        <v>-366</v>
      </c>
      <c r="K53" s="182">
        <v>40745</v>
      </c>
      <c r="L53">
        <v>-1653.5</v>
      </c>
      <c r="N53" s="182">
        <v>41123</v>
      </c>
      <c r="O53">
        <v>1634</v>
      </c>
      <c r="Q53" s="182">
        <v>41480</v>
      </c>
      <c r="R53">
        <v>-153.5</v>
      </c>
      <c r="T53" s="182">
        <v>41808</v>
      </c>
      <c r="U53">
        <v>-578.5</v>
      </c>
      <c r="W53" s="182">
        <v>42150</v>
      </c>
      <c r="X53">
        <v>-878.5</v>
      </c>
      <c r="Z53" s="167">
        <v>39716</v>
      </c>
      <c r="AA53" s="152">
        <v>296.5</v>
      </c>
      <c r="AC53" s="172">
        <v>39804</v>
      </c>
      <c r="AD53" s="173">
        <v>371.5</v>
      </c>
      <c r="AO53" s="180"/>
      <c r="AP53" s="178"/>
    </row>
    <row r="54" spans="2:42" x14ac:dyDescent="0.25">
      <c r="B54" s="180">
        <v>39720</v>
      </c>
      <c r="C54" s="178">
        <v>3334.0000000000005</v>
      </c>
      <c r="E54" s="182">
        <v>40052</v>
      </c>
      <c r="F54">
        <v>-1028.5</v>
      </c>
      <c r="H54" s="182">
        <v>40441</v>
      </c>
      <c r="I54" s="11">
        <v>-628.5</v>
      </c>
      <c r="K54" s="182">
        <v>40745</v>
      </c>
      <c r="L54">
        <v>-1178.5</v>
      </c>
      <c r="N54" s="182">
        <v>41144</v>
      </c>
      <c r="O54">
        <v>959</v>
      </c>
      <c r="Q54" s="182">
        <v>41484</v>
      </c>
      <c r="R54">
        <v>-966</v>
      </c>
      <c r="T54" s="182">
        <v>41821</v>
      </c>
      <c r="U54">
        <v>34</v>
      </c>
      <c r="W54" s="182">
        <v>42151</v>
      </c>
      <c r="X54">
        <v>359</v>
      </c>
      <c r="Z54" s="167">
        <v>39720</v>
      </c>
      <c r="AA54" s="152">
        <v>3334.0000000000005</v>
      </c>
      <c r="AC54" s="172">
        <v>39805</v>
      </c>
      <c r="AD54" s="173">
        <v>-257</v>
      </c>
      <c r="AO54" s="180"/>
      <c r="AP54" s="178"/>
    </row>
    <row r="55" spans="2:42" x14ac:dyDescent="0.25">
      <c r="B55" s="180">
        <v>39762</v>
      </c>
      <c r="C55" s="178">
        <v>-803.5</v>
      </c>
      <c r="E55" s="182">
        <v>40056</v>
      </c>
      <c r="F55">
        <v>-166</v>
      </c>
      <c r="H55" s="182">
        <v>40450</v>
      </c>
      <c r="I55" s="11">
        <v>-541</v>
      </c>
      <c r="K55" s="182">
        <v>40751</v>
      </c>
      <c r="L55">
        <v>884</v>
      </c>
      <c r="N55" s="182">
        <v>41148</v>
      </c>
      <c r="O55">
        <v>1134</v>
      </c>
      <c r="Q55" s="182">
        <v>41484</v>
      </c>
      <c r="R55">
        <v>-191</v>
      </c>
      <c r="T55" s="182">
        <v>41835</v>
      </c>
      <c r="U55">
        <v>1246.5</v>
      </c>
      <c r="W55" s="182">
        <v>42152</v>
      </c>
      <c r="X55">
        <v>-653.5</v>
      </c>
      <c r="Z55" s="167">
        <v>39762</v>
      </c>
      <c r="AA55" s="152">
        <v>-803.5</v>
      </c>
      <c r="AC55" s="172">
        <v>39811</v>
      </c>
      <c r="AD55" s="173">
        <v>296.5</v>
      </c>
      <c r="AO55" s="180"/>
      <c r="AP55" s="178"/>
    </row>
    <row r="56" spans="2:42" x14ac:dyDescent="0.25">
      <c r="B56" s="180">
        <v>39763</v>
      </c>
      <c r="C56" s="178">
        <v>4521.5</v>
      </c>
      <c r="E56" s="182">
        <v>40057</v>
      </c>
      <c r="F56">
        <v>584</v>
      </c>
      <c r="H56" s="182">
        <v>40450</v>
      </c>
      <c r="I56" s="11">
        <v>-1291</v>
      </c>
      <c r="K56" s="182">
        <v>40756</v>
      </c>
      <c r="L56">
        <v>-878.5</v>
      </c>
      <c r="N56" s="182">
        <v>41149</v>
      </c>
      <c r="O56">
        <v>-728.5</v>
      </c>
      <c r="Q56" s="182">
        <v>41485</v>
      </c>
      <c r="R56">
        <v>-403.5</v>
      </c>
      <c r="T56" s="182">
        <v>41836</v>
      </c>
      <c r="U56">
        <v>421.5</v>
      </c>
      <c r="W56" s="182">
        <v>42152</v>
      </c>
      <c r="X56">
        <v>421.5</v>
      </c>
      <c r="Z56" s="167">
        <v>39763</v>
      </c>
      <c r="AA56" s="152">
        <v>4521.5</v>
      </c>
      <c r="AC56" s="172">
        <v>39812</v>
      </c>
      <c r="AD56" s="173">
        <v>959</v>
      </c>
      <c r="AO56" s="180"/>
      <c r="AP56" s="178"/>
    </row>
    <row r="57" spans="2:42" x14ac:dyDescent="0.25">
      <c r="B57" s="180">
        <v>39778</v>
      </c>
      <c r="C57" s="178">
        <v>-2128.5</v>
      </c>
      <c r="E57" s="182">
        <v>40077</v>
      </c>
      <c r="F57">
        <v>-341</v>
      </c>
      <c r="H57" s="182">
        <v>40451</v>
      </c>
      <c r="I57" s="11">
        <v>-478.5</v>
      </c>
      <c r="K57" s="182">
        <v>40756</v>
      </c>
      <c r="L57">
        <v>6834</v>
      </c>
      <c r="N57" s="182">
        <v>41149</v>
      </c>
      <c r="O57">
        <v>-141</v>
      </c>
      <c r="Q57" s="182">
        <v>41485</v>
      </c>
      <c r="R57">
        <v>-528.5</v>
      </c>
      <c r="T57" s="182">
        <v>41837</v>
      </c>
      <c r="U57">
        <v>-2003.5</v>
      </c>
      <c r="W57" s="182">
        <v>42172</v>
      </c>
      <c r="X57">
        <v>2171.5</v>
      </c>
      <c r="Z57" s="167">
        <v>39778</v>
      </c>
      <c r="AA57" s="152">
        <v>-2128.5</v>
      </c>
      <c r="AC57" s="172">
        <v>39839</v>
      </c>
      <c r="AD57" s="173">
        <v>46.5</v>
      </c>
      <c r="AO57" s="180"/>
      <c r="AP57" s="178"/>
    </row>
    <row r="58" spans="2:42" x14ac:dyDescent="0.25">
      <c r="B58" s="180">
        <v>39778</v>
      </c>
      <c r="C58" s="178">
        <v>1059</v>
      </c>
      <c r="E58" s="182">
        <v>40079</v>
      </c>
      <c r="F58">
        <v>-816</v>
      </c>
      <c r="H58" s="182">
        <v>40451</v>
      </c>
      <c r="I58" s="11">
        <v>-266</v>
      </c>
      <c r="K58" s="182">
        <v>40770</v>
      </c>
      <c r="L58">
        <v>-403.5</v>
      </c>
      <c r="N58" s="182">
        <v>41155</v>
      </c>
      <c r="O58">
        <v>-203.5</v>
      </c>
      <c r="Q58" s="182">
        <v>41486</v>
      </c>
      <c r="R58">
        <v>-816</v>
      </c>
      <c r="T58" s="182">
        <v>41843</v>
      </c>
      <c r="U58">
        <v>134</v>
      </c>
      <c r="W58" s="182">
        <v>42173</v>
      </c>
      <c r="X58">
        <v>4659</v>
      </c>
      <c r="Z58" s="167">
        <v>39778</v>
      </c>
      <c r="AA58" s="152">
        <v>1059</v>
      </c>
      <c r="AC58" s="172">
        <v>39840</v>
      </c>
      <c r="AD58" s="173">
        <v>-91</v>
      </c>
      <c r="AO58" s="180"/>
      <c r="AP58" s="178"/>
    </row>
    <row r="59" spans="2:42" x14ac:dyDescent="0.25">
      <c r="B59" s="180">
        <v>39784</v>
      </c>
      <c r="C59" s="178">
        <v>109.00000000000001</v>
      </c>
      <c r="E59" s="182">
        <v>40080</v>
      </c>
      <c r="F59">
        <v>-991</v>
      </c>
      <c r="H59" s="182">
        <v>40478</v>
      </c>
      <c r="I59" s="11">
        <v>-528.5</v>
      </c>
      <c r="K59" s="182">
        <v>40772</v>
      </c>
      <c r="L59">
        <v>1684</v>
      </c>
      <c r="N59" s="182">
        <v>41156</v>
      </c>
      <c r="O59">
        <v>-153.5</v>
      </c>
      <c r="Q59" s="182">
        <v>41487</v>
      </c>
      <c r="R59">
        <v>1721.5</v>
      </c>
      <c r="T59" s="182">
        <v>41844</v>
      </c>
      <c r="U59">
        <v>-1503.5</v>
      </c>
      <c r="W59" s="182">
        <v>42177</v>
      </c>
      <c r="X59">
        <v>-578.5</v>
      </c>
      <c r="Z59" s="167">
        <v>39784</v>
      </c>
      <c r="AA59" s="152">
        <v>109.00000000000001</v>
      </c>
      <c r="AC59" s="172">
        <v>39846</v>
      </c>
      <c r="AD59" s="173">
        <v>-3.5000000000000004</v>
      </c>
      <c r="AO59" s="180"/>
      <c r="AP59" s="178"/>
    </row>
    <row r="60" spans="2:42" x14ac:dyDescent="0.25">
      <c r="B60" s="180">
        <v>39785</v>
      </c>
      <c r="C60" s="178">
        <v>-391</v>
      </c>
      <c r="E60" s="182">
        <v>40080</v>
      </c>
      <c r="F60">
        <v>-466</v>
      </c>
      <c r="H60" s="182">
        <v>40479</v>
      </c>
      <c r="I60" s="11">
        <v>34</v>
      </c>
      <c r="K60" s="182">
        <v>40779</v>
      </c>
      <c r="L60">
        <v>-1253.5</v>
      </c>
      <c r="N60" s="182">
        <v>41156</v>
      </c>
      <c r="O60">
        <v>1059</v>
      </c>
      <c r="Q60" s="182">
        <v>41492</v>
      </c>
      <c r="R60">
        <v>871.5</v>
      </c>
      <c r="T60" s="182">
        <v>41844</v>
      </c>
      <c r="U60">
        <v>321.5</v>
      </c>
      <c r="W60" s="182">
        <v>42184</v>
      </c>
      <c r="X60">
        <v>-4278.5</v>
      </c>
      <c r="Z60" s="167">
        <v>39785</v>
      </c>
      <c r="AA60" s="152">
        <v>-391</v>
      </c>
      <c r="AC60" s="172">
        <v>39847</v>
      </c>
      <c r="AD60" s="173">
        <v>321.5</v>
      </c>
      <c r="AO60" s="180"/>
      <c r="AP60" s="178"/>
    </row>
    <row r="61" spans="2:42" x14ac:dyDescent="0.25">
      <c r="B61" s="180">
        <v>39785</v>
      </c>
      <c r="C61" s="178">
        <v>1134</v>
      </c>
      <c r="E61" s="182">
        <v>40084</v>
      </c>
      <c r="F61">
        <v>1709</v>
      </c>
      <c r="H61" s="182">
        <v>40483</v>
      </c>
      <c r="I61" s="11">
        <v>-916</v>
      </c>
      <c r="K61" s="182">
        <v>40780</v>
      </c>
      <c r="L61">
        <v>-666</v>
      </c>
      <c r="N61" s="182">
        <v>41158</v>
      </c>
      <c r="O61">
        <v>709</v>
      </c>
      <c r="Q61" s="182">
        <v>41498</v>
      </c>
      <c r="R61">
        <v>-578.5</v>
      </c>
      <c r="T61" s="182">
        <v>41864</v>
      </c>
      <c r="U61">
        <v>-166</v>
      </c>
      <c r="W61" s="182">
        <v>42186</v>
      </c>
      <c r="X61">
        <v>-2953.5</v>
      </c>
      <c r="Z61" s="167">
        <v>39785</v>
      </c>
      <c r="AA61" s="152">
        <v>1134</v>
      </c>
      <c r="AC61" s="172">
        <v>39854</v>
      </c>
      <c r="AD61" s="173">
        <v>284</v>
      </c>
      <c r="AO61" s="180"/>
      <c r="AP61" s="178"/>
    </row>
    <row r="62" spans="2:42" x14ac:dyDescent="0.25">
      <c r="B62" s="180">
        <v>39797</v>
      </c>
      <c r="C62" s="178">
        <v>-1241</v>
      </c>
      <c r="E62" s="182">
        <v>40086</v>
      </c>
      <c r="F62">
        <v>-928.5</v>
      </c>
      <c r="H62" s="182">
        <v>40484</v>
      </c>
      <c r="I62" s="11">
        <v>409</v>
      </c>
      <c r="K62" s="182">
        <v>40780</v>
      </c>
      <c r="L62">
        <v>-1941</v>
      </c>
      <c r="N62" s="182">
        <v>41184</v>
      </c>
      <c r="O62">
        <v>-78.5</v>
      </c>
      <c r="Q62" s="182">
        <v>41498</v>
      </c>
      <c r="R62">
        <v>121.50000000000001</v>
      </c>
      <c r="T62" s="182">
        <v>41864</v>
      </c>
      <c r="U62">
        <v>-391</v>
      </c>
      <c r="W62" s="182">
        <v>42186</v>
      </c>
      <c r="X62">
        <v>-203.5</v>
      </c>
      <c r="Z62" s="167">
        <v>39797</v>
      </c>
      <c r="AA62" s="152">
        <v>-1241</v>
      </c>
      <c r="AC62" s="172">
        <v>39855</v>
      </c>
      <c r="AD62" s="173">
        <v>-753.5</v>
      </c>
      <c r="AO62" s="180"/>
      <c r="AP62" s="178"/>
    </row>
    <row r="63" spans="2:42" x14ac:dyDescent="0.25">
      <c r="B63" s="180">
        <v>39798</v>
      </c>
      <c r="C63" s="178">
        <v>284</v>
      </c>
      <c r="E63" s="182">
        <v>40087</v>
      </c>
      <c r="F63">
        <v>84</v>
      </c>
      <c r="H63" s="182">
        <v>40493</v>
      </c>
      <c r="I63" s="11">
        <v>-278.5</v>
      </c>
      <c r="K63" s="182">
        <v>40784</v>
      </c>
      <c r="L63">
        <v>-553.5</v>
      </c>
      <c r="N63" s="182">
        <v>41184</v>
      </c>
      <c r="O63">
        <v>496.5</v>
      </c>
      <c r="Q63" s="182">
        <v>41505</v>
      </c>
      <c r="R63">
        <v>-1041</v>
      </c>
      <c r="T63" s="182">
        <v>41865</v>
      </c>
      <c r="U63">
        <v>-616</v>
      </c>
      <c r="W63" s="182">
        <v>42187</v>
      </c>
      <c r="X63">
        <v>-503.5</v>
      </c>
      <c r="Z63" s="167">
        <v>39798</v>
      </c>
      <c r="AA63" s="152">
        <v>284</v>
      </c>
      <c r="AC63" s="172">
        <v>39876</v>
      </c>
      <c r="AD63" s="173">
        <v>946.5</v>
      </c>
      <c r="AO63" s="180"/>
      <c r="AP63" s="178"/>
    </row>
    <row r="64" spans="2:42" x14ac:dyDescent="0.25">
      <c r="B64" s="180">
        <v>39799</v>
      </c>
      <c r="C64" s="178">
        <v>-1503.5</v>
      </c>
      <c r="E64" s="182">
        <v>40099</v>
      </c>
      <c r="F64">
        <v>-928.5</v>
      </c>
      <c r="H64" s="182">
        <v>40497</v>
      </c>
      <c r="I64" s="11">
        <v>1396.5</v>
      </c>
      <c r="K64" s="182">
        <v>40784</v>
      </c>
      <c r="L64">
        <v>771.5</v>
      </c>
      <c r="N64" s="182">
        <v>41185</v>
      </c>
      <c r="O64">
        <v>-466</v>
      </c>
      <c r="Q64" s="182">
        <v>41505</v>
      </c>
      <c r="R64">
        <v>-253.5</v>
      </c>
      <c r="T64" s="182">
        <v>41865</v>
      </c>
      <c r="U64">
        <v>-103.49999999999999</v>
      </c>
      <c r="W64" s="182">
        <v>42206</v>
      </c>
      <c r="X64">
        <v>71.5</v>
      </c>
      <c r="Z64" s="167">
        <v>39799</v>
      </c>
      <c r="AA64" s="152">
        <v>-1503.5</v>
      </c>
      <c r="AC64" s="172">
        <v>39877</v>
      </c>
      <c r="AD64" s="173">
        <v>-66</v>
      </c>
      <c r="AO64" s="180"/>
      <c r="AP64" s="178"/>
    </row>
    <row r="65" spans="2:42" x14ac:dyDescent="0.25">
      <c r="B65" s="180">
        <v>39799</v>
      </c>
      <c r="C65" s="178">
        <v>-441</v>
      </c>
      <c r="E65" s="182">
        <v>40106</v>
      </c>
      <c r="F65">
        <v>34</v>
      </c>
      <c r="H65" s="182">
        <v>40498</v>
      </c>
      <c r="I65" s="11">
        <v>1509</v>
      </c>
      <c r="K65" s="182">
        <v>40785</v>
      </c>
      <c r="L65">
        <v>-778.5</v>
      </c>
      <c r="N65" s="182">
        <v>41186</v>
      </c>
      <c r="O65">
        <v>-603.5</v>
      </c>
      <c r="Q65" s="182">
        <v>41506</v>
      </c>
      <c r="R65">
        <v>-1066</v>
      </c>
      <c r="T65" s="182">
        <v>41869</v>
      </c>
      <c r="U65">
        <v>-53.5</v>
      </c>
      <c r="W65" s="182">
        <v>42219</v>
      </c>
      <c r="X65">
        <v>2071.5</v>
      </c>
      <c r="Z65" s="167">
        <v>39799</v>
      </c>
      <c r="AA65" s="152">
        <v>-441</v>
      </c>
      <c r="AC65" s="172">
        <v>39882</v>
      </c>
      <c r="AD65" s="173">
        <v>2946.5</v>
      </c>
      <c r="AO65" s="180"/>
      <c r="AP65" s="178"/>
    </row>
    <row r="66" spans="2:42" x14ac:dyDescent="0.25">
      <c r="B66" s="180">
        <v>39804</v>
      </c>
      <c r="C66" s="178">
        <v>371.5</v>
      </c>
      <c r="E66" s="182">
        <v>40107</v>
      </c>
      <c r="F66">
        <v>-553.5</v>
      </c>
      <c r="H66" s="182">
        <v>40511</v>
      </c>
      <c r="I66" s="11">
        <v>2359</v>
      </c>
      <c r="K66" s="182">
        <v>40785</v>
      </c>
      <c r="L66">
        <v>-78.5</v>
      </c>
      <c r="N66" s="182">
        <v>41186</v>
      </c>
      <c r="O66">
        <v>-115.99999999999999</v>
      </c>
      <c r="Q66" s="182">
        <v>41508</v>
      </c>
      <c r="R66">
        <v>971.5</v>
      </c>
      <c r="T66" s="182">
        <v>41883</v>
      </c>
      <c r="U66">
        <v>-91</v>
      </c>
      <c r="W66" s="182">
        <v>42226</v>
      </c>
      <c r="X66">
        <v>-1853.5</v>
      </c>
      <c r="Z66" s="167">
        <v>39804</v>
      </c>
      <c r="AA66" s="152">
        <v>371.5</v>
      </c>
      <c r="AC66" s="172">
        <v>39895</v>
      </c>
      <c r="AD66" s="173">
        <v>-166</v>
      </c>
      <c r="AO66" s="180"/>
      <c r="AP66" s="178"/>
    </row>
    <row r="67" spans="2:42" x14ac:dyDescent="0.25">
      <c r="B67" s="180">
        <v>39805</v>
      </c>
      <c r="C67" s="178">
        <v>-1241</v>
      </c>
      <c r="E67" s="182">
        <v>40107</v>
      </c>
      <c r="F67">
        <v>409</v>
      </c>
      <c r="H67" s="182">
        <v>40513</v>
      </c>
      <c r="I67" s="11">
        <v>-1291</v>
      </c>
      <c r="K67" s="182">
        <v>40786</v>
      </c>
      <c r="L67">
        <v>1059</v>
      </c>
      <c r="N67" s="182">
        <v>41197</v>
      </c>
      <c r="O67">
        <v>-328.5</v>
      </c>
      <c r="Q67" s="182">
        <v>41519</v>
      </c>
      <c r="R67">
        <v>-628.5</v>
      </c>
      <c r="T67" s="182">
        <v>41893</v>
      </c>
      <c r="U67">
        <v>-928.5</v>
      </c>
      <c r="W67" s="182">
        <v>42226</v>
      </c>
      <c r="X67">
        <v>-1378.5</v>
      </c>
      <c r="Z67" s="167">
        <v>39805</v>
      </c>
      <c r="AA67" s="152">
        <v>-1241</v>
      </c>
      <c r="AC67" s="172">
        <v>39904</v>
      </c>
      <c r="AD67" s="173">
        <v>918</v>
      </c>
      <c r="AO67" s="180"/>
      <c r="AP67" s="178"/>
    </row>
    <row r="68" spans="2:42" x14ac:dyDescent="0.25">
      <c r="B68" s="180">
        <v>39805</v>
      </c>
      <c r="C68" s="178">
        <v>984</v>
      </c>
      <c r="E68" s="182">
        <v>40108</v>
      </c>
      <c r="F68">
        <v>-103.49999999999999</v>
      </c>
      <c r="H68" s="182">
        <v>40527</v>
      </c>
      <c r="I68" s="11">
        <v>-41</v>
      </c>
      <c r="K68" s="182">
        <v>40787</v>
      </c>
      <c r="L68">
        <v>-228.5</v>
      </c>
      <c r="N68" s="182">
        <v>41212</v>
      </c>
      <c r="O68">
        <v>-3.5000000000000004</v>
      </c>
      <c r="Q68" s="182">
        <v>41519</v>
      </c>
      <c r="R68">
        <v>-203.5</v>
      </c>
      <c r="T68" s="182">
        <v>41893</v>
      </c>
      <c r="U68">
        <v>-816</v>
      </c>
      <c r="W68" s="182">
        <v>42227</v>
      </c>
      <c r="X68">
        <v>4609</v>
      </c>
      <c r="Z68" s="167">
        <v>39805</v>
      </c>
      <c r="AA68" s="152">
        <v>984</v>
      </c>
      <c r="AC68" s="172">
        <v>39911</v>
      </c>
      <c r="AD68" s="173">
        <v>930.5</v>
      </c>
      <c r="AO68" s="180"/>
      <c r="AP68" s="178"/>
    </row>
    <row r="69" spans="2:42" x14ac:dyDescent="0.25">
      <c r="B69" s="180">
        <v>39811</v>
      </c>
      <c r="C69" s="178">
        <v>296.5</v>
      </c>
      <c r="E69" s="182">
        <v>40112</v>
      </c>
      <c r="F69">
        <v>-566</v>
      </c>
      <c r="H69" s="182">
        <v>40528</v>
      </c>
      <c r="I69" s="11">
        <v>-115.99999999999999</v>
      </c>
      <c r="K69" s="182">
        <v>40794</v>
      </c>
      <c r="L69">
        <v>-591</v>
      </c>
      <c r="N69" s="182">
        <v>41213</v>
      </c>
      <c r="O69">
        <v>-128.5</v>
      </c>
      <c r="Q69" s="182">
        <v>41520</v>
      </c>
      <c r="R69">
        <v>-191</v>
      </c>
      <c r="T69" s="182">
        <v>41897</v>
      </c>
      <c r="U69">
        <v>-553.5</v>
      </c>
      <c r="W69" s="182">
        <v>42243</v>
      </c>
      <c r="X69">
        <v>309</v>
      </c>
      <c r="Z69" s="167">
        <v>39811</v>
      </c>
      <c r="AA69" s="152">
        <v>296.5</v>
      </c>
      <c r="AC69" s="172">
        <v>39925</v>
      </c>
      <c r="AD69" s="173">
        <v>-2057</v>
      </c>
      <c r="AO69" s="180"/>
      <c r="AP69" s="178"/>
    </row>
    <row r="70" spans="2:42" x14ac:dyDescent="0.25">
      <c r="B70" s="180">
        <v>39812</v>
      </c>
      <c r="C70" s="178">
        <v>959</v>
      </c>
      <c r="E70" s="182">
        <v>40122</v>
      </c>
      <c r="F70">
        <v>-241</v>
      </c>
      <c r="K70" s="182">
        <v>40794</v>
      </c>
      <c r="L70">
        <v>584</v>
      </c>
      <c r="N70" s="182">
        <v>41214</v>
      </c>
      <c r="O70">
        <v>-53.5</v>
      </c>
      <c r="Q70" s="182">
        <v>41522</v>
      </c>
      <c r="R70">
        <v>-1028.5</v>
      </c>
      <c r="T70" s="182">
        <v>41898</v>
      </c>
      <c r="U70">
        <v>-241</v>
      </c>
      <c r="W70" s="182">
        <v>42247</v>
      </c>
      <c r="X70">
        <v>-2328.5</v>
      </c>
      <c r="Z70" s="167">
        <v>39812</v>
      </c>
      <c r="AA70" s="152">
        <v>959</v>
      </c>
      <c r="AC70" s="172">
        <v>39926</v>
      </c>
      <c r="AD70" s="173">
        <v>-278.5</v>
      </c>
      <c r="AO70" s="180"/>
      <c r="AP70" s="178"/>
    </row>
    <row r="71" spans="2:42" x14ac:dyDescent="0.25">
      <c r="E71" s="182">
        <v>40143</v>
      </c>
      <c r="F71">
        <v>3109</v>
      </c>
      <c r="K71" s="182">
        <v>40800</v>
      </c>
      <c r="L71">
        <v>-228.5</v>
      </c>
      <c r="N71" s="182">
        <v>41233</v>
      </c>
      <c r="O71">
        <v>834</v>
      </c>
      <c r="Q71" s="182">
        <v>41522</v>
      </c>
      <c r="R71">
        <v>-778.5</v>
      </c>
      <c r="T71" s="182">
        <v>41905</v>
      </c>
      <c r="U71">
        <v>1446.5</v>
      </c>
      <c r="W71" s="182">
        <v>42247</v>
      </c>
      <c r="X71">
        <v>-978.5</v>
      </c>
      <c r="Z71" s="167">
        <v>39839</v>
      </c>
      <c r="AA71" s="152">
        <v>46.5</v>
      </c>
      <c r="AC71" s="172">
        <v>39944</v>
      </c>
      <c r="AD71" s="173">
        <v>-1719.5</v>
      </c>
      <c r="AO71" s="180"/>
      <c r="AP71" s="178"/>
    </row>
    <row r="72" spans="2:42" x14ac:dyDescent="0.25">
      <c r="E72" s="182">
        <v>40148</v>
      </c>
      <c r="F72">
        <v>1709</v>
      </c>
      <c r="K72" s="182">
        <v>40806</v>
      </c>
      <c r="L72">
        <v>2321.5</v>
      </c>
      <c r="Q72" s="182">
        <v>41547</v>
      </c>
      <c r="R72">
        <v>-503.5</v>
      </c>
      <c r="T72" s="182">
        <v>41907</v>
      </c>
      <c r="U72">
        <v>4121.5</v>
      </c>
      <c r="W72" s="182">
        <v>42248</v>
      </c>
      <c r="X72">
        <v>546.5</v>
      </c>
      <c r="Z72" s="167">
        <v>39840</v>
      </c>
      <c r="AA72" s="152">
        <v>-91</v>
      </c>
      <c r="AC72" s="172">
        <v>39945</v>
      </c>
      <c r="AD72" s="173">
        <v>-669.5</v>
      </c>
      <c r="AO72" s="180"/>
      <c r="AP72" s="178"/>
    </row>
    <row r="73" spans="2:42" x14ac:dyDescent="0.25">
      <c r="E73" s="182">
        <v>40155</v>
      </c>
      <c r="F73">
        <v>1071.5</v>
      </c>
      <c r="K73" s="182">
        <v>40807</v>
      </c>
      <c r="L73">
        <v>-541</v>
      </c>
      <c r="Q73" s="182">
        <v>41548</v>
      </c>
      <c r="R73">
        <v>-41</v>
      </c>
      <c r="T73" s="182">
        <v>41933</v>
      </c>
      <c r="U73">
        <v>-691</v>
      </c>
      <c r="W73" s="182">
        <v>42250</v>
      </c>
      <c r="X73">
        <v>2559</v>
      </c>
      <c r="Z73" s="167">
        <v>39846</v>
      </c>
      <c r="AA73" s="152">
        <v>-3.5000000000000004</v>
      </c>
      <c r="AC73" s="172">
        <v>39946</v>
      </c>
      <c r="AD73" s="173">
        <v>3059</v>
      </c>
      <c r="AO73" s="182"/>
    </row>
    <row r="74" spans="2:42" x14ac:dyDescent="0.25">
      <c r="E74" s="182">
        <v>40157</v>
      </c>
      <c r="F74">
        <v>-1266</v>
      </c>
      <c r="K74" s="182">
        <v>40812</v>
      </c>
      <c r="L74">
        <v>-453.5</v>
      </c>
      <c r="Q74" s="182">
        <v>41549</v>
      </c>
      <c r="R74">
        <v>-1103.5</v>
      </c>
      <c r="T74" s="182">
        <v>41935</v>
      </c>
      <c r="U74">
        <v>34</v>
      </c>
      <c r="W74" s="182">
        <v>42255</v>
      </c>
      <c r="X74">
        <v>1009</v>
      </c>
      <c r="Z74" s="167">
        <v>39847</v>
      </c>
      <c r="AA74" s="152">
        <v>321.5</v>
      </c>
      <c r="AC74" s="172">
        <v>39951</v>
      </c>
      <c r="AD74" s="173">
        <v>1534</v>
      </c>
      <c r="AO74" s="182"/>
    </row>
    <row r="75" spans="2:42" x14ac:dyDescent="0.25">
      <c r="E75" s="182">
        <v>40157</v>
      </c>
      <c r="F75">
        <v>-641</v>
      </c>
      <c r="K75" s="182">
        <v>40813</v>
      </c>
      <c r="L75">
        <v>1121.5</v>
      </c>
      <c r="Q75" s="182">
        <v>41550</v>
      </c>
      <c r="R75">
        <v>-203.5</v>
      </c>
      <c r="T75" s="182">
        <v>41939</v>
      </c>
      <c r="U75">
        <v>-766</v>
      </c>
      <c r="W75" s="182">
        <v>42257</v>
      </c>
      <c r="X75">
        <v>-1916</v>
      </c>
      <c r="Z75" s="167">
        <v>39854</v>
      </c>
      <c r="AA75" s="152">
        <v>284</v>
      </c>
      <c r="AC75" s="172">
        <v>39958</v>
      </c>
      <c r="AD75" s="173">
        <v>-707</v>
      </c>
      <c r="AO75" s="182"/>
    </row>
    <row r="76" spans="2:42" x14ac:dyDescent="0.25">
      <c r="K76" s="182">
        <v>40819</v>
      </c>
      <c r="L76">
        <v>-428.5</v>
      </c>
      <c r="Q76" s="182">
        <v>41554</v>
      </c>
      <c r="R76">
        <v>-653.5</v>
      </c>
      <c r="T76" s="182">
        <v>41939</v>
      </c>
      <c r="U76">
        <v>-1003.5</v>
      </c>
      <c r="W76" s="182">
        <v>42261</v>
      </c>
      <c r="X76">
        <v>-53.5</v>
      </c>
      <c r="Z76" s="167">
        <v>39855</v>
      </c>
      <c r="AA76" s="152">
        <v>-753.5</v>
      </c>
      <c r="AC76" s="172">
        <v>39959</v>
      </c>
      <c r="AD76" s="173">
        <v>2705.5</v>
      </c>
      <c r="AO76" s="182"/>
    </row>
    <row r="77" spans="2:42" x14ac:dyDescent="0.25">
      <c r="K77" s="182">
        <v>40821</v>
      </c>
      <c r="L77">
        <v>-703.5</v>
      </c>
      <c r="Q77" s="182">
        <v>41557</v>
      </c>
      <c r="R77">
        <v>2396.5</v>
      </c>
      <c r="T77" s="182">
        <v>41940</v>
      </c>
      <c r="U77">
        <v>996.5</v>
      </c>
      <c r="W77" s="182">
        <v>42262</v>
      </c>
      <c r="X77">
        <v>-478.5</v>
      </c>
      <c r="Z77" s="167">
        <v>39876</v>
      </c>
      <c r="AA77" s="152">
        <v>946.5</v>
      </c>
      <c r="AC77" s="172">
        <v>39961</v>
      </c>
      <c r="AD77" s="173">
        <v>-1153.5</v>
      </c>
      <c r="AO77" s="182"/>
    </row>
    <row r="78" spans="2:42" x14ac:dyDescent="0.25">
      <c r="K78" s="182">
        <v>40834</v>
      </c>
      <c r="L78">
        <v>696.5</v>
      </c>
      <c r="Q78" s="182">
        <v>41591</v>
      </c>
      <c r="R78">
        <v>346.5</v>
      </c>
      <c r="T78" s="182">
        <v>41955</v>
      </c>
      <c r="U78">
        <v>1021.5</v>
      </c>
      <c r="W78" s="182">
        <v>42263</v>
      </c>
      <c r="X78">
        <v>-1503.5</v>
      </c>
      <c r="Z78" s="167">
        <v>39877</v>
      </c>
      <c r="AA78" s="152">
        <v>-66</v>
      </c>
      <c r="AC78" s="172">
        <v>39967</v>
      </c>
      <c r="AD78" s="173">
        <v>-328.5</v>
      </c>
      <c r="AO78" s="182"/>
    </row>
    <row r="79" spans="2:42" x14ac:dyDescent="0.25">
      <c r="K79" s="182">
        <v>40836</v>
      </c>
      <c r="L79">
        <v>-541</v>
      </c>
      <c r="Q79" s="182">
        <v>41624</v>
      </c>
      <c r="R79">
        <v>634</v>
      </c>
      <c r="T79" s="182">
        <v>41956</v>
      </c>
      <c r="U79">
        <v>-216</v>
      </c>
      <c r="W79" s="182">
        <v>42263</v>
      </c>
      <c r="X79">
        <v>-291</v>
      </c>
      <c r="Z79" s="167">
        <v>39882</v>
      </c>
      <c r="AA79" s="152">
        <v>2946.5</v>
      </c>
      <c r="AC79" s="172">
        <v>39968</v>
      </c>
      <c r="AD79" s="173">
        <v>-453.5</v>
      </c>
      <c r="AO79" s="182"/>
    </row>
    <row r="80" spans="2:42" x14ac:dyDescent="0.25">
      <c r="K80" s="182">
        <v>40836</v>
      </c>
      <c r="L80">
        <v>-328.5</v>
      </c>
      <c r="Q80" s="182">
        <v>41625</v>
      </c>
      <c r="R80">
        <v>446.5</v>
      </c>
      <c r="T80" s="182">
        <v>41960</v>
      </c>
      <c r="U80">
        <v>-328.5</v>
      </c>
      <c r="W80" s="182">
        <v>42275</v>
      </c>
      <c r="X80">
        <v>3484.0000000000005</v>
      </c>
      <c r="Z80" s="167">
        <v>39895</v>
      </c>
      <c r="AA80" s="152">
        <v>-166</v>
      </c>
      <c r="AC80" s="172">
        <v>39972</v>
      </c>
      <c r="AD80" s="173">
        <v>-128.5</v>
      </c>
      <c r="AO80" s="182"/>
    </row>
    <row r="81" spans="11:41" x14ac:dyDescent="0.25">
      <c r="K81" s="182">
        <v>40850</v>
      </c>
      <c r="L81">
        <v>521.5</v>
      </c>
      <c r="Q81" s="182">
        <v>41626</v>
      </c>
      <c r="R81">
        <v>996.5</v>
      </c>
      <c r="T81" s="182">
        <v>41960</v>
      </c>
      <c r="U81">
        <v>-391</v>
      </c>
      <c r="W81" s="182">
        <v>42277</v>
      </c>
      <c r="X81">
        <v>-966</v>
      </c>
      <c r="Z81" s="167">
        <v>39904</v>
      </c>
      <c r="AA81" s="152">
        <v>-178.5</v>
      </c>
      <c r="AC81" s="172">
        <v>39974</v>
      </c>
      <c r="AD81" s="173">
        <v>-103.49999999999999</v>
      </c>
      <c r="AO81" s="182"/>
    </row>
    <row r="82" spans="11:41" x14ac:dyDescent="0.25">
      <c r="K82" s="182">
        <v>40855</v>
      </c>
      <c r="L82">
        <v>-366</v>
      </c>
      <c r="T82" s="182">
        <v>41982</v>
      </c>
      <c r="U82">
        <v>-328.5</v>
      </c>
      <c r="W82" s="182">
        <v>42278</v>
      </c>
      <c r="X82">
        <v>-791</v>
      </c>
      <c r="Z82" s="167">
        <v>39904</v>
      </c>
      <c r="AA82" s="152">
        <v>1096.5</v>
      </c>
      <c r="AC82" s="172">
        <v>39975</v>
      </c>
      <c r="AD82" s="173">
        <v>9</v>
      </c>
      <c r="AO82" s="182"/>
    </row>
    <row r="83" spans="11:41" x14ac:dyDescent="0.25">
      <c r="K83" s="182">
        <v>40855</v>
      </c>
      <c r="L83">
        <v>96.5</v>
      </c>
      <c r="T83" s="182">
        <v>41991</v>
      </c>
      <c r="U83">
        <v>4071.5000000000005</v>
      </c>
      <c r="W83" s="182">
        <v>42278</v>
      </c>
      <c r="X83">
        <v>3146.5</v>
      </c>
      <c r="Z83" s="167">
        <v>39911</v>
      </c>
      <c r="AA83" s="152">
        <v>-403.5</v>
      </c>
      <c r="AC83" s="172">
        <v>39979</v>
      </c>
      <c r="AD83" s="173">
        <v>2996.5</v>
      </c>
      <c r="AO83" s="182"/>
    </row>
    <row r="84" spans="11:41" x14ac:dyDescent="0.25">
      <c r="K84" s="182">
        <v>40856</v>
      </c>
      <c r="L84">
        <v>-1028.5</v>
      </c>
      <c r="W84" s="182">
        <v>42290</v>
      </c>
      <c r="X84">
        <v>-1116</v>
      </c>
      <c r="Z84" s="167">
        <v>39911</v>
      </c>
      <c r="AA84" s="152">
        <v>1334</v>
      </c>
      <c r="AC84" s="172">
        <v>39989</v>
      </c>
      <c r="AD84" s="173">
        <v>409</v>
      </c>
      <c r="AO84" s="182"/>
    </row>
    <row r="85" spans="11:41" x14ac:dyDescent="0.25">
      <c r="K85" s="182">
        <v>40856</v>
      </c>
      <c r="L85">
        <v>1946.5</v>
      </c>
      <c r="W85" s="182">
        <v>42291</v>
      </c>
      <c r="X85">
        <v>-903.5</v>
      </c>
      <c r="Z85" s="167">
        <v>39925</v>
      </c>
      <c r="AA85" s="152">
        <v>-641</v>
      </c>
      <c r="AC85" s="172">
        <v>39993</v>
      </c>
      <c r="AD85" s="173">
        <v>-94.5</v>
      </c>
      <c r="AO85" s="182"/>
    </row>
    <row r="86" spans="11:41" x14ac:dyDescent="0.25">
      <c r="K86" s="182">
        <v>40861</v>
      </c>
      <c r="L86">
        <v>-816</v>
      </c>
      <c r="W86" s="182">
        <v>42291</v>
      </c>
      <c r="X86">
        <v>-1453.5</v>
      </c>
      <c r="Z86" s="167">
        <v>39925</v>
      </c>
      <c r="AA86" s="152">
        <v>-1416</v>
      </c>
      <c r="AC86" s="172">
        <v>39994</v>
      </c>
      <c r="AD86" s="173">
        <v>334</v>
      </c>
      <c r="AO86" s="182"/>
    </row>
    <row r="87" spans="11:41" x14ac:dyDescent="0.25">
      <c r="K87" s="182">
        <v>40862</v>
      </c>
      <c r="L87">
        <v>1109</v>
      </c>
      <c r="W87" s="182">
        <v>42292</v>
      </c>
      <c r="X87">
        <v>746.5</v>
      </c>
      <c r="Z87" s="167">
        <v>39926</v>
      </c>
      <c r="AA87" s="152">
        <v>-278.5</v>
      </c>
      <c r="AC87" s="172">
        <v>39995</v>
      </c>
      <c r="AD87" s="173">
        <v>-141</v>
      </c>
      <c r="AO87" s="182"/>
    </row>
    <row r="88" spans="11:41" x14ac:dyDescent="0.25">
      <c r="K88" s="182">
        <v>40862</v>
      </c>
      <c r="L88">
        <v>-903.5</v>
      </c>
      <c r="W88" s="182">
        <v>42312</v>
      </c>
      <c r="X88">
        <v>-203.5</v>
      </c>
      <c r="Z88" s="167">
        <v>39944</v>
      </c>
      <c r="AA88" s="152">
        <v>-928.5</v>
      </c>
      <c r="AC88" s="172">
        <v>40007</v>
      </c>
      <c r="AD88" s="173">
        <v>2059</v>
      </c>
      <c r="AO88" s="182"/>
    </row>
    <row r="89" spans="11:41" x14ac:dyDescent="0.25">
      <c r="K89" s="182">
        <v>40863</v>
      </c>
      <c r="L89">
        <v>-1541</v>
      </c>
      <c r="W89" s="182">
        <v>42313</v>
      </c>
      <c r="X89">
        <v>1121.5</v>
      </c>
      <c r="Z89" s="167">
        <v>39944</v>
      </c>
      <c r="AA89" s="152">
        <v>-791</v>
      </c>
      <c r="AC89" s="172">
        <v>40022</v>
      </c>
      <c r="AD89" s="173">
        <v>-316</v>
      </c>
      <c r="AO89" s="182"/>
    </row>
    <row r="90" spans="11:41" x14ac:dyDescent="0.25">
      <c r="K90" s="182">
        <v>40863</v>
      </c>
      <c r="L90">
        <v>-2916</v>
      </c>
      <c r="W90" s="182">
        <v>42313</v>
      </c>
      <c r="X90">
        <v>-1466</v>
      </c>
      <c r="Z90" s="167">
        <v>39945</v>
      </c>
      <c r="AA90" s="152">
        <v>-778.5</v>
      </c>
      <c r="AC90" s="172">
        <v>40030</v>
      </c>
      <c r="AD90" s="173">
        <v>71.5</v>
      </c>
      <c r="AO90" s="182"/>
    </row>
    <row r="91" spans="11:41" x14ac:dyDescent="0.25">
      <c r="K91" s="182">
        <v>40875</v>
      </c>
      <c r="L91">
        <v>1984</v>
      </c>
      <c r="W91" s="182">
        <v>42317</v>
      </c>
      <c r="X91">
        <v>1709</v>
      </c>
      <c r="Z91" s="167">
        <v>39945</v>
      </c>
      <c r="AA91" s="152">
        <v>109.00000000000001</v>
      </c>
      <c r="AC91" s="172">
        <v>40031</v>
      </c>
      <c r="AD91" s="173">
        <v>-153.5</v>
      </c>
      <c r="AO91" s="182"/>
    </row>
    <row r="92" spans="11:41" x14ac:dyDescent="0.25">
      <c r="K92" s="182">
        <v>40884</v>
      </c>
      <c r="L92">
        <v>-303.5</v>
      </c>
      <c r="W92" s="182">
        <v>42319</v>
      </c>
      <c r="X92">
        <v>-378.5</v>
      </c>
      <c r="Z92" s="167">
        <v>39946</v>
      </c>
      <c r="AA92" s="152">
        <v>3059</v>
      </c>
      <c r="AC92" s="172">
        <v>40036</v>
      </c>
      <c r="AD92" s="173">
        <v>1246.5</v>
      </c>
      <c r="AO92" s="182"/>
    </row>
    <row r="93" spans="11:41" x14ac:dyDescent="0.25">
      <c r="K93" s="182">
        <v>40885</v>
      </c>
      <c r="L93">
        <v>1084</v>
      </c>
      <c r="W93" s="182">
        <v>42320</v>
      </c>
      <c r="X93">
        <v>-1466</v>
      </c>
      <c r="Z93" s="167">
        <v>39951</v>
      </c>
      <c r="AA93" s="152">
        <v>1534</v>
      </c>
      <c r="AC93" s="172">
        <v>40045</v>
      </c>
      <c r="AD93" s="173">
        <v>-328.5</v>
      </c>
      <c r="AO93" s="182"/>
    </row>
    <row r="94" spans="11:41" x14ac:dyDescent="0.25">
      <c r="K94" s="182">
        <v>40889</v>
      </c>
      <c r="L94">
        <v>584</v>
      </c>
      <c r="W94" s="182">
        <v>42320</v>
      </c>
      <c r="X94">
        <v>1059</v>
      </c>
      <c r="Z94" s="167">
        <v>39958</v>
      </c>
      <c r="AA94" s="152">
        <v>-703.5</v>
      </c>
      <c r="AC94" s="172">
        <v>40052</v>
      </c>
      <c r="AD94" s="173">
        <v>-1028.5</v>
      </c>
      <c r="AO94" s="182"/>
    </row>
    <row r="95" spans="11:41" x14ac:dyDescent="0.25">
      <c r="K95" s="182">
        <v>40897</v>
      </c>
      <c r="L95">
        <v>1121.5</v>
      </c>
      <c r="W95" s="182">
        <v>42325</v>
      </c>
      <c r="X95">
        <v>1159</v>
      </c>
      <c r="Z95" s="167">
        <v>39958</v>
      </c>
      <c r="AA95" s="152">
        <v>-3.5000000000000004</v>
      </c>
      <c r="AC95" s="172">
        <v>40056</v>
      </c>
      <c r="AD95" s="173">
        <v>-166</v>
      </c>
      <c r="AO95" s="182"/>
    </row>
    <row r="96" spans="11:41" x14ac:dyDescent="0.25">
      <c r="K96" s="182">
        <v>40899</v>
      </c>
      <c r="L96">
        <v>-566</v>
      </c>
      <c r="W96" s="182">
        <v>42332</v>
      </c>
      <c r="X96">
        <v>834</v>
      </c>
      <c r="Z96" s="167">
        <v>39959</v>
      </c>
      <c r="AA96" s="152">
        <v>759</v>
      </c>
      <c r="AC96" s="172">
        <v>40057</v>
      </c>
      <c r="AD96" s="173">
        <v>584</v>
      </c>
      <c r="AO96" s="182"/>
    </row>
    <row r="97" spans="11:41" x14ac:dyDescent="0.25">
      <c r="K97" s="182">
        <v>40905</v>
      </c>
      <c r="L97">
        <v>1534</v>
      </c>
      <c r="W97" s="182">
        <v>42339</v>
      </c>
      <c r="X97">
        <v>-366</v>
      </c>
      <c r="Z97" s="167">
        <v>39959</v>
      </c>
      <c r="AA97" s="152">
        <v>1946.5</v>
      </c>
      <c r="AC97" s="172">
        <v>40077</v>
      </c>
      <c r="AD97" s="173">
        <v>-341</v>
      </c>
      <c r="AO97" s="182"/>
    </row>
    <row r="98" spans="11:41" x14ac:dyDescent="0.25">
      <c r="W98" s="182">
        <v>42340</v>
      </c>
      <c r="X98">
        <v>-416</v>
      </c>
      <c r="Z98" s="167">
        <v>39961</v>
      </c>
      <c r="AA98" s="152">
        <v>-1153.5</v>
      </c>
      <c r="AC98" s="172">
        <v>40079</v>
      </c>
      <c r="AD98" s="173">
        <v>-816</v>
      </c>
      <c r="AO98" s="182"/>
    </row>
    <row r="99" spans="11:41" x14ac:dyDescent="0.25">
      <c r="W99" s="182">
        <v>42340</v>
      </c>
      <c r="X99">
        <v>-1116</v>
      </c>
      <c r="Z99" s="167">
        <v>39967</v>
      </c>
      <c r="AA99" s="152">
        <v>-328.5</v>
      </c>
      <c r="AC99" s="172">
        <v>40080</v>
      </c>
      <c r="AD99" s="173">
        <v>-1457</v>
      </c>
      <c r="AO99" s="182"/>
    </row>
    <row r="100" spans="11:41" x14ac:dyDescent="0.25">
      <c r="W100" s="182">
        <v>42341</v>
      </c>
      <c r="X100">
        <v>-3178.5</v>
      </c>
      <c r="Z100" s="167">
        <v>39968</v>
      </c>
      <c r="AA100" s="152">
        <v>-453.5</v>
      </c>
      <c r="AC100" s="172">
        <v>40084</v>
      </c>
      <c r="AD100" s="173">
        <v>1709</v>
      </c>
      <c r="AO100" s="182"/>
    </row>
    <row r="101" spans="11:41" x14ac:dyDescent="0.25">
      <c r="W101" s="182">
        <v>42341</v>
      </c>
      <c r="X101">
        <v>12771.5</v>
      </c>
      <c r="Z101" s="167">
        <v>39972</v>
      </c>
      <c r="AA101" s="152">
        <v>-128.5</v>
      </c>
      <c r="AC101" s="172">
        <v>40086</v>
      </c>
      <c r="AD101" s="173">
        <v>-928.5</v>
      </c>
      <c r="AO101" s="182"/>
    </row>
    <row r="102" spans="11:41" x14ac:dyDescent="0.25">
      <c r="W102" s="182">
        <v>42354</v>
      </c>
      <c r="X102">
        <v>-541</v>
      </c>
      <c r="Z102" s="167">
        <v>39974</v>
      </c>
      <c r="AA102" s="152">
        <v>-103.49999999999999</v>
      </c>
      <c r="AC102" s="172">
        <v>40087</v>
      </c>
      <c r="AD102" s="173">
        <v>84</v>
      </c>
      <c r="AO102" s="182"/>
    </row>
    <row r="103" spans="11:41" x14ac:dyDescent="0.25">
      <c r="W103" s="182">
        <v>42355</v>
      </c>
      <c r="X103">
        <v>521.5</v>
      </c>
      <c r="Z103" s="167">
        <v>39975</v>
      </c>
      <c r="AA103" s="152">
        <v>9</v>
      </c>
      <c r="AC103" s="172">
        <v>40099</v>
      </c>
      <c r="AD103" s="173">
        <v>-928.5</v>
      </c>
      <c r="AO103" s="182"/>
    </row>
    <row r="104" spans="11:41" x14ac:dyDescent="0.25">
      <c r="W104" s="182">
        <v>42359</v>
      </c>
      <c r="X104">
        <v>1609</v>
      </c>
      <c r="Z104" s="167">
        <v>39979</v>
      </c>
      <c r="AA104" s="152">
        <v>2996.5</v>
      </c>
      <c r="AC104" s="172">
        <v>40106</v>
      </c>
      <c r="AD104" s="173">
        <v>34</v>
      </c>
      <c r="AO104" s="182"/>
    </row>
    <row r="105" spans="11:41" x14ac:dyDescent="0.25">
      <c r="W105" s="182">
        <v>42361</v>
      </c>
      <c r="X105">
        <v>1634</v>
      </c>
      <c r="Z105" s="167">
        <v>39989</v>
      </c>
      <c r="AA105" s="152">
        <v>409</v>
      </c>
      <c r="AC105" s="172">
        <v>40107</v>
      </c>
      <c r="AD105" s="173">
        <v>-144.5</v>
      </c>
      <c r="AO105" s="182"/>
    </row>
    <row r="106" spans="11:41" x14ac:dyDescent="0.25">
      <c r="Z106" s="167">
        <v>39993</v>
      </c>
      <c r="AA106" s="152">
        <v>-328.5</v>
      </c>
      <c r="AC106" s="172">
        <v>40108</v>
      </c>
      <c r="AD106" s="173">
        <v>-103.49999999999999</v>
      </c>
      <c r="AO106" s="182"/>
    </row>
    <row r="107" spans="11:41" x14ac:dyDescent="0.25">
      <c r="Z107" s="167">
        <v>39993</v>
      </c>
      <c r="AA107" s="152">
        <v>234</v>
      </c>
      <c r="AC107" s="172">
        <v>40112</v>
      </c>
      <c r="AD107" s="173">
        <v>-566</v>
      </c>
      <c r="AO107" s="182"/>
    </row>
    <row r="108" spans="11:41" x14ac:dyDescent="0.25">
      <c r="Z108" s="167">
        <v>39994</v>
      </c>
      <c r="AA108" s="152">
        <v>334</v>
      </c>
      <c r="AC108" s="172">
        <v>40122</v>
      </c>
      <c r="AD108" s="173">
        <v>-241</v>
      </c>
      <c r="AO108" s="182"/>
    </row>
    <row r="109" spans="11:41" x14ac:dyDescent="0.25">
      <c r="Z109" s="167">
        <v>39995</v>
      </c>
      <c r="AA109" s="152">
        <v>-141</v>
      </c>
      <c r="AC109" s="172">
        <v>40143</v>
      </c>
      <c r="AD109" s="173">
        <v>3109</v>
      </c>
      <c r="AO109" s="182"/>
    </row>
    <row r="110" spans="11:41" x14ac:dyDescent="0.25">
      <c r="Z110" s="167">
        <v>40007</v>
      </c>
      <c r="AA110" s="152">
        <v>2059</v>
      </c>
      <c r="AC110" s="172">
        <v>40148</v>
      </c>
      <c r="AD110" s="173">
        <v>1709</v>
      </c>
      <c r="AO110" s="182"/>
    </row>
    <row r="111" spans="11:41" x14ac:dyDescent="0.25">
      <c r="Z111" s="167">
        <v>40022</v>
      </c>
      <c r="AA111" s="152">
        <v>-316</v>
      </c>
      <c r="AC111" s="172">
        <v>40155</v>
      </c>
      <c r="AD111" s="173">
        <v>1071.5</v>
      </c>
      <c r="AO111" s="182"/>
    </row>
    <row r="112" spans="11:41" x14ac:dyDescent="0.25">
      <c r="Z112" s="167">
        <v>40030</v>
      </c>
      <c r="AA112" s="152">
        <v>71.5</v>
      </c>
      <c r="AC112" s="172">
        <v>40157</v>
      </c>
      <c r="AD112" s="173">
        <v>-1907</v>
      </c>
      <c r="AO112" s="182"/>
    </row>
    <row r="113" spans="26:41" x14ac:dyDescent="0.25">
      <c r="Z113" s="167">
        <v>40031</v>
      </c>
      <c r="AA113" s="152">
        <v>-153.5</v>
      </c>
      <c r="AC113" s="172">
        <v>40184</v>
      </c>
      <c r="AD113" s="173">
        <v>-203.5</v>
      </c>
      <c r="AO113" s="182"/>
    </row>
    <row r="114" spans="26:41" x14ac:dyDescent="0.25">
      <c r="Z114" s="167">
        <v>40036</v>
      </c>
      <c r="AA114" s="152">
        <v>1246.5</v>
      </c>
      <c r="AC114" s="172">
        <v>40185</v>
      </c>
      <c r="AD114" s="173">
        <v>-457</v>
      </c>
      <c r="AO114" s="182"/>
    </row>
    <row r="115" spans="26:41" x14ac:dyDescent="0.25">
      <c r="Z115" s="167">
        <v>40045</v>
      </c>
      <c r="AA115" s="152">
        <v>-328.5</v>
      </c>
      <c r="AC115" s="172">
        <v>40192</v>
      </c>
      <c r="AD115" s="173">
        <v>-528.5</v>
      </c>
      <c r="AO115" s="182"/>
    </row>
    <row r="116" spans="26:41" x14ac:dyDescent="0.25">
      <c r="Z116" s="167">
        <v>40052</v>
      </c>
      <c r="AA116" s="152">
        <v>-1028.5</v>
      </c>
      <c r="AC116" s="172">
        <v>40198</v>
      </c>
      <c r="AD116" s="173">
        <v>1496.5</v>
      </c>
      <c r="AO116" s="182"/>
    </row>
    <row r="117" spans="26:41" x14ac:dyDescent="0.25">
      <c r="Z117" s="167">
        <v>40056</v>
      </c>
      <c r="AA117" s="152">
        <v>-166</v>
      </c>
      <c r="AC117" s="172">
        <v>40206</v>
      </c>
      <c r="AD117" s="173">
        <v>-503.5</v>
      </c>
      <c r="AO117" s="182"/>
    </row>
    <row r="118" spans="26:41" x14ac:dyDescent="0.25">
      <c r="Z118" s="167">
        <v>40057</v>
      </c>
      <c r="AA118" s="152">
        <v>584</v>
      </c>
      <c r="AC118" s="172">
        <v>40210</v>
      </c>
      <c r="AD118" s="173">
        <v>-732</v>
      </c>
      <c r="AO118" s="182"/>
    </row>
    <row r="119" spans="26:41" x14ac:dyDescent="0.25">
      <c r="Z119" s="167">
        <v>40077</v>
      </c>
      <c r="AA119" s="152">
        <v>-341</v>
      </c>
      <c r="AC119" s="172">
        <v>40211</v>
      </c>
      <c r="AD119" s="173">
        <v>-166</v>
      </c>
      <c r="AO119" s="182"/>
    </row>
    <row r="120" spans="26:41" x14ac:dyDescent="0.25">
      <c r="Z120" s="167">
        <v>40079</v>
      </c>
      <c r="AA120" s="152">
        <v>-816</v>
      </c>
      <c r="AC120" s="172">
        <v>40219</v>
      </c>
      <c r="AD120" s="173">
        <v>-932</v>
      </c>
      <c r="AO120" s="182"/>
    </row>
    <row r="121" spans="26:41" x14ac:dyDescent="0.25">
      <c r="Z121" s="167">
        <v>40080</v>
      </c>
      <c r="AA121" s="152">
        <v>-991</v>
      </c>
      <c r="AC121" s="172">
        <v>40220</v>
      </c>
      <c r="AD121" s="173">
        <v>-1144.5</v>
      </c>
      <c r="AO121" s="182"/>
    </row>
    <row r="122" spans="26:41" x14ac:dyDescent="0.25">
      <c r="Z122" s="167">
        <v>40080</v>
      </c>
      <c r="AA122" s="152">
        <v>-466</v>
      </c>
      <c r="AC122" s="172">
        <v>40224</v>
      </c>
      <c r="AD122" s="173">
        <v>-366</v>
      </c>
      <c r="AO122" s="182"/>
    </row>
    <row r="123" spans="26:41" x14ac:dyDescent="0.25">
      <c r="Z123" s="167">
        <v>40084</v>
      </c>
      <c r="AA123" s="152">
        <v>1709</v>
      </c>
      <c r="AC123" s="172">
        <v>40225</v>
      </c>
      <c r="AD123" s="173">
        <v>-1332</v>
      </c>
      <c r="AO123" s="182"/>
    </row>
    <row r="124" spans="26:41" x14ac:dyDescent="0.25">
      <c r="Z124" s="167">
        <v>40086</v>
      </c>
      <c r="AA124" s="152">
        <v>-928.5</v>
      </c>
      <c r="AC124" s="172">
        <v>40232</v>
      </c>
      <c r="AD124" s="173">
        <v>1146.5</v>
      </c>
      <c r="AO124" s="182"/>
    </row>
    <row r="125" spans="26:41" x14ac:dyDescent="0.25">
      <c r="Z125" s="167">
        <v>40087</v>
      </c>
      <c r="AA125" s="152">
        <v>84</v>
      </c>
      <c r="AC125" s="172">
        <v>40234</v>
      </c>
      <c r="AD125" s="173">
        <v>-666</v>
      </c>
      <c r="AO125" s="182"/>
    </row>
    <row r="126" spans="26:41" x14ac:dyDescent="0.25">
      <c r="Z126" s="167">
        <v>40099</v>
      </c>
      <c r="AA126" s="152">
        <v>-928.5</v>
      </c>
      <c r="AC126" s="172">
        <v>40238</v>
      </c>
      <c r="AD126" s="173">
        <v>-703.5</v>
      </c>
      <c r="AO126" s="182"/>
    </row>
    <row r="127" spans="26:41" x14ac:dyDescent="0.25">
      <c r="Z127" s="167">
        <v>40106</v>
      </c>
      <c r="AA127" s="152">
        <v>34</v>
      </c>
      <c r="AC127" s="172">
        <v>40261</v>
      </c>
      <c r="AD127" s="173">
        <v>-991</v>
      </c>
      <c r="AO127" s="182"/>
    </row>
    <row r="128" spans="26:41" x14ac:dyDescent="0.25">
      <c r="Z128" s="167">
        <v>40107</v>
      </c>
      <c r="AA128" s="152">
        <v>-553.5</v>
      </c>
      <c r="AC128" s="172">
        <v>40290</v>
      </c>
      <c r="AD128" s="173">
        <v>-719.5</v>
      </c>
      <c r="AO128" s="182"/>
    </row>
    <row r="129" spans="26:42" x14ac:dyDescent="0.25">
      <c r="Z129" s="167">
        <v>40107</v>
      </c>
      <c r="AA129" s="152">
        <v>409</v>
      </c>
      <c r="AC129" s="172">
        <v>40301</v>
      </c>
      <c r="AD129" s="173">
        <v>309</v>
      </c>
      <c r="AO129" s="182"/>
    </row>
    <row r="130" spans="26:42" x14ac:dyDescent="0.25">
      <c r="Z130" s="167">
        <v>40108</v>
      </c>
      <c r="AA130" s="152">
        <v>-103.49999999999999</v>
      </c>
      <c r="AC130" s="172">
        <v>40309</v>
      </c>
      <c r="AD130" s="173">
        <v>1646.5</v>
      </c>
      <c r="AO130" s="182"/>
    </row>
    <row r="131" spans="26:42" x14ac:dyDescent="0.25">
      <c r="Z131" s="167">
        <v>40112</v>
      </c>
      <c r="AA131" s="152">
        <v>-566</v>
      </c>
      <c r="AC131" s="172">
        <v>40315</v>
      </c>
      <c r="AD131" s="173">
        <v>234</v>
      </c>
      <c r="AO131" s="182"/>
    </row>
    <row r="132" spans="26:42" x14ac:dyDescent="0.25">
      <c r="Z132" s="167">
        <v>40122</v>
      </c>
      <c r="AA132" s="152">
        <v>-241</v>
      </c>
      <c r="AC132" s="172">
        <v>40316</v>
      </c>
      <c r="AD132" s="173">
        <v>221.5</v>
      </c>
      <c r="AO132" s="182"/>
    </row>
    <row r="133" spans="26:42" x14ac:dyDescent="0.25">
      <c r="Z133" s="167">
        <v>40143</v>
      </c>
      <c r="AA133" s="152">
        <v>3109</v>
      </c>
      <c r="AC133" s="172">
        <v>40317</v>
      </c>
      <c r="AD133" s="173">
        <v>1396.5</v>
      </c>
      <c r="AO133" s="182"/>
    </row>
    <row r="134" spans="26:42" x14ac:dyDescent="0.25">
      <c r="Z134" s="167">
        <v>40148</v>
      </c>
      <c r="AA134" s="152">
        <v>1709</v>
      </c>
      <c r="AC134" s="172">
        <v>40325</v>
      </c>
      <c r="AD134" s="173">
        <v>2646.5</v>
      </c>
      <c r="AO134" s="182"/>
    </row>
    <row r="135" spans="26:42" x14ac:dyDescent="0.25">
      <c r="Z135" s="167">
        <v>40155</v>
      </c>
      <c r="AA135" s="152">
        <v>1071.5</v>
      </c>
      <c r="AC135" s="172">
        <v>40330</v>
      </c>
      <c r="AD135" s="173">
        <v>159</v>
      </c>
      <c r="AO135" s="182"/>
    </row>
    <row r="136" spans="26:42" x14ac:dyDescent="0.25">
      <c r="Z136" s="167">
        <v>40157</v>
      </c>
      <c r="AA136" s="152">
        <v>-1266</v>
      </c>
      <c r="AC136" s="172">
        <v>40338</v>
      </c>
      <c r="AD136" s="173">
        <v>821.5</v>
      </c>
      <c r="AO136" s="182"/>
    </row>
    <row r="137" spans="26:42" x14ac:dyDescent="0.25">
      <c r="Z137" s="167">
        <v>40157</v>
      </c>
      <c r="AA137" s="152">
        <v>-641</v>
      </c>
      <c r="AC137" s="172">
        <v>40339</v>
      </c>
      <c r="AD137" s="173">
        <v>609</v>
      </c>
      <c r="AO137" s="182"/>
    </row>
    <row r="138" spans="26:42" x14ac:dyDescent="0.25">
      <c r="Z138" s="167">
        <v>40184</v>
      </c>
      <c r="AA138" s="152">
        <v>-203.5</v>
      </c>
      <c r="AC138" s="172">
        <v>40352</v>
      </c>
      <c r="AD138" s="173">
        <v>46.5</v>
      </c>
      <c r="AO138" s="182"/>
    </row>
    <row r="139" spans="26:42" x14ac:dyDescent="0.25">
      <c r="Z139" s="167">
        <v>40185</v>
      </c>
      <c r="AA139" s="152">
        <v>-553.5</v>
      </c>
      <c r="AC139" s="172">
        <v>40353</v>
      </c>
      <c r="AD139" s="173">
        <v>946.5</v>
      </c>
      <c r="AO139" s="182"/>
    </row>
    <row r="140" spans="26:42" x14ac:dyDescent="0.25">
      <c r="Z140" s="167">
        <v>40185</v>
      </c>
      <c r="AA140" s="152">
        <v>96.5</v>
      </c>
      <c r="AC140" s="172">
        <v>40357</v>
      </c>
      <c r="AD140" s="173">
        <v>-466</v>
      </c>
      <c r="AO140" s="182"/>
      <c r="AP140" s="11"/>
    </row>
    <row r="141" spans="26:42" x14ac:dyDescent="0.25">
      <c r="Z141" s="167">
        <v>40192</v>
      </c>
      <c r="AA141" s="152">
        <v>-528.5</v>
      </c>
      <c r="AC141" s="172">
        <v>40381</v>
      </c>
      <c r="AD141" s="173">
        <v>1696.5</v>
      </c>
      <c r="AO141" s="182"/>
      <c r="AP141" s="11"/>
    </row>
    <row r="142" spans="26:42" x14ac:dyDescent="0.25">
      <c r="Z142" s="167">
        <v>40198</v>
      </c>
      <c r="AA142" s="152">
        <v>1496.5</v>
      </c>
      <c r="AC142" s="172">
        <v>40392</v>
      </c>
      <c r="AD142" s="173">
        <v>2046.5</v>
      </c>
      <c r="AO142" s="182"/>
      <c r="AP142" s="11"/>
    </row>
    <row r="143" spans="26:42" x14ac:dyDescent="0.25">
      <c r="Z143" s="167">
        <v>40206</v>
      </c>
      <c r="AA143" s="152">
        <v>-503.5</v>
      </c>
      <c r="AC143" s="172">
        <v>40400</v>
      </c>
      <c r="AD143" s="173">
        <v>-1044.5</v>
      </c>
      <c r="AO143" s="182"/>
      <c r="AP143" s="11"/>
    </row>
    <row r="144" spans="26:42" x14ac:dyDescent="0.25">
      <c r="Z144" s="167">
        <v>40210</v>
      </c>
      <c r="AA144" s="152">
        <v>-578.5</v>
      </c>
      <c r="AC144" s="172">
        <v>40407</v>
      </c>
      <c r="AD144" s="173">
        <v>-141</v>
      </c>
      <c r="AO144" s="182"/>
      <c r="AP144" s="11"/>
    </row>
    <row r="145" spans="26:42" x14ac:dyDescent="0.25">
      <c r="Z145" s="167">
        <v>40210</v>
      </c>
      <c r="AA145" s="152">
        <v>-153.5</v>
      </c>
      <c r="AC145" s="172">
        <v>40408</v>
      </c>
      <c r="AD145" s="173">
        <v>-191</v>
      </c>
      <c r="AO145" s="182"/>
      <c r="AP145" s="11"/>
    </row>
    <row r="146" spans="26:42" x14ac:dyDescent="0.25">
      <c r="Z146" s="167">
        <v>40211</v>
      </c>
      <c r="AA146" s="152">
        <v>-166</v>
      </c>
      <c r="AC146" s="172">
        <v>40409</v>
      </c>
      <c r="AD146" s="173">
        <v>-3007</v>
      </c>
      <c r="AO146" s="182"/>
      <c r="AP146" s="11"/>
    </row>
    <row r="147" spans="26:42" x14ac:dyDescent="0.25">
      <c r="Z147" s="167">
        <v>40219</v>
      </c>
      <c r="AA147" s="152">
        <v>-353.5</v>
      </c>
      <c r="AC147" s="172">
        <v>40420</v>
      </c>
      <c r="AD147" s="173">
        <v>434</v>
      </c>
      <c r="AO147" s="182"/>
      <c r="AP147" s="11"/>
    </row>
    <row r="148" spans="26:42" x14ac:dyDescent="0.25">
      <c r="Z148" s="167">
        <v>40219</v>
      </c>
      <c r="AA148" s="152">
        <v>-578.5</v>
      </c>
      <c r="AC148" s="172">
        <v>40422</v>
      </c>
      <c r="AD148" s="173">
        <v>2996.5</v>
      </c>
      <c r="AO148" s="182"/>
      <c r="AP148" s="11"/>
    </row>
    <row r="149" spans="26:42" x14ac:dyDescent="0.25">
      <c r="Z149" s="167">
        <v>40220</v>
      </c>
      <c r="AA149" s="152">
        <v>-441</v>
      </c>
      <c r="AC149" s="172">
        <v>40441</v>
      </c>
      <c r="AD149" s="173">
        <v>-994.5</v>
      </c>
      <c r="AO149" s="182"/>
      <c r="AP149" s="11"/>
    </row>
    <row r="150" spans="26:42" x14ac:dyDescent="0.25">
      <c r="Z150" s="167">
        <v>40220</v>
      </c>
      <c r="AA150" s="152">
        <v>-703.5</v>
      </c>
      <c r="AC150" s="172">
        <v>40450</v>
      </c>
      <c r="AD150" s="173">
        <v>-1832</v>
      </c>
      <c r="AO150" s="182"/>
      <c r="AP150" s="11"/>
    </row>
    <row r="151" spans="26:42" x14ac:dyDescent="0.25">
      <c r="Z151" s="167">
        <v>40224</v>
      </c>
      <c r="AA151" s="152">
        <v>-366</v>
      </c>
      <c r="AC151" s="172">
        <v>40451</v>
      </c>
      <c r="AD151" s="173">
        <v>-744.5</v>
      </c>
      <c r="AO151" s="182"/>
      <c r="AP151" s="11"/>
    </row>
    <row r="152" spans="26:42" x14ac:dyDescent="0.25">
      <c r="Z152" s="167">
        <v>40225</v>
      </c>
      <c r="AA152" s="152">
        <v>-341</v>
      </c>
      <c r="AC152" s="172">
        <v>40478</v>
      </c>
      <c r="AD152" s="173">
        <v>-528.5</v>
      </c>
      <c r="AO152" s="182"/>
      <c r="AP152" s="11"/>
    </row>
    <row r="153" spans="26:42" x14ac:dyDescent="0.25">
      <c r="Z153" s="167">
        <v>40225</v>
      </c>
      <c r="AA153" s="152">
        <v>-991</v>
      </c>
      <c r="AC153" s="172">
        <v>40479</v>
      </c>
      <c r="AD153" s="173">
        <v>34</v>
      </c>
      <c r="AO153" s="182"/>
      <c r="AP153" s="11"/>
    </row>
    <row r="154" spans="26:42" x14ac:dyDescent="0.25">
      <c r="Z154" s="167">
        <v>40232</v>
      </c>
      <c r="AA154" s="152">
        <v>1146.5</v>
      </c>
      <c r="AC154" s="172">
        <v>40483</v>
      </c>
      <c r="AD154" s="173">
        <v>-916</v>
      </c>
      <c r="AO154" s="182"/>
      <c r="AP154" s="11"/>
    </row>
    <row r="155" spans="26:42" x14ac:dyDescent="0.25">
      <c r="Z155" s="167">
        <v>40234</v>
      </c>
      <c r="AA155" s="152">
        <v>-666</v>
      </c>
      <c r="AC155" s="172">
        <v>40484</v>
      </c>
      <c r="AD155" s="173">
        <v>409</v>
      </c>
      <c r="AO155" s="182"/>
      <c r="AP155" s="11"/>
    </row>
    <row r="156" spans="26:42" x14ac:dyDescent="0.25">
      <c r="Z156" s="167">
        <v>40238</v>
      </c>
      <c r="AA156" s="152">
        <v>-703.5</v>
      </c>
      <c r="AC156" s="172">
        <v>40493</v>
      </c>
      <c r="AD156" s="173">
        <v>-278.5</v>
      </c>
      <c r="AO156" s="182"/>
      <c r="AP156" s="11"/>
    </row>
    <row r="157" spans="26:42" x14ac:dyDescent="0.25">
      <c r="Z157" s="167">
        <v>40261</v>
      </c>
      <c r="AA157" s="152">
        <v>-991</v>
      </c>
      <c r="AC157" s="172">
        <v>40497</v>
      </c>
      <c r="AD157" s="173">
        <v>1396.5</v>
      </c>
      <c r="AO157" s="182"/>
      <c r="AP157" s="11"/>
    </row>
    <row r="158" spans="26:42" x14ac:dyDescent="0.25">
      <c r="Z158" s="167">
        <v>40290</v>
      </c>
      <c r="AA158" s="152">
        <v>-1228.5</v>
      </c>
      <c r="AC158" s="172">
        <v>40498</v>
      </c>
      <c r="AD158" s="173">
        <v>1509</v>
      </c>
      <c r="AO158" s="182"/>
      <c r="AP158" s="11"/>
    </row>
    <row r="159" spans="26:42" x14ac:dyDescent="0.25">
      <c r="Z159" s="167">
        <v>40290</v>
      </c>
      <c r="AA159" s="152">
        <v>509</v>
      </c>
      <c r="AC159" s="172">
        <v>40511</v>
      </c>
      <c r="AD159" s="173">
        <v>2359</v>
      </c>
      <c r="AO159" s="182"/>
      <c r="AP159" s="11"/>
    </row>
    <row r="160" spans="26:42" x14ac:dyDescent="0.25">
      <c r="Z160" s="167">
        <v>40301</v>
      </c>
      <c r="AA160" s="152">
        <v>309</v>
      </c>
      <c r="AC160" s="172">
        <v>40513</v>
      </c>
      <c r="AD160" s="173">
        <v>-1291</v>
      </c>
      <c r="AO160" s="182"/>
      <c r="AP160" s="11"/>
    </row>
    <row r="161" spans="26:42" x14ac:dyDescent="0.25">
      <c r="Z161" s="167">
        <v>40309</v>
      </c>
      <c r="AA161" s="152">
        <v>1646.5</v>
      </c>
      <c r="AC161" s="172">
        <v>40527</v>
      </c>
      <c r="AD161" s="173">
        <v>-41</v>
      </c>
      <c r="AO161" s="182"/>
      <c r="AP161" s="11"/>
    </row>
    <row r="162" spans="26:42" x14ac:dyDescent="0.25">
      <c r="Z162" s="167">
        <v>40315</v>
      </c>
      <c r="AA162" s="152">
        <v>234</v>
      </c>
      <c r="AC162" s="172">
        <v>40528</v>
      </c>
      <c r="AD162" s="173">
        <v>-115.99999999999999</v>
      </c>
      <c r="AO162" s="182"/>
      <c r="AP162" s="11"/>
    </row>
    <row r="163" spans="26:42" x14ac:dyDescent="0.25">
      <c r="Z163" s="167">
        <v>40316</v>
      </c>
      <c r="AA163" s="152">
        <v>221.5</v>
      </c>
      <c r="AC163" s="172">
        <v>40546</v>
      </c>
      <c r="AD163" s="173">
        <v>-719.5</v>
      </c>
      <c r="AO163" s="182"/>
      <c r="AP163" s="11"/>
    </row>
    <row r="164" spans="26:42" x14ac:dyDescent="0.25">
      <c r="Z164" s="167">
        <v>40317</v>
      </c>
      <c r="AA164" s="152">
        <v>1396.5</v>
      </c>
      <c r="AC164" s="172">
        <v>40547</v>
      </c>
      <c r="AD164" s="173">
        <v>-869.5</v>
      </c>
      <c r="AO164" s="182"/>
      <c r="AP164" s="11"/>
    </row>
    <row r="165" spans="26:42" x14ac:dyDescent="0.25">
      <c r="Z165" s="167">
        <v>40325</v>
      </c>
      <c r="AA165" s="152">
        <v>2646.5</v>
      </c>
      <c r="AC165" s="172">
        <v>40549</v>
      </c>
      <c r="AD165" s="173">
        <v>646.5</v>
      </c>
      <c r="AO165" s="182"/>
      <c r="AP165" s="11"/>
    </row>
    <row r="166" spans="26:42" x14ac:dyDescent="0.25">
      <c r="Z166" s="167">
        <v>40330</v>
      </c>
      <c r="AA166" s="152">
        <v>159</v>
      </c>
      <c r="AC166" s="172">
        <v>40554</v>
      </c>
      <c r="AD166" s="173">
        <v>-28.500000000000004</v>
      </c>
      <c r="AO166" s="182"/>
      <c r="AP166" s="11"/>
    </row>
    <row r="167" spans="26:42" x14ac:dyDescent="0.25">
      <c r="Z167" s="167">
        <v>40338</v>
      </c>
      <c r="AA167" s="152">
        <v>821.5</v>
      </c>
      <c r="AC167" s="172">
        <v>40567</v>
      </c>
      <c r="AD167" s="173">
        <v>455.5</v>
      </c>
      <c r="AO167" s="182"/>
      <c r="AP167" s="11"/>
    </row>
    <row r="168" spans="26:42" x14ac:dyDescent="0.25">
      <c r="Z168" s="167">
        <v>40339</v>
      </c>
      <c r="AA168" s="152">
        <v>609</v>
      </c>
      <c r="AC168" s="172">
        <v>40568</v>
      </c>
      <c r="AD168" s="173">
        <v>-191</v>
      </c>
      <c r="AO168" s="182"/>
      <c r="AP168" s="11"/>
    </row>
    <row r="169" spans="26:42" x14ac:dyDescent="0.25">
      <c r="Z169" s="167">
        <v>40352</v>
      </c>
      <c r="AA169" s="152">
        <v>46.5</v>
      </c>
      <c r="AC169" s="172">
        <v>40569</v>
      </c>
      <c r="AD169" s="173">
        <v>1009</v>
      </c>
      <c r="AO169" s="182"/>
      <c r="AP169" s="11"/>
    </row>
    <row r="170" spans="26:42" x14ac:dyDescent="0.25">
      <c r="Z170" s="167">
        <v>40353</v>
      </c>
      <c r="AA170" s="152">
        <v>946.5</v>
      </c>
      <c r="AC170" s="172">
        <v>40575</v>
      </c>
      <c r="AD170" s="173">
        <v>584</v>
      </c>
      <c r="AO170" s="182"/>
      <c r="AP170" s="11"/>
    </row>
    <row r="171" spans="26:42" x14ac:dyDescent="0.25">
      <c r="Z171" s="167">
        <v>40357</v>
      </c>
      <c r="AA171" s="152">
        <v>-466</v>
      </c>
      <c r="AC171" s="172">
        <v>40595</v>
      </c>
      <c r="AD171" s="173">
        <v>-178.5</v>
      </c>
      <c r="AO171" s="182"/>
      <c r="AP171" s="11"/>
    </row>
    <row r="172" spans="26:42" x14ac:dyDescent="0.25">
      <c r="Z172" s="167">
        <v>40381</v>
      </c>
      <c r="AA172" s="152">
        <v>1696.5</v>
      </c>
      <c r="AC172" s="172">
        <v>40602</v>
      </c>
      <c r="AD172" s="173">
        <v>459</v>
      </c>
      <c r="AO172" s="182"/>
      <c r="AP172" s="11"/>
    </row>
    <row r="173" spans="26:42" x14ac:dyDescent="0.25">
      <c r="Z173" s="167">
        <v>40392</v>
      </c>
      <c r="AA173" s="152">
        <v>2046.5</v>
      </c>
      <c r="AC173" s="172">
        <v>40605</v>
      </c>
      <c r="AD173" s="173">
        <v>-569.5</v>
      </c>
      <c r="AO173" s="182"/>
      <c r="AP173" s="11"/>
    </row>
    <row r="174" spans="26:42" x14ac:dyDescent="0.25">
      <c r="Z174" s="167">
        <v>40400</v>
      </c>
      <c r="AA174" s="152">
        <v>-578.5</v>
      </c>
      <c r="AC174" s="172">
        <v>40609</v>
      </c>
      <c r="AD174" s="173">
        <v>-1119.5</v>
      </c>
      <c r="AO174" s="182"/>
      <c r="AP174" s="11"/>
    </row>
    <row r="175" spans="26:42" x14ac:dyDescent="0.25">
      <c r="Z175" s="167">
        <v>40400</v>
      </c>
      <c r="AA175" s="152">
        <v>-466</v>
      </c>
      <c r="AC175" s="172">
        <v>40611</v>
      </c>
      <c r="AD175" s="173">
        <v>396.5</v>
      </c>
      <c r="AO175" s="182"/>
      <c r="AP175" s="11"/>
    </row>
    <row r="176" spans="26:42" x14ac:dyDescent="0.25">
      <c r="Z176" s="167">
        <v>40407</v>
      </c>
      <c r="AA176" s="152">
        <v>-141</v>
      </c>
      <c r="AC176" s="172">
        <v>40623</v>
      </c>
      <c r="AD176" s="173">
        <v>-241</v>
      </c>
      <c r="AO176" s="182"/>
      <c r="AP176" s="11"/>
    </row>
    <row r="177" spans="26:42" x14ac:dyDescent="0.25">
      <c r="Z177" s="167">
        <v>40408</v>
      </c>
      <c r="AA177" s="152">
        <v>-191</v>
      </c>
      <c r="AC177" s="172">
        <v>40625</v>
      </c>
      <c r="AD177" s="173">
        <v>-1682</v>
      </c>
      <c r="AO177" s="182"/>
      <c r="AP177" s="11"/>
    </row>
    <row r="178" spans="26:42" x14ac:dyDescent="0.25">
      <c r="Z178" s="167">
        <v>40409</v>
      </c>
      <c r="AA178" s="152">
        <v>-1541</v>
      </c>
      <c r="AC178" s="172">
        <v>40645</v>
      </c>
      <c r="AD178" s="173">
        <v>646.5</v>
      </c>
      <c r="AO178" s="182"/>
      <c r="AP178" s="11"/>
    </row>
    <row r="179" spans="26:42" x14ac:dyDescent="0.25">
      <c r="Z179" s="167">
        <v>40409</v>
      </c>
      <c r="AA179" s="152">
        <v>-1466</v>
      </c>
      <c r="AC179" s="172">
        <v>40647</v>
      </c>
      <c r="AD179" s="173">
        <v>584</v>
      </c>
      <c r="AO179" s="182"/>
      <c r="AP179" s="11"/>
    </row>
    <row r="180" spans="26:42" x14ac:dyDescent="0.25">
      <c r="Z180" s="167">
        <v>40420</v>
      </c>
      <c r="AA180" s="152">
        <v>434</v>
      </c>
      <c r="AC180" s="172">
        <v>40651</v>
      </c>
      <c r="AD180" s="173">
        <v>771.5</v>
      </c>
      <c r="AO180" s="182"/>
      <c r="AP180" s="11"/>
    </row>
    <row r="181" spans="26:42" x14ac:dyDescent="0.25">
      <c r="Z181" s="167">
        <v>40422</v>
      </c>
      <c r="AA181" s="152">
        <v>2996.5</v>
      </c>
      <c r="AC181" s="172">
        <v>40653</v>
      </c>
      <c r="AD181" s="173">
        <v>1884</v>
      </c>
      <c r="AO181" s="182"/>
      <c r="AP181" s="11"/>
    </row>
    <row r="182" spans="26:42" x14ac:dyDescent="0.25">
      <c r="Z182" s="167">
        <v>40441</v>
      </c>
      <c r="AA182" s="152">
        <v>-366</v>
      </c>
      <c r="AC182" s="172">
        <v>40667</v>
      </c>
      <c r="AD182" s="173">
        <v>584</v>
      </c>
      <c r="AO182" s="182"/>
      <c r="AP182" s="11"/>
    </row>
    <row r="183" spans="26:42" x14ac:dyDescent="0.25">
      <c r="Z183" s="167">
        <v>40441</v>
      </c>
      <c r="AA183" s="152">
        <v>-628.5</v>
      </c>
      <c r="AC183" s="172">
        <v>40672</v>
      </c>
      <c r="AD183" s="173">
        <v>43.000000000000014</v>
      </c>
      <c r="AO183" s="182"/>
      <c r="AP183" s="11"/>
    </row>
    <row r="184" spans="26:42" x14ac:dyDescent="0.25">
      <c r="Z184" s="167">
        <v>40450</v>
      </c>
      <c r="AA184" s="152">
        <v>-541</v>
      </c>
      <c r="AC184" s="172">
        <v>40673</v>
      </c>
      <c r="AD184" s="173">
        <v>796.5</v>
      </c>
      <c r="AO184" s="182"/>
      <c r="AP184" s="11"/>
    </row>
    <row r="185" spans="26:42" x14ac:dyDescent="0.25">
      <c r="Z185" s="167">
        <v>40450</v>
      </c>
      <c r="AA185" s="152">
        <v>-1291</v>
      </c>
      <c r="AC185" s="172">
        <v>40682</v>
      </c>
      <c r="AD185" s="173">
        <v>-57</v>
      </c>
      <c r="AO185" s="182"/>
      <c r="AP185" s="11"/>
    </row>
    <row r="186" spans="26:42" x14ac:dyDescent="0.25">
      <c r="Z186" s="167">
        <v>40451</v>
      </c>
      <c r="AA186" s="152">
        <v>-478.5</v>
      </c>
      <c r="AC186" s="172">
        <v>40693</v>
      </c>
      <c r="AD186" s="173">
        <v>434</v>
      </c>
      <c r="AO186" s="182"/>
      <c r="AP186" s="11"/>
    </row>
    <row r="187" spans="26:42" x14ac:dyDescent="0.25">
      <c r="Z187" s="167">
        <v>40451</v>
      </c>
      <c r="AA187" s="152">
        <v>-266</v>
      </c>
      <c r="AC187" s="172">
        <v>40694</v>
      </c>
      <c r="AD187" s="173">
        <v>1309</v>
      </c>
      <c r="AO187" s="182"/>
      <c r="AP187" s="11"/>
    </row>
    <row r="188" spans="26:42" x14ac:dyDescent="0.25">
      <c r="Z188" s="167">
        <v>40478</v>
      </c>
      <c r="AA188" s="152">
        <v>-528.5</v>
      </c>
      <c r="AC188" s="172">
        <v>40695</v>
      </c>
      <c r="AD188" s="173">
        <v>46.5</v>
      </c>
      <c r="AO188" s="182"/>
      <c r="AP188" s="11"/>
    </row>
    <row r="189" spans="26:42" x14ac:dyDescent="0.25">
      <c r="Z189" s="167">
        <v>40479</v>
      </c>
      <c r="AA189" s="152">
        <v>34</v>
      </c>
      <c r="AC189" s="172">
        <v>40703</v>
      </c>
      <c r="AD189" s="173">
        <v>709</v>
      </c>
      <c r="AO189" s="182"/>
      <c r="AP189" s="11"/>
    </row>
    <row r="190" spans="26:42" x14ac:dyDescent="0.25">
      <c r="Z190" s="167">
        <v>40483</v>
      </c>
      <c r="AA190" s="152">
        <v>-916</v>
      </c>
      <c r="AC190" s="172">
        <v>40707</v>
      </c>
      <c r="AD190" s="173">
        <v>271.5</v>
      </c>
      <c r="AO190" s="182"/>
      <c r="AP190" s="11"/>
    </row>
    <row r="191" spans="26:42" x14ac:dyDescent="0.25">
      <c r="Z191" s="167">
        <v>40484</v>
      </c>
      <c r="AA191" s="152">
        <v>409</v>
      </c>
      <c r="AC191" s="172">
        <v>40708</v>
      </c>
      <c r="AD191" s="173">
        <v>634</v>
      </c>
      <c r="AO191" s="182"/>
      <c r="AP191" s="11"/>
    </row>
    <row r="192" spans="26:42" x14ac:dyDescent="0.25">
      <c r="Z192" s="167">
        <v>40493</v>
      </c>
      <c r="AA192" s="152">
        <v>-278.5</v>
      </c>
      <c r="AC192" s="172">
        <v>40709</v>
      </c>
      <c r="AD192" s="173">
        <v>-191</v>
      </c>
      <c r="AO192" s="182"/>
      <c r="AP192" s="11"/>
    </row>
    <row r="193" spans="26:42" x14ac:dyDescent="0.25">
      <c r="Z193" s="167">
        <v>40497</v>
      </c>
      <c r="AA193" s="152">
        <v>1396.5</v>
      </c>
      <c r="AC193" s="172">
        <v>40714</v>
      </c>
      <c r="AD193" s="173">
        <v>205.5</v>
      </c>
      <c r="AO193" s="182"/>
      <c r="AP193" s="11"/>
    </row>
    <row r="194" spans="26:42" x14ac:dyDescent="0.25">
      <c r="Z194" s="167">
        <v>40498</v>
      </c>
      <c r="AA194" s="152">
        <v>1509</v>
      </c>
      <c r="AC194" s="172">
        <v>40722</v>
      </c>
      <c r="AD194" s="173">
        <v>184</v>
      </c>
      <c r="AO194" s="182"/>
      <c r="AP194" s="11"/>
    </row>
    <row r="195" spans="26:42" x14ac:dyDescent="0.25">
      <c r="Z195" s="167">
        <v>40511</v>
      </c>
      <c r="AA195" s="152">
        <v>2359</v>
      </c>
      <c r="AC195" s="172">
        <v>40743</v>
      </c>
      <c r="AD195" s="173">
        <v>-328.5</v>
      </c>
      <c r="AO195" s="182"/>
      <c r="AP195" s="11"/>
    </row>
    <row r="196" spans="26:42" x14ac:dyDescent="0.25">
      <c r="Z196" s="167">
        <v>40513</v>
      </c>
      <c r="AA196" s="152">
        <v>-1291</v>
      </c>
      <c r="AC196" s="172">
        <v>40744</v>
      </c>
      <c r="AD196" s="173">
        <v>-869.5</v>
      </c>
      <c r="AO196" s="182"/>
      <c r="AP196" s="11"/>
    </row>
    <row r="197" spans="26:42" x14ac:dyDescent="0.25">
      <c r="Z197" s="167">
        <v>40527</v>
      </c>
      <c r="AA197" s="152">
        <v>-41</v>
      </c>
      <c r="AC197" s="172">
        <v>40745</v>
      </c>
      <c r="AD197" s="173">
        <v>-2832</v>
      </c>
      <c r="AO197" s="182"/>
      <c r="AP197" s="11"/>
    </row>
    <row r="198" spans="26:42" x14ac:dyDescent="0.25">
      <c r="Z198" s="167">
        <v>40528</v>
      </c>
      <c r="AA198" s="152">
        <v>-115.99999999999999</v>
      </c>
      <c r="AC198" s="172">
        <v>40751</v>
      </c>
      <c r="AD198" s="173">
        <v>884</v>
      </c>
      <c r="AO198" s="182"/>
      <c r="AP198" s="11"/>
    </row>
    <row r="199" spans="26:42" x14ac:dyDescent="0.25">
      <c r="Z199" s="167">
        <v>40546</v>
      </c>
      <c r="AA199" s="152">
        <v>-628.5</v>
      </c>
      <c r="AC199" s="172">
        <v>40756</v>
      </c>
      <c r="AD199" s="173">
        <v>5955.5</v>
      </c>
      <c r="AO199" s="182"/>
      <c r="AP199" s="11"/>
    </row>
    <row r="200" spans="26:42" x14ac:dyDescent="0.25">
      <c r="Z200" s="167">
        <v>40546</v>
      </c>
      <c r="AA200" s="152">
        <v>-91</v>
      </c>
      <c r="AC200" s="172">
        <v>40770</v>
      </c>
      <c r="AD200" s="173">
        <v>-403.5</v>
      </c>
      <c r="AO200" s="182"/>
      <c r="AP200" s="11"/>
    </row>
    <row r="201" spans="26:42" x14ac:dyDescent="0.25">
      <c r="Z201" s="167">
        <v>40547</v>
      </c>
      <c r="AA201" s="152">
        <v>-816</v>
      </c>
      <c r="AC201" s="172">
        <v>40772</v>
      </c>
      <c r="AD201" s="173">
        <v>1684</v>
      </c>
      <c r="AO201" s="182"/>
    </row>
    <row r="202" spans="26:42" x14ac:dyDescent="0.25">
      <c r="Z202" s="167">
        <v>40547</v>
      </c>
      <c r="AA202" s="152">
        <v>-53.5</v>
      </c>
      <c r="AC202" s="172">
        <v>40779</v>
      </c>
      <c r="AD202" s="173">
        <v>-1253.5</v>
      </c>
      <c r="AO202" s="182"/>
    </row>
    <row r="203" spans="26:42" x14ac:dyDescent="0.25">
      <c r="Z203" s="167">
        <v>40549</v>
      </c>
      <c r="AA203" s="152">
        <v>646.5</v>
      </c>
      <c r="AC203" s="172">
        <v>40780</v>
      </c>
      <c r="AD203" s="173">
        <v>-2607</v>
      </c>
      <c r="AO203" s="182"/>
    </row>
    <row r="204" spans="26:42" x14ac:dyDescent="0.25">
      <c r="Z204" s="167">
        <v>40554</v>
      </c>
      <c r="AA204" s="152">
        <v>-28.500000000000004</v>
      </c>
      <c r="AC204" s="172">
        <v>40784</v>
      </c>
      <c r="AD204" s="173">
        <v>218</v>
      </c>
      <c r="AO204" s="182"/>
    </row>
    <row r="205" spans="26:42" x14ac:dyDescent="0.25">
      <c r="Z205" s="167">
        <v>40567</v>
      </c>
      <c r="AA205" s="152">
        <v>209</v>
      </c>
      <c r="AC205" s="172">
        <v>40785</v>
      </c>
      <c r="AD205" s="173">
        <v>-857</v>
      </c>
      <c r="AO205" s="182"/>
    </row>
    <row r="206" spans="26:42" x14ac:dyDescent="0.25">
      <c r="Z206" s="167">
        <v>40567</v>
      </c>
      <c r="AA206" s="152">
        <v>246.5</v>
      </c>
      <c r="AC206" s="172">
        <v>40786</v>
      </c>
      <c r="AD206" s="173">
        <v>1059</v>
      </c>
      <c r="AO206" s="182"/>
    </row>
    <row r="207" spans="26:42" x14ac:dyDescent="0.25">
      <c r="Z207" s="167">
        <v>40568</v>
      </c>
      <c r="AA207" s="152">
        <v>-191</v>
      </c>
      <c r="AC207" s="172">
        <v>40787</v>
      </c>
      <c r="AD207" s="173">
        <v>-228.5</v>
      </c>
      <c r="AO207" s="182"/>
    </row>
    <row r="208" spans="26:42" x14ac:dyDescent="0.25">
      <c r="Z208" s="167">
        <v>40569</v>
      </c>
      <c r="AA208" s="152">
        <v>1009</v>
      </c>
      <c r="AC208" s="172">
        <v>40794</v>
      </c>
      <c r="AD208" s="173">
        <v>-7</v>
      </c>
      <c r="AO208" s="182"/>
    </row>
    <row r="209" spans="26:41" x14ac:dyDescent="0.25">
      <c r="Z209" s="167">
        <v>40575</v>
      </c>
      <c r="AA209" s="152">
        <v>584</v>
      </c>
      <c r="AC209" s="172">
        <v>40800</v>
      </c>
      <c r="AD209" s="173">
        <v>-228.5</v>
      </c>
      <c r="AO209" s="182"/>
    </row>
    <row r="210" spans="26:41" x14ac:dyDescent="0.25">
      <c r="Z210" s="167">
        <v>40595</v>
      </c>
      <c r="AA210" s="152">
        <v>-178.5</v>
      </c>
      <c r="AC210" s="172">
        <v>40806</v>
      </c>
      <c r="AD210" s="173">
        <v>2321.5</v>
      </c>
      <c r="AO210" s="182"/>
    </row>
    <row r="211" spans="26:41" x14ac:dyDescent="0.25">
      <c r="Z211" s="167">
        <v>40602</v>
      </c>
      <c r="AA211" s="152">
        <v>459</v>
      </c>
      <c r="AC211" s="172">
        <v>40807</v>
      </c>
      <c r="AD211" s="173">
        <v>-541</v>
      </c>
      <c r="AO211" s="182"/>
    </row>
    <row r="212" spans="26:41" x14ac:dyDescent="0.25">
      <c r="Z212" s="167">
        <v>40605</v>
      </c>
      <c r="AA212" s="152">
        <v>146.5</v>
      </c>
      <c r="AC212" s="172">
        <v>40812</v>
      </c>
      <c r="AD212" s="173">
        <v>-453.5</v>
      </c>
      <c r="AO212" s="182"/>
    </row>
    <row r="213" spans="26:41" x14ac:dyDescent="0.25">
      <c r="Z213" s="167">
        <v>40605</v>
      </c>
      <c r="AA213" s="152">
        <v>-716</v>
      </c>
      <c r="AC213" s="172">
        <v>40813</v>
      </c>
      <c r="AD213" s="173">
        <v>1121.5</v>
      </c>
      <c r="AO213" s="182"/>
    </row>
    <row r="214" spans="26:41" x14ac:dyDescent="0.25">
      <c r="Z214" s="167">
        <v>40609</v>
      </c>
      <c r="AA214" s="152">
        <v>-1716</v>
      </c>
      <c r="AC214" s="172">
        <v>40819</v>
      </c>
      <c r="AD214" s="173">
        <v>-428.5</v>
      </c>
      <c r="AO214" s="182"/>
    </row>
    <row r="215" spans="26:41" x14ac:dyDescent="0.25">
      <c r="Z215" s="167">
        <v>40609</v>
      </c>
      <c r="AA215" s="152">
        <v>596.5</v>
      </c>
      <c r="AC215" s="172">
        <v>40821</v>
      </c>
      <c r="AD215" s="173">
        <v>-703.5</v>
      </c>
      <c r="AO215" s="182"/>
    </row>
    <row r="216" spans="26:41" x14ac:dyDescent="0.25">
      <c r="Z216" s="167">
        <v>40611</v>
      </c>
      <c r="AA216" s="152">
        <v>396.5</v>
      </c>
      <c r="AC216" s="172">
        <v>40834</v>
      </c>
      <c r="AD216" s="173">
        <v>696.5</v>
      </c>
      <c r="AO216" s="182"/>
    </row>
    <row r="217" spans="26:41" x14ac:dyDescent="0.25">
      <c r="Z217" s="167">
        <v>40623</v>
      </c>
      <c r="AA217" s="152">
        <v>-241</v>
      </c>
      <c r="AC217" s="172">
        <v>40836</v>
      </c>
      <c r="AD217" s="173">
        <v>-869.5</v>
      </c>
      <c r="AO217" s="182"/>
    </row>
    <row r="218" spans="26:41" x14ac:dyDescent="0.25">
      <c r="Z218" s="167">
        <v>40625</v>
      </c>
      <c r="AA218" s="152">
        <v>-1016</v>
      </c>
      <c r="AC218" s="172">
        <v>40850</v>
      </c>
      <c r="AD218" s="173">
        <v>521.5</v>
      </c>
      <c r="AO218" s="182"/>
    </row>
    <row r="219" spans="26:41" x14ac:dyDescent="0.25">
      <c r="Z219" s="167">
        <v>40625</v>
      </c>
      <c r="AA219" s="152">
        <v>-666</v>
      </c>
      <c r="AC219" s="172">
        <v>40855</v>
      </c>
      <c r="AD219" s="173">
        <v>-269.5</v>
      </c>
      <c r="AO219" s="182"/>
    </row>
    <row r="220" spans="26:41" x14ac:dyDescent="0.25">
      <c r="Z220" s="167">
        <v>40645</v>
      </c>
      <c r="AA220" s="152">
        <v>646.5</v>
      </c>
      <c r="AC220" s="172">
        <v>40856</v>
      </c>
      <c r="AD220" s="173">
        <v>918</v>
      </c>
      <c r="AO220" s="182"/>
    </row>
    <row r="221" spans="26:41" x14ac:dyDescent="0.25">
      <c r="Z221" s="167">
        <v>40647</v>
      </c>
      <c r="AA221" s="152">
        <v>584</v>
      </c>
      <c r="AC221" s="172">
        <v>40861</v>
      </c>
      <c r="AD221" s="173">
        <v>-816</v>
      </c>
      <c r="AO221" s="182"/>
    </row>
    <row r="222" spans="26:41" x14ac:dyDescent="0.25">
      <c r="Z222" s="167">
        <v>40651</v>
      </c>
      <c r="AA222" s="152">
        <v>771.5</v>
      </c>
      <c r="AC222" s="172">
        <v>40862</v>
      </c>
      <c r="AD222" s="173">
        <v>205.5</v>
      </c>
      <c r="AO222" s="182"/>
    </row>
    <row r="223" spans="26:41" x14ac:dyDescent="0.25">
      <c r="Z223" s="167">
        <v>40653</v>
      </c>
      <c r="AA223" s="152">
        <v>1884</v>
      </c>
      <c r="AC223" s="172">
        <v>40863</v>
      </c>
      <c r="AD223" s="173">
        <v>-4457</v>
      </c>
      <c r="AO223" s="182"/>
    </row>
    <row r="224" spans="26:41" x14ac:dyDescent="0.25">
      <c r="Z224" s="167">
        <v>40667</v>
      </c>
      <c r="AA224" s="152">
        <v>584</v>
      </c>
      <c r="AC224" s="172">
        <v>40875</v>
      </c>
      <c r="AD224" s="173">
        <v>1984</v>
      </c>
      <c r="AO224" s="182"/>
    </row>
    <row r="225" spans="26:41" x14ac:dyDescent="0.25">
      <c r="Z225" s="167">
        <v>40672</v>
      </c>
      <c r="AA225" s="152">
        <v>-103.49999999999999</v>
      </c>
      <c r="AC225" s="172">
        <v>40884</v>
      </c>
      <c r="AD225" s="173">
        <v>-303.5</v>
      </c>
      <c r="AO225" s="182"/>
    </row>
    <row r="226" spans="26:41" x14ac:dyDescent="0.25">
      <c r="Z226" s="167">
        <v>40672</v>
      </c>
      <c r="AA226" s="152">
        <v>146.5</v>
      </c>
      <c r="AC226" s="172">
        <v>40885</v>
      </c>
      <c r="AD226" s="173">
        <v>1084</v>
      </c>
      <c r="AO226" s="182"/>
    </row>
    <row r="227" spans="26:41" x14ac:dyDescent="0.25">
      <c r="Z227" s="167">
        <v>40673</v>
      </c>
      <c r="AA227" s="152">
        <v>796.5</v>
      </c>
      <c r="AC227" s="172">
        <v>40889</v>
      </c>
      <c r="AD227" s="173">
        <v>584</v>
      </c>
      <c r="AO227" s="182"/>
    </row>
    <row r="228" spans="26:41" x14ac:dyDescent="0.25">
      <c r="Z228" s="167">
        <v>40682</v>
      </c>
      <c r="AA228" s="152">
        <v>221.5</v>
      </c>
      <c r="AC228" s="172">
        <v>40897</v>
      </c>
      <c r="AD228" s="173">
        <v>1121.5</v>
      </c>
      <c r="AO228" s="182"/>
    </row>
    <row r="229" spans="26:41" x14ac:dyDescent="0.25">
      <c r="Z229" s="167">
        <v>40682</v>
      </c>
      <c r="AA229" s="152">
        <v>-278.5</v>
      </c>
      <c r="AC229" s="172">
        <v>40899</v>
      </c>
      <c r="AD229" s="173">
        <v>-566</v>
      </c>
      <c r="AO229" s="182"/>
    </row>
    <row r="230" spans="26:41" x14ac:dyDescent="0.25">
      <c r="Z230" s="167">
        <v>40693</v>
      </c>
      <c r="AA230" s="152">
        <v>434</v>
      </c>
      <c r="AC230" s="172">
        <v>40905</v>
      </c>
      <c r="AD230" s="173">
        <v>1534</v>
      </c>
      <c r="AO230" s="182"/>
    </row>
    <row r="231" spans="26:41" x14ac:dyDescent="0.25">
      <c r="Z231" s="167">
        <v>40694</v>
      </c>
      <c r="AA231" s="152">
        <v>1309</v>
      </c>
      <c r="AC231" s="172">
        <v>40917</v>
      </c>
      <c r="AD231" s="173">
        <v>-557</v>
      </c>
      <c r="AO231" s="182"/>
    </row>
    <row r="232" spans="26:41" x14ac:dyDescent="0.25">
      <c r="Z232" s="167">
        <v>40695</v>
      </c>
      <c r="AA232" s="152">
        <v>46.5</v>
      </c>
      <c r="AC232" s="172">
        <v>40918</v>
      </c>
      <c r="AD232" s="173">
        <v>1846.5</v>
      </c>
      <c r="AO232" s="182"/>
    </row>
    <row r="233" spans="26:41" x14ac:dyDescent="0.25">
      <c r="Z233" s="167">
        <v>40703</v>
      </c>
      <c r="AA233" s="152">
        <v>709</v>
      </c>
      <c r="AC233" s="172">
        <v>40962</v>
      </c>
      <c r="AD233" s="173">
        <v>-366</v>
      </c>
      <c r="AO233" s="182"/>
    </row>
    <row r="234" spans="26:41" x14ac:dyDescent="0.25">
      <c r="Z234" s="167">
        <v>40707</v>
      </c>
      <c r="AA234" s="152">
        <v>271.5</v>
      </c>
      <c r="AC234" s="172">
        <v>40966</v>
      </c>
      <c r="AD234" s="173">
        <v>780.5</v>
      </c>
      <c r="AO234" s="182"/>
    </row>
    <row r="235" spans="26:41" x14ac:dyDescent="0.25">
      <c r="Z235" s="167">
        <v>40708</v>
      </c>
      <c r="AA235" s="152">
        <v>634</v>
      </c>
      <c r="AC235" s="172">
        <v>40967</v>
      </c>
      <c r="AD235" s="173">
        <v>-1894.5</v>
      </c>
      <c r="AO235" s="182"/>
    </row>
    <row r="236" spans="26:41" x14ac:dyDescent="0.25">
      <c r="Z236" s="167">
        <v>40709</v>
      </c>
      <c r="AA236" s="152">
        <v>-191</v>
      </c>
      <c r="AC236" s="172">
        <v>40973</v>
      </c>
      <c r="AD236" s="173">
        <v>409</v>
      </c>
      <c r="AO236" s="182"/>
    </row>
    <row r="237" spans="26:41" x14ac:dyDescent="0.25">
      <c r="Z237" s="167">
        <v>40714</v>
      </c>
      <c r="AA237" s="152">
        <v>-291</v>
      </c>
      <c r="AC237" s="172">
        <v>40989</v>
      </c>
      <c r="AD237" s="173">
        <v>-407</v>
      </c>
      <c r="AO237" s="182"/>
    </row>
    <row r="238" spans="26:41" x14ac:dyDescent="0.25">
      <c r="Z238" s="167">
        <v>40714</v>
      </c>
      <c r="AA238" s="152">
        <v>496.5</v>
      </c>
      <c r="AC238" s="172">
        <v>40990</v>
      </c>
      <c r="AD238" s="173">
        <v>84</v>
      </c>
      <c r="AO238" s="182"/>
    </row>
    <row r="239" spans="26:41" x14ac:dyDescent="0.25">
      <c r="Z239" s="167">
        <v>40722</v>
      </c>
      <c r="AA239" s="152">
        <v>184</v>
      </c>
      <c r="AC239" s="172">
        <v>40994</v>
      </c>
      <c r="AD239" s="173">
        <v>518</v>
      </c>
      <c r="AO239" s="182"/>
    </row>
    <row r="240" spans="26:41" x14ac:dyDescent="0.25">
      <c r="Z240" s="167">
        <v>40743</v>
      </c>
      <c r="AA240" s="152">
        <v>-328.5</v>
      </c>
      <c r="AC240" s="172">
        <v>40996</v>
      </c>
      <c r="AD240" s="173">
        <v>968</v>
      </c>
      <c r="AO240" s="182"/>
    </row>
    <row r="241" spans="26:41" x14ac:dyDescent="0.25">
      <c r="Z241" s="167">
        <v>40744</v>
      </c>
      <c r="AA241" s="152">
        <v>-228.5</v>
      </c>
      <c r="AC241" s="172">
        <v>41001</v>
      </c>
      <c r="AD241" s="173">
        <v>-969.5</v>
      </c>
      <c r="AO241" s="182"/>
    </row>
    <row r="242" spans="26:41" x14ac:dyDescent="0.25">
      <c r="Z242" s="167">
        <v>40744</v>
      </c>
      <c r="AA242" s="152">
        <v>-641</v>
      </c>
      <c r="AC242" s="172">
        <v>41002</v>
      </c>
      <c r="AD242" s="173">
        <v>359</v>
      </c>
      <c r="AO242" s="182"/>
    </row>
    <row r="243" spans="26:41" x14ac:dyDescent="0.25">
      <c r="Z243" s="167">
        <v>40745</v>
      </c>
      <c r="AA243" s="152">
        <v>-1653.5</v>
      </c>
      <c r="AC243" s="172">
        <v>41016</v>
      </c>
      <c r="AD243" s="173">
        <v>530.5</v>
      </c>
      <c r="AO243" s="182"/>
    </row>
    <row r="244" spans="26:41" x14ac:dyDescent="0.25">
      <c r="Z244" s="167">
        <v>40745</v>
      </c>
      <c r="AA244" s="152">
        <v>-1178.5</v>
      </c>
      <c r="AC244" s="172">
        <v>41017</v>
      </c>
      <c r="AD244" s="173">
        <v>-753.5</v>
      </c>
      <c r="AO244" s="182"/>
    </row>
    <row r="245" spans="26:41" x14ac:dyDescent="0.25">
      <c r="Z245" s="167">
        <v>40751</v>
      </c>
      <c r="AA245" s="152">
        <v>884</v>
      </c>
      <c r="AC245" s="172">
        <v>41018</v>
      </c>
      <c r="AD245" s="173">
        <v>-1669.5</v>
      </c>
      <c r="AO245" s="182"/>
    </row>
    <row r="246" spans="26:41" x14ac:dyDescent="0.25">
      <c r="Z246" s="167">
        <v>40756</v>
      </c>
      <c r="AA246" s="152">
        <v>-878.5</v>
      </c>
      <c r="AC246" s="172">
        <v>41025</v>
      </c>
      <c r="AD246" s="173">
        <v>-1807</v>
      </c>
      <c r="AO246" s="182"/>
    </row>
    <row r="247" spans="26:41" x14ac:dyDescent="0.25">
      <c r="Z247" s="167">
        <v>40756</v>
      </c>
      <c r="AA247" s="152">
        <v>6834</v>
      </c>
      <c r="AC247" s="172">
        <v>41031</v>
      </c>
      <c r="AD247" s="173">
        <v>-128.5</v>
      </c>
      <c r="AO247" s="182"/>
    </row>
    <row r="248" spans="26:41" x14ac:dyDescent="0.25">
      <c r="Z248" s="167">
        <v>40770</v>
      </c>
      <c r="AA248" s="152">
        <v>-403.5</v>
      </c>
      <c r="AC248" s="172">
        <v>41032</v>
      </c>
      <c r="AD248" s="173">
        <v>-278.5</v>
      </c>
      <c r="AO248" s="182"/>
    </row>
    <row r="249" spans="26:41" x14ac:dyDescent="0.25">
      <c r="Z249" s="167">
        <v>40772</v>
      </c>
      <c r="AA249" s="152">
        <v>1684</v>
      </c>
      <c r="AC249" s="172">
        <v>41043</v>
      </c>
      <c r="AD249" s="173">
        <v>1084</v>
      </c>
      <c r="AO249" s="182"/>
    </row>
    <row r="250" spans="26:41" x14ac:dyDescent="0.25">
      <c r="Z250" s="167">
        <v>40779</v>
      </c>
      <c r="AA250" s="152">
        <v>-1253.5</v>
      </c>
      <c r="AC250" s="172">
        <v>41057</v>
      </c>
      <c r="AD250" s="173">
        <v>-69.5</v>
      </c>
      <c r="AO250" s="182"/>
    </row>
    <row r="251" spans="26:41" x14ac:dyDescent="0.25">
      <c r="Z251" s="167">
        <v>40780</v>
      </c>
      <c r="AA251" s="152">
        <v>-666</v>
      </c>
      <c r="AC251" s="172">
        <v>41058</v>
      </c>
      <c r="AD251" s="173">
        <v>-1794.5</v>
      </c>
      <c r="AO251" s="182"/>
    </row>
    <row r="252" spans="26:41" x14ac:dyDescent="0.25">
      <c r="Z252" s="167">
        <v>40780</v>
      </c>
      <c r="AA252" s="152">
        <v>-1941</v>
      </c>
      <c r="AC252" s="172">
        <v>41059</v>
      </c>
      <c r="AD252" s="173">
        <v>-778.5</v>
      </c>
      <c r="AO252" s="182"/>
    </row>
    <row r="253" spans="26:41" x14ac:dyDescent="0.25">
      <c r="Z253" s="167">
        <v>40784</v>
      </c>
      <c r="AA253" s="152">
        <v>-553.5</v>
      </c>
      <c r="AC253" s="172">
        <v>41072</v>
      </c>
      <c r="AD253" s="173">
        <v>-1619.5</v>
      </c>
      <c r="AO253" s="182"/>
    </row>
    <row r="254" spans="26:41" x14ac:dyDescent="0.25">
      <c r="Z254" s="167">
        <v>40784</v>
      </c>
      <c r="AA254" s="152">
        <v>771.5</v>
      </c>
      <c r="AC254" s="172">
        <v>41073</v>
      </c>
      <c r="AD254" s="173">
        <v>-1044.5</v>
      </c>
      <c r="AO254" s="182"/>
    </row>
    <row r="255" spans="26:41" x14ac:dyDescent="0.25">
      <c r="Z255" s="167">
        <v>40785</v>
      </c>
      <c r="AA255" s="152">
        <v>-778.5</v>
      </c>
      <c r="AC255" s="172">
        <v>41074</v>
      </c>
      <c r="AD255" s="173">
        <v>-516</v>
      </c>
      <c r="AO255" s="182"/>
    </row>
    <row r="256" spans="26:41" x14ac:dyDescent="0.25">
      <c r="Z256" s="167">
        <v>40785</v>
      </c>
      <c r="AA256" s="152">
        <v>-78.5</v>
      </c>
      <c r="AC256" s="172">
        <v>41087</v>
      </c>
      <c r="AD256" s="173">
        <v>184</v>
      </c>
      <c r="AO256" s="182"/>
    </row>
    <row r="257" spans="26:41" x14ac:dyDescent="0.25">
      <c r="Z257" s="167">
        <v>40786</v>
      </c>
      <c r="AA257" s="152">
        <v>1059</v>
      </c>
      <c r="AC257" s="172">
        <v>41101</v>
      </c>
      <c r="AD257" s="173">
        <v>-344.5</v>
      </c>
      <c r="AO257" s="182"/>
    </row>
    <row r="258" spans="26:41" x14ac:dyDescent="0.25">
      <c r="Z258" s="167">
        <v>40787</v>
      </c>
      <c r="AA258" s="152">
        <v>-228.5</v>
      </c>
      <c r="AC258" s="172">
        <v>41102</v>
      </c>
      <c r="AD258" s="173">
        <v>-541</v>
      </c>
      <c r="AO258" s="182"/>
    </row>
    <row r="259" spans="26:41" x14ac:dyDescent="0.25">
      <c r="Z259" s="167">
        <v>40794</v>
      </c>
      <c r="AA259" s="152">
        <v>-591</v>
      </c>
      <c r="AC259" s="172">
        <v>41116</v>
      </c>
      <c r="AD259" s="173">
        <v>1259</v>
      </c>
      <c r="AO259" s="182"/>
    </row>
    <row r="260" spans="26:41" x14ac:dyDescent="0.25">
      <c r="Z260" s="167">
        <v>40794</v>
      </c>
      <c r="AA260" s="152">
        <v>584</v>
      </c>
      <c r="AC260" s="172">
        <v>41123</v>
      </c>
      <c r="AD260" s="173">
        <v>1634</v>
      </c>
      <c r="AO260" s="182"/>
    </row>
    <row r="261" spans="26:41" x14ac:dyDescent="0.25">
      <c r="Z261" s="167">
        <v>40800</v>
      </c>
      <c r="AA261" s="152">
        <v>-228.5</v>
      </c>
      <c r="AC261" s="172">
        <v>41144</v>
      </c>
      <c r="AD261" s="173">
        <v>959</v>
      </c>
      <c r="AO261" s="182"/>
    </row>
    <row r="262" spans="26:41" x14ac:dyDescent="0.25">
      <c r="Z262" s="167">
        <v>40806</v>
      </c>
      <c r="AA262" s="152">
        <v>2321.5</v>
      </c>
      <c r="AC262" s="172">
        <v>41148</v>
      </c>
      <c r="AD262" s="173">
        <v>1134</v>
      </c>
      <c r="AO262" s="182"/>
    </row>
    <row r="263" spans="26:41" x14ac:dyDescent="0.25">
      <c r="Z263" s="167">
        <v>40807</v>
      </c>
      <c r="AA263" s="152">
        <v>-541</v>
      </c>
      <c r="AC263" s="172">
        <v>41149</v>
      </c>
      <c r="AD263" s="173">
        <v>-869.5</v>
      </c>
      <c r="AO263" s="182"/>
    </row>
    <row r="264" spans="26:41" x14ac:dyDescent="0.25">
      <c r="Z264" s="167">
        <v>40812</v>
      </c>
      <c r="AA264" s="152">
        <v>-453.5</v>
      </c>
      <c r="AC264" s="172">
        <v>41155</v>
      </c>
      <c r="AD264" s="173">
        <v>-203.5</v>
      </c>
      <c r="AO264" s="182"/>
    </row>
    <row r="265" spans="26:41" x14ac:dyDescent="0.25">
      <c r="Z265" s="167">
        <v>40813</v>
      </c>
      <c r="AA265" s="152">
        <v>1121.5</v>
      </c>
      <c r="AC265" s="172">
        <v>41156</v>
      </c>
      <c r="AD265" s="173">
        <v>905.5</v>
      </c>
      <c r="AO265" s="182"/>
    </row>
    <row r="266" spans="26:41" x14ac:dyDescent="0.25">
      <c r="Z266" s="167">
        <v>40819</v>
      </c>
      <c r="AA266" s="152">
        <v>-428.5</v>
      </c>
      <c r="AC266" s="172">
        <v>41158</v>
      </c>
      <c r="AD266" s="173">
        <v>709</v>
      </c>
      <c r="AO266" s="182"/>
    </row>
    <row r="267" spans="26:41" x14ac:dyDescent="0.25">
      <c r="Z267" s="167">
        <v>40821</v>
      </c>
      <c r="AA267" s="152">
        <v>-703.5</v>
      </c>
      <c r="AC267" s="172">
        <v>41184</v>
      </c>
      <c r="AD267" s="173">
        <v>418</v>
      </c>
      <c r="AO267" s="182"/>
    </row>
    <row r="268" spans="26:41" x14ac:dyDescent="0.25">
      <c r="Z268" s="167">
        <v>40834</v>
      </c>
      <c r="AA268" s="152">
        <v>696.5</v>
      </c>
      <c r="AC268" s="172">
        <v>41185</v>
      </c>
      <c r="AD268" s="173">
        <v>-466</v>
      </c>
      <c r="AO268" s="182"/>
    </row>
    <row r="269" spans="26:41" x14ac:dyDescent="0.25">
      <c r="Z269" s="167">
        <v>40836</v>
      </c>
      <c r="AA269" s="152">
        <v>-541</v>
      </c>
      <c r="AC269" s="172">
        <v>41186</v>
      </c>
      <c r="AD269" s="173">
        <v>-719.5</v>
      </c>
      <c r="AO269" s="182"/>
    </row>
    <row r="270" spans="26:41" x14ac:dyDescent="0.25">
      <c r="Z270" s="167">
        <v>40836</v>
      </c>
      <c r="AA270" s="152">
        <v>-328.5</v>
      </c>
      <c r="AC270" s="172">
        <v>41197</v>
      </c>
      <c r="AD270" s="173">
        <v>-328.5</v>
      </c>
      <c r="AO270" s="182"/>
    </row>
    <row r="271" spans="26:41" x14ac:dyDescent="0.25">
      <c r="Z271" s="167">
        <v>40850</v>
      </c>
      <c r="AA271" s="152">
        <v>521.5</v>
      </c>
      <c r="AC271" s="172">
        <v>41212</v>
      </c>
      <c r="AD271" s="173">
        <v>-3.5000000000000004</v>
      </c>
      <c r="AO271" s="182"/>
    </row>
    <row r="272" spans="26:41" x14ac:dyDescent="0.25">
      <c r="Z272" s="167">
        <v>40855</v>
      </c>
      <c r="AA272" s="152">
        <v>-366</v>
      </c>
      <c r="AC272" s="172">
        <v>41213</v>
      </c>
      <c r="AD272" s="173">
        <v>-128.5</v>
      </c>
      <c r="AO272" s="182"/>
    </row>
    <row r="273" spans="26:41" x14ac:dyDescent="0.25">
      <c r="Z273" s="167">
        <v>40855</v>
      </c>
      <c r="AA273" s="152">
        <v>96.5</v>
      </c>
      <c r="AC273" s="172">
        <v>41214</v>
      </c>
      <c r="AD273" s="173">
        <v>-53.5</v>
      </c>
      <c r="AO273" s="182"/>
    </row>
    <row r="274" spans="26:41" x14ac:dyDescent="0.25">
      <c r="Z274" s="167">
        <v>40856</v>
      </c>
      <c r="AA274" s="152">
        <v>-1028.5</v>
      </c>
      <c r="AC274" s="172">
        <v>41233</v>
      </c>
      <c r="AD274" s="173">
        <v>834</v>
      </c>
      <c r="AO274" s="182"/>
    </row>
    <row r="275" spans="26:41" x14ac:dyDescent="0.25">
      <c r="Z275" s="167">
        <v>40856</v>
      </c>
      <c r="AA275" s="152">
        <v>1946.5</v>
      </c>
      <c r="AC275" s="172">
        <v>41282</v>
      </c>
      <c r="AD275" s="173">
        <v>96.5</v>
      </c>
      <c r="AO275" s="182"/>
    </row>
    <row r="276" spans="26:41" x14ac:dyDescent="0.25">
      <c r="Z276" s="167">
        <v>40861</v>
      </c>
      <c r="AA276" s="152">
        <v>-816</v>
      </c>
      <c r="AC276" s="172">
        <v>41283</v>
      </c>
      <c r="AD276" s="173">
        <v>-244.5</v>
      </c>
      <c r="AO276" s="182"/>
    </row>
    <row r="277" spans="26:41" x14ac:dyDescent="0.25">
      <c r="Z277" s="167">
        <v>40862</v>
      </c>
      <c r="AA277" s="152">
        <v>1109</v>
      </c>
      <c r="AC277" s="172">
        <v>41284</v>
      </c>
      <c r="AD277" s="173">
        <v>-241</v>
      </c>
      <c r="AO277" s="182"/>
    </row>
    <row r="278" spans="26:41" x14ac:dyDescent="0.25">
      <c r="Z278" s="167">
        <v>40862</v>
      </c>
      <c r="AA278" s="152">
        <v>-903.5</v>
      </c>
      <c r="AC278" s="172">
        <v>41288</v>
      </c>
      <c r="AD278" s="173">
        <v>-69.5</v>
      </c>
      <c r="AO278" s="182"/>
    </row>
    <row r="279" spans="26:41" x14ac:dyDescent="0.25">
      <c r="Z279" s="167">
        <v>40863</v>
      </c>
      <c r="AA279" s="152">
        <v>-1541</v>
      </c>
      <c r="AC279" s="172">
        <v>41289</v>
      </c>
      <c r="AD279" s="173">
        <v>-769.5</v>
      </c>
      <c r="AO279" s="182"/>
    </row>
    <row r="280" spans="26:41" x14ac:dyDescent="0.25">
      <c r="Z280" s="167">
        <v>40863</v>
      </c>
      <c r="AA280" s="152">
        <v>-2916</v>
      </c>
      <c r="AC280" s="172">
        <v>41291</v>
      </c>
      <c r="AD280" s="173">
        <v>171.5</v>
      </c>
      <c r="AO280" s="182"/>
    </row>
    <row r="281" spans="26:41" x14ac:dyDescent="0.25">
      <c r="Z281" s="167">
        <v>40875</v>
      </c>
      <c r="AA281" s="152">
        <v>1984</v>
      </c>
      <c r="AC281" s="172">
        <v>41296</v>
      </c>
      <c r="AD281" s="173">
        <v>-441</v>
      </c>
      <c r="AO281" s="182"/>
    </row>
    <row r="282" spans="26:41" x14ac:dyDescent="0.25">
      <c r="Z282" s="167">
        <v>40884</v>
      </c>
      <c r="AA282" s="152">
        <v>-303.5</v>
      </c>
      <c r="AC282" s="172">
        <v>41297</v>
      </c>
      <c r="AD282" s="173">
        <v>-807</v>
      </c>
      <c r="AO282" s="182"/>
    </row>
    <row r="283" spans="26:41" x14ac:dyDescent="0.25">
      <c r="Z283" s="167">
        <v>40885</v>
      </c>
      <c r="AA283" s="152">
        <v>1084</v>
      </c>
      <c r="AC283" s="172">
        <v>41298</v>
      </c>
      <c r="AD283" s="173">
        <v>18</v>
      </c>
      <c r="AO283" s="182"/>
    </row>
    <row r="284" spans="26:41" x14ac:dyDescent="0.25">
      <c r="Z284" s="167">
        <v>40889</v>
      </c>
      <c r="AA284" s="152">
        <v>584</v>
      </c>
      <c r="AC284" s="172">
        <v>41309</v>
      </c>
      <c r="AD284" s="173">
        <v>4046.5000000000005</v>
      </c>
      <c r="AO284" s="182"/>
    </row>
    <row r="285" spans="26:41" x14ac:dyDescent="0.25">
      <c r="Z285" s="167">
        <v>40897</v>
      </c>
      <c r="AA285" s="152">
        <v>1121.5</v>
      </c>
      <c r="AC285" s="172">
        <v>41318</v>
      </c>
      <c r="AD285" s="173">
        <v>643</v>
      </c>
      <c r="AO285" s="182"/>
    </row>
    <row r="286" spans="26:41" x14ac:dyDescent="0.25">
      <c r="Z286" s="167">
        <v>40899</v>
      </c>
      <c r="AA286" s="152">
        <v>-566</v>
      </c>
      <c r="AC286" s="172">
        <v>41324</v>
      </c>
      <c r="AD286" s="173">
        <v>2259</v>
      </c>
      <c r="AO286" s="182"/>
    </row>
    <row r="287" spans="26:41" x14ac:dyDescent="0.25">
      <c r="Z287" s="167">
        <v>40905</v>
      </c>
      <c r="AA287" s="152">
        <v>1534</v>
      </c>
      <c r="AC287" s="172">
        <v>41337</v>
      </c>
      <c r="AD287" s="173">
        <v>-1119.5</v>
      </c>
      <c r="AO287" s="182"/>
    </row>
    <row r="288" spans="26:41" x14ac:dyDescent="0.25">
      <c r="Z288" s="167">
        <v>40917</v>
      </c>
      <c r="AA288" s="152">
        <v>-128.5</v>
      </c>
      <c r="AC288" s="172">
        <v>41351</v>
      </c>
      <c r="AD288" s="173">
        <v>630.5</v>
      </c>
      <c r="AO288" s="182"/>
    </row>
    <row r="289" spans="26:41" x14ac:dyDescent="0.25">
      <c r="Z289" s="167">
        <v>40917</v>
      </c>
      <c r="AA289" s="152">
        <v>-428.5</v>
      </c>
      <c r="AC289" s="172">
        <v>41352</v>
      </c>
      <c r="AD289" s="173">
        <v>-241</v>
      </c>
      <c r="AO289" s="182"/>
    </row>
    <row r="290" spans="26:41" x14ac:dyDescent="0.25">
      <c r="Z290" s="167">
        <v>40918</v>
      </c>
      <c r="AA290" s="152">
        <v>1846.5</v>
      </c>
      <c r="AC290" s="172">
        <v>41353</v>
      </c>
      <c r="AD290" s="173">
        <v>-641</v>
      </c>
      <c r="AO290" s="182"/>
    </row>
    <row r="291" spans="26:41" x14ac:dyDescent="0.25">
      <c r="Z291" s="167">
        <v>40962</v>
      </c>
      <c r="AA291" s="152">
        <v>-366</v>
      </c>
      <c r="AC291" s="172">
        <v>41354</v>
      </c>
      <c r="AD291" s="173">
        <v>-203.5</v>
      </c>
      <c r="AO291" s="182"/>
    </row>
    <row r="292" spans="26:41" x14ac:dyDescent="0.25">
      <c r="Z292" s="167">
        <v>40966</v>
      </c>
      <c r="AA292" s="152">
        <v>659</v>
      </c>
      <c r="AC292" s="172">
        <v>41358</v>
      </c>
      <c r="AD292" s="173">
        <v>1805.5</v>
      </c>
      <c r="AO292" s="182"/>
    </row>
    <row r="293" spans="26:41" x14ac:dyDescent="0.25">
      <c r="Z293" s="167">
        <v>40966</v>
      </c>
      <c r="AA293" s="152">
        <v>121.50000000000001</v>
      </c>
      <c r="AC293" s="172">
        <v>41366</v>
      </c>
      <c r="AD293" s="173">
        <v>1021.5</v>
      </c>
      <c r="AO293" s="182"/>
    </row>
    <row r="294" spans="26:41" x14ac:dyDescent="0.25">
      <c r="Z294" s="167">
        <v>40967</v>
      </c>
      <c r="AA294" s="152">
        <v>-1341</v>
      </c>
      <c r="AC294" s="172">
        <v>41368</v>
      </c>
      <c r="AD294" s="173">
        <v>-1682</v>
      </c>
      <c r="AO294" s="182"/>
    </row>
    <row r="295" spans="26:41" x14ac:dyDescent="0.25">
      <c r="Z295" s="167">
        <v>40967</v>
      </c>
      <c r="AA295" s="152">
        <v>-553.5</v>
      </c>
      <c r="AC295" s="172">
        <v>41387</v>
      </c>
      <c r="AD295" s="173">
        <v>1484</v>
      </c>
      <c r="AO295" s="182"/>
    </row>
    <row r="296" spans="26:41" x14ac:dyDescent="0.25">
      <c r="Z296" s="167">
        <v>40973</v>
      </c>
      <c r="AA296" s="152">
        <v>409</v>
      </c>
      <c r="AC296" s="172">
        <v>41421</v>
      </c>
      <c r="AD296" s="173">
        <v>271.5</v>
      </c>
      <c r="AO296" s="182"/>
    </row>
    <row r="297" spans="26:41" x14ac:dyDescent="0.25">
      <c r="Z297" s="167">
        <v>40989</v>
      </c>
      <c r="AA297" s="152">
        <v>-691</v>
      </c>
      <c r="AC297" s="172">
        <v>41424</v>
      </c>
      <c r="AD297" s="173">
        <v>171.5</v>
      </c>
      <c r="AO297" s="182"/>
    </row>
    <row r="298" spans="26:41" x14ac:dyDescent="0.25">
      <c r="Z298" s="167">
        <v>40989</v>
      </c>
      <c r="AA298" s="152">
        <v>284</v>
      </c>
      <c r="AC298" s="172">
        <v>41428</v>
      </c>
      <c r="AD298" s="173">
        <v>-1741</v>
      </c>
      <c r="AO298" s="182"/>
    </row>
    <row r="299" spans="26:41" x14ac:dyDescent="0.25">
      <c r="Z299" s="167">
        <v>40990</v>
      </c>
      <c r="AA299" s="152">
        <v>84</v>
      </c>
      <c r="AC299" s="172">
        <v>41442</v>
      </c>
      <c r="AD299" s="173">
        <v>-178.5</v>
      </c>
      <c r="AO299" s="182"/>
    </row>
    <row r="300" spans="26:41" x14ac:dyDescent="0.25">
      <c r="Z300" s="167">
        <v>40994</v>
      </c>
      <c r="AA300" s="152">
        <v>-403.5</v>
      </c>
      <c r="AC300" s="172">
        <v>41443</v>
      </c>
      <c r="AD300" s="173">
        <v>-341</v>
      </c>
      <c r="AO300" s="182"/>
    </row>
    <row r="301" spans="26:41" x14ac:dyDescent="0.25">
      <c r="Z301" s="167">
        <v>40994</v>
      </c>
      <c r="AA301" s="152">
        <v>921.5</v>
      </c>
      <c r="AC301" s="172">
        <v>41444</v>
      </c>
      <c r="AD301" s="173">
        <v>-1894.5</v>
      </c>
      <c r="AO301" s="182"/>
    </row>
    <row r="302" spans="26:41" x14ac:dyDescent="0.25">
      <c r="Z302" s="167">
        <v>40996</v>
      </c>
      <c r="AA302" s="152">
        <v>-228.5</v>
      </c>
      <c r="AC302" s="172">
        <v>41445</v>
      </c>
      <c r="AD302" s="173">
        <v>2321.5</v>
      </c>
      <c r="AO302" s="182"/>
    </row>
    <row r="303" spans="26:41" x14ac:dyDescent="0.25">
      <c r="Z303" s="167">
        <v>40996</v>
      </c>
      <c r="AA303" s="152">
        <v>1196.5</v>
      </c>
      <c r="AC303" s="172">
        <v>41456</v>
      </c>
      <c r="AD303" s="173">
        <v>-1894.5</v>
      </c>
      <c r="AO303" s="182"/>
    </row>
    <row r="304" spans="26:41" x14ac:dyDescent="0.25">
      <c r="Z304" s="167">
        <v>41001</v>
      </c>
      <c r="AA304" s="152">
        <v>-1103.5</v>
      </c>
      <c r="AC304" s="172">
        <v>41457</v>
      </c>
      <c r="AD304" s="173">
        <v>696.5</v>
      </c>
      <c r="AO304" s="182"/>
    </row>
    <row r="305" spans="26:41" x14ac:dyDescent="0.25">
      <c r="Z305" s="167">
        <v>41001</v>
      </c>
      <c r="AA305" s="152">
        <v>134</v>
      </c>
      <c r="AC305" s="172">
        <v>41459</v>
      </c>
      <c r="AD305" s="173">
        <v>996.5</v>
      </c>
      <c r="AO305" s="182"/>
    </row>
    <row r="306" spans="26:41" x14ac:dyDescent="0.25">
      <c r="Z306" s="167">
        <v>41002</v>
      </c>
      <c r="AA306" s="152">
        <v>359</v>
      </c>
      <c r="AC306" s="172">
        <v>41463</v>
      </c>
      <c r="AD306" s="173">
        <v>-603.5</v>
      </c>
      <c r="AO306" s="182"/>
    </row>
    <row r="307" spans="26:41" x14ac:dyDescent="0.25">
      <c r="Z307" s="167">
        <v>41016</v>
      </c>
      <c r="AA307" s="152">
        <v>-816</v>
      </c>
      <c r="AC307" s="172">
        <v>41480</v>
      </c>
      <c r="AD307" s="173">
        <v>-153.5</v>
      </c>
      <c r="AO307" s="182"/>
    </row>
    <row r="308" spans="26:41" x14ac:dyDescent="0.25">
      <c r="Z308" s="167">
        <v>41016</v>
      </c>
      <c r="AA308" s="152">
        <v>1346.5</v>
      </c>
      <c r="AC308" s="172">
        <v>41484</v>
      </c>
      <c r="AD308" s="173">
        <v>-1157</v>
      </c>
      <c r="AO308" s="182"/>
    </row>
    <row r="309" spans="26:41" x14ac:dyDescent="0.25">
      <c r="Z309" s="167">
        <v>41017</v>
      </c>
      <c r="AA309" s="152">
        <v>-753.5</v>
      </c>
      <c r="AC309" s="172">
        <v>41485</v>
      </c>
      <c r="AD309" s="173">
        <v>-932</v>
      </c>
      <c r="AO309" s="182"/>
    </row>
    <row r="310" spans="26:41" x14ac:dyDescent="0.25">
      <c r="Z310" s="167">
        <v>41018</v>
      </c>
      <c r="AA310" s="152">
        <v>-466</v>
      </c>
      <c r="AC310" s="172">
        <v>41486</v>
      </c>
      <c r="AD310" s="173">
        <v>-816</v>
      </c>
      <c r="AO310" s="182"/>
    </row>
    <row r="311" spans="26:41" x14ac:dyDescent="0.25">
      <c r="Z311" s="167">
        <v>41018</v>
      </c>
      <c r="AA311" s="152">
        <v>-1203.5</v>
      </c>
      <c r="AC311" s="172">
        <v>41487</v>
      </c>
      <c r="AD311" s="173">
        <v>1721.5</v>
      </c>
      <c r="AO311" s="182"/>
    </row>
    <row r="312" spans="26:41" x14ac:dyDescent="0.25">
      <c r="Z312" s="167">
        <v>41025</v>
      </c>
      <c r="AA312" s="152">
        <v>-816</v>
      </c>
      <c r="AC312" s="172">
        <v>41492</v>
      </c>
      <c r="AD312" s="173">
        <v>871.5</v>
      </c>
      <c r="AO312" s="182"/>
    </row>
    <row r="313" spans="26:41" x14ac:dyDescent="0.25">
      <c r="Z313" s="167">
        <v>41025</v>
      </c>
      <c r="AA313" s="152">
        <v>-991</v>
      </c>
      <c r="AC313" s="172">
        <v>41498</v>
      </c>
      <c r="AD313" s="173">
        <v>-457</v>
      </c>
      <c r="AO313" s="182"/>
    </row>
    <row r="314" spans="26:41" x14ac:dyDescent="0.25">
      <c r="Z314" s="167">
        <v>41031</v>
      </c>
      <c r="AA314" s="152">
        <v>-128.5</v>
      </c>
      <c r="AC314" s="172">
        <v>41505</v>
      </c>
      <c r="AD314" s="173">
        <v>-1294.5</v>
      </c>
      <c r="AO314" s="182"/>
    </row>
    <row r="315" spans="26:41" x14ac:dyDescent="0.25">
      <c r="Z315" s="167">
        <v>41032</v>
      </c>
      <c r="AA315" s="152">
        <v>-278.5</v>
      </c>
      <c r="AC315" s="172">
        <v>41506</v>
      </c>
      <c r="AD315" s="173">
        <v>-1066</v>
      </c>
      <c r="AO315" s="182"/>
    </row>
    <row r="316" spans="26:41" x14ac:dyDescent="0.25">
      <c r="Z316" s="167">
        <v>41043</v>
      </c>
      <c r="AA316" s="152">
        <v>1084</v>
      </c>
      <c r="AC316" s="172">
        <v>41508</v>
      </c>
      <c r="AD316" s="173">
        <v>971.5</v>
      </c>
      <c r="AO316" s="182"/>
    </row>
    <row r="317" spans="26:41" x14ac:dyDescent="0.25">
      <c r="Z317" s="167">
        <v>41057</v>
      </c>
      <c r="AA317" s="152">
        <v>-453.5</v>
      </c>
      <c r="AC317" s="172">
        <v>41519</v>
      </c>
      <c r="AD317" s="173">
        <v>-832</v>
      </c>
      <c r="AO317" s="182"/>
    </row>
    <row r="318" spans="26:41" x14ac:dyDescent="0.25">
      <c r="Z318" s="167">
        <v>41057</v>
      </c>
      <c r="AA318" s="152">
        <v>384</v>
      </c>
      <c r="AC318" s="172">
        <v>41520</v>
      </c>
      <c r="AD318" s="173">
        <v>-191</v>
      </c>
      <c r="AO318" s="182"/>
    </row>
    <row r="319" spans="26:41" x14ac:dyDescent="0.25">
      <c r="Z319" s="167">
        <v>41058</v>
      </c>
      <c r="AA319" s="152">
        <v>-903.5</v>
      </c>
      <c r="AC319" s="172">
        <v>41522</v>
      </c>
      <c r="AD319" s="173">
        <v>-1807</v>
      </c>
      <c r="AO319" s="182"/>
    </row>
    <row r="320" spans="26:41" x14ac:dyDescent="0.25">
      <c r="Z320" s="167">
        <v>41058</v>
      </c>
      <c r="AA320" s="152">
        <v>-891</v>
      </c>
      <c r="AC320" s="172">
        <v>41547</v>
      </c>
      <c r="AD320" s="173">
        <v>-503.5</v>
      </c>
      <c r="AO320" s="182"/>
    </row>
    <row r="321" spans="26:41" x14ac:dyDescent="0.25">
      <c r="Z321" s="167">
        <v>41059</v>
      </c>
      <c r="AA321" s="152">
        <v>-778.5</v>
      </c>
      <c r="AC321" s="172">
        <v>41548</v>
      </c>
      <c r="AD321" s="173">
        <v>-41</v>
      </c>
      <c r="AO321" s="182"/>
    </row>
    <row r="322" spans="26:41" x14ac:dyDescent="0.25">
      <c r="Z322" s="167">
        <v>41072</v>
      </c>
      <c r="AA322" s="152">
        <v>109.00000000000001</v>
      </c>
      <c r="AC322" s="172">
        <v>41549</v>
      </c>
      <c r="AD322" s="173">
        <v>-1103.5</v>
      </c>
      <c r="AO322" s="182"/>
    </row>
    <row r="323" spans="26:41" x14ac:dyDescent="0.25">
      <c r="Z323" s="167">
        <v>41072</v>
      </c>
      <c r="AA323" s="152">
        <v>-1728.5</v>
      </c>
      <c r="AC323" s="172">
        <v>41550</v>
      </c>
      <c r="AD323" s="173">
        <v>-203.5</v>
      </c>
      <c r="AO323" s="182"/>
    </row>
    <row r="324" spans="26:41" x14ac:dyDescent="0.25">
      <c r="Z324" s="167">
        <v>41073</v>
      </c>
      <c r="AA324" s="152">
        <v>-653.5</v>
      </c>
      <c r="AC324" s="172">
        <v>41554</v>
      </c>
      <c r="AD324" s="173">
        <v>-653.5</v>
      </c>
      <c r="AO324" s="182"/>
    </row>
    <row r="325" spans="26:41" x14ac:dyDescent="0.25">
      <c r="Z325" s="167">
        <v>41073</v>
      </c>
      <c r="AA325" s="152">
        <v>-391</v>
      </c>
      <c r="AC325" s="172">
        <v>41557</v>
      </c>
      <c r="AD325" s="173">
        <v>2396.5</v>
      </c>
      <c r="AO325" s="182"/>
    </row>
    <row r="326" spans="26:41" x14ac:dyDescent="0.25">
      <c r="Z326" s="167">
        <v>41074</v>
      </c>
      <c r="AA326" s="152">
        <v>-516</v>
      </c>
      <c r="AC326" s="172">
        <v>41591</v>
      </c>
      <c r="AD326" s="173">
        <v>346.5</v>
      </c>
      <c r="AO326" s="182"/>
    </row>
    <row r="327" spans="26:41" x14ac:dyDescent="0.25">
      <c r="Z327" s="167">
        <v>41087</v>
      </c>
      <c r="AA327" s="152">
        <v>184</v>
      </c>
      <c r="AC327" s="172">
        <v>41624</v>
      </c>
      <c r="AD327" s="173">
        <v>634</v>
      </c>
      <c r="AO327" s="182"/>
    </row>
    <row r="328" spans="26:41" x14ac:dyDescent="0.25">
      <c r="Z328" s="167">
        <v>41101</v>
      </c>
      <c r="AA328" s="152">
        <v>-528.5</v>
      </c>
      <c r="AC328" s="172">
        <v>41625</v>
      </c>
      <c r="AD328" s="173">
        <v>446.5</v>
      </c>
      <c r="AO328" s="182"/>
    </row>
    <row r="329" spans="26:41" x14ac:dyDescent="0.25">
      <c r="Z329" s="167">
        <v>41101</v>
      </c>
      <c r="AA329" s="152">
        <v>184</v>
      </c>
      <c r="AC329" s="172">
        <v>41626</v>
      </c>
      <c r="AD329" s="173">
        <v>996.5</v>
      </c>
      <c r="AO329" s="182"/>
    </row>
    <row r="330" spans="26:41" x14ac:dyDescent="0.25">
      <c r="Z330" s="167">
        <v>41102</v>
      </c>
      <c r="AA330" s="152">
        <v>-541</v>
      </c>
      <c r="AC330" s="172">
        <v>41645</v>
      </c>
      <c r="AD330" s="173">
        <v>-528.5</v>
      </c>
      <c r="AO330" s="182"/>
    </row>
    <row r="331" spans="26:41" x14ac:dyDescent="0.25">
      <c r="Z331" s="167">
        <v>41116</v>
      </c>
      <c r="AA331" s="152">
        <v>1259</v>
      </c>
      <c r="AC331" s="172">
        <v>41646</v>
      </c>
      <c r="AD331" s="173">
        <v>1084</v>
      </c>
      <c r="AO331" s="182"/>
    </row>
    <row r="332" spans="26:41" x14ac:dyDescent="0.25">
      <c r="Z332" s="167">
        <v>41123</v>
      </c>
      <c r="AA332" s="152">
        <v>1634</v>
      </c>
      <c r="AC332" s="172">
        <v>41648</v>
      </c>
      <c r="AD332" s="173">
        <v>459</v>
      </c>
      <c r="AO332" s="182"/>
    </row>
    <row r="333" spans="26:41" x14ac:dyDescent="0.25">
      <c r="Z333" s="167">
        <v>41144</v>
      </c>
      <c r="AA333" s="152">
        <v>959</v>
      </c>
      <c r="AC333" s="172">
        <v>41652</v>
      </c>
      <c r="AD333" s="173">
        <v>-128.5</v>
      </c>
      <c r="AO333" s="182"/>
    </row>
    <row r="334" spans="26:41" x14ac:dyDescent="0.25">
      <c r="Z334" s="167">
        <v>41148</v>
      </c>
      <c r="AA334" s="152">
        <v>1134</v>
      </c>
      <c r="AC334" s="172">
        <v>41653</v>
      </c>
      <c r="AD334" s="173">
        <v>1055.5</v>
      </c>
      <c r="AO334" s="182"/>
    </row>
    <row r="335" spans="26:41" x14ac:dyDescent="0.25">
      <c r="Z335" s="167">
        <v>41149</v>
      </c>
      <c r="AA335" s="152">
        <v>-728.5</v>
      </c>
      <c r="AC335" s="172">
        <v>41662</v>
      </c>
      <c r="AD335" s="173">
        <v>471.5</v>
      </c>
      <c r="AO335" s="182"/>
    </row>
    <row r="336" spans="26:41" x14ac:dyDescent="0.25">
      <c r="Z336" s="167">
        <v>41149</v>
      </c>
      <c r="AA336" s="152">
        <v>-141</v>
      </c>
      <c r="AC336" s="172">
        <v>41690</v>
      </c>
      <c r="AD336" s="173">
        <v>-244.5</v>
      </c>
      <c r="AO336" s="182"/>
    </row>
    <row r="337" spans="26:41" x14ac:dyDescent="0.25">
      <c r="Z337" s="167">
        <v>41155</v>
      </c>
      <c r="AA337" s="152">
        <v>-203.5</v>
      </c>
      <c r="AC337" s="172">
        <v>41696</v>
      </c>
      <c r="AD337" s="173">
        <v>-166</v>
      </c>
      <c r="AO337" s="182"/>
    </row>
    <row r="338" spans="26:41" x14ac:dyDescent="0.25">
      <c r="Z338" s="167">
        <v>41156</v>
      </c>
      <c r="AA338" s="152">
        <v>-153.5</v>
      </c>
      <c r="AC338" s="172">
        <v>41697</v>
      </c>
      <c r="AD338" s="173">
        <v>346.5</v>
      </c>
      <c r="AO338" s="182"/>
    </row>
    <row r="339" spans="26:41" x14ac:dyDescent="0.25">
      <c r="Z339" s="167">
        <v>41156</v>
      </c>
      <c r="AA339" s="152">
        <v>1059</v>
      </c>
      <c r="AC339" s="172">
        <v>41703</v>
      </c>
      <c r="AD339" s="173">
        <v>-344.5</v>
      </c>
      <c r="AO339" s="182"/>
    </row>
    <row r="340" spans="26:41" x14ac:dyDescent="0.25">
      <c r="Z340" s="167">
        <v>41158</v>
      </c>
      <c r="AA340" s="152">
        <v>709</v>
      </c>
      <c r="AC340" s="172">
        <v>41704</v>
      </c>
      <c r="AD340" s="173">
        <v>-1494.5</v>
      </c>
      <c r="AO340" s="182"/>
    </row>
    <row r="341" spans="26:41" x14ac:dyDescent="0.25">
      <c r="Z341" s="167">
        <v>41184</v>
      </c>
      <c r="AA341" s="152">
        <v>-78.5</v>
      </c>
      <c r="AC341" s="172">
        <v>41716</v>
      </c>
      <c r="AD341" s="173">
        <v>221.5</v>
      </c>
      <c r="AO341" s="182"/>
    </row>
    <row r="342" spans="26:41" x14ac:dyDescent="0.25">
      <c r="Z342" s="167">
        <v>41184</v>
      </c>
      <c r="AA342" s="152">
        <v>496.5</v>
      </c>
      <c r="AC342" s="172">
        <v>41718</v>
      </c>
      <c r="AD342" s="173">
        <v>93</v>
      </c>
      <c r="AO342" s="182"/>
    </row>
    <row r="343" spans="26:41" x14ac:dyDescent="0.25">
      <c r="Z343" s="167">
        <v>41185</v>
      </c>
      <c r="AA343" s="152">
        <v>-466</v>
      </c>
      <c r="AC343" s="172">
        <v>41722</v>
      </c>
      <c r="AD343" s="173">
        <v>696.5</v>
      </c>
      <c r="AO343" s="182"/>
    </row>
    <row r="344" spans="26:41" x14ac:dyDescent="0.25">
      <c r="Z344" s="167">
        <v>41186</v>
      </c>
      <c r="AA344" s="152">
        <v>-603.5</v>
      </c>
      <c r="AC344" s="172">
        <v>41723</v>
      </c>
      <c r="AD344" s="173">
        <v>1221.5</v>
      </c>
      <c r="AO344" s="182"/>
    </row>
    <row r="345" spans="26:41" x14ac:dyDescent="0.25">
      <c r="Z345" s="167">
        <v>41186</v>
      </c>
      <c r="AA345" s="152">
        <v>-115.99999999999999</v>
      </c>
      <c r="AC345" s="172">
        <v>41739</v>
      </c>
      <c r="AD345" s="173">
        <v>-832</v>
      </c>
      <c r="AO345" s="182"/>
    </row>
    <row r="346" spans="26:41" x14ac:dyDescent="0.25">
      <c r="Z346" s="167">
        <v>41197</v>
      </c>
      <c r="AA346" s="152">
        <v>-328.5</v>
      </c>
      <c r="AC346" s="172">
        <v>41746</v>
      </c>
      <c r="AD346" s="173">
        <v>409</v>
      </c>
      <c r="AO346" s="182"/>
    </row>
    <row r="347" spans="26:41" x14ac:dyDescent="0.25">
      <c r="Z347" s="167">
        <v>41212</v>
      </c>
      <c r="AA347" s="152">
        <v>-3.5000000000000004</v>
      </c>
      <c r="AC347" s="172">
        <v>41753</v>
      </c>
      <c r="AD347" s="173">
        <v>-2519.5</v>
      </c>
      <c r="AO347" s="182"/>
    </row>
    <row r="348" spans="26:41" x14ac:dyDescent="0.25">
      <c r="Z348" s="167">
        <v>41213</v>
      </c>
      <c r="AA348" s="152">
        <v>-128.5</v>
      </c>
      <c r="AC348" s="172">
        <v>41757</v>
      </c>
      <c r="AD348" s="173">
        <v>-1882</v>
      </c>
      <c r="AO348" s="182"/>
    </row>
    <row r="349" spans="26:41" x14ac:dyDescent="0.25">
      <c r="Z349" s="167">
        <v>41214</v>
      </c>
      <c r="AA349" s="152">
        <v>-53.5</v>
      </c>
      <c r="AC349" s="172">
        <v>41758</v>
      </c>
      <c r="AD349" s="173">
        <v>-278.5</v>
      </c>
      <c r="AO349" s="182"/>
    </row>
    <row r="350" spans="26:41" x14ac:dyDescent="0.25">
      <c r="Z350" s="167">
        <v>41233</v>
      </c>
      <c r="AA350" s="152">
        <v>834</v>
      </c>
      <c r="AC350" s="172">
        <v>41764</v>
      </c>
      <c r="AD350" s="173">
        <v>-316</v>
      </c>
      <c r="AO350" s="182"/>
    </row>
    <row r="351" spans="26:41" x14ac:dyDescent="0.25">
      <c r="Z351" s="167">
        <v>41282</v>
      </c>
      <c r="AA351" s="152">
        <v>96.5</v>
      </c>
      <c r="AC351" s="172">
        <v>41765</v>
      </c>
      <c r="AD351" s="173">
        <v>-1732</v>
      </c>
      <c r="AO351" s="182"/>
    </row>
    <row r="352" spans="26:41" x14ac:dyDescent="0.25">
      <c r="Z352" s="167">
        <v>41283</v>
      </c>
      <c r="AA352" s="152">
        <v>-191</v>
      </c>
      <c r="AC352" s="172">
        <v>41766</v>
      </c>
      <c r="AD352" s="173">
        <v>-2007</v>
      </c>
      <c r="AO352" s="182"/>
    </row>
    <row r="353" spans="26:41" x14ac:dyDescent="0.25">
      <c r="Z353" s="167">
        <v>41283</v>
      </c>
      <c r="AA353" s="152">
        <v>-53.5</v>
      </c>
      <c r="AC353" s="172">
        <v>41767</v>
      </c>
      <c r="AD353" s="173">
        <v>1021.5</v>
      </c>
      <c r="AO353" s="182"/>
    </row>
    <row r="354" spans="26:41" x14ac:dyDescent="0.25">
      <c r="Z354" s="167">
        <v>41284</v>
      </c>
      <c r="AA354" s="152">
        <v>-241</v>
      </c>
      <c r="AC354" s="172">
        <v>41778</v>
      </c>
      <c r="AD354" s="173">
        <v>-53.5</v>
      </c>
      <c r="AO354" s="182"/>
    </row>
    <row r="355" spans="26:41" x14ac:dyDescent="0.25">
      <c r="Z355" s="167">
        <v>41288</v>
      </c>
      <c r="AA355" s="152">
        <v>534</v>
      </c>
      <c r="AC355" s="172">
        <v>41779</v>
      </c>
      <c r="AD355" s="173">
        <v>-366</v>
      </c>
      <c r="AO355" s="182"/>
    </row>
    <row r="356" spans="26:41" x14ac:dyDescent="0.25">
      <c r="Z356" s="167">
        <v>41288</v>
      </c>
      <c r="AA356" s="152">
        <v>-603.5</v>
      </c>
      <c r="AC356" s="172">
        <v>41780</v>
      </c>
      <c r="AD356" s="173">
        <v>621.5</v>
      </c>
      <c r="AO356" s="182"/>
    </row>
    <row r="357" spans="26:41" x14ac:dyDescent="0.25">
      <c r="Z357" s="167">
        <v>41289</v>
      </c>
      <c r="AA357" s="152">
        <v>-403.5</v>
      </c>
      <c r="AC357" s="172">
        <v>41794</v>
      </c>
      <c r="AD357" s="173">
        <v>-669.5</v>
      </c>
      <c r="AO357" s="182"/>
    </row>
    <row r="358" spans="26:41" x14ac:dyDescent="0.25">
      <c r="Z358" s="167">
        <v>41289</v>
      </c>
      <c r="AA358" s="152">
        <v>-366</v>
      </c>
      <c r="AC358" s="172">
        <v>41801</v>
      </c>
      <c r="AD358" s="173">
        <v>-253.5</v>
      </c>
      <c r="AO358" s="182"/>
    </row>
    <row r="359" spans="26:41" x14ac:dyDescent="0.25">
      <c r="Z359" s="167">
        <v>41291</v>
      </c>
      <c r="AA359" s="152">
        <v>171.5</v>
      </c>
      <c r="AC359" s="172">
        <v>41802</v>
      </c>
      <c r="AD359" s="173">
        <v>-307</v>
      </c>
      <c r="AO359" s="182"/>
    </row>
    <row r="360" spans="26:41" x14ac:dyDescent="0.25">
      <c r="Z360" s="167">
        <v>41296</v>
      </c>
      <c r="AA360" s="152">
        <v>-441</v>
      </c>
      <c r="AC360" s="172">
        <v>41807</v>
      </c>
      <c r="AD360" s="173">
        <v>-1632</v>
      </c>
      <c r="AO360" s="182"/>
    </row>
    <row r="361" spans="26:41" x14ac:dyDescent="0.25">
      <c r="Z361" s="167">
        <v>41297</v>
      </c>
      <c r="AA361" s="152">
        <v>-303.5</v>
      </c>
      <c r="AC361" s="172">
        <v>41808</v>
      </c>
      <c r="AD361" s="173">
        <v>-578.5</v>
      </c>
      <c r="AO361" s="182"/>
    </row>
    <row r="362" spans="26:41" x14ac:dyDescent="0.25">
      <c r="Z362" s="167">
        <v>41297</v>
      </c>
      <c r="AA362" s="152">
        <v>-503.5</v>
      </c>
      <c r="AC362" s="172">
        <v>41821</v>
      </c>
      <c r="AD362" s="173">
        <v>34</v>
      </c>
      <c r="AO362" s="182"/>
    </row>
    <row r="363" spans="26:41" x14ac:dyDescent="0.25">
      <c r="Z363" s="167">
        <v>41298</v>
      </c>
      <c r="AA363" s="152">
        <v>-566</v>
      </c>
      <c r="AC363" s="172">
        <v>41835</v>
      </c>
      <c r="AD363" s="173">
        <v>1246.5</v>
      </c>
      <c r="AO363" s="182"/>
    </row>
    <row r="364" spans="26:41" x14ac:dyDescent="0.25">
      <c r="Z364" s="167">
        <v>41298</v>
      </c>
      <c r="AA364" s="152">
        <v>584</v>
      </c>
      <c r="AC364" s="172">
        <v>41836</v>
      </c>
      <c r="AD364" s="173">
        <v>421.5</v>
      </c>
      <c r="AO364" s="182"/>
    </row>
    <row r="365" spans="26:41" x14ac:dyDescent="0.25">
      <c r="Z365" s="167">
        <v>41309</v>
      </c>
      <c r="AA365" s="152">
        <v>4046.5000000000005</v>
      </c>
      <c r="AC365" s="172">
        <v>41837</v>
      </c>
      <c r="AD365" s="173">
        <v>-2003.5</v>
      </c>
      <c r="AO365" s="182"/>
    </row>
    <row r="366" spans="26:41" x14ac:dyDescent="0.25">
      <c r="Z366" s="167">
        <v>41318</v>
      </c>
      <c r="AA366" s="152">
        <v>-428.5</v>
      </c>
      <c r="AC366" s="172">
        <v>41843</v>
      </c>
      <c r="AD366" s="173">
        <v>134</v>
      </c>
      <c r="AO366" s="182"/>
    </row>
    <row r="367" spans="26:41" x14ac:dyDescent="0.25">
      <c r="Z367" s="167">
        <v>41318</v>
      </c>
      <c r="AA367" s="152">
        <v>1071.5</v>
      </c>
      <c r="AC367" s="172">
        <v>41844</v>
      </c>
      <c r="AD367" s="173">
        <v>-1182</v>
      </c>
      <c r="AO367" s="182"/>
    </row>
    <row r="368" spans="26:41" x14ac:dyDescent="0.25">
      <c r="Z368" s="167">
        <v>41324</v>
      </c>
      <c r="AA368" s="152">
        <v>2259</v>
      </c>
      <c r="AC368" s="172">
        <v>41864</v>
      </c>
      <c r="AD368" s="173">
        <v>-557</v>
      </c>
      <c r="AO368" s="182"/>
    </row>
    <row r="369" spans="26:41" x14ac:dyDescent="0.25">
      <c r="Z369" s="167">
        <v>41337</v>
      </c>
      <c r="AA369" s="152">
        <v>-503.5</v>
      </c>
      <c r="AC369" s="172">
        <v>41865</v>
      </c>
      <c r="AD369" s="173">
        <v>-719.5</v>
      </c>
      <c r="AO369" s="182"/>
    </row>
    <row r="370" spans="26:41" x14ac:dyDescent="0.25">
      <c r="Z370" s="167">
        <v>41337</v>
      </c>
      <c r="AA370" s="152">
        <v>-616</v>
      </c>
      <c r="AC370" s="172">
        <v>41869</v>
      </c>
      <c r="AD370" s="173">
        <v>-53.5</v>
      </c>
      <c r="AO370" s="182"/>
    </row>
    <row r="371" spans="26:41" x14ac:dyDescent="0.25">
      <c r="Z371" s="167">
        <v>41351</v>
      </c>
      <c r="AA371" s="152">
        <v>-391</v>
      </c>
      <c r="AC371" s="172">
        <v>41883</v>
      </c>
      <c r="AD371" s="173">
        <v>-91</v>
      </c>
      <c r="AO371" s="182"/>
    </row>
    <row r="372" spans="26:41" x14ac:dyDescent="0.25">
      <c r="Z372" s="167">
        <v>41351</v>
      </c>
      <c r="AA372" s="152">
        <v>1021.5</v>
      </c>
      <c r="AC372" s="172">
        <v>41893</v>
      </c>
      <c r="AD372" s="173">
        <v>-1744.5</v>
      </c>
      <c r="AO372" s="182"/>
    </row>
    <row r="373" spans="26:41" x14ac:dyDescent="0.25">
      <c r="Z373" s="163">
        <v>41352</v>
      </c>
      <c r="AA373" s="152">
        <v>-241</v>
      </c>
      <c r="AC373" s="172">
        <v>41897</v>
      </c>
      <c r="AD373" s="173">
        <v>-553.5</v>
      </c>
      <c r="AO373" s="182"/>
    </row>
    <row r="374" spans="26:41" x14ac:dyDescent="0.25">
      <c r="Z374" s="163">
        <v>41353</v>
      </c>
      <c r="AA374" s="152">
        <v>-641</v>
      </c>
      <c r="AC374" s="172">
        <v>41898</v>
      </c>
      <c r="AD374" s="173">
        <v>-241</v>
      </c>
      <c r="AO374" s="182"/>
    </row>
    <row r="375" spans="26:41" x14ac:dyDescent="0.25">
      <c r="Z375" s="163">
        <v>41354</v>
      </c>
      <c r="AA375" s="152">
        <v>-203.5</v>
      </c>
      <c r="AC375" s="172">
        <v>41905</v>
      </c>
      <c r="AD375" s="173">
        <v>1446.5</v>
      </c>
      <c r="AO375" s="182"/>
    </row>
    <row r="376" spans="26:41" x14ac:dyDescent="0.25">
      <c r="Z376" s="163">
        <v>41358</v>
      </c>
      <c r="AA376" s="152">
        <v>-178.5</v>
      </c>
      <c r="AC376" s="172">
        <v>41907</v>
      </c>
      <c r="AD376" s="173">
        <v>4121.5</v>
      </c>
      <c r="AO376" s="182"/>
    </row>
    <row r="377" spans="26:41" x14ac:dyDescent="0.25">
      <c r="Z377" s="163">
        <v>41358</v>
      </c>
      <c r="AA377" s="152">
        <v>1984</v>
      </c>
      <c r="AC377" s="172">
        <v>41933</v>
      </c>
      <c r="AD377" s="173">
        <v>-691</v>
      </c>
      <c r="AO377" s="182"/>
    </row>
    <row r="378" spans="26:41" x14ac:dyDescent="0.25">
      <c r="Z378" s="163">
        <v>41366</v>
      </c>
      <c r="AA378" s="152">
        <v>1021.5</v>
      </c>
      <c r="AC378" s="172">
        <v>41935</v>
      </c>
      <c r="AD378" s="173">
        <v>34</v>
      </c>
      <c r="AO378" s="182"/>
    </row>
    <row r="379" spans="26:41" x14ac:dyDescent="0.25">
      <c r="Z379" s="163">
        <v>41368</v>
      </c>
      <c r="AA379" s="152">
        <v>-766</v>
      </c>
      <c r="AC379" s="172">
        <v>41939</v>
      </c>
      <c r="AD379" s="173">
        <v>-1769.5</v>
      </c>
      <c r="AO379" s="182"/>
    </row>
    <row r="380" spans="26:41" x14ac:dyDescent="0.25">
      <c r="Z380" s="163">
        <v>41368</v>
      </c>
      <c r="AA380" s="152">
        <v>-916</v>
      </c>
      <c r="AC380" s="172">
        <v>41940</v>
      </c>
      <c r="AD380" s="173">
        <v>996.5</v>
      </c>
      <c r="AO380" s="182"/>
    </row>
    <row r="381" spans="26:41" x14ac:dyDescent="0.25">
      <c r="Z381" s="163">
        <v>41387</v>
      </c>
      <c r="AA381" s="152">
        <v>1484</v>
      </c>
      <c r="AC381" s="172">
        <v>41955</v>
      </c>
      <c r="AD381" s="173">
        <v>1021.5</v>
      </c>
      <c r="AO381" s="182"/>
    </row>
    <row r="382" spans="26:41" x14ac:dyDescent="0.25">
      <c r="Z382" s="163">
        <v>41421</v>
      </c>
      <c r="AA382" s="152">
        <v>271.5</v>
      </c>
      <c r="AC382" s="172">
        <v>41956</v>
      </c>
      <c r="AD382" s="173">
        <v>-216</v>
      </c>
      <c r="AO382" s="182"/>
    </row>
    <row r="383" spans="26:41" x14ac:dyDescent="0.25">
      <c r="Z383" s="163">
        <v>41424</v>
      </c>
      <c r="AA383" s="152">
        <v>171.5</v>
      </c>
      <c r="AC383" s="172">
        <v>41960</v>
      </c>
      <c r="AD383" s="173">
        <v>-719.5</v>
      </c>
      <c r="AO383" s="182"/>
    </row>
    <row r="384" spans="26:41" x14ac:dyDescent="0.25">
      <c r="Z384" s="163">
        <v>41428</v>
      </c>
      <c r="AA384" s="152">
        <v>-1741</v>
      </c>
      <c r="AC384" s="172">
        <v>41982</v>
      </c>
      <c r="AD384" s="173">
        <v>-328.5</v>
      </c>
      <c r="AO384" s="182"/>
    </row>
    <row r="385" spans="26:41" x14ac:dyDescent="0.25">
      <c r="Z385" s="163">
        <v>41442</v>
      </c>
      <c r="AA385" s="152">
        <v>-178.5</v>
      </c>
      <c r="AC385" s="172">
        <v>41991</v>
      </c>
      <c r="AD385" s="173">
        <v>4071.5000000000005</v>
      </c>
      <c r="AO385" s="182"/>
    </row>
    <row r="386" spans="26:41" x14ac:dyDescent="0.25">
      <c r="Z386" s="163">
        <v>41443</v>
      </c>
      <c r="AA386" s="152">
        <v>-341</v>
      </c>
      <c r="AC386" s="172">
        <v>42003</v>
      </c>
      <c r="AD386" s="173">
        <v>521.5</v>
      </c>
      <c r="AO386" s="182"/>
    </row>
    <row r="387" spans="26:41" x14ac:dyDescent="0.25">
      <c r="Z387" s="163">
        <v>41444</v>
      </c>
      <c r="AA387" s="152">
        <v>-1353.5</v>
      </c>
      <c r="AC387" s="172">
        <v>42012</v>
      </c>
      <c r="AD387" s="173">
        <v>4184</v>
      </c>
      <c r="AO387" s="182"/>
    </row>
    <row r="388" spans="26:41" x14ac:dyDescent="0.25">
      <c r="Z388" s="163">
        <v>41444</v>
      </c>
      <c r="AA388" s="152">
        <v>-541</v>
      </c>
      <c r="AC388" s="172">
        <v>42016</v>
      </c>
      <c r="AD388" s="173">
        <v>-3444.5</v>
      </c>
      <c r="AO388" s="182"/>
    </row>
    <row r="389" spans="26:41" x14ac:dyDescent="0.25">
      <c r="Z389" s="163">
        <v>41445</v>
      </c>
      <c r="AA389" s="152">
        <v>2321.5</v>
      </c>
      <c r="AC389" s="172">
        <v>42019</v>
      </c>
      <c r="AD389" s="173">
        <v>-5132</v>
      </c>
      <c r="AO389" s="182"/>
    </row>
    <row r="390" spans="26:41" x14ac:dyDescent="0.25">
      <c r="Z390" s="163">
        <v>41456</v>
      </c>
      <c r="AA390" s="152">
        <v>-703.5</v>
      </c>
      <c r="AC390" s="172">
        <v>42045</v>
      </c>
      <c r="AD390" s="173">
        <v>-791</v>
      </c>
      <c r="AO390" s="182"/>
    </row>
    <row r="391" spans="26:41" x14ac:dyDescent="0.25">
      <c r="Z391" s="163">
        <v>41456</v>
      </c>
      <c r="AA391" s="152">
        <v>-1191</v>
      </c>
      <c r="AC391" s="172">
        <v>42046</v>
      </c>
      <c r="AD391" s="173">
        <v>109.00000000000001</v>
      </c>
      <c r="AO391" s="182"/>
    </row>
    <row r="392" spans="26:41" x14ac:dyDescent="0.25">
      <c r="Z392" s="163">
        <v>41457</v>
      </c>
      <c r="AA392" s="152">
        <v>696.5</v>
      </c>
      <c r="AC392" s="172">
        <v>42047</v>
      </c>
      <c r="AD392" s="173">
        <v>1709</v>
      </c>
      <c r="AO392" s="182"/>
    </row>
    <row r="393" spans="26:41" x14ac:dyDescent="0.25">
      <c r="Z393" s="163">
        <v>41459</v>
      </c>
      <c r="AA393" s="152">
        <v>996.5</v>
      </c>
      <c r="AC393" s="172">
        <v>42054</v>
      </c>
      <c r="AD393" s="173">
        <v>609</v>
      </c>
      <c r="AO393" s="182"/>
    </row>
    <row r="394" spans="26:41" x14ac:dyDescent="0.25">
      <c r="Z394" s="163">
        <v>41463</v>
      </c>
      <c r="AA394" s="152">
        <v>-603.5</v>
      </c>
      <c r="AC394" s="172">
        <v>42066</v>
      </c>
      <c r="AD394" s="173">
        <v>-53.5</v>
      </c>
      <c r="AO394" s="182"/>
    </row>
    <row r="395" spans="26:41" x14ac:dyDescent="0.25">
      <c r="Z395" s="163">
        <v>41480</v>
      </c>
      <c r="AA395" s="152">
        <v>-153.5</v>
      </c>
      <c r="AC395" s="172">
        <v>42067</v>
      </c>
      <c r="AD395" s="173">
        <v>1480.5</v>
      </c>
      <c r="AO395" s="182"/>
    </row>
    <row r="396" spans="26:41" x14ac:dyDescent="0.25">
      <c r="Z396" s="163">
        <v>41484</v>
      </c>
      <c r="AA396" s="152">
        <v>-966</v>
      </c>
      <c r="AC396" s="172">
        <v>42081</v>
      </c>
      <c r="AD396" s="173">
        <v>-2257</v>
      </c>
      <c r="AO396" s="182"/>
    </row>
    <row r="397" spans="26:41" x14ac:dyDescent="0.25">
      <c r="Z397" s="163">
        <v>41484</v>
      </c>
      <c r="AA397" s="152">
        <v>-191</v>
      </c>
      <c r="AC397" s="172">
        <v>42082</v>
      </c>
      <c r="AD397" s="173">
        <v>-1216</v>
      </c>
      <c r="AO397" s="182"/>
    </row>
    <row r="398" spans="26:41" x14ac:dyDescent="0.25">
      <c r="Z398" s="163">
        <v>41485</v>
      </c>
      <c r="AA398" s="152">
        <v>-403.5</v>
      </c>
      <c r="AC398" s="172">
        <v>42086</v>
      </c>
      <c r="AD398" s="173">
        <v>-591</v>
      </c>
      <c r="AO398" s="182"/>
    </row>
    <row r="399" spans="26:41" x14ac:dyDescent="0.25">
      <c r="Z399" s="163">
        <v>41485</v>
      </c>
      <c r="AA399" s="152">
        <v>-528.5</v>
      </c>
      <c r="AC399" s="172">
        <v>42087</v>
      </c>
      <c r="AD399" s="173">
        <v>-1382</v>
      </c>
      <c r="AO399" s="182"/>
    </row>
    <row r="400" spans="26:41" x14ac:dyDescent="0.25">
      <c r="Z400" s="163">
        <v>41486</v>
      </c>
      <c r="AA400" s="152">
        <v>-816</v>
      </c>
      <c r="AC400" s="172">
        <v>42088</v>
      </c>
      <c r="AD400" s="173">
        <v>68</v>
      </c>
      <c r="AO400" s="182"/>
    </row>
    <row r="401" spans="26:41" x14ac:dyDescent="0.25">
      <c r="Z401" s="163">
        <v>41487</v>
      </c>
      <c r="AA401" s="152">
        <v>1721.5</v>
      </c>
      <c r="AC401" s="172">
        <v>42093</v>
      </c>
      <c r="AD401" s="173">
        <v>2771.5</v>
      </c>
      <c r="AO401" s="182"/>
    </row>
    <row r="402" spans="26:41" x14ac:dyDescent="0.25">
      <c r="Z402" s="163">
        <v>41492</v>
      </c>
      <c r="AA402" s="152">
        <v>871.5</v>
      </c>
      <c r="AC402" s="172">
        <v>42094</v>
      </c>
      <c r="AD402" s="173">
        <v>-403.5</v>
      </c>
      <c r="AO402" s="182"/>
    </row>
    <row r="403" spans="26:41" x14ac:dyDescent="0.25">
      <c r="Z403" s="163">
        <v>41498</v>
      </c>
      <c r="AA403" s="152">
        <v>-578.5</v>
      </c>
      <c r="AC403" s="172">
        <v>42095</v>
      </c>
      <c r="AD403" s="173">
        <v>771.5</v>
      </c>
      <c r="AO403" s="182"/>
    </row>
    <row r="404" spans="26:41" x14ac:dyDescent="0.25">
      <c r="Z404" s="163">
        <v>41498</v>
      </c>
      <c r="AA404" s="152">
        <v>121.50000000000001</v>
      </c>
      <c r="AC404" s="172">
        <v>42096</v>
      </c>
      <c r="AD404" s="173">
        <v>-107</v>
      </c>
      <c r="AO404" s="182"/>
    </row>
    <row r="405" spans="26:41" x14ac:dyDescent="0.25">
      <c r="Z405" s="163">
        <v>41505</v>
      </c>
      <c r="AA405" s="152">
        <v>-1041</v>
      </c>
      <c r="AC405" s="172">
        <v>42101</v>
      </c>
      <c r="AD405" s="173">
        <v>834</v>
      </c>
      <c r="AO405" s="182"/>
    </row>
    <row r="406" spans="26:41" x14ac:dyDescent="0.25">
      <c r="Z406" s="163">
        <v>41505</v>
      </c>
      <c r="AA406" s="152">
        <v>-253.5</v>
      </c>
      <c r="AC406" s="172">
        <v>42110</v>
      </c>
      <c r="AD406" s="173">
        <v>4184</v>
      </c>
      <c r="AO406" s="182"/>
    </row>
    <row r="407" spans="26:41" x14ac:dyDescent="0.25">
      <c r="Z407" s="163">
        <v>41506</v>
      </c>
      <c r="AA407" s="152">
        <v>-1066</v>
      </c>
      <c r="AC407" s="172">
        <v>42115</v>
      </c>
      <c r="AD407" s="173">
        <v>-2294.5</v>
      </c>
      <c r="AO407" s="182"/>
    </row>
    <row r="408" spans="26:41" x14ac:dyDescent="0.25">
      <c r="Z408" s="163">
        <v>41508</v>
      </c>
      <c r="AA408" s="152">
        <v>971.5</v>
      </c>
      <c r="AC408" s="172">
        <v>42116</v>
      </c>
      <c r="AD408" s="173">
        <v>-557</v>
      </c>
      <c r="AO408" s="182"/>
    </row>
    <row r="409" spans="26:41" x14ac:dyDescent="0.25">
      <c r="Z409" s="163">
        <v>41519</v>
      </c>
      <c r="AA409" s="152">
        <v>-628.5</v>
      </c>
      <c r="AC409" s="172">
        <v>42121</v>
      </c>
      <c r="AD409" s="173">
        <v>2709</v>
      </c>
      <c r="AO409" s="182"/>
    </row>
    <row r="410" spans="26:41" x14ac:dyDescent="0.25">
      <c r="Z410" s="163">
        <v>41519</v>
      </c>
      <c r="AA410" s="152">
        <v>-203.5</v>
      </c>
      <c r="AC410" s="172">
        <v>42122</v>
      </c>
      <c r="AD410" s="173">
        <v>1571.5</v>
      </c>
      <c r="AO410" s="182"/>
    </row>
    <row r="411" spans="26:41" x14ac:dyDescent="0.25">
      <c r="Z411" s="163">
        <v>41520</v>
      </c>
      <c r="AA411" s="152">
        <v>-191</v>
      </c>
      <c r="AC411" s="172">
        <v>42123</v>
      </c>
      <c r="AD411" s="173">
        <v>10859</v>
      </c>
      <c r="AO411" s="182"/>
    </row>
    <row r="412" spans="26:41" x14ac:dyDescent="0.25">
      <c r="Z412" s="163">
        <v>41522</v>
      </c>
      <c r="AA412" s="152">
        <v>-1028.5</v>
      </c>
      <c r="AC412" s="172">
        <v>42129</v>
      </c>
      <c r="AD412" s="173">
        <v>4293</v>
      </c>
      <c r="AO412" s="182"/>
    </row>
    <row r="413" spans="26:41" x14ac:dyDescent="0.25">
      <c r="Z413" s="163">
        <v>41522</v>
      </c>
      <c r="AA413" s="152">
        <v>-778.5</v>
      </c>
      <c r="AC413" s="172">
        <v>42136</v>
      </c>
      <c r="AD413" s="173">
        <v>1146.5</v>
      </c>
      <c r="AO413" s="182"/>
    </row>
    <row r="414" spans="26:41" x14ac:dyDescent="0.25">
      <c r="Z414" s="163">
        <v>41547</v>
      </c>
      <c r="AA414" s="152">
        <v>-503.5</v>
      </c>
      <c r="AC414" s="172">
        <v>42137</v>
      </c>
      <c r="AD414" s="173">
        <v>2830.5000000000005</v>
      </c>
      <c r="AO414" s="182"/>
    </row>
    <row r="415" spans="26:41" x14ac:dyDescent="0.25">
      <c r="Z415" s="163">
        <v>41548</v>
      </c>
      <c r="AA415" s="152">
        <v>-41</v>
      </c>
      <c r="AC415" s="172">
        <v>42138</v>
      </c>
      <c r="AD415" s="173">
        <v>696.5</v>
      </c>
      <c r="AO415" s="182"/>
    </row>
    <row r="416" spans="26:41" x14ac:dyDescent="0.25">
      <c r="Z416" s="163">
        <v>41549</v>
      </c>
      <c r="AA416" s="152">
        <v>-1103.5</v>
      </c>
      <c r="AC416" s="172">
        <v>42142</v>
      </c>
      <c r="AD416" s="173">
        <v>380.5</v>
      </c>
      <c r="AO416" s="182"/>
    </row>
    <row r="417" spans="26:41" x14ac:dyDescent="0.25">
      <c r="Z417" s="163">
        <v>41550</v>
      </c>
      <c r="AA417" s="152">
        <v>-203.5</v>
      </c>
      <c r="AC417" s="172">
        <v>42150</v>
      </c>
      <c r="AD417" s="173">
        <v>-2844.5</v>
      </c>
      <c r="AO417" s="182"/>
    </row>
    <row r="418" spans="26:41" x14ac:dyDescent="0.25">
      <c r="Z418" s="163">
        <v>41554</v>
      </c>
      <c r="AA418" s="152">
        <v>-653.5</v>
      </c>
      <c r="AC418" s="172">
        <v>42151</v>
      </c>
      <c r="AD418" s="173">
        <v>359</v>
      </c>
      <c r="AO418" s="182"/>
    </row>
    <row r="419" spans="26:41" x14ac:dyDescent="0.25">
      <c r="Z419" s="163">
        <v>41557</v>
      </c>
      <c r="AA419" s="152">
        <v>2396.5</v>
      </c>
      <c r="AC419" s="172">
        <v>42152</v>
      </c>
      <c r="AD419" s="173">
        <v>-232</v>
      </c>
      <c r="AO419" s="182"/>
    </row>
    <row r="420" spans="26:41" x14ac:dyDescent="0.25">
      <c r="Z420" s="163">
        <v>41591</v>
      </c>
      <c r="AA420" s="152">
        <v>346.5</v>
      </c>
      <c r="AC420" s="172">
        <v>42172</v>
      </c>
      <c r="AD420" s="173">
        <v>2171.5</v>
      </c>
      <c r="AO420" s="182"/>
    </row>
    <row r="421" spans="26:41" x14ac:dyDescent="0.25">
      <c r="Z421" s="163">
        <v>41624</v>
      </c>
      <c r="AA421" s="152">
        <v>634</v>
      </c>
      <c r="AC421" s="172">
        <v>42173</v>
      </c>
      <c r="AD421" s="173">
        <v>4659</v>
      </c>
      <c r="AO421" s="182"/>
    </row>
    <row r="422" spans="26:41" x14ac:dyDescent="0.25">
      <c r="Z422" s="163">
        <v>41625</v>
      </c>
      <c r="AA422" s="152">
        <v>446.5</v>
      </c>
      <c r="AC422" s="172">
        <v>42177</v>
      </c>
      <c r="AD422" s="173">
        <v>-578.5</v>
      </c>
      <c r="AO422" s="182"/>
    </row>
    <row r="423" spans="26:41" x14ac:dyDescent="0.25">
      <c r="Z423" s="164">
        <v>41626</v>
      </c>
      <c r="AA423" s="165">
        <v>996.5</v>
      </c>
      <c r="AC423" s="172">
        <v>42184</v>
      </c>
      <c r="AD423" s="173">
        <v>-4278.5</v>
      </c>
      <c r="AO423" s="182"/>
    </row>
    <row r="424" spans="26:41" x14ac:dyDescent="0.25">
      <c r="Z424" s="164">
        <v>41645</v>
      </c>
      <c r="AA424" s="165">
        <v>-528.5</v>
      </c>
      <c r="AC424" s="172">
        <v>42186</v>
      </c>
      <c r="AD424" s="173">
        <v>-3157</v>
      </c>
      <c r="AO424" s="182"/>
    </row>
    <row r="425" spans="26:41" x14ac:dyDescent="0.25">
      <c r="Z425" s="164">
        <v>41646</v>
      </c>
      <c r="AA425" s="165">
        <v>1084</v>
      </c>
      <c r="AC425" s="172">
        <v>42187</v>
      </c>
      <c r="AD425" s="173">
        <v>-503.5</v>
      </c>
      <c r="AO425" s="182"/>
    </row>
    <row r="426" spans="26:41" x14ac:dyDescent="0.25">
      <c r="Z426" s="164">
        <v>41648</v>
      </c>
      <c r="AA426" s="165">
        <v>459</v>
      </c>
      <c r="AC426" s="172">
        <v>42206</v>
      </c>
      <c r="AD426" s="173">
        <v>71.5</v>
      </c>
      <c r="AO426" s="182"/>
    </row>
    <row r="427" spans="26:41" x14ac:dyDescent="0.25">
      <c r="Z427" s="164">
        <v>41652</v>
      </c>
      <c r="AA427" s="165">
        <v>-128.5</v>
      </c>
      <c r="AC427" s="172">
        <v>42219</v>
      </c>
      <c r="AD427" s="173">
        <v>2071.5</v>
      </c>
      <c r="AO427" s="182"/>
    </row>
    <row r="428" spans="26:41" x14ac:dyDescent="0.25">
      <c r="Z428" s="164">
        <v>41653</v>
      </c>
      <c r="AA428" s="165">
        <v>-566</v>
      </c>
      <c r="AC428" s="172">
        <v>42226</v>
      </c>
      <c r="AD428" s="173">
        <v>-3232</v>
      </c>
      <c r="AO428" s="182"/>
    </row>
    <row r="429" spans="26:41" x14ac:dyDescent="0.25">
      <c r="Z429" s="164">
        <v>41653</v>
      </c>
      <c r="AA429" s="165">
        <v>1621.5</v>
      </c>
      <c r="AC429" s="172">
        <v>42227</v>
      </c>
      <c r="AD429" s="173">
        <v>4609</v>
      </c>
      <c r="AO429" s="182"/>
    </row>
    <row r="430" spans="26:41" x14ac:dyDescent="0.25">
      <c r="Z430" s="164">
        <v>41662</v>
      </c>
      <c r="AA430" s="165">
        <v>471.5</v>
      </c>
      <c r="AC430" s="172">
        <v>42243</v>
      </c>
      <c r="AD430" s="173">
        <v>309</v>
      </c>
      <c r="AO430" s="182"/>
    </row>
    <row r="431" spans="26:41" x14ac:dyDescent="0.25">
      <c r="Z431" s="164">
        <v>41690</v>
      </c>
      <c r="AA431" s="165">
        <v>-616</v>
      </c>
      <c r="AC431" s="172">
        <v>42247</v>
      </c>
      <c r="AD431" s="173">
        <v>-3307</v>
      </c>
      <c r="AO431" s="182"/>
    </row>
    <row r="432" spans="26:41" x14ac:dyDescent="0.25">
      <c r="Z432" s="164">
        <v>41690</v>
      </c>
      <c r="AA432" s="165">
        <v>371.5</v>
      </c>
      <c r="AC432" s="172">
        <v>42248</v>
      </c>
      <c r="AD432" s="173">
        <v>546.5</v>
      </c>
      <c r="AO432" s="182"/>
    </row>
    <row r="433" spans="26:41" x14ac:dyDescent="0.25">
      <c r="Z433" s="164">
        <v>41696</v>
      </c>
      <c r="AA433" s="165">
        <v>-166</v>
      </c>
      <c r="AC433" s="172">
        <v>42250</v>
      </c>
      <c r="AD433" s="173">
        <v>2559</v>
      </c>
      <c r="AO433" s="182"/>
    </row>
    <row r="434" spans="26:41" x14ac:dyDescent="0.25">
      <c r="Z434" s="164">
        <v>41697</v>
      </c>
      <c r="AA434" s="165">
        <v>346.5</v>
      </c>
      <c r="AC434" s="172">
        <v>42255</v>
      </c>
      <c r="AD434" s="173">
        <v>1009</v>
      </c>
      <c r="AO434" s="182"/>
    </row>
    <row r="435" spans="26:41" x14ac:dyDescent="0.25">
      <c r="Z435" s="164">
        <v>41703</v>
      </c>
      <c r="AA435" s="165">
        <v>-428.5</v>
      </c>
      <c r="AC435" s="172">
        <v>42257</v>
      </c>
      <c r="AD435" s="173">
        <v>-1916</v>
      </c>
      <c r="AO435" s="182"/>
    </row>
    <row r="436" spans="26:41" x14ac:dyDescent="0.25">
      <c r="Z436" s="164">
        <v>41703</v>
      </c>
      <c r="AA436" s="165">
        <v>84</v>
      </c>
      <c r="AC436" s="172">
        <v>42261</v>
      </c>
      <c r="AD436" s="173">
        <v>-53.5</v>
      </c>
      <c r="AO436" s="182"/>
    </row>
    <row r="437" spans="26:41" x14ac:dyDescent="0.25">
      <c r="Z437" s="164">
        <v>41704</v>
      </c>
      <c r="AA437" s="165">
        <v>-266</v>
      </c>
      <c r="AC437" s="172">
        <v>42262</v>
      </c>
      <c r="AD437" s="173">
        <v>-478.5</v>
      </c>
      <c r="AO437" s="182"/>
    </row>
    <row r="438" spans="26:41" x14ac:dyDescent="0.25">
      <c r="Z438" s="164">
        <v>41704</v>
      </c>
      <c r="AA438" s="165">
        <v>-1228.5</v>
      </c>
      <c r="AC438" s="172">
        <v>42263</v>
      </c>
      <c r="AD438" s="173">
        <v>-1794.5</v>
      </c>
      <c r="AO438" s="182"/>
    </row>
    <row r="439" spans="26:41" x14ac:dyDescent="0.25">
      <c r="Z439" s="164">
        <v>41716</v>
      </c>
      <c r="AA439" s="165">
        <v>221.5</v>
      </c>
      <c r="AC439" s="172">
        <v>42275</v>
      </c>
      <c r="AD439" s="173">
        <v>3484.0000000000005</v>
      </c>
      <c r="AO439" s="182"/>
    </row>
    <row r="440" spans="26:41" x14ac:dyDescent="0.25">
      <c r="Z440" s="164">
        <v>41718</v>
      </c>
      <c r="AA440" s="165">
        <v>-628.5</v>
      </c>
      <c r="AC440" s="172">
        <v>42277</v>
      </c>
      <c r="AD440" s="173">
        <v>-966</v>
      </c>
      <c r="AO440" s="182"/>
    </row>
    <row r="441" spans="26:41" x14ac:dyDescent="0.25">
      <c r="Z441" s="164">
        <v>41718</v>
      </c>
      <c r="AA441" s="165">
        <v>721.5</v>
      </c>
      <c r="AC441" s="172">
        <v>42278</v>
      </c>
      <c r="AD441" s="173">
        <v>2355.5</v>
      </c>
      <c r="AO441" s="182"/>
    </row>
    <row r="442" spans="26:41" x14ac:dyDescent="0.25">
      <c r="Z442" s="164">
        <v>41722</v>
      </c>
      <c r="AA442" s="165">
        <v>696.5</v>
      </c>
      <c r="AC442" s="172">
        <v>42290</v>
      </c>
      <c r="AD442" s="173">
        <v>-1116</v>
      </c>
      <c r="AO442" s="182"/>
    </row>
    <row r="443" spans="26:41" x14ac:dyDescent="0.25">
      <c r="Z443" s="164">
        <v>41723</v>
      </c>
      <c r="AA443" s="165">
        <v>1221.5</v>
      </c>
      <c r="AC443" s="172">
        <v>42291</v>
      </c>
      <c r="AD443" s="173">
        <v>-2357</v>
      </c>
      <c r="AO443" s="182"/>
    </row>
    <row r="444" spans="26:41" x14ac:dyDescent="0.25">
      <c r="Z444" s="164">
        <v>41739</v>
      </c>
      <c r="AA444" s="165">
        <v>-566</v>
      </c>
      <c r="AC444" s="172">
        <v>42292</v>
      </c>
      <c r="AD444" s="173">
        <v>746.5</v>
      </c>
      <c r="AO444" s="182"/>
    </row>
    <row r="445" spans="26:41" x14ac:dyDescent="0.25">
      <c r="Z445" s="164">
        <v>41739</v>
      </c>
      <c r="AA445" s="165">
        <v>-266</v>
      </c>
      <c r="AC445" s="172">
        <v>42312</v>
      </c>
      <c r="AD445" s="173">
        <v>-203.5</v>
      </c>
      <c r="AO445" s="182"/>
    </row>
    <row r="446" spans="26:41" x14ac:dyDescent="0.25">
      <c r="Z446" s="164">
        <v>41746</v>
      </c>
      <c r="AA446" s="165">
        <v>409</v>
      </c>
      <c r="AC446" s="172">
        <v>42313</v>
      </c>
      <c r="AD446" s="173">
        <v>-344.5</v>
      </c>
      <c r="AO446" s="182"/>
    </row>
    <row r="447" spans="26:41" x14ac:dyDescent="0.25">
      <c r="Z447" s="164">
        <v>41753</v>
      </c>
      <c r="AA447" s="165">
        <v>-2566</v>
      </c>
      <c r="AC447" s="172">
        <v>42317</v>
      </c>
      <c r="AD447" s="173">
        <v>1709</v>
      </c>
      <c r="AO447" s="182"/>
    </row>
    <row r="448" spans="26:41" x14ac:dyDescent="0.25">
      <c r="Z448" s="164">
        <v>41753</v>
      </c>
      <c r="AA448" s="165">
        <v>46.5</v>
      </c>
      <c r="AC448" s="172">
        <v>42319</v>
      </c>
      <c r="AD448" s="173">
        <v>-378.5</v>
      </c>
      <c r="AO448" s="182"/>
    </row>
    <row r="449" spans="26:41" x14ac:dyDescent="0.25">
      <c r="Z449" s="164">
        <v>41757</v>
      </c>
      <c r="AA449" s="165">
        <v>-991</v>
      </c>
      <c r="AC449" s="172">
        <v>42320</v>
      </c>
      <c r="AD449" s="173">
        <v>-407</v>
      </c>
      <c r="AO449" s="182"/>
    </row>
    <row r="450" spans="26:41" x14ac:dyDescent="0.25">
      <c r="Z450" s="164">
        <v>41757</v>
      </c>
      <c r="AA450" s="165">
        <v>-891</v>
      </c>
      <c r="AC450" s="172">
        <v>42325</v>
      </c>
      <c r="AD450" s="173">
        <v>1159</v>
      </c>
      <c r="AO450" s="182"/>
    </row>
    <row r="451" spans="26:41" x14ac:dyDescent="0.25">
      <c r="Z451" s="164">
        <v>41758</v>
      </c>
      <c r="AA451" s="165">
        <v>-278.5</v>
      </c>
      <c r="AC451" s="172">
        <v>42332</v>
      </c>
      <c r="AD451" s="173">
        <v>834</v>
      </c>
      <c r="AO451" s="182"/>
    </row>
    <row r="452" spans="26:41" x14ac:dyDescent="0.25">
      <c r="Z452" s="164">
        <v>41764</v>
      </c>
      <c r="AA452" s="165">
        <v>-316</v>
      </c>
      <c r="AC452" s="172">
        <v>42339</v>
      </c>
      <c r="AD452" s="173">
        <v>-366</v>
      </c>
      <c r="AO452" s="182"/>
    </row>
    <row r="453" spans="26:41" x14ac:dyDescent="0.25">
      <c r="Z453" s="164">
        <v>41765</v>
      </c>
      <c r="AA453" s="165">
        <v>-728.5</v>
      </c>
      <c r="AC453" s="172">
        <v>42340</v>
      </c>
      <c r="AD453" s="173">
        <v>-1532</v>
      </c>
      <c r="AO453" s="182"/>
    </row>
    <row r="454" spans="26:41" x14ac:dyDescent="0.25">
      <c r="Z454" s="164">
        <v>41765</v>
      </c>
      <c r="AA454" s="165">
        <v>-1003.5</v>
      </c>
      <c r="AC454" s="172">
        <v>42341</v>
      </c>
      <c r="AD454" s="173">
        <v>9593</v>
      </c>
      <c r="AO454" s="182"/>
    </row>
    <row r="455" spans="26:41" x14ac:dyDescent="0.25">
      <c r="Z455" s="164">
        <v>41766</v>
      </c>
      <c r="AA455" s="165">
        <v>-1203.5</v>
      </c>
      <c r="AC455" s="172">
        <v>42354</v>
      </c>
      <c r="AD455" s="173">
        <v>-541</v>
      </c>
      <c r="AO455" s="182"/>
    </row>
    <row r="456" spans="26:41" x14ac:dyDescent="0.25">
      <c r="Z456" s="164">
        <v>41766</v>
      </c>
      <c r="AA456" s="165">
        <v>-803.5</v>
      </c>
      <c r="AC456" s="172">
        <v>42355</v>
      </c>
      <c r="AD456" s="173">
        <v>521.5</v>
      </c>
      <c r="AO456" s="182"/>
    </row>
    <row r="457" spans="26:41" x14ac:dyDescent="0.25">
      <c r="Z457" s="164">
        <v>41767</v>
      </c>
      <c r="AA457" s="165">
        <v>1021.5</v>
      </c>
      <c r="AC457" s="172">
        <v>42359</v>
      </c>
      <c r="AD457" s="173">
        <v>1609</v>
      </c>
      <c r="AO457" s="182"/>
    </row>
    <row r="458" spans="26:41" x14ac:dyDescent="0.25">
      <c r="Z458" s="164">
        <v>41778</v>
      </c>
      <c r="AA458" s="165">
        <v>-53.5</v>
      </c>
      <c r="AC458" s="172">
        <v>42361</v>
      </c>
      <c r="AD458" s="173">
        <v>1634</v>
      </c>
      <c r="AO458" s="182"/>
    </row>
    <row r="459" spans="26:41" x14ac:dyDescent="0.25">
      <c r="Z459" s="164">
        <v>41779</v>
      </c>
      <c r="AA459" s="165">
        <v>-366</v>
      </c>
      <c r="AC459" s="170"/>
      <c r="AD459" s="171"/>
      <c r="AO459" s="182"/>
    </row>
    <row r="460" spans="26:41" x14ac:dyDescent="0.25">
      <c r="Z460" s="164">
        <v>41780</v>
      </c>
      <c r="AA460" s="165">
        <v>621.5</v>
      </c>
      <c r="AC460" s="170"/>
      <c r="AD460" s="171"/>
      <c r="AO460" s="182"/>
    </row>
    <row r="461" spans="26:41" x14ac:dyDescent="0.25">
      <c r="Z461" s="164">
        <v>41794</v>
      </c>
      <c r="AA461" s="165">
        <v>-378.5</v>
      </c>
      <c r="AC461" s="170"/>
      <c r="AD461" s="171"/>
      <c r="AO461" s="182"/>
    </row>
    <row r="462" spans="26:41" x14ac:dyDescent="0.25">
      <c r="Z462" s="164">
        <v>41794</v>
      </c>
      <c r="AA462" s="165">
        <v>-291</v>
      </c>
      <c r="AC462" s="170"/>
      <c r="AD462" s="171"/>
      <c r="AO462" s="182"/>
    </row>
    <row r="463" spans="26:41" x14ac:dyDescent="0.25">
      <c r="Z463" s="164">
        <v>41801</v>
      </c>
      <c r="AA463" s="165">
        <v>-253.5</v>
      </c>
      <c r="AC463" s="170"/>
      <c r="AD463" s="171"/>
      <c r="AO463" s="182"/>
    </row>
    <row r="464" spans="26:41" x14ac:dyDescent="0.25">
      <c r="Z464" s="164">
        <v>41802</v>
      </c>
      <c r="AA464" s="165">
        <v>-378.5</v>
      </c>
      <c r="AC464" s="170"/>
      <c r="AD464" s="171"/>
      <c r="AO464" s="182"/>
    </row>
    <row r="465" spans="26:41" x14ac:dyDescent="0.25">
      <c r="Z465" s="164">
        <v>41802</v>
      </c>
      <c r="AA465" s="165">
        <v>71.5</v>
      </c>
      <c r="AC465" s="170"/>
      <c r="AD465" s="171"/>
      <c r="AO465" s="182"/>
    </row>
    <row r="466" spans="26:41" x14ac:dyDescent="0.25">
      <c r="Z466" s="164">
        <v>41807</v>
      </c>
      <c r="AA466" s="165">
        <v>-1291</v>
      </c>
      <c r="AC466" s="170"/>
      <c r="AD466" s="171"/>
      <c r="AO466" s="182"/>
    </row>
    <row r="467" spans="26:41" x14ac:dyDescent="0.25">
      <c r="Z467" s="164">
        <v>41807</v>
      </c>
      <c r="AA467" s="165">
        <v>-341</v>
      </c>
      <c r="AC467" s="170"/>
      <c r="AD467" s="171"/>
      <c r="AO467" s="182"/>
    </row>
    <row r="468" spans="26:41" x14ac:dyDescent="0.25">
      <c r="Z468" s="164">
        <v>41808</v>
      </c>
      <c r="AA468" s="165">
        <v>-578.5</v>
      </c>
      <c r="AC468" s="170"/>
      <c r="AD468" s="171"/>
      <c r="AO468" s="182"/>
    </row>
    <row r="469" spans="26:41" x14ac:dyDescent="0.25">
      <c r="Z469" s="164">
        <v>41821</v>
      </c>
      <c r="AA469" s="165">
        <v>34</v>
      </c>
      <c r="AC469" s="170"/>
      <c r="AD469" s="171"/>
      <c r="AO469" s="182"/>
    </row>
    <row r="470" spans="26:41" x14ac:dyDescent="0.25">
      <c r="Z470" s="164">
        <v>41835</v>
      </c>
      <c r="AA470" s="165">
        <v>1246.5</v>
      </c>
      <c r="AC470" s="170"/>
      <c r="AD470" s="171"/>
      <c r="AO470" s="182"/>
    </row>
    <row r="471" spans="26:41" x14ac:dyDescent="0.25">
      <c r="Z471" s="164">
        <v>41836</v>
      </c>
      <c r="AA471" s="165">
        <v>421.5</v>
      </c>
      <c r="AC471" s="170"/>
      <c r="AD471" s="171"/>
      <c r="AO471" s="182"/>
    </row>
    <row r="472" spans="26:41" x14ac:dyDescent="0.25">
      <c r="Z472" s="164">
        <v>41837</v>
      </c>
      <c r="AA472" s="165">
        <v>-2003.5</v>
      </c>
      <c r="AC472" s="170"/>
      <c r="AD472" s="171"/>
      <c r="AO472" s="182"/>
    </row>
    <row r="473" spans="26:41" x14ac:dyDescent="0.25">
      <c r="Z473" s="164">
        <v>41843</v>
      </c>
      <c r="AA473" s="165">
        <v>134</v>
      </c>
      <c r="AC473" s="170"/>
      <c r="AD473" s="171"/>
      <c r="AO473" s="182"/>
    </row>
    <row r="474" spans="26:41" x14ac:dyDescent="0.25">
      <c r="Z474" s="164">
        <v>41844</v>
      </c>
      <c r="AA474" s="165">
        <v>-1503.5</v>
      </c>
      <c r="AC474" s="170"/>
      <c r="AD474" s="171"/>
      <c r="AO474" s="182"/>
    </row>
    <row r="475" spans="26:41" x14ac:dyDescent="0.25">
      <c r="Z475" s="164">
        <v>41844</v>
      </c>
      <c r="AA475" s="165">
        <v>321.5</v>
      </c>
      <c r="AC475" s="170"/>
      <c r="AD475" s="171"/>
      <c r="AO475" s="182"/>
    </row>
    <row r="476" spans="26:41" x14ac:dyDescent="0.25">
      <c r="Z476" s="167">
        <v>41864</v>
      </c>
      <c r="AA476" s="152">
        <v>-166</v>
      </c>
      <c r="AC476" s="170"/>
      <c r="AD476" s="171"/>
      <c r="AO476" s="182"/>
    </row>
    <row r="477" spans="26:41" x14ac:dyDescent="0.25">
      <c r="Z477" s="167">
        <v>41864</v>
      </c>
      <c r="AA477" s="152">
        <v>-391</v>
      </c>
      <c r="AC477" s="170"/>
      <c r="AD477" s="171"/>
      <c r="AO477" s="182"/>
    </row>
    <row r="478" spans="26:41" x14ac:dyDescent="0.25">
      <c r="Z478" s="167">
        <v>41865</v>
      </c>
      <c r="AA478" s="152">
        <v>-616</v>
      </c>
      <c r="AC478" s="170"/>
      <c r="AD478" s="171"/>
      <c r="AO478" s="182"/>
    </row>
    <row r="479" spans="26:41" x14ac:dyDescent="0.25">
      <c r="Z479" s="167">
        <v>41865</v>
      </c>
      <c r="AA479" s="152">
        <v>-103.49999999999999</v>
      </c>
      <c r="AC479" s="170"/>
      <c r="AD479" s="171"/>
      <c r="AO479" s="182"/>
    </row>
    <row r="480" spans="26:41" x14ac:dyDescent="0.25">
      <c r="Z480" s="167">
        <v>41869</v>
      </c>
      <c r="AA480" s="152">
        <v>-53.5</v>
      </c>
      <c r="AC480" s="170"/>
      <c r="AD480" s="171"/>
      <c r="AO480" s="182"/>
    </row>
    <row r="481" spans="26:41" x14ac:dyDescent="0.25">
      <c r="Z481" s="167">
        <v>41883</v>
      </c>
      <c r="AA481" s="152">
        <v>-91</v>
      </c>
      <c r="AC481" s="170"/>
      <c r="AD481" s="171"/>
      <c r="AO481" s="182"/>
    </row>
    <row r="482" spans="26:41" x14ac:dyDescent="0.25">
      <c r="Z482" s="167">
        <v>41893</v>
      </c>
      <c r="AA482" s="152">
        <v>-928.5</v>
      </c>
      <c r="AC482" s="170"/>
      <c r="AD482" s="171"/>
      <c r="AO482" s="182"/>
    </row>
    <row r="483" spans="26:41" x14ac:dyDescent="0.25">
      <c r="Z483" s="167">
        <v>41893</v>
      </c>
      <c r="AA483" s="152">
        <v>-816</v>
      </c>
      <c r="AC483" s="170"/>
      <c r="AD483" s="171"/>
      <c r="AO483" s="182"/>
    </row>
    <row r="484" spans="26:41" x14ac:dyDescent="0.25">
      <c r="Z484" s="167">
        <v>41897</v>
      </c>
      <c r="AA484" s="152">
        <v>-553.5</v>
      </c>
      <c r="AC484" s="170"/>
      <c r="AD484" s="171"/>
      <c r="AO484" s="182"/>
    </row>
    <row r="485" spans="26:41" x14ac:dyDescent="0.25">
      <c r="Z485" s="167">
        <v>41898</v>
      </c>
      <c r="AA485" s="152">
        <v>-241</v>
      </c>
      <c r="AC485" s="170"/>
      <c r="AD485" s="171"/>
      <c r="AO485" s="182"/>
    </row>
    <row r="486" spans="26:41" x14ac:dyDescent="0.25">
      <c r="Z486" s="167">
        <v>41905</v>
      </c>
      <c r="AA486" s="152">
        <v>1446.5</v>
      </c>
      <c r="AC486" s="170"/>
      <c r="AD486" s="171"/>
      <c r="AO486" s="182"/>
    </row>
    <row r="487" spans="26:41" x14ac:dyDescent="0.25">
      <c r="Z487" s="167">
        <v>41907</v>
      </c>
      <c r="AA487" s="152">
        <v>4121.5</v>
      </c>
      <c r="AC487" s="170"/>
      <c r="AD487" s="171"/>
      <c r="AO487" s="182"/>
    </row>
    <row r="488" spans="26:41" x14ac:dyDescent="0.25">
      <c r="Z488" s="167">
        <v>41933</v>
      </c>
      <c r="AA488" s="152">
        <v>-691</v>
      </c>
      <c r="AC488" s="170"/>
      <c r="AD488" s="171"/>
      <c r="AO488" s="182"/>
    </row>
    <row r="489" spans="26:41" x14ac:dyDescent="0.25">
      <c r="Z489" s="167">
        <v>41935</v>
      </c>
      <c r="AA489" s="152">
        <v>34</v>
      </c>
      <c r="AC489" s="170"/>
      <c r="AD489" s="171"/>
      <c r="AO489" s="182"/>
    </row>
    <row r="490" spans="26:41" x14ac:dyDescent="0.25">
      <c r="Z490" s="167">
        <v>41939</v>
      </c>
      <c r="AA490" s="152">
        <v>-766</v>
      </c>
      <c r="AC490" s="170"/>
      <c r="AD490" s="171"/>
      <c r="AO490" s="182"/>
    </row>
    <row r="491" spans="26:41" x14ac:dyDescent="0.25">
      <c r="Z491" s="167">
        <v>41939</v>
      </c>
      <c r="AA491" s="152">
        <v>-1003.5</v>
      </c>
      <c r="AC491" s="170"/>
      <c r="AD491" s="171"/>
      <c r="AO491" s="182"/>
    </row>
    <row r="492" spans="26:41" x14ac:dyDescent="0.25">
      <c r="Z492" s="167">
        <v>41940</v>
      </c>
      <c r="AA492" s="152">
        <v>996.5</v>
      </c>
      <c r="AC492" s="170"/>
      <c r="AD492" s="171"/>
      <c r="AO492" s="182"/>
    </row>
    <row r="493" spans="26:41" x14ac:dyDescent="0.25">
      <c r="Z493" s="167">
        <v>41955</v>
      </c>
      <c r="AA493" s="152">
        <v>1021.5</v>
      </c>
      <c r="AC493" s="170"/>
      <c r="AD493" s="171"/>
      <c r="AO493" s="182"/>
    </row>
    <row r="494" spans="26:41" x14ac:dyDescent="0.25">
      <c r="Z494" s="167">
        <v>41956</v>
      </c>
      <c r="AA494" s="152">
        <v>-216</v>
      </c>
      <c r="AC494" s="170"/>
      <c r="AD494" s="171"/>
      <c r="AO494" s="182"/>
    </row>
    <row r="495" spans="26:41" x14ac:dyDescent="0.25">
      <c r="Z495" s="167">
        <v>41960</v>
      </c>
      <c r="AA495" s="152">
        <v>-328.5</v>
      </c>
      <c r="AC495" s="170"/>
      <c r="AD495" s="171"/>
      <c r="AO495" s="182"/>
    </row>
    <row r="496" spans="26:41" x14ac:dyDescent="0.25">
      <c r="Z496" s="167">
        <v>41960</v>
      </c>
      <c r="AA496" s="152">
        <v>-391</v>
      </c>
      <c r="AC496" s="170"/>
      <c r="AD496" s="171"/>
      <c r="AO496" s="182"/>
    </row>
    <row r="497" spans="26:41" x14ac:dyDescent="0.25">
      <c r="Z497" s="167">
        <v>41982</v>
      </c>
      <c r="AA497" s="152">
        <v>-328.5</v>
      </c>
      <c r="AC497" s="170"/>
      <c r="AD497" s="171"/>
      <c r="AO497" s="182"/>
    </row>
    <row r="498" spans="26:41" x14ac:dyDescent="0.25">
      <c r="Z498" s="167">
        <v>41991</v>
      </c>
      <c r="AA498" s="152">
        <v>4071.5000000000005</v>
      </c>
      <c r="AC498" s="170"/>
      <c r="AD498" s="171"/>
      <c r="AO498" s="182"/>
    </row>
    <row r="499" spans="26:41" x14ac:dyDescent="0.25">
      <c r="Z499" s="167">
        <v>42003</v>
      </c>
      <c r="AA499" s="152">
        <v>521.5</v>
      </c>
      <c r="AC499" s="170"/>
      <c r="AD499" s="171"/>
      <c r="AO499" s="182"/>
    </row>
    <row r="500" spans="26:41" x14ac:dyDescent="0.25">
      <c r="Z500" s="167">
        <v>42012</v>
      </c>
      <c r="AA500" s="152">
        <v>4184</v>
      </c>
      <c r="AC500" s="170"/>
      <c r="AD500" s="171"/>
      <c r="AO500" s="182"/>
    </row>
    <row r="501" spans="26:41" x14ac:dyDescent="0.25">
      <c r="Z501" s="167">
        <v>42016</v>
      </c>
      <c r="AA501" s="152">
        <v>-1128.5</v>
      </c>
      <c r="AC501" s="170"/>
      <c r="AD501" s="171"/>
      <c r="AO501" s="182"/>
    </row>
    <row r="502" spans="26:41" x14ac:dyDescent="0.25">
      <c r="Z502" s="167">
        <v>42016</v>
      </c>
      <c r="AA502" s="152">
        <v>-2316</v>
      </c>
      <c r="AC502" s="170"/>
      <c r="AD502" s="171"/>
      <c r="AO502" s="182"/>
    </row>
    <row r="503" spans="26:41" x14ac:dyDescent="0.25">
      <c r="Z503" s="167">
        <v>42019</v>
      </c>
      <c r="AA503" s="152">
        <v>-3753.4999999999995</v>
      </c>
      <c r="AC503" s="170"/>
      <c r="AD503" s="171"/>
      <c r="AO503" s="182"/>
    </row>
    <row r="504" spans="26:41" x14ac:dyDescent="0.25">
      <c r="Z504" s="167">
        <v>42019</v>
      </c>
      <c r="AA504" s="152">
        <v>-1378.5</v>
      </c>
      <c r="AC504" s="170"/>
      <c r="AD504" s="171"/>
      <c r="AO504" s="182"/>
    </row>
    <row r="505" spans="26:41" x14ac:dyDescent="0.25">
      <c r="Z505" s="167">
        <v>42045</v>
      </c>
      <c r="AA505" s="152">
        <v>-791</v>
      </c>
      <c r="AC505" s="170"/>
      <c r="AD505" s="171"/>
      <c r="AO505" s="182"/>
    </row>
    <row r="506" spans="26:41" x14ac:dyDescent="0.25">
      <c r="Z506" s="167">
        <v>42046</v>
      </c>
      <c r="AA506" s="152">
        <v>109.00000000000001</v>
      </c>
      <c r="AC506" s="170"/>
      <c r="AD506" s="171"/>
      <c r="AO506" s="182"/>
    </row>
    <row r="507" spans="26:41" x14ac:dyDescent="0.25">
      <c r="Z507" s="167">
        <v>42047</v>
      </c>
      <c r="AA507" s="152">
        <v>1709</v>
      </c>
      <c r="AC507" s="170"/>
      <c r="AD507" s="171"/>
      <c r="AO507" s="182"/>
    </row>
    <row r="508" spans="26:41" x14ac:dyDescent="0.25">
      <c r="Z508" s="167">
        <v>42054</v>
      </c>
      <c r="AA508" s="152">
        <v>609</v>
      </c>
      <c r="AC508" s="170"/>
      <c r="AD508" s="171"/>
      <c r="AO508" s="182"/>
    </row>
    <row r="509" spans="26:41" x14ac:dyDescent="0.25">
      <c r="Z509" s="167">
        <v>42066</v>
      </c>
      <c r="AA509" s="152">
        <v>-53.5</v>
      </c>
      <c r="AC509" s="170"/>
      <c r="AD509" s="171"/>
      <c r="AO509" s="182"/>
    </row>
    <row r="510" spans="26:41" x14ac:dyDescent="0.25">
      <c r="Z510" s="167">
        <v>42067</v>
      </c>
      <c r="AA510" s="152">
        <v>-841</v>
      </c>
      <c r="AC510" s="170"/>
      <c r="AD510" s="171"/>
      <c r="AO510" s="182"/>
    </row>
    <row r="511" spans="26:41" x14ac:dyDescent="0.25">
      <c r="Z511" s="167">
        <v>42067</v>
      </c>
      <c r="AA511" s="152">
        <v>2321.5</v>
      </c>
      <c r="AC511" s="170"/>
      <c r="AD511" s="171"/>
      <c r="AO511" s="182"/>
    </row>
    <row r="512" spans="26:41" x14ac:dyDescent="0.25">
      <c r="Z512" s="167">
        <v>42081</v>
      </c>
      <c r="AA512" s="152">
        <v>-1603.5</v>
      </c>
      <c r="AC512" s="170"/>
      <c r="AD512" s="171"/>
      <c r="AO512" s="182"/>
    </row>
    <row r="513" spans="26:41" x14ac:dyDescent="0.25">
      <c r="Z513" s="167">
        <v>42081</v>
      </c>
      <c r="AA513" s="152">
        <v>-653.5</v>
      </c>
      <c r="AC513" s="170"/>
      <c r="AD513" s="171"/>
      <c r="AO513" s="182"/>
    </row>
    <row r="514" spans="26:41" x14ac:dyDescent="0.25">
      <c r="Z514" s="167">
        <v>42082</v>
      </c>
      <c r="AA514" s="152">
        <v>-1216</v>
      </c>
      <c r="AC514" s="170"/>
      <c r="AD514" s="171"/>
      <c r="AO514" s="182"/>
    </row>
    <row r="515" spans="26:41" x14ac:dyDescent="0.25">
      <c r="Z515" s="167">
        <v>42086</v>
      </c>
      <c r="AA515" s="152">
        <v>-591</v>
      </c>
      <c r="AC515" s="170"/>
      <c r="AD515" s="171"/>
      <c r="AO515" s="182"/>
    </row>
    <row r="516" spans="26:41" x14ac:dyDescent="0.25">
      <c r="Z516" s="167">
        <v>42087</v>
      </c>
      <c r="AA516" s="152">
        <v>-641</v>
      </c>
      <c r="AC516" s="170"/>
      <c r="AD516" s="171"/>
      <c r="AO516" s="182"/>
    </row>
    <row r="517" spans="26:41" x14ac:dyDescent="0.25">
      <c r="Z517" s="167">
        <v>42087</v>
      </c>
      <c r="AA517" s="152">
        <v>-741</v>
      </c>
      <c r="AC517" s="170"/>
      <c r="AD517" s="171"/>
      <c r="AO517" s="182"/>
    </row>
    <row r="518" spans="26:41" x14ac:dyDescent="0.25">
      <c r="Z518" s="167">
        <v>42088</v>
      </c>
      <c r="AA518" s="152">
        <v>-666</v>
      </c>
      <c r="AC518" s="170"/>
      <c r="AD518" s="171"/>
      <c r="AO518" s="182"/>
    </row>
    <row r="519" spans="26:41" x14ac:dyDescent="0.25">
      <c r="Z519" s="167">
        <v>42088</v>
      </c>
      <c r="AA519" s="152">
        <v>734</v>
      </c>
      <c r="AC519" s="170"/>
      <c r="AD519" s="171"/>
      <c r="AO519" s="182"/>
    </row>
    <row r="520" spans="26:41" x14ac:dyDescent="0.25">
      <c r="Z520" s="167">
        <v>42093</v>
      </c>
      <c r="AA520" s="152">
        <v>2771.5</v>
      </c>
      <c r="AC520" s="170"/>
      <c r="AD520" s="171"/>
      <c r="AO520" s="182"/>
    </row>
    <row r="521" spans="26:41" x14ac:dyDescent="0.25">
      <c r="Z521" s="167">
        <v>42094</v>
      </c>
      <c r="AA521" s="152">
        <v>-403.5</v>
      </c>
      <c r="AC521" s="170"/>
      <c r="AD521" s="171"/>
      <c r="AO521" s="182"/>
    </row>
    <row r="522" spans="26:41" x14ac:dyDescent="0.25">
      <c r="Z522" s="167">
        <v>42095</v>
      </c>
      <c r="AA522" s="152">
        <v>771.5</v>
      </c>
      <c r="AC522" s="170"/>
      <c r="AD522" s="171"/>
      <c r="AO522" s="182"/>
    </row>
    <row r="523" spans="26:41" x14ac:dyDescent="0.25">
      <c r="Z523" s="167">
        <v>42096</v>
      </c>
      <c r="AA523" s="152">
        <v>-178.5</v>
      </c>
      <c r="AC523" s="170"/>
      <c r="AD523" s="171"/>
      <c r="AO523" s="182"/>
    </row>
    <row r="524" spans="26:41" x14ac:dyDescent="0.25">
      <c r="Z524" s="167">
        <v>42096</v>
      </c>
      <c r="AA524" s="152">
        <v>71.5</v>
      </c>
      <c r="AC524" s="170"/>
      <c r="AD524" s="171"/>
      <c r="AO524" s="182"/>
    </row>
    <row r="525" spans="26:41" x14ac:dyDescent="0.25">
      <c r="Z525" s="167">
        <v>42101</v>
      </c>
      <c r="AA525" s="152">
        <v>834</v>
      </c>
      <c r="AC525" s="170"/>
      <c r="AD525" s="171"/>
      <c r="AO525" s="182"/>
    </row>
    <row r="526" spans="26:41" x14ac:dyDescent="0.25">
      <c r="Z526" s="167">
        <v>42110</v>
      </c>
      <c r="AA526" s="152">
        <v>4184</v>
      </c>
      <c r="AC526" s="170"/>
      <c r="AD526" s="171"/>
      <c r="AO526" s="182"/>
    </row>
    <row r="527" spans="26:41" x14ac:dyDescent="0.25">
      <c r="Z527" s="167">
        <v>42115</v>
      </c>
      <c r="AA527" s="152">
        <v>-1966</v>
      </c>
      <c r="AC527" s="170"/>
      <c r="AD527" s="171"/>
      <c r="AO527" s="182"/>
    </row>
    <row r="528" spans="26:41" x14ac:dyDescent="0.25">
      <c r="Z528" s="167">
        <v>42115</v>
      </c>
      <c r="AA528" s="152">
        <v>-328.5</v>
      </c>
      <c r="AC528" s="170"/>
      <c r="AD528" s="171"/>
      <c r="AO528" s="182"/>
    </row>
    <row r="529" spans="26:41" x14ac:dyDescent="0.25">
      <c r="Z529" s="167">
        <v>42116</v>
      </c>
      <c r="AA529" s="152">
        <v>-1303.5</v>
      </c>
      <c r="AC529" s="170"/>
      <c r="AD529" s="171"/>
      <c r="AO529" s="182"/>
    </row>
    <row r="530" spans="26:41" x14ac:dyDescent="0.25">
      <c r="Z530" s="167">
        <v>42116</v>
      </c>
      <c r="AA530" s="152">
        <v>746.5</v>
      </c>
      <c r="AC530" s="170"/>
      <c r="AD530" s="171"/>
      <c r="AO530" s="182"/>
    </row>
    <row r="531" spans="26:41" x14ac:dyDescent="0.25">
      <c r="Z531" s="167">
        <v>42121</v>
      </c>
      <c r="AA531" s="152">
        <v>2709</v>
      </c>
      <c r="AC531" s="170"/>
      <c r="AD531" s="171"/>
      <c r="AO531" s="182"/>
    </row>
    <row r="532" spans="26:41" x14ac:dyDescent="0.25">
      <c r="Z532" s="167">
        <v>42122</v>
      </c>
      <c r="AA532" s="152">
        <v>1571.5</v>
      </c>
      <c r="AC532" s="170"/>
      <c r="AD532" s="171"/>
      <c r="AO532" s="182"/>
    </row>
    <row r="533" spans="26:41" x14ac:dyDescent="0.25">
      <c r="Z533" s="167">
        <v>42123</v>
      </c>
      <c r="AA533" s="152">
        <v>10859</v>
      </c>
      <c r="AC533" s="170"/>
      <c r="AD533" s="171"/>
      <c r="AO533" s="182"/>
    </row>
    <row r="534" spans="26:41" x14ac:dyDescent="0.25">
      <c r="Z534" s="167">
        <v>42129</v>
      </c>
      <c r="AA534" s="152">
        <v>-2416</v>
      </c>
      <c r="AC534" s="170"/>
      <c r="AD534" s="171"/>
      <c r="AO534" s="182"/>
    </row>
    <row r="535" spans="26:41" x14ac:dyDescent="0.25">
      <c r="Z535" s="167">
        <v>42129</v>
      </c>
      <c r="AA535" s="152">
        <v>6709</v>
      </c>
      <c r="AC535" s="170"/>
      <c r="AD535" s="171"/>
      <c r="AO535" s="182"/>
    </row>
    <row r="536" spans="26:41" x14ac:dyDescent="0.25">
      <c r="Z536" s="167">
        <v>42136</v>
      </c>
      <c r="AA536" s="152">
        <v>1146.5</v>
      </c>
      <c r="AC536" s="170"/>
      <c r="AD536" s="171"/>
      <c r="AO536" s="182"/>
    </row>
    <row r="537" spans="26:41" x14ac:dyDescent="0.25">
      <c r="Z537" s="167">
        <v>42137</v>
      </c>
      <c r="AA537" s="152">
        <v>-691</v>
      </c>
      <c r="AC537" s="170"/>
      <c r="AD537" s="171"/>
      <c r="AO537" s="182"/>
    </row>
    <row r="538" spans="26:41" x14ac:dyDescent="0.25">
      <c r="Z538" s="167">
        <v>42137</v>
      </c>
      <c r="AA538" s="152">
        <v>3521.5000000000005</v>
      </c>
      <c r="AC538" s="170"/>
      <c r="AD538" s="171"/>
      <c r="AO538" s="182"/>
    </row>
    <row r="539" spans="26:41" x14ac:dyDescent="0.25">
      <c r="Z539" s="167">
        <v>42138</v>
      </c>
      <c r="AA539" s="152">
        <v>696.5</v>
      </c>
      <c r="AC539" s="170"/>
      <c r="AD539" s="171"/>
      <c r="AO539" s="182"/>
    </row>
    <row r="540" spans="26:41" x14ac:dyDescent="0.25">
      <c r="Z540" s="167">
        <v>42142</v>
      </c>
      <c r="AA540" s="152">
        <v>-553.5</v>
      </c>
      <c r="AC540" s="170"/>
      <c r="AD540" s="171"/>
      <c r="AO540" s="182"/>
    </row>
    <row r="541" spans="26:41" x14ac:dyDescent="0.25">
      <c r="Z541" s="167">
        <v>42142</v>
      </c>
      <c r="AA541" s="152">
        <v>934</v>
      </c>
      <c r="AC541" s="170"/>
      <c r="AD541" s="171"/>
      <c r="AO541" s="182"/>
    </row>
    <row r="542" spans="26:41" x14ac:dyDescent="0.25">
      <c r="Z542" s="167">
        <v>42150</v>
      </c>
      <c r="AA542" s="152">
        <v>-1966</v>
      </c>
      <c r="AC542" s="170"/>
      <c r="AD542" s="171"/>
      <c r="AO542" s="182"/>
    </row>
    <row r="543" spans="26:41" x14ac:dyDescent="0.25">
      <c r="Z543" s="167">
        <v>42150</v>
      </c>
      <c r="AA543" s="152">
        <v>-878.5</v>
      </c>
      <c r="AC543" s="170"/>
      <c r="AD543" s="171"/>
      <c r="AO543" s="182"/>
    </row>
    <row r="544" spans="26:41" x14ac:dyDescent="0.25">
      <c r="Z544" s="167">
        <v>42151</v>
      </c>
      <c r="AA544" s="152">
        <v>359</v>
      </c>
      <c r="AC544" s="170"/>
      <c r="AD544" s="171"/>
      <c r="AO544" s="182"/>
    </row>
    <row r="545" spans="26:41" x14ac:dyDescent="0.25">
      <c r="Z545" s="167">
        <v>42152</v>
      </c>
      <c r="AA545" s="152">
        <v>-653.5</v>
      </c>
      <c r="AC545" s="170"/>
      <c r="AD545" s="171"/>
      <c r="AO545" s="182"/>
    </row>
    <row r="546" spans="26:41" x14ac:dyDescent="0.25">
      <c r="Z546" s="167">
        <v>42152</v>
      </c>
      <c r="AA546" s="152">
        <v>421.5</v>
      </c>
      <c r="AC546" s="170"/>
      <c r="AD546" s="171"/>
      <c r="AO546" s="182"/>
    </row>
    <row r="547" spans="26:41" x14ac:dyDescent="0.25">
      <c r="Z547" s="167">
        <v>42172</v>
      </c>
      <c r="AA547" s="152">
        <v>2171.5</v>
      </c>
      <c r="AC547" s="170"/>
      <c r="AD547" s="171"/>
      <c r="AO547" s="182"/>
    </row>
    <row r="548" spans="26:41" x14ac:dyDescent="0.25">
      <c r="Z548" s="167">
        <v>42173</v>
      </c>
      <c r="AA548" s="152">
        <v>4659</v>
      </c>
      <c r="AC548" s="170"/>
      <c r="AD548" s="171"/>
      <c r="AO548" s="182"/>
    </row>
    <row r="549" spans="26:41" x14ac:dyDescent="0.25">
      <c r="Z549" s="167">
        <v>42177</v>
      </c>
      <c r="AA549" s="152">
        <v>-578.5</v>
      </c>
      <c r="AC549" s="170"/>
      <c r="AD549" s="171"/>
      <c r="AO549" s="182"/>
    </row>
    <row r="550" spans="26:41" x14ac:dyDescent="0.25">
      <c r="Z550" s="167">
        <v>42184</v>
      </c>
      <c r="AA550" s="152">
        <v>-4278.5</v>
      </c>
      <c r="AC550" s="170"/>
      <c r="AD550" s="171"/>
      <c r="AO550" s="182"/>
    </row>
    <row r="551" spans="26:41" x14ac:dyDescent="0.25">
      <c r="Z551" s="167">
        <v>42186</v>
      </c>
      <c r="AA551" s="152">
        <v>-2953.5</v>
      </c>
      <c r="AC551" s="170"/>
      <c r="AD551" s="171"/>
      <c r="AO551" s="182"/>
    </row>
    <row r="552" spans="26:41" x14ac:dyDescent="0.25">
      <c r="Z552" s="167">
        <v>42186</v>
      </c>
      <c r="AA552" s="152">
        <v>-203.5</v>
      </c>
      <c r="AC552" s="170"/>
      <c r="AD552" s="171"/>
      <c r="AO552" s="182"/>
    </row>
    <row r="553" spans="26:41" x14ac:dyDescent="0.25">
      <c r="Z553" s="167">
        <v>42187</v>
      </c>
      <c r="AA553" s="152">
        <v>-503.5</v>
      </c>
      <c r="AC553" s="170"/>
      <c r="AD553" s="171"/>
      <c r="AO553" s="182"/>
    </row>
    <row r="554" spans="26:41" x14ac:dyDescent="0.25">
      <c r="Z554" s="167">
        <v>42206</v>
      </c>
      <c r="AA554" s="152">
        <v>71.5</v>
      </c>
      <c r="AC554" s="170"/>
      <c r="AD554" s="171"/>
      <c r="AO554" s="182"/>
    </row>
    <row r="555" spans="26:41" x14ac:dyDescent="0.25">
      <c r="Z555" s="167">
        <v>42219</v>
      </c>
      <c r="AA555" s="152">
        <v>2071.5</v>
      </c>
      <c r="AC555" s="170"/>
      <c r="AD555" s="171"/>
      <c r="AO555" s="182"/>
    </row>
    <row r="556" spans="26:41" x14ac:dyDescent="0.25">
      <c r="Z556" s="167">
        <v>42226</v>
      </c>
      <c r="AA556" s="152">
        <v>-1853.5</v>
      </c>
      <c r="AC556" s="170"/>
      <c r="AD556" s="171"/>
      <c r="AO556" s="182"/>
    </row>
    <row r="557" spans="26:41" x14ac:dyDescent="0.25">
      <c r="Z557" s="167">
        <v>42226</v>
      </c>
      <c r="AA557" s="152">
        <v>-1378.5</v>
      </c>
      <c r="AC557" s="170"/>
      <c r="AD557" s="171"/>
      <c r="AO557" s="182"/>
    </row>
    <row r="558" spans="26:41" x14ac:dyDescent="0.25">
      <c r="Z558" s="167">
        <v>42227</v>
      </c>
      <c r="AA558" s="152">
        <v>4609</v>
      </c>
      <c r="AC558" s="170"/>
      <c r="AD558" s="171"/>
      <c r="AO558" s="182"/>
    </row>
    <row r="559" spans="26:41" x14ac:dyDescent="0.25">
      <c r="Z559" s="167">
        <v>42243</v>
      </c>
      <c r="AA559" s="152">
        <v>309</v>
      </c>
      <c r="AC559" s="170"/>
      <c r="AD559" s="171"/>
      <c r="AO559" s="182"/>
    </row>
    <row r="560" spans="26:41" x14ac:dyDescent="0.25">
      <c r="Z560" s="167">
        <v>42247</v>
      </c>
      <c r="AA560" s="152">
        <v>-2328.5</v>
      </c>
      <c r="AC560" s="170"/>
      <c r="AD560" s="171"/>
      <c r="AO560" s="182"/>
    </row>
    <row r="561" spans="26:41" x14ac:dyDescent="0.25">
      <c r="Z561" s="167">
        <v>42247</v>
      </c>
      <c r="AA561" s="152">
        <v>-978.5</v>
      </c>
      <c r="AC561" s="170"/>
      <c r="AD561" s="171"/>
      <c r="AO561" s="182"/>
    </row>
    <row r="562" spans="26:41" x14ac:dyDescent="0.25">
      <c r="Z562" s="167">
        <v>42248</v>
      </c>
      <c r="AA562" s="152">
        <v>546.5</v>
      </c>
      <c r="AC562" s="170"/>
      <c r="AD562" s="171"/>
      <c r="AO562" s="182"/>
    </row>
    <row r="563" spans="26:41" x14ac:dyDescent="0.25">
      <c r="Z563" s="167">
        <v>42250</v>
      </c>
      <c r="AA563" s="152">
        <v>2559</v>
      </c>
      <c r="AC563" s="170"/>
      <c r="AD563" s="171"/>
      <c r="AO563" s="182"/>
    </row>
    <row r="564" spans="26:41" x14ac:dyDescent="0.25">
      <c r="Z564" s="167">
        <v>42255</v>
      </c>
      <c r="AA564" s="152">
        <v>1009</v>
      </c>
      <c r="AC564" s="170"/>
      <c r="AD564" s="171"/>
      <c r="AO564" s="182"/>
    </row>
    <row r="565" spans="26:41" x14ac:dyDescent="0.25">
      <c r="Z565" s="167">
        <v>42257</v>
      </c>
      <c r="AA565" s="152">
        <v>-1916</v>
      </c>
      <c r="AC565" s="170"/>
      <c r="AD565" s="171"/>
      <c r="AO565" s="182"/>
    </row>
    <row r="566" spans="26:41" x14ac:dyDescent="0.25">
      <c r="Z566" s="167">
        <v>42261</v>
      </c>
      <c r="AA566" s="152">
        <v>-53.5</v>
      </c>
      <c r="AC566" s="170"/>
      <c r="AD566" s="171"/>
      <c r="AO566" s="182"/>
    </row>
    <row r="567" spans="26:41" x14ac:dyDescent="0.25">
      <c r="Z567" s="167">
        <v>42262</v>
      </c>
      <c r="AA567" s="152">
        <v>-478.5</v>
      </c>
      <c r="AC567" s="170"/>
      <c r="AD567" s="171"/>
      <c r="AO567" s="182"/>
    </row>
    <row r="568" spans="26:41" x14ac:dyDescent="0.25">
      <c r="Z568" s="167">
        <v>42263</v>
      </c>
      <c r="AA568" s="152">
        <v>-1503.5</v>
      </c>
      <c r="AC568" s="170"/>
      <c r="AD568" s="171"/>
      <c r="AO568" s="182"/>
    </row>
    <row r="569" spans="26:41" x14ac:dyDescent="0.25">
      <c r="Z569" s="167">
        <v>42263</v>
      </c>
      <c r="AA569" s="152">
        <v>-291</v>
      </c>
      <c r="AC569" s="170"/>
      <c r="AD569" s="171"/>
      <c r="AO569" s="182"/>
    </row>
    <row r="570" spans="26:41" x14ac:dyDescent="0.25">
      <c r="Z570" s="167">
        <v>42275</v>
      </c>
      <c r="AA570" s="152">
        <v>3484.0000000000005</v>
      </c>
      <c r="AC570" s="170"/>
      <c r="AD570" s="171"/>
      <c r="AO570" s="182"/>
    </row>
    <row r="571" spans="26:41" x14ac:dyDescent="0.25">
      <c r="Z571" s="167">
        <v>42277</v>
      </c>
      <c r="AA571" s="152">
        <v>-966</v>
      </c>
      <c r="AC571" s="170"/>
      <c r="AD571" s="171"/>
      <c r="AO571" s="182"/>
    </row>
    <row r="572" spans="26:41" x14ac:dyDescent="0.25">
      <c r="Z572" s="167">
        <v>42278</v>
      </c>
      <c r="AA572" s="152">
        <v>-791</v>
      </c>
      <c r="AC572" s="170"/>
      <c r="AD572" s="171"/>
      <c r="AO572" s="182"/>
    </row>
    <row r="573" spans="26:41" x14ac:dyDescent="0.25">
      <c r="Z573" s="167">
        <v>42278</v>
      </c>
      <c r="AA573" s="152">
        <v>3146.5</v>
      </c>
      <c r="AC573" s="170"/>
      <c r="AD573" s="171"/>
      <c r="AO573" s="182"/>
    </row>
    <row r="574" spans="26:41" x14ac:dyDescent="0.25">
      <c r="Z574" s="167">
        <v>42290</v>
      </c>
      <c r="AA574" s="152">
        <v>-1116</v>
      </c>
      <c r="AC574" s="170"/>
      <c r="AD574" s="171"/>
      <c r="AO574" s="182"/>
    </row>
    <row r="575" spans="26:41" x14ac:dyDescent="0.25">
      <c r="Z575" s="167">
        <v>42291</v>
      </c>
      <c r="AA575" s="152">
        <v>-903.5</v>
      </c>
      <c r="AC575" s="170"/>
      <c r="AD575" s="171"/>
      <c r="AO575" s="182"/>
    </row>
    <row r="576" spans="26:41" x14ac:dyDescent="0.25">
      <c r="Z576" s="167">
        <v>42291</v>
      </c>
      <c r="AA576" s="152">
        <v>-1453.5</v>
      </c>
      <c r="AC576" s="170"/>
      <c r="AD576" s="171"/>
      <c r="AO576" s="182"/>
    </row>
    <row r="577" spans="26:41" x14ac:dyDescent="0.25">
      <c r="Z577" s="167">
        <v>42292</v>
      </c>
      <c r="AA577" s="152">
        <v>746.5</v>
      </c>
      <c r="AC577" s="170"/>
      <c r="AD577" s="171"/>
      <c r="AO577" s="182"/>
    </row>
    <row r="578" spans="26:41" x14ac:dyDescent="0.25">
      <c r="Z578" s="167">
        <v>42312</v>
      </c>
      <c r="AA578" s="152">
        <v>-203.5</v>
      </c>
      <c r="AC578" s="170"/>
      <c r="AD578" s="171"/>
      <c r="AO578" s="182"/>
    </row>
    <row r="579" spans="26:41" x14ac:dyDescent="0.25">
      <c r="Z579" s="163">
        <v>42313</v>
      </c>
      <c r="AA579" s="152">
        <v>1121.5</v>
      </c>
      <c r="AC579" s="170"/>
      <c r="AD579" s="171"/>
      <c r="AO579" s="182"/>
    </row>
    <row r="580" spans="26:41" x14ac:dyDescent="0.25">
      <c r="Z580" s="163">
        <v>42313</v>
      </c>
      <c r="AA580" s="152">
        <v>-1466</v>
      </c>
      <c r="AC580" s="170"/>
      <c r="AD580" s="171"/>
      <c r="AO580" s="182"/>
    </row>
    <row r="581" spans="26:41" x14ac:dyDescent="0.25">
      <c r="Z581" s="163">
        <v>42317</v>
      </c>
      <c r="AA581" s="152">
        <v>1709</v>
      </c>
      <c r="AC581" s="170"/>
      <c r="AD581" s="171"/>
      <c r="AO581" s="182"/>
    </row>
    <row r="582" spans="26:41" x14ac:dyDescent="0.25">
      <c r="Z582" s="163">
        <v>42319</v>
      </c>
      <c r="AA582" s="152">
        <v>-378.5</v>
      </c>
      <c r="AC582" s="170"/>
      <c r="AD582" s="171"/>
      <c r="AO582" s="182"/>
    </row>
    <row r="583" spans="26:41" x14ac:dyDescent="0.25">
      <c r="Z583" s="163">
        <v>42320</v>
      </c>
      <c r="AA583" s="152">
        <v>-1466</v>
      </c>
      <c r="AC583" s="170"/>
      <c r="AD583" s="171"/>
      <c r="AO583" s="182"/>
    </row>
    <row r="584" spans="26:41" x14ac:dyDescent="0.25">
      <c r="Z584" s="163">
        <v>42320</v>
      </c>
      <c r="AA584" s="152">
        <v>1059</v>
      </c>
      <c r="AC584" s="170"/>
      <c r="AD584" s="171"/>
      <c r="AO584" s="182"/>
    </row>
    <row r="585" spans="26:41" x14ac:dyDescent="0.25">
      <c r="Z585" s="163">
        <v>42325</v>
      </c>
      <c r="AA585" s="152">
        <v>1159</v>
      </c>
      <c r="AC585" s="170"/>
      <c r="AD585" s="171"/>
      <c r="AO585" s="182"/>
    </row>
    <row r="586" spans="26:41" x14ac:dyDescent="0.25">
      <c r="Z586" s="163">
        <v>42332</v>
      </c>
      <c r="AA586" s="152">
        <v>834</v>
      </c>
      <c r="AC586" s="170"/>
      <c r="AD586" s="171"/>
      <c r="AO586" s="182"/>
    </row>
    <row r="587" spans="26:41" x14ac:dyDescent="0.25">
      <c r="Z587" s="163">
        <v>42339</v>
      </c>
      <c r="AA587" s="152">
        <v>-366</v>
      </c>
      <c r="AC587" s="170"/>
      <c r="AD587" s="171"/>
      <c r="AO587" s="182"/>
    </row>
    <row r="588" spans="26:41" x14ac:dyDescent="0.25">
      <c r="Z588" s="163">
        <v>42340</v>
      </c>
      <c r="AA588" s="152">
        <v>-416</v>
      </c>
      <c r="AC588" s="170"/>
      <c r="AD588" s="171"/>
      <c r="AO588" s="182"/>
    </row>
    <row r="589" spans="26:41" x14ac:dyDescent="0.25">
      <c r="Z589" s="163">
        <v>42340</v>
      </c>
      <c r="AA589" s="152">
        <v>-1116</v>
      </c>
      <c r="AC589" s="170"/>
      <c r="AD589" s="171"/>
      <c r="AO589" s="182"/>
    </row>
    <row r="590" spans="26:41" x14ac:dyDescent="0.25">
      <c r="Z590" s="163">
        <v>42341</v>
      </c>
      <c r="AA590" s="152">
        <v>-3178.5</v>
      </c>
      <c r="AC590" s="170"/>
      <c r="AD590" s="171"/>
      <c r="AO590" s="182"/>
    </row>
    <row r="591" spans="26:41" x14ac:dyDescent="0.25">
      <c r="Z591" s="163">
        <v>42341</v>
      </c>
      <c r="AA591" s="152">
        <v>12771.5</v>
      </c>
      <c r="AC591" s="170"/>
      <c r="AD591" s="171"/>
      <c r="AO591" s="182"/>
    </row>
    <row r="592" spans="26:41" x14ac:dyDescent="0.25">
      <c r="Z592" s="163">
        <v>42354</v>
      </c>
      <c r="AA592" s="152">
        <v>-541</v>
      </c>
      <c r="AC592" s="170"/>
      <c r="AD592" s="171"/>
      <c r="AO592" s="182"/>
    </row>
    <row r="593" spans="26:41" x14ac:dyDescent="0.25">
      <c r="Z593" s="163">
        <v>42355</v>
      </c>
      <c r="AA593" s="152">
        <v>521.5</v>
      </c>
      <c r="AC593" s="170"/>
      <c r="AD593" s="171"/>
      <c r="AO593" s="182"/>
    </row>
    <row r="594" spans="26:41" x14ac:dyDescent="0.25">
      <c r="Z594" s="163">
        <v>42359</v>
      </c>
      <c r="AA594" s="152">
        <v>1609</v>
      </c>
      <c r="AC594" s="170"/>
      <c r="AD594" s="171"/>
      <c r="AO594" s="182"/>
    </row>
    <row r="595" spans="26:41" x14ac:dyDescent="0.25">
      <c r="Z595" s="163">
        <v>42361</v>
      </c>
      <c r="AA595" s="152">
        <v>1634</v>
      </c>
      <c r="AC595" s="170"/>
      <c r="AD595" s="171"/>
      <c r="AO595" s="182"/>
    </row>
    <row r="596" spans="26:41" x14ac:dyDescent="0.25">
      <c r="Z596" s="163"/>
      <c r="AA596" s="152"/>
      <c r="AC596" s="170"/>
      <c r="AD596" s="171"/>
      <c r="AO596" s="182"/>
    </row>
    <row r="597" spans="26:41" x14ac:dyDescent="0.25">
      <c r="Z597" s="163"/>
      <c r="AA597" s="152"/>
      <c r="AC597" s="170"/>
      <c r="AD597" s="171"/>
      <c r="AO597" s="182"/>
    </row>
    <row r="598" spans="26:41" x14ac:dyDescent="0.25">
      <c r="Z598" s="163"/>
      <c r="AA598" s="152"/>
      <c r="AC598" s="170"/>
      <c r="AD598" s="171"/>
    </row>
    <row r="599" spans="26:41" x14ac:dyDescent="0.25">
      <c r="Z599" s="163"/>
      <c r="AA599" s="152"/>
      <c r="AC599" s="170"/>
      <c r="AD599" s="171"/>
    </row>
    <row r="600" spans="26:41" x14ac:dyDescent="0.25">
      <c r="Z600" s="163"/>
      <c r="AA600" s="152"/>
      <c r="AC600" s="170"/>
      <c r="AD600" s="171"/>
    </row>
    <row r="601" spans="26:41" x14ac:dyDescent="0.25">
      <c r="Z601" s="163"/>
      <c r="AA601" s="152"/>
      <c r="AC601" s="170"/>
      <c r="AD601" s="171"/>
    </row>
    <row r="602" spans="26:41" x14ac:dyDescent="0.25">
      <c r="Z602" s="163"/>
      <c r="AA602" s="152"/>
      <c r="AC602" s="170"/>
      <c r="AD602" s="171"/>
    </row>
    <row r="603" spans="26:41" x14ac:dyDescent="0.25">
      <c r="Z603" s="163"/>
      <c r="AA603" s="152"/>
      <c r="AC603" s="170"/>
      <c r="AD603" s="171"/>
    </row>
    <row r="604" spans="26:41" x14ac:dyDescent="0.25">
      <c r="Z604" s="163"/>
      <c r="AA604" s="152"/>
      <c r="AC604" s="170"/>
      <c r="AD604" s="171"/>
    </row>
    <row r="605" spans="26:41" x14ac:dyDescent="0.25">
      <c r="Z605" s="163"/>
      <c r="AA605" s="152"/>
      <c r="AC605" s="170"/>
      <c r="AD605" s="171"/>
    </row>
    <row r="606" spans="26:41" x14ac:dyDescent="0.25">
      <c r="Z606" s="163"/>
      <c r="AA606" s="152"/>
      <c r="AC606" s="170"/>
      <c r="AD606" s="171"/>
    </row>
    <row r="607" spans="26:41" x14ac:dyDescent="0.25">
      <c r="Z607" s="163"/>
      <c r="AA607" s="152"/>
      <c r="AC607" s="170"/>
      <c r="AD607" s="171"/>
    </row>
    <row r="608" spans="26:41" x14ac:dyDescent="0.25">
      <c r="Z608" s="163"/>
      <c r="AA608" s="152"/>
      <c r="AC608" s="170"/>
      <c r="AD608" s="171"/>
    </row>
    <row r="609" spans="26:30" x14ac:dyDescent="0.25">
      <c r="Z609" s="163"/>
      <c r="AA609" s="152"/>
      <c r="AC609" s="170"/>
      <c r="AD609" s="171"/>
    </row>
    <row r="610" spans="26:30" x14ac:dyDescent="0.25">
      <c r="Z610" s="163"/>
      <c r="AA610" s="152"/>
      <c r="AC610" s="170"/>
      <c r="AD610" s="171"/>
    </row>
    <row r="611" spans="26:30" x14ac:dyDescent="0.25">
      <c r="Z611" s="163"/>
      <c r="AA611" s="152"/>
      <c r="AC611" s="170"/>
      <c r="AD611" s="171"/>
    </row>
    <row r="612" spans="26:30" x14ac:dyDescent="0.25">
      <c r="Z612" s="163"/>
      <c r="AA612" s="152"/>
      <c r="AC612" s="170"/>
      <c r="AD612" s="171"/>
    </row>
    <row r="613" spans="26:30" x14ac:dyDescent="0.25">
      <c r="Z613" s="163"/>
      <c r="AA613" s="152"/>
      <c r="AC613" s="170"/>
      <c r="AD613" s="171"/>
    </row>
    <row r="614" spans="26:30" x14ac:dyDescent="0.25">
      <c r="Z614" s="163"/>
      <c r="AA614" s="152"/>
      <c r="AC614" s="170"/>
      <c r="AD614" s="171"/>
    </row>
    <row r="615" spans="26:30" x14ac:dyDescent="0.25">
      <c r="Z615" s="163"/>
      <c r="AA615" s="152"/>
      <c r="AC615" s="170"/>
      <c r="AD615" s="171"/>
    </row>
    <row r="616" spans="26:30" x14ac:dyDescent="0.25">
      <c r="Z616" s="163"/>
      <c r="AA616" s="152"/>
      <c r="AC616" s="170"/>
      <c r="AD616" s="171"/>
    </row>
    <row r="617" spans="26:30" x14ac:dyDescent="0.25">
      <c r="Z617" s="163"/>
      <c r="AA617" s="152"/>
      <c r="AC617" s="170"/>
      <c r="AD617" s="171"/>
    </row>
    <row r="618" spans="26:30" x14ac:dyDescent="0.25">
      <c r="Z618" s="163"/>
      <c r="AA618" s="152"/>
      <c r="AC618" s="170"/>
      <c r="AD618" s="171"/>
    </row>
    <row r="619" spans="26:30" x14ac:dyDescent="0.25">
      <c r="Z619" s="163"/>
      <c r="AA619" s="152"/>
      <c r="AC619" s="170"/>
      <c r="AD619" s="171"/>
    </row>
    <row r="620" spans="26:30" x14ac:dyDescent="0.25">
      <c r="Z620" s="163"/>
      <c r="AA620" s="152"/>
      <c r="AC620" s="170"/>
      <c r="AD620" s="171"/>
    </row>
    <row r="621" spans="26:30" x14ac:dyDescent="0.25">
      <c r="Z621" s="163"/>
      <c r="AA621" s="152"/>
      <c r="AC621" s="170"/>
      <c r="AD621" s="171"/>
    </row>
    <row r="622" spans="26:30" x14ac:dyDescent="0.25">
      <c r="Z622" s="163"/>
      <c r="AA622" s="152"/>
      <c r="AC622" s="170"/>
      <c r="AD622" s="171"/>
    </row>
    <row r="623" spans="26:30" x14ac:dyDescent="0.25">
      <c r="Z623" s="163"/>
      <c r="AA623" s="152"/>
      <c r="AC623" s="170"/>
      <c r="AD623" s="171"/>
    </row>
    <row r="624" spans="26:30" x14ac:dyDescent="0.25">
      <c r="Z624" s="163"/>
      <c r="AA624" s="152"/>
      <c r="AC624" s="170"/>
      <c r="AD624" s="171"/>
    </row>
    <row r="625" spans="26:30" x14ac:dyDescent="0.25">
      <c r="Z625" s="163"/>
      <c r="AA625" s="152"/>
      <c r="AC625" s="170"/>
      <c r="AD625" s="171"/>
    </row>
    <row r="626" spans="26:30" x14ac:dyDescent="0.25">
      <c r="Z626" s="163"/>
      <c r="AA626" s="152"/>
      <c r="AC626" s="170"/>
      <c r="AD626" s="171"/>
    </row>
    <row r="627" spans="26:30" x14ac:dyDescent="0.25">
      <c r="Z627" s="163"/>
      <c r="AA627" s="152"/>
      <c r="AC627" s="170"/>
      <c r="AD627" s="171"/>
    </row>
    <row r="628" spans="26:30" x14ac:dyDescent="0.25">
      <c r="Z628" s="163"/>
      <c r="AA628" s="152"/>
      <c r="AC628" s="170"/>
      <c r="AD628" s="171"/>
    </row>
    <row r="629" spans="26:30" x14ac:dyDescent="0.25">
      <c r="Z629" s="163"/>
      <c r="AA629" s="152"/>
      <c r="AC629" s="170"/>
      <c r="AD629" s="171"/>
    </row>
    <row r="630" spans="26:30" x14ac:dyDescent="0.25">
      <c r="Z630" s="163"/>
      <c r="AA630" s="152"/>
      <c r="AC630" s="170"/>
      <c r="AD630" s="171"/>
    </row>
    <row r="631" spans="26:30" x14ac:dyDescent="0.25">
      <c r="Z631" s="163"/>
      <c r="AA631" s="152"/>
      <c r="AC631" s="170"/>
      <c r="AD631" s="171"/>
    </row>
    <row r="632" spans="26:30" x14ac:dyDescent="0.25">
      <c r="Z632" s="163"/>
      <c r="AA632" s="152"/>
      <c r="AC632" s="170"/>
      <c r="AD632" s="171"/>
    </row>
    <row r="633" spans="26:30" x14ac:dyDescent="0.25">
      <c r="Z633" s="163"/>
      <c r="AA633" s="152"/>
      <c r="AC633" s="170"/>
      <c r="AD633" s="171"/>
    </row>
    <row r="634" spans="26:30" x14ac:dyDescent="0.25">
      <c r="Z634" s="163"/>
      <c r="AA634" s="152"/>
      <c r="AC634" s="170"/>
      <c r="AD634" s="171"/>
    </row>
    <row r="635" spans="26:30" x14ac:dyDescent="0.25">
      <c r="Z635" s="163"/>
      <c r="AA635" s="152"/>
      <c r="AC635" s="170"/>
      <c r="AD635" s="171"/>
    </row>
    <row r="636" spans="26:30" x14ac:dyDescent="0.25">
      <c r="Z636" s="163"/>
      <c r="AA636" s="152"/>
      <c r="AC636" s="170"/>
      <c r="AD636" s="171"/>
    </row>
    <row r="637" spans="26:30" x14ac:dyDescent="0.25">
      <c r="Z637" s="163"/>
      <c r="AA637" s="152"/>
      <c r="AC637" s="170"/>
      <c r="AD637" s="171"/>
    </row>
    <row r="638" spans="26:30" x14ac:dyDescent="0.25">
      <c r="Z638" s="163"/>
      <c r="AA638" s="152"/>
      <c r="AC638" s="170"/>
      <c r="AD638" s="171"/>
    </row>
    <row r="639" spans="26:30" x14ac:dyDescent="0.25">
      <c r="Z639" s="163"/>
      <c r="AA639" s="152"/>
      <c r="AC639" s="170"/>
      <c r="AD639" s="171"/>
    </row>
    <row r="640" spans="26:30" x14ac:dyDescent="0.25">
      <c r="Z640" s="163"/>
      <c r="AA640" s="152"/>
      <c r="AC640" s="170"/>
      <c r="AD640" s="171"/>
    </row>
    <row r="641" spans="26:30" x14ac:dyDescent="0.25">
      <c r="Z641" s="163"/>
      <c r="AA641" s="152"/>
      <c r="AC641" s="170"/>
      <c r="AD641" s="171"/>
    </row>
    <row r="642" spans="26:30" x14ac:dyDescent="0.25">
      <c r="Z642" s="163"/>
      <c r="AA642" s="152"/>
      <c r="AC642" s="170"/>
      <c r="AD642" s="171"/>
    </row>
    <row r="643" spans="26:30" x14ac:dyDescent="0.25">
      <c r="Z643" s="163"/>
      <c r="AA643" s="152"/>
      <c r="AC643" s="170"/>
      <c r="AD643" s="171"/>
    </row>
    <row r="644" spans="26:30" x14ac:dyDescent="0.25">
      <c r="Z644" s="163"/>
      <c r="AA644" s="152"/>
      <c r="AC644" s="170"/>
      <c r="AD644" s="171"/>
    </row>
    <row r="645" spans="26:30" x14ac:dyDescent="0.25">
      <c r="Z645" s="163"/>
      <c r="AA645" s="152"/>
      <c r="AC645" s="170"/>
      <c r="AD645" s="171"/>
    </row>
    <row r="646" spans="26:30" x14ac:dyDescent="0.25">
      <c r="Z646" s="163"/>
      <c r="AA646" s="152"/>
      <c r="AC646" s="170"/>
      <c r="AD646" s="171"/>
    </row>
    <row r="647" spans="26:30" x14ac:dyDescent="0.25">
      <c r="Z647" s="163"/>
      <c r="AA647" s="152"/>
      <c r="AC647" s="170"/>
      <c r="AD647" s="171"/>
    </row>
    <row r="648" spans="26:30" x14ac:dyDescent="0.25">
      <c r="Z648" s="163"/>
      <c r="AA648" s="152"/>
      <c r="AC648" s="170"/>
      <c r="AD648" s="171"/>
    </row>
    <row r="649" spans="26:30" x14ac:dyDescent="0.25">
      <c r="Z649" s="163"/>
      <c r="AA649" s="152"/>
      <c r="AC649" s="170"/>
      <c r="AD649" s="171"/>
    </row>
    <row r="650" spans="26:30" x14ac:dyDescent="0.25">
      <c r="Z650" s="163"/>
      <c r="AA650" s="152"/>
      <c r="AC650" s="170"/>
      <c r="AD650" s="171"/>
    </row>
    <row r="651" spans="26:30" x14ac:dyDescent="0.25">
      <c r="Z651" s="163"/>
      <c r="AA651" s="152"/>
      <c r="AC651" s="170"/>
      <c r="AD651" s="171"/>
    </row>
    <row r="652" spans="26:30" x14ac:dyDescent="0.25">
      <c r="Z652" s="163"/>
      <c r="AA652" s="152"/>
      <c r="AC652" s="170"/>
      <c r="AD652" s="171"/>
    </row>
    <row r="653" spans="26:30" x14ac:dyDescent="0.25">
      <c r="Z653" s="163"/>
      <c r="AA653" s="152"/>
      <c r="AC653" s="170"/>
      <c r="AD653" s="171"/>
    </row>
    <row r="654" spans="26:30" x14ac:dyDescent="0.25">
      <c r="Z654" s="163"/>
      <c r="AA654" s="152"/>
      <c r="AC654" s="170"/>
      <c r="AD654" s="171"/>
    </row>
    <row r="655" spans="26:30" x14ac:dyDescent="0.25">
      <c r="Z655" s="163"/>
      <c r="AA655" s="152"/>
      <c r="AC655" s="170"/>
      <c r="AD655" s="171"/>
    </row>
    <row r="656" spans="26:30" x14ac:dyDescent="0.25">
      <c r="Z656" s="163"/>
      <c r="AA656" s="152"/>
      <c r="AC656" s="170"/>
      <c r="AD656" s="171"/>
    </row>
    <row r="657" spans="26:30" x14ac:dyDescent="0.25">
      <c r="Z657" s="163"/>
      <c r="AA657" s="152"/>
      <c r="AC657" s="170"/>
      <c r="AD657" s="171"/>
    </row>
    <row r="658" spans="26:30" x14ac:dyDescent="0.25">
      <c r="Z658" s="163"/>
      <c r="AA658" s="152"/>
      <c r="AC658" s="170"/>
      <c r="AD658" s="171"/>
    </row>
    <row r="659" spans="26:30" x14ac:dyDescent="0.25">
      <c r="Z659" s="163"/>
      <c r="AA659" s="152"/>
      <c r="AC659" s="170"/>
      <c r="AD659" s="171"/>
    </row>
    <row r="660" spans="26:30" x14ac:dyDescent="0.25">
      <c r="Z660" s="163"/>
      <c r="AA660" s="152"/>
      <c r="AC660" s="170"/>
      <c r="AD660" s="171"/>
    </row>
    <row r="661" spans="26:30" x14ac:dyDescent="0.25">
      <c r="Z661" s="163"/>
      <c r="AA661" s="152"/>
      <c r="AC661" s="170"/>
      <c r="AD661" s="171"/>
    </row>
    <row r="662" spans="26:30" x14ac:dyDescent="0.25">
      <c r="Z662" s="163"/>
      <c r="AA662" s="152"/>
      <c r="AC662" s="170"/>
      <c r="AD662" s="171"/>
    </row>
    <row r="663" spans="26:30" x14ac:dyDescent="0.25">
      <c r="Z663" s="163"/>
      <c r="AA663" s="152"/>
      <c r="AC663" s="170"/>
      <c r="AD663" s="171"/>
    </row>
    <row r="664" spans="26:30" x14ac:dyDescent="0.25">
      <c r="Z664" s="163"/>
      <c r="AA664" s="152"/>
      <c r="AC664" s="170"/>
      <c r="AD664" s="171"/>
    </row>
    <row r="665" spans="26:30" x14ac:dyDescent="0.25">
      <c r="Z665" s="163"/>
      <c r="AA665" s="152"/>
      <c r="AC665" s="170"/>
      <c r="AD665" s="171"/>
    </row>
    <row r="666" spans="26:30" x14ac:dyDescent="0.25">
      <c r="Z666" s="163"/>
      <c r="AA666" s="152"/>
      <c r="AC666" s="170"/>
      <c r="AD666" s="171"/>
    </row>
    <row r="667" spans="26:30" x14ac:dyDescent="0.25">
      <c r="Z667" s="163"/>
      <c r="AA667" s="152"/>
      <c r="AC667" s="170"/>
      <c r="AD667" s="171"/>
    </row>
    <row r="668" spans="26:30" x14ac:dyDescent="0.25">
      <c r="Z668" s="163"/>
      <c r="AA668" s="152"/>
      <c r="AC668" s="170"/>
      <c r="AD668" s="171"/>
    </row>
    <row r="669" spans="26:30" x14ac:dyDescent="0.25">
      <c r="Z669" s="163"/>
      <c r="AA669" s="152"/>
      <c r="AC669" s="170"/>
      <c r="AD669" s="171"/>
    </row>
    <row r="670" spans="26:30" x14ac:dyDescent="0.25">
      <c r="Z670" s="163"/>
      <c r="AA670" s="152"/>
      <c r="AC670" s="170"/>
      <c r="AD670" s="171"/>
    </row>
    <row r="671" spans="26:30" x14ac:dyDescent="0.25">
      <c r="Z671" s="163"/>
      <c r="AA671" s="152"/>
      <c r="AC671" s="170"/>
      <c r="AD671" s="171"/>
    </row>
    <row r="672" spans="26:30" x14ac:dyDescent="0.25">
      <c r="Z672" s="163"/>
      <c r="AA672" s="152"/>
      <c r="AC672" s="170"/>
      <c r="AD672" s="171"/>
    </row>
    <row r="673" spans="26:30" x14ac:dyDescent="0.25">
      <c r="Z673" s="163"/>
      <c r="AA673" s="152"/>
      <c r="AC673" s="170"/>
      <c r="AD673" s="171"/>
    </row>
    <row r="674" spans="26:30" x14ac:dyDescent="0.25">
      <c r="Z674" s="163"/>
      <c r="AA674" s="152"/>
      <c r="AC674" s="170"/>
      <c r="AD674" s="171"/>
    </row>
    <row r="675" spans="26:30" x14ac:dyDescent="0.25">
      <c r="Z675" s="163"/>
      <c r="AA675" s="152"/>
      <c r="AC675" s="170"/>
      <c r="AD675" s="171"/>
    </row>
    <row r="676" spans="26:30" x14ac:dyDescent="0.25">
      <c r="Z676" s="163"/>
      <c r="AA676" s="152"/>
      <c r="AC676" s="170"/>
      <c r="AD676" s="171"/>
    </row>
    <row r="677" spans="26:30" x14ac:dyDescent="0.25">
      <c r="Z677" s="163"/>
      <c r="AA677" s="152"/>
      <c r="AC677" s="170"/>
      <c r="AD677" s="171"/>
    </row>
    <row r="678" spans="26:30" x14ac:dyDescent="0.25">
      <c r="Z678" s="163"/>
      <c r="AA678" s="152"/>
      <c r="AC678" s="170"/>
      <c r="AD678" s="171"/>
    </row>
    <row r="679" spans="26:30" x14ac:dyDescent="0.25">
      <c r="Z679" s="163"/>
      <c r="AA679" s="152"/>
      <c r="AC679" s="170"/>
      <c r="AD679" s="171"/>
    </row>
    <row r="680" spans="26:30" x14ac:dyDescent="0.25">
      <c r="Z680" s="163"/>
      <c r="AA680" s="152"/>
      <c r="AC680" s="170"/>
      <c r="AD680" s="171"/>
    </row>
    <row r="681" spans="26:30" x14ac:dyDescent="0.25">
      <c r="Z681" s="163"/>
      <c r="AA681" s="152"/>
      <c r="AC681" s="170"/>
      <c r="AD681" s="171"/>
    </row>
    <row r="682" spans="26:30" x14ac:dyDescent="0.25">
      <c r="Z682" s="163"/>
      <c r="AA682" s="152"/>
      <c r="AC682" s="170"/>
      <c r="AD682" s="171"/>
    </row>
    <row r="683" spans="26:30" x14ac:dyDescent="0.25">
      <c r="Z683" s="167"/>
      <c r="AA683" s="152"/>
      <c r="AC683" s="170"/>
      <c r="AD683" s="171"/>
    </row>
    <row r="684" spans="26:30" x14ac:dyDescent="0.25">
      <c r="Z684" s="167"/>
      <c r="AA684" s="152"/>
      <c r="AC684" s="170"/>
      <c r="AD684" s="171"/>
    </row>
    <row r="685" spans="26:30" x14ac:dyDescent="0.25">
      <c r="Z685" s="167"/>
      <c r="AA685" s="152"/>
      <c r="AC685" s="170"/>
      <c r="AD685" s="171"/>
    </row>
    <row r="686" spans="26:30" x14ac:dyDescent="0.25">
      <c r="Z686" s="167"/>
      <c r="AA686" s="152"/>
      <c r="AC686" s="170"/>
      <c r="AD686" s="171"/>
    </row>
    <row r="687" spans="26:30" x14ac:dyDescent="0.25">
      <c r="Z687" s="167"/>
      <c r="AA687" s="152"/>
      <c r="AC687" s="170"/>
      <c r="AD687" s="171"/>
    </row>
    <row r="688" spans="26:30" x14ac:dyDescent="0.25">
      <c r="Z688" s="167"/>
      <c r="AA688" s="152"/>
      <c r="AC688" s="170"/>
      <c r="AD688" s="171"/>
    </row>
    <row r="689" spans="26:30" x14ac:dyDescent="0.25">
      <c r="Z689" s="167"/>
      <c r="AA689" s="152"/>
      <c r="AC689" s="170"/>
      <c r="AD689" s="171"/>
    </row>
    <row r="690" spans="26:30" x14ac:dyDescent="0.25">
      <c r="Z690" s="167"/>
      <c r="AA690" s="152"/>
      <c r="AC690" s="170"/>
      <c r="AD690" s="171"/>
    </row>
    <row r="691" spans="26:30" x14ac:dyDescent="0.25">
      <c r="Z691" s="167"/>
      <c r="AA691" s="152"/>
      <c r="AC691" s="170"/>
      <c r="AD691" s="171"/>
    </row>
    <row r="692" spans="26:30" x14ac:dyDescent="0.25">
      <c r="Z692" s="167"/>
      <c r="AA692" s="152"/>
      <c r="AC692" s="170"/>
      <c r="AD692" s="171"/>
    </row>
    <row r="693" spans="26:30" x14ac:dyDescent="0.25">
      <c r="Z693" s="167"/>
      <c r="AA693" s="152"/>
      <c r="AC693" s="170"/>
      <c r="AD693" s="171"/>
    </row>
    <row r="694" spans="26:30" x14ac:dyDescent="0.25">
      <c r="Z694" s="167"/>
      <c r="AA694" s="152"/>
      <c r="AC694" s="170"/>
      <c r="AD694" s="171"/>
    </row>
    <row r="695" spans="26:30" x14ac:dyDescent="0.25">
      <c r="Z695" s="167"/>
      <c r="AA695" s="152"/>
      <c r="AC695" s="170"/>
      <c r="AD695" s="171"/>
    </row>
    <row r="696" spans="26:30" x14ac:dyDescent="0.25">
      <c r="Z696" s="167"/>
      <c r="AA696" s="152"/>
      <c r="AC696" s="170"/>
      <c r="AD696" s="171"/>
    </row>
    <row r="697" spans="26:30" x14ac:dyDescent="0.25">
      <c r="Z697" s="167"/>
      <c r="AA697" s="152"/>
      <c r="AC697" s="170"/>
      <c r="AD697" s="171"/>
    </row>
    <row r="698" spans="26:30" x14ac:dyDescent="0.25">
      <c r="Z698" s="167"/>
      <c r="AA698" s="152"/>
      <c r="AC698" s="170"/>
      <c r="AD698" s="171"/>
    </row>
    <row r="699" spans="26:30" x14ac:dyDescent="0.25">
      <c r="Z699" s="167"/>
      <c r="AA699" s="152"/>
      <c r="AC699" s="170"/>
      <c r="AD699" s="171"/>
    </row>
    <row r="700" spans="26:30" x14ac:dyDescent="0.25">
      <c r="Z700" s="167"/>
      <c r="AA700" s="152"/>
      <c r="AC700" s="170"/>
      <c r="AD700" s="171"/>
    </row>
    <row r="701" spans="26:30" x14ac:dyDescent="0.25">
      <c r="Z701" s="167"/>
      <c r="AA701" s="152"/>
      <c r="AC701" s="170"/>
      <c r="AD701" s="171"/>
    </row>
    <row r="702" spans="26:30" x14ac:dyDescent="0.25">
      <c r="Z702" s="167"/>
      <c r="AA702" s="152"/>
      <c r="AC702" s="170"/>
      <c r="AD702" s="171"/>
    </row>
    <row r="703" spans="26:30" x14ac:dyDescent="0.25">
      <c r="Z703" s="167"/>
      <c r="AA703" s="152"/>
      <c r="AC703" s="170"/>
      <c r="AD703" s="171"/>
    </row>
    <row r="704" spans="26:30" x14ac:dyDescent="0.25">
      <c r="Z704" s="167"/>
      <c r="AA704" s="152"/>
      <c r="AC704" s="170"/>
      <c r="AD704" s="171"/>
    </row>
    <row r="705" spans="26:30" x14ac:dyDescent="0.25">
      <c r="Z705" s="167"/>
      <c r="AA705" s="152"/>
      <c r="AC705" s="170"/>
      <c r="AD705" s="171"/>
    </row>
    <row r="706" spans="26:30" x14ac:dyDescent="0.25">
      <c r="Z706" s="167"/>
      <c r="AA706" s="152"/>
      <c r="AC706" s="170"/>
      <c r="AD706" s="171"/>
    </row>
    <row r="707" spans="26:30" x14ac:dyDescent="0.25">
      <c r="Z707" s="167"/>
      <c r="AA707" s="152"/>
      <c r="AC707" s="170"/>
      <c r="AD707" s="171"/>
    </row>
    <row r="708" spans="26:30" x14ac:dyDescent="0.25">
      <c r="Z708" s="167"/>
      <c r="AA708" s="152"/>
      <c r="AC708" s="170"/>
      <c r="AD708" s="171"/>
    </row>
    <row r="709" spans="26:30" x14ac:dyDescent="0.25">
      <c r="Z709" s="167"/>
      <c r="AA709" s="152"/>
      <c r="AC709" s="170"/>
      <c r="AD709" s="171"/>
    </row>
    <row r="710" spans="26:30" x14ac:dyDescent="0.25">
      <c r="Z710" s="167"/>
      <c r="AA710" s="152"/>
      <c r="AC710" s="170"/>
      <c r="AD710" s="171"/>
    </row>
    <row r="711" spans="26:30" x14ac:dyDescent="0.25">
      <c r="Z711" s="167"/>
      <c r="AA711" s="152"/>
      <c r="AC711" s="170"/>
      <c r="AD711" s="171"/>
    </row>
    <row r="712" spans="26:30" x14ac:dyDescent="0.25">
      <c r="Z712" s="167"/>
      <c r="AA712" s="152"/>
      <c r="AC712" s="170"/>
      <c r="AD712" s="171"/>
    </row>
    <row r="713" spans="26:30" x14ac:dyDescent="0.25">
      <c r="Z713" s="167"/>
      <c r="AA713" s="152"/>
      <c r="AC713" s="170"/>
      <c r="AD713" s="171"/>
    </row>
    <row r="714" spans="26:30" x14ac:dyDescent="0.25">
      <c r="Z714" s="167"/>
      <c r="AA714" s="152"/>
      <c r="AC714" s="170"/>
      <c r="AD714" s="171"/>
    </row>
    <row r="715" spans="26:30" x14ac:dyDescent="0.25">
      <c r="Z715" s="167"/>
      <c r="AA715" s="152"/>
      <c r="AC715" s="170"/>
      <c r="AD715" s="171"/>
    </row>
    <row r="716" spans="26:30" x14ac:dyDescent="0.25">
      <c r="Z716" s="167"/>
      <c r="AA716" s="152"/>
      <c r="AC716" s="170"/>
      <c r="AD716" s="171"/>
    </row>
    <row r="717" spans="26:30" x14ac:dyDescent="0.25">
      <c r="Z717" s="167"/>
      <c r="AA717" s="152"/>
      <c r="AC717" s="170"/>
      <c r="AD717" s="171"/>
    </row>
    <row r="718" spans="26:30" x14ac:dyDescent="0.25">
      <c r="Z718" s="167"/>
      <c r="AA718" s="152"/>
      <c r="AC718" s="170"/>
      <c r="AD718" s="171"/>
    </row>
    <row r="719" spans="26:30" x14ac:dyDescent="0.25">
      <c r="Z719" s="167"/>
      <c r="AA719" s="152"/>
      <c r="AC719" s="170"/>
      <c r="AD719" s="171"/>
    </row>
    <row r="720" spans="26:30" x14ac:dyDescent="0.25">
      <c r="Z720" s="167"/>
      <c r="AA720" s="152"/>
      <c r="AC720" s="170"/>
      <c r="AD720" s="171"/>
    </row>
    <row r="721" spans="26:30" x14ac:dyDescent="0.25">
      <c r="Z721" s="167"/>
      <c r="AA721" s="152"/>
      <c r="AC721" s="170"/>
      <c r="AD721" s="171"/>
    </row>
    <row r="722" spans="26:30" x14ac:dyDescent="0.25">
      <c r="Z722" s="167"/>
      <c r="AA722" s="152"/>
      <c r="AC722" s="170"/>
      <c r="AD722" s="171"/>
    </row>
    <row r="723" spans="26:30" x14ac:dyDescent="0.25">
      <c r="Z723" s="167"/>
      <c r="AA723" s="152"/>
      <c r="AC723" s="170"/>
      <c r="AD723" s="171"/>
    </row>
    <row r="724" spans="26:30" x14ac:dyDescent="0.25">
      <c r="Z724" s="167"/>
      <c r="AA724" s="152"/>
      <c r="AC724" s="170"/>
      <c r="AD724" s="171"/>
    </row>
    <row r="725" spans="26:30" x14ac:dyDescent="0.25">
      <c r="Z725" s="167"/>
      <c r="AA725" s="152"/>
      <c r="AC725" s="170"/>
      <c r="AD725" s="171"/>
    </row>
    <row r="726" spans="26:30" x14ac:dyDescent="0.25">
      <c r="Z726" s="167"/>
      <c r="AA726" s="152"/>
      <c r="AC726" s="170"/>
      <c r="AD726" s="171"/>
    </row>
    <row r="727" spans="26:30" x14ac:dyDescent="0.25">
      <c r="Z727" s="167"/>
      <c r="AA727" s="152"/>
      <c r="AC727" s="170"/>
      <c r="AD727" s="171"/>
    </row>
    <row r="728" spans="26:30" x14ac:dyDescent="0.25">
      <c r="Z728" s="167"/>
      <c r="AA728" s="152"/>
      <c r="AC728" s="170"/>
      <c r="AD728" s="171"/>
    </row>
    <row r="729" spans="26:30" x14ac:dyDescent="0.25">
      <c r="Z729" s="167"/>
      <c r="AA729" s="152"/>
      <c r="AC729" s="170"/>
      <c r="AD729" s="171"/>
    </row>
    <row r="730" spans="26:30" x14ac:dyDescent="0.25">
      <c r="Z730" s="167"/>
      <c r="AA730" s="152"/>
      <c r="AC730" s="170"/>
      <c r="AD730" s="171"/>
    </row>
    <row r="731" spans="26:30" x14ac:dyDescent="0.25">
      <c r="Z731" s="167"/>
      <c r="AA731" s="152"/>
      <c r="AC731" s="170"/>
      <c r="AD731" s="171"/>
    </row>
    <row r="732" spans="26:30" x14ac:dyDescent="0.25">
      <c r="Z732" s="167"/>
      <c r="AA732" s="152"/>
      <c r="AC732" s="170"/>
      <c r="AD732" s="171"/>
    </row>
    <row r="733" spans="26:30" x14ac:dyDescent="0.25">
      <c r="Z733" s="167"/>
      <c r="AA733" s="152"/>
      <c r="AC733" s="170"/>
      <c r="AD733" s="171"/>
    </row>
    <row r="734" spans="26:30" x14ac:dyDescent="0.25">
      <c r="Z734" s="167"/>
      <c r="AA734" s="152"/>
      <c r="AC734" s="170"/>
      <c r="AD734" s="171"/>
    </row>
    <row r="735" spans="26:30" x14ac:dyDescent="0.25">
      <c r="Z735" s="167"/>
      <c r="AA735" s="152"/>
      <c r="AC735" s="170"/>
      <c r="AD735" s="171"/>
    </row>
    <row r="736" spans="26:30" x14ac:dyDescent="0.25">
      <c r="Z736" s="167"/>
      <c r="AA736" s="152"/>
      <c r="AC736" s="170"/>
      <c r="AD736" s="171"/>
    </row>
    <row r="737" spans="26:30" x14ac:dyDescent="0.25">
      <c r="Z737" s="167"/>
      <c r="AA737" s="152"/>
      <c r="AC737" s="170"/>
      <c r="AD737" s="171"/>
    </row>
    <row r="738" spans="26:30" x14ac:dyDescent="0.25">
      <c r="Z738" s="167"/>
      <c r="AA738" s="152"/>
      <c r="AC738" s="170"/>
      <c r="AD738" s="171"/>
    </row>
    <row r="739" spans="26:30" x14ac:dyDescent="0.25">
      <c r="Z739" s="167"/>
      <c r="AA739" s="152"/>
      <c r="AC739" s="170"/>
      <c r="AD739" s="171"/>
    </row>
    <row r="740" spans="26:30" x14ac:dyDescent="0.25">
      <c r="Z740" s="167"/>
      <c r="AA740" s="152"/>
      <c r="AC740" s="170"/>
      <c r="AD740" s="171"/>
    </row>
    <row r="741" spans="26:30" x14ac:dyDescent="0.25">
      <c r="Z741" s="167"/>
      <c r="AA741" s="152"/>
      <c r="AC741" s="170"/>
      <c r="AD741" s="171"/>
    </row>
    <row r="742" spans="26:30" x14ac:dyDescent="0.25">
      <c r="Z742" s="167"/>
      <c r="AA742" s="152"/>
      <c r="AC742" s="170"/>
      <c r="AD742" s="171"/>
    </row>
    <row r="743" spans="26:30" x14ac:dyDescent="0.25">
      <c r="Z743" s="167"/>
      <c r="AA743" s="152"/>
      <c r="AC743" s="170"/>
      <c r="AD743" s="171"/>
    </row>
    <row r="744" spans="26:30" x14ac:dyDescent="0.25">
      <c r="Z744" s="167"/>
      <c r="AA744" s="152"/>
      <c r="AC744" s="170"/>
      <c r="AD744" s="171"/>
    </row>
    <row r="745" spans="26:30" x14ac:dyDescent="0.25">
      <c r="Z745" s="167"/>
      <c r="AA745" s="152"/>
      <c r="AC745" s="170"/>
      <c r="AD745" s="171"/>
    </row>
    <row r="746" spans="26:30" x14ac:dyDescent="0.25">
      <c r="Z746" s="167"/>
      <c r="AA746" s="152"/>
      <c r="AC746" s="170"/>
      <c r="AD746" s="171"/>
    </row>
    <row r="747" spans="26:30" x14ac:dyDescent="0.25">
      <c r="Z747" s="167"/>
      <c r="AA747" s="152"/>
      <c r="AC747" s="170"/>
      <c r="AD747" s="171"/>
    </row>
    <row r="748" spans="26:30" x14ac:dyDescent="0.25">
      <c r="Z748" s="167"/>
      <c r="AA748" s="152"/>
      <c r="AC748" s="170"/>
      <c r="AD748" s="171"/>
    </row>
    <row r="749" spans="26:30" x14ac:dyDescent="0.25">
      <c r="Z749" s="167"/>
      <c r="AA749" s="152"/>
      <c r="AC749" s="170"/>
      <c r="AD749" s="171"/>
    </row>
    <row r="750" spans="26:30" x14ac:dyDescent="0.25">
      <c r="Z750" s="167"/>
      <c r="AA750" s="152"/>
      <c r="AC750" s="170"/>
      <c r="AD750" s="171"/>
    </row>
    <row r="751" spans="26:30" x14ac:dyDescent="0.25">
      <c r="Z751" s="167"/>
      <c r="AA751" s="152"/>
      <c r="AC751" s="170" t="s">
        <v>103</v>
      </c>
      <c r="AD751" s="171" t="s">
        <v>103</v>
      </c>
    </row>
    <row r="752" spans="26:30" x14ac:dyDescent="0.25">
      <c r="Z752" s="167"/>
      <c r="AA752" s="152"/>
      <c r="AC752" s="170" t="s">
        <v>103</v>
      </c>
      <c r="AD752" s="171" t="s">
        <v>103</v>
      </c>
    </row>
    <row r="753" spans="26:30" x14ac:dyDescent="0.25">
      <c r="Z753" s="167"/>
      <c r="AA753" s="152"/>
      <c r="AC753" s="170" t="s">
        <v>103</v>
      </c>
      <c r="AD753" s="171" t="s">
        <v>103</v>
      </c>
    </row>
    <row r="754" spans="26:30" x14ac:dyDescent="0.25">
      <c r="Z754" s="167"/>
      <c r="AA754" s="152"/>
      <c r="AC754" s="170" t="s">
        <v>103</v>
      </c>
      <c r="AD754" s="171" t="s">
        <v>103</v>
      </c>
    </row>
    <row r="755" spans="26:30" x14ac:dyDescent="0.25">
      <c r="Z755" s="167"/>
      <c r="AA755" s="152"/>
      <c r="AC755" s="170" t="s">
        <v>103</v>
      </c>
      <c r="AD755" s="171" t="s">
        <v>103</v>
      </c>
    </row>
    <row r="756" spans="26:30" x14ac:dyDescent="0.25">
      <c r="Z756" s="167"/>
      <c r="AA756" s="152"/>
      <c r="AC756" s="170" t="s">
        <v>103</v>
      </c>
      <c r="AD756" s="171" t="s">
        <v>103</v>
      </c>
    </row>
    <row r="757" spans="26:30" x14ac:dyDescent="0.25">
      <c r="Z757" s="167"/>
      <c r="AA757" s="152"/>
      <c r="AC757" s="170" t="s">
        <v>103</v>
      </c>
      <c r="AD757" s="171" t="s">
        <v>103</v>
      </c>
    </row>
    <row r="758" spans="26:30" x14ac:dyDescent="0.25">
      <c r="Z758" s="167"/>
      <c r="AA758" s="152"/>
      <c r="AC758" s="170" t="s">
        <v>103</v>
      </c>
      <c r="AD758" s="171" t="s">
        <v>103</v>
      </c>
    </row>
    <row r="759" spans="26:30" x14ac:dyDescent="0.25">
      <c r="Z759" s="167"/>
      <c r="AA759" s="152"/>
      <c r="AC759" s="170" t="s">
        <v>103</v>
      </c>
      <c r="AD759" s="171" t="s">
        <v>103</v>
      </c>
    </row>
    <row r="760" spans="26:30" x14ac:dyDescent="0.25">
      <c r="Z760" s="167"/>
      <c r="AA760" s="152"/>
      <c r="AC760" s="170" t="s">
        <v>103</v>
      </c>
      <c r="AD760" s="171" t="s">
        <v>103</v>
      </c>
    </row>
    <row r="761" spans="26:30" x14ac:dyDescent="0.25">
      <c r="Z761" s="167"/>
      <c r="AA761" s="152"/>
    </row>
    <row r="762" spans="26:30" x14ac:dyDescent="0.25">
      <c r="Z762" s="167"/>
      <c r="AA762" s="152"/>
    </row>
    <row r="763" spans="26:30" x14ac:dyDescent="0.25">
      <c r="Z763" s="167"/>
      <c r="AA763" s="152"/>
    </row>
    <row r="764" spans="26:30" x14ac:dyDescent="0.25">
      <c r="Z764" s="167"/>
      <c r="AA764" s="152"/>
    </row>
    <row r="765" spans="26:30" x14ac:dyDescent="0.25">
      <c r="Z765" s="167"/>
      <c r="AA765" s="152"/>
    </row>
    <row r="766" spans="26:30" x14ac:dyDescent="0.25">
      <c r="Z766" s="167"/>
      <c r="AA766" s="152"/>
    </row>
    <row r="767" spans="26:30" x14ac:dyDescent="0.25">
      <c r="Z767" s="167"/>
      <c r="AA767" s="152"/>
    </row>
    <row r="768" spans="26:30" x14ac:dyDescent="0.25">
      <c r="Z768" s="167"/>
      <c r="AA768" s="152"/>
    </row>
    <row r="769" spans="26:27" x14ac:dyDescent="0.25">
      <c r="Z769" s="167"/>
      <c r="AA769" s="152"/>
    </row>
    <row r="770" spans="26:27" x14ac:dyDescent="0.25">
      <c r="Z770" s="167"/>
      <c r="AA770" s="152"/>
    </row>
    <row r="771" spans="26:27" x14ac:dyDescent="0.25">
      <c r="Z771" s="167"/>
      <c r="AA771" s="152"/>
    </row>
    <row r="772" spans="26:27" x14ac:dyDescent="0.25">
      <c r="Z772" s="167"/>
      <c r="AA772" s="152"/>
    </row>
    <row r="773" spans="26:27" x14ac:dyDescent="0.25">
      <c r="Z773" s="167"/>
      <c r="AA773" s="152"/>
    </row>
    <row r="774" spans="26:27" x14ac:dyDescent="0.25">
      <c r="Z774" s="167"/>
      <c r="AA774" s="152"/>
    </row>
    <row r="775" spans="26:27" x14ac:dyDescent="0.25">
      <c r="Z775" s="167"/>
      <c r="AA775" s="152"/>
    </row>
    <row r="776" spans="26:27" x14ac:dyDescent="0.25">
      <c r="Z776" s="167"/>
      <c r="AA776" s="152"/>
    </row>
    <row r="777" spans="26:27" x14ac:dyDescent="0.25">
      <c r="Z777" s="167"/>
      <c r="AA777" s="152"/>
    </row>
    <row r="778" spans="26:27" x14ac:dyDescent="0.25">
      <c r="Z778" s="167"/>
      <c r="AA778" s="152"/>
    </row>
    <row r="779" spans="26:27" x14ac:dyDescent="0.25">
      <c r="Z779" s="167"/>
      <c r="AA779" s="152"/>
    </row>
    <row r="780" spans="26:27" x14ac:dyDescent="0.25">
      <c r="Z780" s="167"/>
      <c r="AA780" s="152"/>
    </row>
    <row r="781" spans="26:27" x14ac:dyDescent="0.25">
      <c r="Z781" s="167"/>
      <c r="AA781" s="152"/>
    </row>
    <row r="782" spans="26:27" x14ac:dyDescent="0.25">
      <c r="Z782" s="167"/>
      <c r="AA782" s="152"/>
    </row>
    <row r="783" spans="26:27" x14ac:dyDescent="0.25">
      <c r="Z783" s="167"/>
      <c r="AA783" s="152"/>
    </row>
    <row r="784" spans="26:27" x14ac:dyDescent="0.25">
      <c r="Z784" s="167"/>
      <c r="AA784" s="152"/>
    </row>
    <row r="785" spans="26:27" x14ac:dyDescent="0.25">
      <c r="Z785" s="167"/>
      <c r="AA785" s="152"/>
    </row>
    <row r="786" spans="26:27" x14ac:dyDescent="0.25">
      <c r="Z786" s="167"/>
      <c r="AA786" s="152"/>
    </row>
    <row r="787" spans="26:27" x14ac:dyDescent="0.25">
      <c r="Z787" s="167"/>
      <c r="AA787" s="152"/>
    </row>
    <row r="788" spans="26:27" x14ac:dyDescent="0.25">
      <c r="Z788" s="167"/>
      <c r="AA788" s="152"/>
    </row>
    <row r="789" spans="26:27" x14ac:dyDescent="0.25">
      <c r="Z789" s="167"/>
      <c r="AA789" s="152"/>
    </row>
    <row r="790" spans="26:27" x14ac:dyDescent="0.25">
      <c r="Z790" s="167"/>
      <c r="AA790" s="152"/>
    </row>
    <row r="791" spans="26:27" x14ac:dyDescent="0.25">
      <c r="Z791" s="167"/>
      <c r="AA791" s="152"/>
    </row>
    <row r="792" spans="26:27" x14ac:dyDescent="0.25">
      <c r="Z792" s="167"/>
      <c r="AA792" s="152"/>
    </row>
    <row r="793" spans="26:27" x14ac:dyDescent="0.25">
      <c r="Z793" s="167"/>
      <c r="AA793" s="152"/>
    </row>
    <row r="794" spans="26:27" x14ac:dyDescent="0.25">
      <c r="Z794" s="167"/>
      <c r="AA794" s="152"/>
    </row>
    <row r="795" spans="26:27" x14ac:dyDescent="0.25">
      <c r="Z795" s="167"/>
      <c r="AA795" s="152"/>
    </row>
    <row r="796" spans="26:27" x14ac:dyDescent="0.25">
      <c r="Z796" s="167"/>
      <c r="AA796" s="152"/>
    </row>
    <row r="797" spans="26:27" x14ac:dyDescent="0.25">
      <c r="Z797" s="167"/>
      <c r="AA797" s="152"/>
    </row>
    <row r="798" spans="26:27" x14ac:dyDescent="0.25">
      <c r="Z798" s="167"/>
      <c r="AA798" s="152"/>
    </row>
    <row r="799" spans="26:27" x14ac:dyDescent="0.25">
      <c r="Z799" s="167"/>
      <c r="AA799" s="152"/>
    </row>
    <row r="800" spans="26:27" x14ac:dyDescent="0.25">
      <c r="Z800" s="167"/>
      <c r="AA800" s="152"/>
    </row>
    <row r="801" spans="26:27" x14ac:dyDescent="0.25">
      <c r="Z801" s="167"/>
      <c r="AA801" s="152"/>
    </row>
    <row r="802" spans="26:27" x14ac:dyDescent="0.25">
      <c r="Z802" s="167"/>
      <c r="AA802" s="152"/>
    </row>
    <row r="803" spans="26:27" x14ac:dyDescent="0.25">
      <c r="Z803" s="167"/>
      <c r="AA803" s="152"/>
    </row>
    <row r="804" spans="26:27" x14ac:dyDescent="0.25">
      <c r="Z804" s="167"/>
      <c r="AA804" s="152"/>
    </row>
    <row r="805" spans="26:27" x14ac:dyDescent="0.25">
      <c r="Z805" s="167"/>
      <c r="AA805" s="152"/>
    </row>
    <row r="806" spans="26:27" x14ac:dyDescent="0.25">
      <c r="Z806" s="167"/>
      <c r="AA806" s="152"/>
    </row>
    <row r="807" spans="26:27" x14ac:dyDescent="0.25">
      <c r="Z807" s="167"/>
      <c r="AA807" s="152"/>
    </row>
    <row r="808" spans="26:27" x14ac:dyDescent="0.25">
      <c r="Z808" s="167"/>
      <c r="AA808" s="152"/>
    </row>
    <row r="809" spans="26:27" x14ac:dyDescent="0.25">
      <c r="Z809" s="167"/>
      <c r="AA809" s="152"/>
    </row>
    <row r="810" spans="26:27" x14ac:dyDescent="0.25">
      <c r="Z810" s="167"/>
      <c r="AA810" s="152"/>
    </row>
    <row r="811" spans="26:27" x14ac:dyDescent="0.25">
      <c r="Z811" s="167"/>
      <c r="AA811" s="152"/>
    </row>
    <row r="812" spans="26:27" x14ac:dyDescent="0.25">
      <c r="Z812" s="167"/>
      <c r="AA812" s="152"/>
    </row>
    <row r="813" spans="26:27" x14ac:dyDescent="0.25">
      <c r="Z813" s="167"/>
      <c r="AA813" s="152"/>
    </row>
    <row r="814" spans="26:27" x14ac:dyDescent="0.25">
      <c r="Z814" s="167"/>
      <c r="AA814" s="152"/>
    </row>
    <row r="815" spans="26:27" x14ac:dyDescent="0.25">
      <c r="Z815" s="167"/>
      <c r="AA815" s="152"/>
    </row>
    <row r="816" spans="26:27" x14ac:dyDescent="0.25">
      <c r="Z816" s="167"/>
      <c r="AA816" s="152"/>
    </row>
    <row r="817" spans="26:27" x14ac:dyDescent="0.25">
      <c r="Z817" s="167"/>
      <c r="AA817" s="152"/>
    </row>
    <row r="818" spans="26:27" x14ac:dyDescent="0.25">
      <c r="Z818" s="167"/>
      <c r="AA818" s="152"/>
    </row>
    <row r="819" spans="26:27" x14ac:dyDescent="0.25">
      <c r="Z819" s="167"/>
      <c r="AA819" s="152"/>
    </row>
    <row r="820" spans="26:27" x14ac:dyDescent="0.25">
      <c r="Z820" s="167"/>
      <c r="AA820" s="152"/>
    </row>
    <row r="821" spans="26:27" x14ac:dyDescent="0.25">
      <c r="Z821" s="167"/>
      <c r="AA821" s="152"/>
    </row>
    <row r="822" spans="26:27" x14ac:dyDescent="0.25">
      <c r="Z822" s="167"/>
      <c r="AA822" s="152"/>
    </row>
    <row r="823" spans="26:27" x14ac:dyDescent="0.25">
      <c r="Z823" s="167"/>
      <c r="AA823" s="152"/>
    </row>
    <row r="824" spans="26:27" x14ac:dyDescent="0.25">
      <c r="Z824" s="167"/>
      <c r="AA824" s="152"/>
    </row>
    <row r="825" spans="26:27" x14ac:dyDescent="0.25">
      <c r="Z825" s="167"/>
      <c r="AA825" s="152"/>
    </row>
    <row r="826" spans="26:27" x14ac:dyDescent="0.25">
      <c r="Z826" s="167"/>
      <c r="AA826" s="152"/>
    </row>
    <row r="827" spans="26:27" x14ac:dyDescent="0.25">
      <c r="Z827" s="167"/>
      <c r="AA827" s="152"/>
    </row>
    <row r="828" spans="26:27" x14ac:dyDescent="0.25">
      <c r="Z828" s="167"/>
      <c r="AA828" s="152"/>
    </row>
    <row r="829" spans="26:27" x14ac:dyDescent="0.25">
      <c r="Z829" s="167"/>
      <c r="AA829" s="152"/>
    </row>
    <row r="830" spans="26:27" x14ac:dyDescent="0.25">
      <c r="Z830" s="167"/>
      <c r="AA830" s="152"/>
    </row>
    <row r="831" spans="26:27" x14ac:dyDescent="0.25">
      <c r="Z831" s="167"/>
      <c r="AA831" s="152"/>
    </row>
    <row r="832" spans="26:27" x14ac:dyDescent="0.25">
      <c r="Z832" s="167"/>
      <c r="AA832" s="152"/>
    </row>
    <row r="833" spans="26:27" x14ac:dyDescent="0.25">
      <c r="Z833" s="167"/>
      <c r="AA833" s="152"/>
    </row>
    <row r="834" spans="26:27" x14ac:dyDescent="0.25">
      <c r="Z834" s="167"/>
      <c r="AA834" s="152"/>
    </row>
    <row r="835" spans="26:27" x14ac:dyDescent="0.25">
      <c r="Z835" s="167"/>
      <c r="AA835" s="152"/>
    </row>
    <row r="836" spans="26:27" x14ac:dyDescent="0.25">
      <c r="Z836" s="167"/>
      <c r="AA836" s="152"/>
    </row>
    <row r="837" spans="26:27" x14ac:dyDescent="0.25">
      <c r="Z837" s="167"/>
      <c r="AA837" s="152"/>
    </row>
    <row r="838" spans="26:27" x14ac:dyDescent="0.25">
      <c r="Z838" s="167"/>
      <c r="AA838" s="152"/>
    </row>
    <row r="839" spans="26:27" x14ac:dyDescent="0.25">
      <c r="Z839" s="167"/>
      <c r="AA839" s="152"/>
    </row>
    <row r="840" spans="26:27" x14ac:dyDescent="0.25">
      <c r="Z840" s="167"/>
      <c r="AA840" s="152"/>
    </row>
    <row r="841" spans="26:27" x14ac:dyDescent="0.25">
      <c r="Z841" s="167"/>
      <c r="AA841" s="152"/>
    </row>
    <row r="842" spans="26:27" x14ac:dyDescent="0.25">
      <c r="Z842" s="167"/>
      <c r="AA842" s="152"/>
    </row>
    <row r="843" spans="26:27" x14ac:dyDescent="0.25">
      <c r="Z843" s="167"/>
      <c r="AA843" s="152"/>
    </row>
    <row r="844" spans="26:27" x14ac:dyDescent="0.25">
      <c r="Z844" s="167"/>
      <c r="AA844" s="152"/>
    </row>
    <row r="845" spans="26:27" x14ac:dyDescent="0.25">
      <c r="Z845" s="167"/>
      <c r="AA845" s="152"/>
    </row>
    <row r="846" spans="26:27" x14ac:dyDescent="0.25">
      <c r="Z846" s="167"/>
      <c r="AA846" s="152"/>
    </row>
    <row r="847" spans="26:27" x14ac:dyDescent="0.25">
      <c r="Z847" s="167"/>
      <c r="AA847" s="152"/>
    </row>
    <row r="848" spans="26:27" x14ac:dyDescent="0.25">
      <c r="Z848" s="167"/>
      <c r="AA848" s="152"/>
    </row>
    <row r="849" spans="26:27" x14ac:dyDescent="0.25">
      <c r="Z849" s="167"/>
      <c r="AA849" s="152"/>
    </row>
    <row r="850" spans="26:27" x14ac:dyDescent="0.25">
      <c r="Z850" s="167"/>
      <c r="AA850" s="152"/>
    </row>
    <row r="851" spans="26:27" x14ac:dyDescent="0.25">
      <c r="Z851" s="167"/>
      <c r="AA851" s="152"/>
    </row>
    <row r="852" spans="26:27" x14ac:dyDescent="0.25">
      <c r="Z852" s="167"/>
      <c r="AA852" s="152"/>
    </row>
    <row r="853" spans="26:27" x14ac:dyDescent="0.25">
      <c r="Z853" s="167"/>
      <c r="AA853" s="152"/>
    </row>
    <row r="854" spans="26:27" x14ac:dyDescent="0.25">
      <c r="Z854" s="167"/>
      <c r="AA854" s="152"/>
    </row>
    <row r="855" spans="26:27" x14ac:dyDescent="0.25">
      <c r="Z855" s="167"/>
      <c r="AA855" s="152"/>
    </row>
    <row r="856" spans="26:27" x14ac:dyDescent="0.25">
      <c r="Z856" s="167"/>
      <c r="AA856" s="152"/>
    </row>
    <row r="857" spans="26:27" x14ac:dyDescent="0.25">
      <c r="Z857" s="167"/>
      <c r="AA857" s="152"/>
    </row>
    <row r="858" spans="26:27" x14ac:dyDescent="0.25">
      <c r="Z858" s="167"/>
      <c r="AA858" s="152"/>
    </row>
    <row r="859" spans="26:27" x14ac:dyDescent="0.25">
      <c r="Z859" s="167"/>
      <c r="AA859" s="152"/>
    </row>
    <row r="860" spans="26:27" x14ac:dyDescent="0.25">
      <c r="Z860" s="167"/>
      <c r="AA860" s="152"/>
    </row>
    <row r="861" spans="26:27" x14ac:dyDescent="0.25">
      <c r="Z861" s="167"/>
      <c r="AA861" s="152"/>
    </row>
    <row r="862" spans="26:27" x14ac:dyDescent="0.25">
      <c r="Z862" s="167"/>
      <c r="AA862" s="152"/>
    </row>
    <row r="863" spans="26:27" x14ac:dyDescent="0.25">
      <c r="Z863" s="167"/>
      <c r="AA863" s="152"/>
    </row>
    <row r="864" spans="26:27" x14ac:dyDescent="0.25">
      <c r="Z864" s="167"/>
      <c r="AA864" s="152"/>
    </row>
    <row r="865" spans="26:27" x14ac:dyDescent="0.25">
      <c r="Z865" s="167"/>
      <c r="AA865" s="152"/>
    </row>
    <row r="866" spans="26:27" x14ac:dyDescent="0.25">
      <c r="Z866" s="167"/>
      <c r="AA866" s="152"/>
    </row>
    <row r="867" spans="26:27" x14ac:dyDescent="0.25">
      <c r="Z867" s="167"/>
      <c r="AA867" s="152"/>
    </row>
    <row r="868" spans="26:27" x14ac:dyDescent="0.25">
      <c r="Z868" s="167"/>
      <c r="AA868" s="152"/>
    </row>
    <row r="869" spans="26:27" x14ac:dyDescent="0.25">
      <c r="Z869" s="167"/>
      <c r="AA869" s="152"/>
    </row>
    <row r="870" spans="26:27" x14ac:dyDescent="0.25">
      <c r="Z870" s="167"/>
      <c r="AA870" s="152"/>
    </row>
    <row r="871" spans="26:27" x14ac:dyDescent="0.25">
      <c r="Z871" s="167"/>
      <c r="AA871" s="152"/>
    </row>
    <row r="872" spans="26:27" x14ac:dyDescent="0.25">
      <c r="Z872" s="167"/>
      <c r="AA872" s="152"/>
    </row>
    <row r="873" spans="26:27" x14ac:dyDescent="0.25">
      <c r="Z873" s="167"/>
      <c r="AA873" s="152"/>
    </row>
    <row r="874" spans="26:27" x14ac:dyDescent="0.25">
      <c r="Z874" s="167"/>
      <c r="AA874" s="152"/>
    </row>
    <row r="875" spans="26:27" x14ac:dyDescent="0.25">
      <c r="Z875" s="167"/>
      <c r="AA875" s="152"/>
    </row>
  </sheetData>
  <mergeCells count="12">
    <mergeCell ref="Z6:AA6"/>
    <mergeCell ref="AC6:AD6"/>
    <mergeCell ref="Z7:AA7"/>
    <mergeCell ref="AC7:AD7"/>
    <mergeCell ref="W6:X6"/>
    <mergeCell ref="Q6:R6"/>
    <mergeCell ref="T6:U6"/>
    <mergeCell ref="B6:C6"/>
    <mergeCell ref="E6:F6"/>
    <mergeCell ref="H6:I6"/>
    <mergeCell ref="K6:L6"/>
    <mergeCell ref="N6:O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B1:Y764"/>
  <sheetViews>
    <sheetView topLeftCell="A7" zoomScale="80" zoomScaleNormal="80" workbookViewId="0">
      <selection activeCell="N7" sqref="N7"/>
    </sheetView>
  </sheetViews>
  <sheetFormatPr baseColWidth="10" defaultRowHeight="0" customHeight="1" zeroHeight="1" x14ac:dyDescent="0.25"/>
  <cols>
    <col min="1" max="1" width="3.42578125" customWidth="1"/>
    <col min="2" max="2" width="24.28515625" style="136" customWidth="1"/>
    <col min="3" max="10" width="14.7109375" style="136" customWidth="1"/>
    <col min="11" max="11" width="18.140625" style="136" bestFit="1" customWidth="1"/>
    <col min="12" max="12" width="16.5703125" style="243" customWidth="1"/>
    <col min="13" max="13" width="15.7109375" style="243" customWidth="1"/>
    <col min="14" max="20" width="11.42578125" style="136"/>
    <col min="24" max="24" width="18" style="180" customWidth="1"/>
    <col min="25" max="25" width="11.42578125" style="178"/>
  </cols>
  <sheetData>
    <row r="1" spans="2:25" ht="15.75" thickBot="1" x14ac:dyDescent="0.3">
      <c r="B1"/>
      <c r="C1"/>
      <c r="D1"/>
      <c r="E1"/>
      <c r="F1"/>
      <c r="G1"/>
      <c r="H1"/>
      <c r="I1"/>
      <c r="J1"/>
      <c r="K1"/>
      <c r="L1" s="11"/>
      <c r="M1" s="11"/>
      <c r="N1"/>
      <c r="O1"/>
      <c r="P1"/>
      <c r="Q1"/>
      <c r="R1"/>
      <c r="S1"/>
      <c r="T1"/>
    </row>
    <row r="2" spans="2:25" ht="21.75" thickBot="1" x14ac:dyDescent="0.4">
      <c r="B2" s="118" t="s">
        <v>195</v>
      </c>
      <c r="C2" s="116"/>
      <c r="D2" s="116"/>
      <c r="E2" s="116"/>
      <c r="F2" s="116"/>
      <c r="G2" s="116"/>
      <c r="H2" s="116"/>
      <c r="I2" s="116"/>
      <c r="J2" s="116"/>
      <c r="K2" s="117"/>
      <c r="L2" s="11"/>
      <c r="M2" s="11"/>
      <c r="N2"/>
      <c r="O2"/>
      <c r="P2"/>
      <c r="Q2"/>
      <c r="R2"/>
      <c r="S2"/>
      <c r="T2"/>
    </row>
    <row r="3" spans="2:25" ht="0" hidden="1" customHeight="1" x14ac:dyDescent="0.25">
      <c r="B3"/>
      <c r="C3"/>
      <c r="D3"/>
      <c r="E3"/>
      <c r="F3"/>
      <c r="G3"/>
      <c r="H3"/>
      <c r="I3"/>
      <c r="J3"/>
      <c r="K3"/>
      <c r="L3" s="11"/>
      <c r="M3" s="11"/>
      <c r="N3"/>
      <c r="O3"/>
      <c r="P3"/>
      <c r="Q3"/>
      <c r="R3"/>
      <c r="S3"/>
      <c r="T3"/>
    </row>
    <row r="4" spans="2:25" ht="15" x14ac:dyDescent="0.25">
      <c r="B4" s="5" t="s">
        <v>0</v>
      </c>
      <c r="C4" s="111" t="s">
        <v>75</v>
      </c>
      <c r="D4" s="80"/>
      <c r="E4" s="14"/>
      <c r="F4" s="13"/>
      <c r="G4" s="13"/>
      <c r="H4" s="13"/>
      <c r="I4" s="14"/>
      <c r="J4" s="14"/>
      <c r="K4" s="14"/>
      <c r="L4" s="24"/>
      <c r="M4" s="24"/>
      <c r="N4"/>
      <c r="O4"/>
      <c r="P4"/>
      <c r="Q4"/>
      <c r="R4"/>
      <c r="S4"/>
      <c r="T4"/>
    </row>
    <row r="5" spans="2:25" ht="15" x14ac:dyDescent="0.25">
      <c r="B5" s="5" t="s">
        <v>2</v>
      </c>
      <c r="C5" s="112">
        <v>16</v>
      </c>
      <c r="D5" s="112"/>
      <c r="E5" s="14"/>
      <c r="F5" s="14"/>
      <c r="G5" s="14"/>
      <c r="H5" s="14"/>
      <c r="I5" s="14"/>
      <c r="J5" s="14"/>
      <c r="K5" s="14"/>
      <c r="L5" s="24"/>
      <c r="M5" s="24"/>
      <c r="N5"/>
      <c r="O5"/>
      <c r="P5"/>
      <c r="Q5"/>
      <c r="R5"/>
      <c r="S5"/>
      <c r="T5"/>
    </row>
    <row r="6" spans="2:25" ht="15" x14ac:dyDescent="0.25">
      <c r="B6" s="5" t="s">
        <v>3</v>
      </c>
      <c r="C6" s="206" t="s">
        <v>153</v>
      </c>
      <c r="D6" s="120"/>
      <c r="E6" s="14"/>
      <c r="F6" s="14"/>
      <c r="G6" s="14"/>
      <c r="H6" s="14"/>
      <c r="I6" s="14"/>
      <c r="J6" s="14"/>
      <c r="K6" s="14"/>
      <c r="L6" s="24"/>
      <c r="M6" s="24"/>
      <c r="N6"/>
      <c r="O6"/>
      <c r="P6"/>
      <c r="Q6"/>
      <c r="R6"/>
      <c r="S6"/>
      <c r="T6"/>
    </row>
    <row r="7" spans="2:25" ht="15" x14ac:dyDescent="0.25">
      <c r="B7" s="12" t="s">
        <v>18</v>
      </c>
      <c r="C7" s="207" t="s">
        <v>154</v>
      </c>
      <c r="D7" s="24"/>
      <c r="E7" s="14"/>
      <c r="F7" s="14"/>
      <c r="G7" s="14"/>
      <c r="H7" s="14"/>
      <c r="I7" s="14"/>
      <c r="J7" s="14"/>
      <c r="K7" s="14"/>
      <c r="L7" s="24"/>
      <c r="M7" s="24"/>
      <c r="N7"/>
      <c r="O7"/>
      <c r="P7"/>
      <c r="Q7"/>
      <c r="R7"/>
      <c r="S7"/>
      <c r="T7"/>
    </row>
    <row r="8" spans="2:25" ht="15" x14ac:dyDescent="0.25">
      <c r="B8" s="12"/>
      <c r="C8" s="207"/>
      <c r="D8" s="24"/>
      <c r="E8" s="14"/>
      <c r="F8" s="14"/>
      <c r="G8" s="14"/>
      <c r="H8" s="14"/>
      <c r="I8" s="14"/>
      <c r="J8" s="14"/>
      <c r="K8" s="14"/>
      <c r="L8" s="24"/>
      <c r="M8" s="24"/>
      <c r="N8"/>
      <c r="O8"/>
      <c r="P8"/>
      <c r="Q8"/>
      <c r="R8"/>
      <c r="S8"/>
      <c r="T8"/>
    </row>
    <row r="9" spans="2:25" ht="15" x14ac:dyDescent="0.25">
      <c r="B9" s="13" t="s">
        <v>20</v>
      </c>
      <c r="C9" s="13"/>
      <c r="D9" s="13"/>
      <c r="E9" s="14"/>
      <c r="F9" s="14"/>
      <c r="G9" s="14"/>
      <c r="H9" s="14"/>
      <c r="I9" s="14"/>
      <c r="J9" s="14"/>
      <c r="K9" s="14"/>
      <c r="L9" s="24"/>
      <c r="M9" s="24"/>
      <c r="N9"/>
      <c r="O9"/>
      <c r="P9"/>
      <c r="Q9"/>
      <c r="R9"/>
      <c r="S9"/>
      <c r="T9"/>
    </row>
    <row r="10" spans="2:25" ht="15" x14ac:dyDescent="0.25">
      <c r="B10" s="13"/>
      <c r="C10" s="13"/>
      <c r="D10" s="13"/>
      <c r="E10" s="14"/>
      <c r="F10" s="14"/>
      <c r="G10" s="14"/>
      <c r="H10" s="14"/>
      <c r="I10" s="14"/>
      <c r="J10" s="14"/>
      <c r="K10" s="14"/>
      <c r="L10" s="24"/>
      <c r="M10" s="24"/>
      <c r="N10"/>
      <c r="O10"/>
      <c r="P10"/>
      <c r="Q10"/>
      <c r="R10"/>
      <c r="S10"/>
      <c r="T10"/>
    </row>
    <row r="11" spans="2:25" ht="15" x14ac:dyDescent="0.25">
      <c r="B11" s="175" t="s">
        <v>21</v>
      </c>
      <c r="C11" s="120"/>
      <c r="D11" s="120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2:25" ht="15" x14ac:dyDescent="0.25">
      <c r="B12" s="231" t="s">
        <v>187</v>
      </c>
      <c r="C12" s="120"/>
      <c r="D12"/>
      <c r="E12"/>
      <c r="F12"/>
      <c r="G12" s="178"/>
      <c r="H12"/>
      <c r="I12"/>
      <c r="J12"/>
      <c r="K12"/>
      <c r="L12"/>
      <c r="M12"/>
      <c r="N12"/>
      <c r="O12"/>
      <c r="P12"/>
      <c r="Q12"/>
      <c r="R12"/>
      <c r="S12"/>
      <c r="T12"/>
      <c r="X12"/>
      <c r="Y12"/>
    </row>
    <row r="13" spans="2:25" ht="15" x14ac:dyDescent="0.25">
      <c r="B13" s="230" t="s">
        <v>186</v>
      </c>
      <c r="C13" s="230" t="s">
        <v>185</v>
      </c>
      <c r="D13" s="230" t="s">
        <v>133</v>
      </c>
      <c r="E13" s="230" t="s">
        <v>134</v>
      </c>
      <c r="F13" s="230" t="s">
        <v>135</v>
      </c>
      <c r="G13" s="230" t="s">
        <v>136</v>
      </c>
      <c r="H13" s="230" t="s">
        <v>137</v>
      </c>
      <c r="I13"/>
      <c r="J13"/>
      <c r="K13"/>
      <c r="L13"/>
      <c r="M13"/>
      <c r="N13"/>
      <c r="O13"/>
      <c r="P13"/>
      <c r="Q13"/>
      <c r="R13"/>
      <c r="S13"/>
      <c r="T13"/>
      <c r="X13"/>
      <c r="Y13"/>
    </row>
    <row r="14" spans="2:25" ht="15" x14ac:dyDescent="0.25">
      <c r="B14" s="228" t="s">
        <v>196</v>
      </c>
      <c r="C14" s="228" t="s">
        <v>197</v>
      </c>
      <c r="D14" s="229">
        <v>137</v>
      </c>
      <c r="E14" s="228" t="s">
        <v>198</v>
      </c>
      <c r="F14" s="228" t="s">
        <v>199</v>
      </c>
      <c r="G14" s="228" t="s">
        <v>200</v>
      </c>
      <c r="H14" s="228" t="s">
        <v>144</v>
      </c>
      <c r="I14" s="24"/>
      <c r="J14" s="24"/>
      <c r="K14"/>
      <c r="L14"/>
      <c r="M14"/>
      <c r="N14"/>
      <c r="O14"/>
      <c r="P14"/>
      <c r="Q14"/>
      <c r="R14"/>
      <c r="S14"/>
      <c r="T14"/>
      <c r="X14"/>
      <c r="Y14"/>
    </row>
    <row r="15" spans="2:25" s="135" customFormat="1" ht="15" x14ac:dyDescent="0.25">
      <c r="B15" s="235"/>
      <c r="C15" s="235"/>
      <c r="D15" s="236"/>
      <c r="E15" s="235"/>
      <c r="F15" s="235"/>
      <c r="G15" s="235"/>
      <c r="H15" s="235"/>
      <c r="I15" s="237"/>
      <c r="J15" s="237"/>
      <c r="K15" s="237"/>
      <c r="L15" s="238"/>
      <c r="M15" s="238"/>
      <c r="X15" s="239"/>
      <c r="Y15" s="240"/>
    </row>
    <row r="16" spans="2:25" ht="15" x14ac:dyDescent="0.25">
      <c r="B16" s="9" t="s">
        <v>194</v>
      </c>
      <c r="C16"/>
      <c r="D16"/>
      <c r="E16"/>
      <c r="F16"/>
      <c r="G16"/>
      <c r="H16"/>
      <c r="I16"/>
      <c r="J16"/>
      <c r="K16"/>
      <c r="L16" s="11"/>
      <c r="M16" s="11"/>
      <c r="N16"/>
      <c r="O16"/>
      <c r="P16"/>
      <c r="Q16"/>
      <c r="R16"/>
      <c r="S16"/>
      <c r="T16"/>
    </row>
    <row r="17" spans="2:20" ht="15" x14ac:dyDescent="0.25">
      <c r="B17" s="16"/>
      <c r="C17" s="17"/>
      <c r="D17" s="17"/>
      <c r="E17" s="17"/>
      <c r="F17" s="17"/>
      <c r="G17" s="17"/>
      <c r="H17" s="17"/>
      <c r="I17" s="17"/>
      <c r="J17" s="17"/>
      <c r="K17" s="18"/>
      <c r="L17"/>
      <c r="M17"/>
      <c r="N17"/>
      <c r="O17"/>
      <c r="P17"/>
      <c r="Q17"/>
      <c r="R17"/>
      <c r="S17"/>
      <c r="T17"/>
    </row>
    <row r="18" spans="2:20" ht="15" x14ac:dyDescent="0.25">
      <c r="B18" s="19"/>
      <c r="C18" s="10"/>
      <c r="D18" s="10"/>
      <c r="E18" s="10"/>
      <c r="F18" s="10"/>
      <c r="G18" s="10"/>
      <c r="H18" s="10"/>
      <c r="I18" s="10"/>
      <c r="J18" s="10"/>
      <c r="K18" s="20"/>
      <c r="L18"/>
      <c r="M18"/>
      <c r="N18"/>
      <c r="O18"/>
      <c r="P18"/>
      <c r="Q18"/>
      <c r="R18"/>
      <c r="S18"/>
      <c r="T18"/>
    </row>
    <row r="19" spans="2:20" ht="15" x14ac:dyDescent="0.25">
      <c r="B19" s="19"/>
      <c r="C19" s="10"/>
      <c r="D19" s="10"/>
      <c r="E19" s="10"/>
      <c r="F19" s="10"/>
      <c r="G19" s="10"/>
      <c r="H19" s="10"/>
      <c r="I19" s="10"/>
      <c r="J19" s="10"/>
      <c r="K19" s="20"/>
      <c r="L19"/>
      <c r="M19"/>
      <c r="N19"/>
      <c r="O19"/>
      <c r="P19"/>
      <c r="Q19"/>
      <c r="R19"/>
      <c r="S19"/>
      <c r="T19"/>
    </row>
    <row r="20" spans="2:20" ht="15" x14ac:dyDescent="0.25">
      <c r="B20" s="19"/>
      <c r="C20" s="10"/>
      <c r="D20" s="10"/>
      <c r="E20" s="10"/>
      <c r="F20" s="10"/>
      <c r="G20" s="10"/>
      <c r="H20" s="10"/>
      <c r="I20" s="10"/>
      <c r="J20" s="10"/>
      <c r="K20" s="20"/>
      <c r="L20"/>
      <c r="M20"/>
      <c r="N20"/>
      <c r="O20"/>
      <c r="P20"/>
      <c r="Q20"/>
      <c r="R20"/>
      <c r="S20"/>
      <c r="T20"/>
    </row>
    <row r="21" spans="2:20" ht="15" x14ac:dyDescent="0.25">
      <c r="B21" s="19"/>
      <c r="C21" s="10"/>
      <c r="D21" s="10"/>
      <c r="E21" s="10"/>
      <c r="F21" s="10"/>
      <c r="G21" s="10"/>
      <c r="H21" s="10"/>
      <c r="I21" s="10"/>
      <c r="J21" s="10"/>
      <c r="K21" s="20"/>
      <c r="L21"/>
      <c r="M21"/>
      <c r="N21"/>
      <c r="O21"/>
      <c r="P21"/>
      <c r="Q21"/>
      <c r="R21"/>
      <c r="S21"/>
      <c r="T21"/>
    </row>
    <row r="22" spans="2:20" ht="15" x14ac:dyDescent="0.25">
      <c r="B22" s="19"/>
      <c r="C22" s="10"/>
      <c r="D22" s="10"/>
      <c r="E22" s="10"/>
      <c r="F22" s="10"/>
      <c r="G22" s="10"/>
      <c r="H22" s="10"/>
      <c r="I22" s="10"/>
      <c r="J22" s="10"/>
      <c r="K22" s="20"/>
      <c r="L22"/>
      <c r="M22"/>
      <c r="N22"/>
      <c r="O22"/>
      <c r="P22"/>
      <c r="Q22"/>
      <c r="R22"/>
      <c r="S22"/>
      <c r="T22"/>
    </row>
    <row r="23" spans="2:20" ht="15" x14ac:dyDescent="0.25">
      <c r="B23" s="19"/>
      <c r="C23" s="10"/>
      <c r="D23" s="10"/>
      <c r="E23" s="10"/>
      <c r="F23" s="10"/>
      <c r="G23" s="10"/>
      <c r="H23" s="10"/>
      <c r="I23" s="10"/>
      <c r="J23" s="10"/>
      <c r="K23" s="20"/>
      <c r="L23"/>
      <c r="M23"/>
      <c r="N23"/>
      <c r="O23"/>
      <c r="P23"/>
      <c r="Q23"/>
      <c r="R23"/>
      <c r="S23"/>
      <c r="T23"/>
    </row>
    <row r="24" spans="2:20" ht="15" x14ac:dyDescent="0.25">
      <c r="B24" s="19"/>
      <c r="C24" s="10"/>
      <c r="D24" s="10"/>
      <c r="E24" s="10"/>
      <c r="F24" s="10"/>
      <c r="G24" s="10"/>
      <c r="H24" s="10"/>
      <c r="I24" s="10"/>
      <c r="J24" s="10"/>
      <c r="K24" s="20"/>
      <c r="L24"/>
      <c r="M24"/>
      <c r="N24"/>
      <c r="O24"/>
      <c r="P24"/>
      <c r="Q24"/>
      <c r="R24"/>
      <c r="S24"/>
      <c r="T24"/>
    </row>
    <row r="25" spans="2:20" ht="15" x14ac:dyDescent="0.25">
      <c r="B25" s="19"/>
      <c r="C25" s="10"/>
      <c r="D25" s="10"/>
      <c r="E25" s="10"/>
      <c r="F25" s="10"/>
      <c r="G25" s="10"/>
      <c r="H25" s="10"/>
      <c r="I25" s="10"/>
      <c r="J25" s="10"/>
      <c r="K25" s="20"/>
      <c r="L25"/>
      <c r="M25"/>
      <c r="N25"/>
      <c r="O25"/>
      <c r="P25"/>
      <c r="Q25"/>
      <c r="R25"/>
      <c r="S25"/>
      <c r="T25"/>
    </row>
    <row r="26" spans="2:20" ht="15" x14ac:dyDescent="0.25">
      <c r="B26" s="19"/>
      <c r="C26" s="10"/>
      <c r="D26" s="10"/>
      <c r="E26" s="10"/>
      <c r="F26" s="10"/>
      <c r="G26" s="10"/>
      <c r="H26" s="10"/>
      <c r="I26" s="10"/>
      <c r="J26" s="10"/>
      <c r="K26" s="20"/>
      <c r="L26"/>
      <c r="M26"/>
      <c r="N26"/>
      <c r="O26"/>
      <c r="P26"/>
      <c r="Q26"/>
      <c r="R26"/>
      <c r="S26"/>
      <c r="T26"/>
    </row>
    <row r="27" spans="2:20" ht="15" x14ac:dyDescent="0.25">
      <c r="B27" s="19"/>
      <c r="C27" s="10"/>
      <c r="D27" s="10"/>
      <c r="E27" s="10"/>
      <c r="F27" s="10"/>
      <c r="G27" s="10"/>
      <c r="H27" s="10"/>
      <c r="I27" s="10"/>
      <c r="J27" s="10"/>
      <c r="K27" s="20"/>
      <c r="L27"/>
      <c r="M27"/>
      <c r="N27"/>
      <c r="O27"/>
      <c r="P27"/>
      <c r="Q27"/>
      <c r="R27"/>
      <c r="S27"/>
      <c r="T27"/>
    </row>
    <row r="28" spans="2:20" ht="15" x14ac:dyDescent="0.25">
      <c r="B28" s="19"/>
      <c r="C28" s="10"/>
      <c r="D28" s="10"/>
      <c r="E28" s="10"/>
      <c r="F28" s="10"/>
      <c r="G28" s="10"/>
      <c r="H28" s="10"/>
      <c r="I28" s="10"/>
      <c r="J28" s="10"/>
      <c r="K28" s="20"/>
      <c r="L28"/>
      <c r="M28"/>
      <c r="N28"/>
      <c r="O28"/>
      <c r="P28"/>
      <c r="Q28"/>
      <c r="R28"/>
      <c r="S28"/>
      <c r="T28"/>
    </row>
    <row r="29" spans="2:20" ht="15" x14ac:dyDescent="0.25">
      <c r="B29" s="19"/>
      <c r="C29" s="10"/>
      <c r="D29" s="10"/>
      <c r="E29" s="10"/>
      <c r="F29" s="10"/>
      <c r="G29" s="10"/>
      <c r="H29" s="10"/>
      <c r="I29" s="10"/>
      <c r="J29" s="10"/>
      <c r="K29" s="20"/>
      <c r="L29"/>
      <c r="M29"/>
      <c r="N29"/>
      <c r="O29"/>
      <c r="P29"/>
      <c r="Q29"/>
      <c r="R29"/>
      <c r="S29"/>
      <c r="T29"/>
    </row>
    <row r="30" spans="2:20" ht="15" x14ac:dyDescent="0.25">
      <c r="B30" s="19"/>
      <c r="C30" s="10"/>
      <c r="D30" s="10"/>
      <c r="E30" s="10"/>
      <c r="F30" s="10"/>
      <c r="G30" s="10"/>
      <c r="H30" s="10"/>
      <c r="I30" s="10"/>
      <c r="J30" s="10"/>
      <c r="K30" s="20"/>
      <c r="L30"/>
      <c r="M30"/>
      <c r="N30"/>
      <c r="O30"/>
      <c r="P30"/>
      <c r="Q30"/>
      <c r="R30"/>
      <c r="S30"/>
      <c r="T30"/>
    </row>
    <row r="31" spans="2:20" ht="15" x14ac:dyDescent="0.25">
      <c r="B31" s="19"/>
      <c r="C31" s="10"/>
      <c r="D31" s="10"/>
      <c r="E31" s="10"/>
      <c r="F31" s="10"/>
      <c r="G31" s="10"/>
      <c r="H31" s="10"/>
      <c r="I31" s="10"/>
      <c r="J31" s="10"/>
      <c r="K31" s="20"/>
      <c r="L31"/>
      <c r="M31"/>
      <c r="N31"/>
      <c r="O31"/>
      <c r="P31"/>
      <c r="Q31"/>
      <c r="R31"/>
      <c r="S31"/>
      <c r="T31"/>
    </row>
    <row r="32" spans="2:20" ht="15" x14ac:dyDescent="0.25">
      <c r="B32" s="19"/>
      <c r="C32" s="10"/>
      <c r="D32" s="10"/>
      <c r="E32" s="10"/>
      <c r="F32" s="10"/>
      <c r="G32" s="10"/>
      <c r="H32" s="10"/>
      <c r="I32" s="10"/>
      <c r="J32" s="10"/>
      <c r="K32" s="20"/>
      <c r="L32"/>
      <c r="M32"/>
      <c r="N32"/>
      <c r="O32"/>
      <c r="P32"/>
      <c r="Q32"/>
      <c r="R32"/>
      <c r="S32"/>
      <c r="T32"/>
    </row>
    <row r="33" spans="2:20" ht="15" x14ac:dyDescent="0.25">
      <c r="B33" s="19"/>
      <c r="C33" s="10"/>
      <c r="D33" s="10"/>
      <c r="E33" s="10"/>
      <c r="F33" s="10"/>
      <c r="G33" s="10"/>
      <c r="H33" s="10"/>
      <c r="I33" s="10"/>
      <c r="J33" s="10"/>
      <c r="K33" s="20"/>
      <c r="L33"/>
      <c r="M33"/>
      <c r="N33"/>
      <c r="O33"/>
      <c r="P33"/>
      <c r="Q33"/>
      <c r="R33"/>
      <c r="S33"/>
      <c r="T33"/>
    </row>
    <row r="34" spans="2:20" ht="15" x14ac:dyDescent="0.25">
      <c r="B34" s="19"/>
      <c r="C34" s="10"/>
      <c r="D34" s="10"/>
      <c r="E34" s="10"/>
      <c r="F34" s="10"/>
      <c r="G34" s="10"/>
      <c r="H34" s="10"/>
      <c r="I34" s="10"/>
      <c r="J34" s="10"/>
      <c r="K34" s="20"/>
      <c r="L34"/>
      <c r="M34"/>
      <c r="N34"/>
      <c r="O34"/>
      <c r="P34"/>
      <c r="Q34"/>
      <c r="R34"/>
      <c r="S34"/>
      <c r="T34"/>
    </row>
    <row r="35" spans="2:20" ht="15" x14ac:dyDescent="0.25">
      <c r="B35" s="19"/>
      <c r="C35" s="10"/>
      <c r="D35" s="10"/>
      <c r="E35" s="10"/>
      <c r="F35" s="10"/>
      <c r="G35" s="10"/>
      <c r="H35" s="10"/>
      <c r="I35" s="10"/>
      <c r="J35" s="10"/>
      <c r="K35" s="20"/>
      <c r="L35"/>
      <c r="M35"/>
      <c r="N35"/>
      <c r="O35"/>
      <c r="P35"/>
      <c r="Q35"/>
      <c r="R35"/>
      <c r="S35"/>
      <c r="T35"/>
    </row>
    <row r="36" spans="2:20" ht="15" x14ac:dyDescent="0.25">
      <c r="B36" s="19"/>
      <c r="C36" s="10"/>
      <c r="D36" s="10"/>
      <c r="E36" s="10"/>
      <c r="F36" s="10"/>
      <c r="G36" s="10"/>
      <c r="H36" s="10"/>
      <c r="I36" s="10"/>
      <c r="J36" s="10"/>
      <c r="K36" s="20"/>
      <c r="L36"/>
      <c r="M36"/>
      <c r="N36"/>
      <c r="O36"/>
      <c r="P36"/>
      <c r="Q36"/>
      <c r="R36"/>
      <c r="S36"/>
      <c r="T36"/>
    </row>
    <row r="37" spans="2:20" ht="15" x14ac:dyDescent="0.25">
      <c r="B37" s="19"/>
      <c r="C37" s="10"/>
      <c r="D37" s="10"/>
      <c r="E37" s="10"/>
      <c r="F37" s="10"/>
      <c r="G37" s="10"/>
      <c r="H37" s="10"/>
      <c r="I37" s="10"/>
      <c r="J37" s="10"/>
      <c r="K37" s="20"/>
      <c r="L37"/>
      <c r="M37"/>
      <c r="N37"/>
      <c r="O37"/>
      <c r="P37"/>
      <c r="Q37"/>
      <c r="R37"/>
      <c r="S37"/>
      <c r="T37"/>
    </row>
    <row r="38" spans="2:20" ht="15" x14ac:dyDescent="0.25">
      <c r="B38" s="19"/>
      <c r="C38" s="10"/>
      <c r="D38" s="10"/>
      <c r="E38" s="10"/>
      <c r="F38" s="10"/>
      <c r="G38" s="10"/>
      <c r="H38" s="10"/>
      <c r="I38" s="10"/>
      <c r="J38" s="10"/>
      <c r="K38" s="20"/>
      <c r="L38"/>
      <c r="M38"/>
      <c r="N38"/>
      <c r="O38"/>
      <c r="P38"/>
      <c r="Q38"/>
      <c r="R38"/>
      <c r="S38"/>
      <c r="T38"/>
    </row>
    <row r="39" spans="2:20" ht="15" x14ac:dyDescent="0.25">
      <c r="B39" s="19"/>
      <c r="C39" s="10"/>
      <c r="D39" s="10"/>
      <c r="E39" s="10"/>
      <c r="F39" s="10"/>
      <c r="G39" s="10"/>
      <c r="H39" s="10"/>
      <c r="I39" s="10"/>
      <c r="J39" s="10"/>
      <c r="K39" s="20"/>
      <c r="L39"/>
      <c r="M39"/>
      <c r="N39"/>
      <c r="O39"/>
      <c r="P39"/>
      <c r="Q39"/>
      <c r="R39"/>
      <c r="S39"/>
      <c r="T39"/>
    </row>
    <row r="40" spans="2:20" ht="15" x14ac:dyDescent="0.25">
      <c r="B40" s="19"/>
      <c r="C40" s="10"/>
      <c r="D40" s="10"/>
      <c r="E40" s="10"/>
      <c r="F40" s="10"/>
      <c r="G40" s="10"/>
      <c r="H40" s="10"/>
      <c r="I40" s="10"/>
      <c r="J40" s="10"/>
      <c r="K40" s="20"/>
      <c r="L40"/>
      <c r="M40"/>
      <c r="N40"/>
      <c r="O40"/>
      <c r="P40"/>
      <c r="Q40"/>
      <c r="R40"/>
      <c r="S40"/>
      <c r="T40"/>
    </row>
    <row r="41" spans="2:20" ht="15" x14ac:dyDescent="0.25">
      <c r="B41" s="19"/>
      <c r="C41" s="10"/>
      <c r="D41" s="10"/>
      <c r="E41" s="10"/>
      <c r="F41" s="10"/>
      <c r="G41" s="10"/>
      <c r="H41" s="10"/>
      <c r="I41" s="10"/>
      <c r="J41" s="10"/>
      <c r="K41" s="20"/>
      <c r="L41"/>
      <c r="M41"/>
      <c r="N41"/>
      <c r="O41"/>
      <c r="P41"/>
      <c r="Q41"/>
      <c r="R41"/>
      <c r="S41"/>
      <c r="T41"/>
    </row>
    <row r="42" spans="2:20" ht="15" x14ac:dyDescent="0.25">
      <c r="B42" s="19"/>
      <c r="C42" s="10"/>
      <c r="D42" s="10"/>
      <c r="E42" s="10"/>
      <c r="F42" s="10"/>
      <c r="G42" s="10"/>
      <c r="H42" s="10"/>
      <c r="I42" s="10"/>
      <c r="J42" s="10"/>
      <c r="K42" s="20"/>
      <c r="L42"/>
      <c r="M42"/>
      <c r="N42"/>
      <c r="O42"/>
      <c r="P42"/>
      <c r="Q42"/>
      <c r="R42"/>
      <c r="S42"/>
      <c r="T42"/>
    </row>
    <row r="43" spans="2:20" ht="15" x14ac:dyDescent="0.25">
      <c r="B43" s="19"/>
      <c r="C43" s="10"/>
      <c r="D43" s="10"/>
      <c r="E43" s="10"/>
      <c r="F43" s="10"/>
      <c r="G43" s="10"/>
      <c r="H43" s="10"/>
      <c r="I43" s="10"/>
      <c r="J43" s="10"/>
      <c r="K43" s="20"/>
      <c r="L43"/>
      <c r="M43"/>
      <c r="N43"/>
      <c r="O43"/>
      <c r="P43"/>
      <c r="Q43"/>
      <c r="R43"/>
      <c r="S43"/>
      <c r="T43"/>
    </row>
    <row r="44" spans="2:20" ht="15" x14ac:dyDescent="0.25">
      <c r="B44" s="19"/>
      <c r="C44" s="10"/>
      <c r="D44" s="10"/>
      <c r="E44" s="10"/>
      <c r="F44" s="10"/>
      <c r="G44" s="10"/>
      <c r="H44" s="10"/>
      <c r="I44" s="10"/>
      <c r="J44" s="10"/>
      <c r="K44" s="20"/>
      <c r="L44"/>
      <c r="M44"/>
      <c r="N44"/>
      <c r="O44"/>
      <c r="P44"/>
      <c r="Q44"/>
      <c r="R44"/>
      <c r="S44"/>
      <c r="T44"/>
    </row>
    <row r="45" spans="2:20" ht="15" x14ac:dyDescent="0.25">
      <c r="B45" s="19"/>
      <c r="C45" s="10"/>
      <c r="D45" s="10"/>
      <c r="E45" s="10"/>
      <c r="F45" s="10"/>
      <c r="G45" s="10"/>
      <c r="H45" s="10"/>
      <c r="I45" s="10"/>
      <c r="J45" s="10"/>
      <c r="K45" s="20"/>
      <c r="L45"/>
      <c r="M45"/>
      <c r="N45"/>
      <c r="O45"/>
      <c r="P45"/>
      <c r="Q45"/>
      <c r="R45"/>
      <c r="S45"/>
      <c r="T45"/>
    </row>
    <row r="46" spans="2:20" ht="15" x14ac:dyDescent="0.25">
      <c r="B46" s="19"/>
      <c r="C46" s="10"/>
      <c r="D46" s="10"/>
      <c r="E46" s="10"/>
      <c r="F46" s="10"/>
      <c r="G46" s="10"/>
      <c r="H46" s="10"/>
      <c r="I46" s="10"/>
      <c r="J46" s="10"/>
      <c r="K46" s="20"/>
      <c r="L46"/>
      <c r="M46"/>
      <c r="N46"/>
      <c r="O46"/>
      <c r="P46"/>
      <c r="Q46"/>
      <c r="R46"/>
      <c r="S46"/>
      <c r="T46"/>
    </row>
    <row r="47" spans="2:20" ht="15" x14ac:dyDescent="0.25">
      <c r="B47" s="19"/>
      <c r="C47" s="10"/>
      <c r="D47" s="10"/>
      <c r="E47" s="10"/>
      <c r="F47" s="10"/>
      <c r="G47" s="10"/>
      <c r="H47" s="10"/>
      <c r="I47" s="10"/>
      <c r="J47" s="10"/>
      <c r="K47" s="20"/>
      <c r="L47"/>
      <c r="M47"/>
      <c r="N47"/>
      <c r="O47"/>
      <c r="P47"/>
      <c r="Q47"/>
      <c r="R47"/>
      <c r="S47"/>
      <c r="T47"/>
    </row>
    <row r="48" spans="2:20" ht="15" x14ac:dyDescent="0.25">
      <c r="B48" s="19"/>
      <c r="C48" s="10"/>
      <c r="D48" s="10"/>
      <c r="E48" s="10"/>
      <c r="F48" s="10"/>
      <c r="G48" s="10"/>
      <c r="H48" s="10"/>
      <c r="I48" s="10"/>
      <c r="J48" s="10"/>
      <c r="K48" s="20"/>
      <c r="L48"/>
      <c r="M48"/>
      <c r="N48"/>
      <c r="O48"/>
      <c r="P48"/>
      <c r="Q48"/>
      <c r="R48"/>
      <c r="S48"/>
      <c r="T48"/>
    </row>
    <row r="49" spans="2:25" ht="15" x14ac:dyDescent="0.25">
      <c r="B49" s="19"/>
      <c r="C49" s="10"/>
      <c r="D49" s="10"/>
      <c r="E49" s="10"/>
      <c r="F49" s="10"/>
      <c r="G49" s="10"/>
      <c r="H49" s="10"/>
      <c r="I49" s="10"/>
      <c r="J49" s="10"/>
      <c r="K49" s="20"/>
      <c r="L49"/>
      <c r="M49"/>
      <c r="N49"/>
      <c r="O49"/>
      <c r="P49"/>
      <c r="Q49"/>
      <c r="R49"/>
      <c r="S49"/>
      <c r="T49"/>
    </row>
    <row r="50" spans="2:25" ht="15" x14ac:dyDescent="0.25">
      <c r="B50" s="19"/>
      <c r="C50" s="10"/>
      <c r="D50" s="10"/>
      <c r="E50" s="10"/>
      <c r="F50" s="10"/>
      <c r="G50" s="10"/>
      <c r="H50" s="10"/>
      <c r="I50" s="10"/>
      <c r="J50" s="10"/>
      <c r="K50" s="20"/>
      <c r="L50"/>
      <c r="M50"/>
      <c r="N50"/>
      <c r="O50"/>
      <c r="P50"/>
      <c r="Q50"/>
      <c r="R50"/>
      <c r="S50"/>
      <c r="T50"/>
    </row>
    <row r="51" spans="2:25" ht="15" x14ac:dyDescent="0.25">
      <c r="B51" s="19"/>
      <c r="C51" s="10"/>
      <c r="D51" s="10"/>
      <c r="E51" s="10"/>
      <c r="F51" s="10"/>
      <c r="G51" s="10"/>
      <c r="H51" s="10"/>
      <c r="I51" s="10"/>
      <c r="J51" s="10"/>
      <c r="K51" s="20"/>
      <c r="L51"/>
      <c r="M51"/>
      <c r="N51"/>
      <c r="O51"/>
      <c r="P51"/>
      <c r="Q51"/>
      <c r="R51"/>
      <c r="S51"/>
      <c r="T51"/>
    </row>
    <row r="52" spans="2:25" ht="15" x14ac:dyDescent="0.25">
      <c r="B52" s="19"/>
      <c r="C52" s="10"/>
      <c r="D52" s="10"/>
      <c r="E52" s="10"/>
      <c r="F52" s="10"/>
      <c r="G52" s="10"/>
      <c r="H52" s="10"/>
      <c r="I52" s="10"/>
      <c r="J52" s="10"/>
      <c r="K52" s="20"/>
      <c r="L52"/>
      <c r="M52"/>
      <c r="N52"/>
      <c r="O52"/>
      <c r="P52"/>
      <c r="Q52"/>
      <c r="R52"/>
      <c r="S52"/>
      <c r="T52"/>
    </row>
    <row r="53" spans="2:25" ht="15" x14ac:dyDescent="0.25">
      <c r="B53" s="19"/>
      <c r="C53" s="10"/>
      <c r="D53" s="10"/>
      <c r="E53" s="10"/>
      <c r="F53" s="10"/>
      <c r="G53" s="10"/>
      <c r="H53" s="10"/>
      <c r="I53" s="10"/>
      <c r="J53" s="10"/>
      <c r="K53" s="20"/>
      <c r="L53"/>
      <c r="M53"/>
      <c r="N53"/>
      <c r="O53"/>
      <c r="P53"/>
      <c r="Q53"/>
      <c r="R53"/>
      <c r="S53"/>
      <c r="T53"/>
    </row>
    <row r="54" spans="2:25" ht="15" x14ac:dyDescent="0.25">
      <c r="B54" s="19"/>
      <c r="C54" s="10"/>
      <c r="D54" s="10"/>
      <c r="E54" s="10"/>
      <c r="F54" s="10"/>
      <c r="G54" s="10"/>
      <c r="H54" s="10"/>
      <c r="I54" s="10"/>
      <c r="J54" s="10"/>
      <c r="K54" s="20"/>
      <c r="L54"/>
      <c r="M54"/>
      <c r="N54"/>
      <c r="O54"/>
      <c r="P54"/>
      <c r="Q54"/>
      <c r="R54"/>
      <c r="S54"/>
      <c r="T54"/>
    </row>
    <row r="55" spans="2:25" ht="15" x14ac:dyDescent="0.25">
      <c r="B55" s="19"/>
      <c r="C55" s="10"/>
      <c r="D55" s="10"/>
      <c r="E55" s="10"/>
      <c r="F55" s="10"/>
      <c r="G55" s="10"/>
      <c r="H55" s="10"/>
      <c r="I55" s="10"/>
      <c r="J55" s="10"/>
      <c r="K55" s="20"/>
      <c r="L55"/>
      <c r="M55"/>
      <c r="N55"/>
      <c r="O55"/>
      <c r="P55"/>
      <c r="Q55"/>
      <c r="R55"/>
      <c r="S55"/>
      <c r="T55"/>
    </row>
    <row r="56" spans="2:25" ht="15" x14ac:dyDescent="0.25">
      <c r="B56" s="19"/>
      <c r="C56" s="10"/>
      <c r="D56" s="10"/>
      <c r="E56" s="10"/>
      <c r="F56" s="10"/>
      <c r="G56" s="10"/>
      <c r="H56" s="10"/>
      <c r="I56" s="10"/>
      <c r="J56" s="10"/>
      <c r="K56" s="20"/>
      <c r="L56"/>
      <c r="M56"/>
      <c r="N56"/>
      <c r="O56"/>
      <c r="P56"/>
      <c r="Q56"/>
      <c r="R56"/>
      <c r="S56"/>
      <c r="T56"/>
    </row>
    <row r="57" spans="2:25" ht="15" x14ac:dyDescent="0.25">
      <c r="B57" s="19"/>
      <c r="C57" s="10"/>
      <c r="D57" s="10"/>
      <c r="E57" s="10"/>
      <c r="F57" s="10"/>
      <c r="G57" s="10"/>
      <c r="H57" s="10"/>
      <c r="I57" s="10"/>
      <c r="J57" s="10"/>
      <c r="K57" s="20"/>
      <c r="L57"/>
      <c r="M57"/>
      <c r="N57"/>
      <c r="O57"/>
      <c r="P57"/>
      <c r="Q57"/>
      <c r="R57"/>
      <c r="S57"/>
      <c r="T57"/>
    </row>
    <row r="58" spans="2:25" ht="15" x14ac:dyDescent="0.25">
      <c r="B58" s="19"/>
      <c r="C58" s="10"/>
      <c r="D58" s="10"/>
      <c r="E58" s="10"/>
      <c r="F58" s="10"/>
      <c r="G58" s="10"/>
      <c r="H58" s="10"/>
      <c r="I58" s="10"/>
      <c r="J58" s="10"/>
      <c r="K58" s="20"/>
      <c r="L58"/>
      <c r="M58"/>
      <c r="N58"/>
      <c r="O58"/>
      <c r="P58"/>
      <c r="Q58"/>
      <c r="R58"/>
      <c r="S58"/>
      <c r="T58"/>
    </row>
    <row r="59" spans="2:25" ht="15" x14ac:dyDescent="0.25">
      <c r="B59" s="19"/>
      <c r="C59" s="10"/>
      <c r="D59" s="10"/>
      <c r="E59" s="10"/>
      <c r="F59" s="10"/>
      <c r="G59" s="10"/>
      <c r="H59" s="10"/>
      <c r="I59" s="10"/>
      <c r="J59" s="10"/>
      <c r="K59" s="20"/>
      <c r="L59"/>
      <c r="M59"/>
      <c r="N59"/>
      <c r="O59"/>
      <c r="P59"/>
      <c r="Q59"/>
      <c r="R59"/>
      <c r="S59"/>
      <c r="T59"/>
    </row>
    <row r="60" spans="2:25" ht="15" x14ac:dyDescent="0.25">
      <c r="B60" s="19"/>
      <c r="C60" s="10"/>
      <c r="D60" s="10"/>
      <c r="E60" s="10"/>
      <c r="F60" s="10"/>
      <c r="G60" s="10"/>
      <c r="H60" s="10"/>
      <c r="I60" s="10"/>
      <c r="J60" s="10"/>
      <c r="K60" s="20"/>
      <c r="L60"/>
      <c r="M60"/>
      <c r="N60"/>
      <c r="O60"/>
      <c r="P60"/>
      <c r="Q60"/>
      <c r="R60"/>
      <c r="S60"/>
      <c r="T60"/>
    </row>
    <row r="61" spans="2:25" ht="15" x14ac:dyDescent="0.25">
      <c r="B61" s="21"/>
      <c r="C61" s="22"/>
      <c r="D61" s="22"/>
      <c r="E61" s="22"/>
      <c r="F61" s="22"/>
      <c r="G61" s="22"/>
      <c r="H61" s="22"/>
      <c r="I61" s="22"/>
      <c r="J61" s="22"/>
      <c r="K61" s="23"/>
      <c r="L61"/>
      <c r="M61"/>
      <c r="N61"/>
      <c r="O61"/>
      <c r="P61"/>
      <c r="Q61"/>
      <c r="R61"/>
      <c r="S61"/>
      <c r="T61"/>
    </row>
    <row r="62" spans="2:25" ht="0" hidden="1" customHeight="1" x14ac:dyDescent="0.25">
      <c r="B62"/>
      <c r="C62"/>
      <c r="D62"/>
      <c r="E62"/>
      <c r="F62"/>
      <c r="G62"/>
      <c r="H62"/>
      <c r="I62"/>
      <c r="J62"/>
      <c r="K62"/>
      <c r="L62" s="11"/>
      <c r="M62" s="11"/>
      <c r="N62"/>
      <c r="O62"/>
      <c r="P62"/>
      <c r="Q62"/>
      <c r="R62"/>
      <c r="S62"/>
      <c r="T62"/>
    </row>
    <row r="63" spans="2:25" ht="15.75" thickBot="1" x14ac:dyDescent="0.3">
      <c r="B63"/>
      <c r="C63"/>
      <c r="D63"/>
      <c r="E63"/>
      <c r="F63"/>
      <c r="G63"/>
      <c r="H63"/>
      <c r="I63"/>
      <c r="J63"/>
      <c r="K63"/>
      <c r="L63" s="11"/>
      <c r="M63" s="11"/>
      <c r="N63"/>
      <c r="O63"/>
      <c r="P63"/>
      <c r="Q63"/>
      <c r="R63"/>
      <c r="S63"/>
      <c r="T63"/>
    </row>
    <row r="64" spans="2:25" ht="15.75" thickBot="1" x14ac:dyDescent="0.3">
      <c r="B64"/>
      <c r="C64"/>
      <c r="D64"/>
      <c r="E64"/>
      <c r="F64"/>
      <c r="G64"/>
      <c r="H64"/>
      <c r="I64"/>
      <c r="J64"/>
      <c r="K64"/>
      <c r="L64" s="11"/>
      <c r="M64" s="11"/>
      <c r="N64"/>
      <c r="O64"/>
      <c r="P64"/>
      <c r="Q64"/>
      <c r="R64"/>
      <c r="S64"/>
      <c r="T64"/>
      <c r="X64" s="264" t="s">
        <v>188</v>
      </c>
      <c r="Y64" s="265"/>
    </row>
    <row r="65" spans="2:25" ht="15" x14ac:dyDescent="0.25">
      <c r="B65" s="9" t="s">
        <v>117</v>
      </c>
      <c r="C65"/>
      <c r="D65"/>
      <c r="E65"/>
      <c r="F65"/>
      <c r="G65"/>
      <c r="H65"/>
      <c r="I65"/>
      <c r="J65"/>
      <c r="K65"/>
      <c r="L65" s="11"/>
      <c r="M65" s="11"/>
      <c r="N65"/>
      <c r="O65"/>
      <c r="P65"/>
      <c r="Q65"/>
      <c r="R65"/>
      <c r="S65"/>
      <c r="T65"/>
    </row>
    <row r="66" spans="2:25" ht="15" x14ac:dyDescent="0.25">
      <c r="B66" s="166" t="s">
        <v>22</v>
      </c>
      <c r="C66" s="166" t="s">
        <v>4</v>
      </c>
      <c r="D66" s="166" t="s">
        <v>106</v>
      </c>
      <c r="E66" s="166" t="s">
        <v>23</v>
      </c>
      <c r="F66" s="166" t="s">
        <v>24</v>
      </c>
      <c r="G66" s="166" t="s">
        <v>25</v>
      </c>
      <c r="H66" s="166" t="s">
        <v>26</v>
      </c>
      <c r="I66" s="166" t="s">
        <v>27</v>
      </c>
      <c r="J66" s="166" t="s">
        <v>13</v>
      </c>
      <c r="K66" s="166" t="s">
        <v>14</v>
      </c>
      <c r="L66" s="166" t="s">
        <v>107</v>
      </c>
      <c r="M66" s="166" t="s">
        <v>108</v>
      </c>
      <c r="N66" s="166" t="s">
        <v>15</v>
      </c>
      <c r="O66" s="166" t="s">
        <v>109</v>
      </c>
      <c r="P66" s="166" t="s">
        <v>110</v>
      </c>
      <c r="Q66" s="232" t="s">
        <v>111</v>
      </c>
      <c r="R66" s="232" t="s">
        <v>112</v>
      </c>
      <c r="S66" s="232" t="s">
        <v>113</v>
      </c>
      <c r="T66" s="232" t="s">
        <v>114</v>
      </c>
      <c r="X66" s="179" t="s">
        <v>202</v>
      </c>
      <c r="Y66" s="168" t="s">
        <v>203</v>
      </c>
    </row>
    <row r="67" spans="2:25" ht="15" x14ac:dyDescent="0.25">
      <c r="B67" s="152">
        <v>1</v>
      </c>
      <c r="C67" s="152" t="s">
        <v>165</v>
      </c>
      <c r="D67" s="152" t="s">
        <v>115</v>
      </c>
      <c r="E67" s="152" t="s">
        <v>189</v>
      </c>
      <c r="F67" s="152" t="s">
        <v>28</v>
      </c>
      <c r="G67" s="152">
        <v>1</v>
      </c>
      <c r="H67" s="152">
        <v>6935.5</v>
      </c>
      <c r="I67" s="152">
        <v>6864</v>
      </c>
      <c r="J67" s="167">
        <v>39476.513888888891</v>
      </c>
      <c r="K67" s="167">
        <v>39476.670138888891</v>
      </c>
      <c r="L67" s="152" t="s">
        <v>190</v>
      </c>
      <c r="M67" s="152" t="s">
        <v>191</v>
      </c>
      <c r="N67" s="152">
        <v>-1803.5</v>
      </c>
      <c r="O67" s="152">
        <v>-1803.5</v>
      </c>
      <c r="P67" s="152">
        <v>16</v>
      </c>
      <c r="Q67" s="114">
        <v>1787.5</v>
      </c>
      <c r="R67" s="114">
        <v>925</v>
      </c>
      <c r="S67" s="114">
        <v>2728.5</v>
      </c>
      <c r="T67" s="114">
        <v>10</v>
      </c>
      <c r="X67" s="234">
        <v>39476</v>
      </c>
      <c r="Y67" s="152">
        <v>-2632</v>
      </c>
    </row>
    <row r="68" spans="2:25" ht="15" x14ac:dyDescent="0.25">
      <c r="B68" s="152">
        <v>2</v>
      </c>
      <c r="C68" s="152" t="s">
        <v>165</v>
      </c>
      <c r="D68" s="152" t="s">
        <v>115</v>
      </c>
      <c r="E68" s="152" t="s">
        <v>189</v>
      </c>
      <c r="F68" s="152" t="s">
        <v>29</v>
      </c>
      <c r="G68" s="152">
        <v>1</v>
      </c>
      <c r="H68" s="152">
        <v>6883</v>
      </c>
      <c r="I68" s="152">
        <v>6915.5</v>
      </c>
      <c r="J68" s="167">
        <v>39476.6875</v>
      </c>
      <c r="K68" s="167">
        <v>39476.704861111109</v>
      </c>
      <c r="L68" s="152" t="s">
        <v>192</v>
      </c>
      <c r="M68" s="152" t="s">
        <v>193</v>
      </c>
      <c r="N68" s="152">
        <v>-828.5</v>
      </c>
      <c r="O68" s="152">
        <v>-2632</v>
      </c>
      <c r="P68" s="152">
        <v>16</v>
      </c>
      <c r="Q68" s="114">
        <v>1012.5</v>
      </c>
      <c r="R68" s="114">
        <v>112.5</v>
      </c>
      <c r="S68" s="114">
        <v>941</v>
      </c>
      <c r="T68" s="114">
        <v>2</v>
      </c>
      <c r="X68" s="234">
        <v>39477</v>
      </c>
      <c r="Y68" s="152">
        <v>-1194.5</v>
      </c>
    </row>
    <row r="69" spans="2:25" ht="15" x14ac:dyDescent="0.25">
      <c r="B69" s="152">
        <v>3</v>
      </c>
      <c r="C69" s="152" t="s">
        <v>165</v>
      </c>
      <c r="D69" s="152" t="s">
        <v>115</v>
      </c>
      <c r="E69" s="152" t="s">
        <v>189</v>
      </c>
      <c r="F69" s="152" t="s">
        <v>29</v>
      </c>
      <c r="G69" s="152">
        <v>1</v>
      </c>
      <c r="H69" s="152">
        <v>6867.5</v>
      </c>
      <c r="I69" s="152">
        <v>6902</v>
      </c>
      <c r="J69" s="167">
        <v>39477.461805555555</v>
      </c>
      <c r="K69" s="167">
        <v>39477.53125</v>
      </c>
      <c r="L69" s="152" t="s">
        <v>192</v>
      </c>
      <c r="M69" s="152" t="s">
        <v>193</v>
      </c>
      <c r="N69" s="152">
        <v>-878.5</v>
      </c>
      <c r="O69" s="152">
        <v>-3510.5</v>
      </c>
      <c r="P69" s="152">
        <v>16</v>
      </c>
      <c r="Q69" s="114">
        <v>1125</v>
      </c>
      <c r="R69" s="114">
        <v>150</v>
      </c>
      <c r="S69" s="114">
        <v>1028.5</v>
      </c>
      <c r="T69" s="114">
        <v>5</v>
      </c>
      <c r="X69" s="234">
        <v>39478</v>
      </c>
      <c r="Y69" s="152">
        <v>284</v>
      </c>
    </row>
    <row r="70" spans="2:25" ht="15" x14ac:dyDescent="0.25">
      <c r="B70" s="152">
        <v>4</v>
      </c>
      <c r="C70" s="152" t="s">
        <v>165</v>
      </c>
      <c r="D70" s="152" t="s">
        <v>115</v>
      </c>
      <c r="E70" s="152" t="s">
        <v>189</v>
      </c>
      <c r="F70" s="152" t="s">
        <v>28</v>
      </c>
      <c r="G70" s="152">
        <v>1</v>
      </c>
      <c r="H70" s="152">
        <v>6934</v>
      </c>
      <c r="I70" s="152">
        <v>6922</v>
      </c>
      <c r="J70" s="167">
        <v>39477.618055555555</v>
      </c>
      <c r="K70" s="167">
        <v>39477.739583333336</v>
      </c>
      <c r="L70" s="152" t="s">
        <v>190</v>
      </c>
      <c r="M70" s="152" t="s">
        <v>191</v>
      </c>
      <c r="N70" s="152">
        <v>-316</v>
      </c>
      <c r="O70" s="152">
        <v>-3826.5</v>
      </c>
      <c r="P70" s="152">
        <v>16</v>
      </c>
      <c r="Q70" s="114">
        <v>637.5</v>
      </c>
      <c r="R70" s="114">
        <v>712.5</v>
      </c>
      <c r="S70" s="114">
        <v>1028.5</v>
      </c>
      <c r="T70" s="114">
        <v>8</v>
      </c>
      <c r="X70" s="234">
        <v>39490</v>
      </c>
      <c r="Y70" s="152">
        <v>3034</v>
      </c>
    </row>
    <row r="71" spans="2:25" ht="15" x14ac:dyDescent="0.25">
      <c r="B71" s="152">
        <v>5</v>
      </c>
      <c r="C71" s="152" t="s">
        <v>165</v>
      </c>
      <c r="D71" s="152" t="s">
        <v>115</v>
      </c>
      <c r="E71" s="152" t="s">
        <v>189</v>
      </c>
      <c r="F71" s="152" t="s">
        <v>29</v>
      </c>
      <c r="G71" s="152">
        <v>1</v>
      </c>
      <c r="H71" s="152">
        <v>6821.5</v>
      </c>
      <c r="I71" s="152">
        <v>6809.5</v>
      </c>
      <c r="J71" s="167">
        <v>39478.427083333336</v>
      </c>
      <c r="K71" s="167">
        <v>39478.704861111109</v>
      </c>
      <c r="L71" s="152" t="s">
        <v>192</v>
      </c>
      <c r="M71" s="152" t="s">
        <v>193</v>
      </c>
      <c r="N71" s="152">
        <v>284</v>
      </c>
      <c r="O71" s="152">
        <v>-3542.5</v>
      </c>
      <c r="P71" s="152">
        <v>16</v>
      </c>
      <c r="Q71" s="114">
        <v>662.5</v>
      </c>
      <c r="R71" s="114">
        <v>2350</v>
      </c>
      <c r="S71" s="114">
        <v>2066</v>
      </c>
      <c r="T71" s="114">
        <v>17</v>
      </c>
      <c r="X71" s="234">
        <v>39498</v>
      </c>
      <c r="Y71" s="152">
        <v>346.5</v>
      </c>
    </row>
    <row r="72" spans="2:25" ht="15" x14ac:dyDescent="0.25">
      <c r="B72" s="152">
        <v>6</v>
      </c>
      <c r="C72" s="152" t="s">
        <v>165</v>
      </c>
      <c r="D72" s="152" t="s">
        <v>115</v>
      </c>
      <c r="E72" s="152" t="s">
        <v>189</v>
      </c>
      <c r="F72" s="152" t="s">
        <v>28</v>
      </c>
      <c r="G72" s="152">
        <v>1</v>
      </c>
      <c r="H72" s="152">
        <v>6846.5</v>
      </c>
      <c r="I72" s="152">
        <v>6968.5</v>
      </c>
      <c r="J72" s="167">
        <v>39490.53125</v>
      </c>
      <c r="K72" s="167">
        <v>39490.791666666664</v>
      </c>
      <c r="L72" s="152" t="s">
        <v>190</v>
      </c>
      <c r="M72" s="152" t="s">
        <v>191</v>
      </c>
      <c r="N72" s="152">
        <v>3034</v>
      </c>
      <c r="O72" s="152">
        <v>-508.5</v>
      </c>
      <c r="P72" s="152">
        <v>16</v>
      </c>
      <c r="Q72" s="114">
        <v>175</v>
      </c>
      <c r="R72" s="114">
        <v>4150</v>
      </c>
      <c r="S72" s="114">
        <v>1116</v>
      </c>
      <c r="T72" s="114">
        <v>16</v>
      </c>
      <c r="X72" s="234">
        <v>39499</v>
      </c>
      <c r="Y72" s="152">
        <v>109.00000000000001</v>
      </c>
    </row>
    <row r="73" spans="2:25" ht="15" x14ac:dyDescent="0.25">
      <c r="B73" s="152">
        <v>7</v>
      </c>
      <c r="C73" s="152" t="s">
        <v>165</v>
      </c>
      <c r="D73" s="152" t="s">
        <v>115</v>
      </c>
      <c r="E73" s="152" t="s">
        <v>189</v>
      </c>
      <c r="F73" s="152" t="s">
        <v>29</v>
      </c>
      <c r="G73" s="152">
        <v>1</v>
      </c>
      <c r="H73" s="152">
        <v>6948.5</v>
      </c>
      <c r="I73" s="152">
        <v>6934</v>
      </c>
      <c r="J73" s="167">
        <v>39498.513888888891</v>
      </c>
      <c r="K73" s="167">
        <v>39498.704861111109</v>
      </c>
      <c r="L73" s="152" t="s">
        <v>192</v>
      </c>
      <c r="M73" s="152" t="s">
        <v>193</v>
      </c>
      <c r="N73" s="152">
        <v>346.5</v>
      </c>
      <c r="O73" s="152">
        <v>-162</v>
      </c>
      <c r="P73" s="152">
        <v>16</v>
      </c>
      <c r="Q73" s="114">
        <v>75</v>
      </c>
      <c r="R73" s="114">
        <v>1887.5</v>
      </c>
      <c r="S73" s="114">
        <v>1541</v>
      </c>
      <c r="T73" s="114">
        <v>12</v>
      </c>
      <c r="X73" s="234">
        <v>39504</v>
      </c>
      <c r="Y73" s="152">
        <v>584</v>
      </c>
    </row>
    <row r="74" spans="2:25" ht="15" x14ac:dyDescent="0.25">
      <c r="B74" s="152">
        <v>8</v>
      </c>
      <c r="C74" s="152" t="s">
        <v>165</v>
      </c>
      <c r="D74" s="152" t="s">
        <v>115</v>
      </c>
      <c r="E74" s="152" t="s">
        <v>189</v>
      </c>
      <c r="F74" s="152" t="s">
        <v>28</v>
      </c>
      <c r="G74" s="152">
        <v>1</v>
      </c>
      <c r="H74" s="152">
        <v>6981.5</v>
      </c>
      <c r="I74" s="152">
        <v>6986.5</v>
      </c>
      <c r="J74" s="167">
        <v>39499.444444444445</v>
      </c>
      <c r="K74" s="167">
        <v>39499.6875</v>
      </c>
      <c r="L74" s="152" t="s">
        <v>190</v>
      </c>
      <c r="M74" s="152" t="s">
        <v>191</v>
      </c>
      <c r="N74" s="152">
        <v>109.00000000000001</v>
      </c>
      <c r="O74" s="152">
        <v>-52.999999999999986</v>
      </c>
      <c r="P74" s="152">
        <v>16</v>
      </c>
      <c r="Q74" s="114">
        <v>162.5</v>
      </c>
      <c r="R74" s="114">
        <v>1525</v>
      </c>
      <c r="S74" s="114">
        <v>1416</v>
      </c>
      <c r="T74" s="114">
        <v>15</v>
      </c>
      <c r="X74" s="234">
        <v>39505</v>
      </c>
      <c r="Y74" s="152">
        <v>-1969.5</v>
      </c>
    </row>
    <row r="75" spans="2:25" ht="15" x14ac:dyDescent="0.25">
      <c r="B75" s="152">
        <v>9</v>
      </c>
      <c r="C75" s="152" t="s">
        <v>165</v>
      </c>
      <c r="D75" s="152" t="s">
        <v>115</v>
      </c>
      <c r="E75" s="152" t="s">
        <v>189</v>
      </c>
      <c r="F75" s="152" t="s">
        <v>28</v>
      </c>
      <c r="G75" s="152">
        <v>1</v>
      </c>
      <c r="H75" s="152">
        <v>6945</v>
      </c>
      <c r="I75" s="152">
        <v>6969</v>
      </c>
      <c r="J75" s="167">
        <v>39504.409722222219</v>
      </c>
      <c r="K75" s="167">
        <v>39504.635416666664</v>
      </c>
      <c r="L75" s="152" t="s">
        <v>190</v>
      </c>
      <c r="M75" s="152" t="s">
        <v>191</v>
      </c>
      <c r="N75" s="152">
        <v>584</v>
      </c>
      <c r="O75" s="152">
        <v>531</v>
      </c>
      <c r="P75" s="152">
        <v>16</v>
      </c>
      <c r="Q75" s="114">
        <v>0</v>
      </c>
      <c r="R75" s="114">
        <v>2112.5</v>
      </c>
      <c r="S75" s="114">
        <v>1528.5</v>
      </c>
      <c r="T75" s="114">
        <v>14</v>
      </c>
      <c r="X75" s="234">
        <v>39506</v>
      </c>
      <c r="Y75" s="152">
        <v>1271.5</v>
      </c>
    </row>
    <row r="76" spans="2:25" ht="15" x14ac:dyDescent="0.25">
      <c r="B76" s="152">
        <v>10</v>
      </c>
      <c r="C76" s="152" t="s">
        <v>165</v>
      </c>
      <c r="D76" s="152" t="s">
        <v>115</v>
      </c>
      <c r="E76" s="152" t="s">
        <v>189</v>
      </c>
      <c r="F76" s="152" t="s">
        <v>29</v>
      </c>
      <c r="G76" s="152">
        <v>1</v>
      </c>
      <c r="H76" s="152">
        <v>6932.5</v>
      </c>
      <c r="I76" s="152">
        <v>7003</v>
      </c>
      <c r="J76" s="167">
        <v>39505.618055555555</v>
      </c>
      <c r="K76" s="167">
        <v>39505.722222222219</v>
      </c>
      <c r="L76" s="152" t="s">
        <v>192</v>
      </c>
      <c r="M76" s="152" t="s">
        <v>116</v>
      </c>
      <c r="N76" s="152">
        <v>-1778.5</v>
      </c>
      <c r="O76" s="152">
        <v>-1247.5</v>
      </c>
      <c r="P76" s="152">
        <v>16</v>
      </c>
      <c r="Q76" s="114">
        <v>2100</v>
      </c>
      <c r="R76" s="114">
        <v>862.5</v>
      </c>
      <c r="S76" s="114">
        <v>2641</v>
      </c>
      <c r="T76" s="114">
        <v>7</v>
      </c>
      <c r="X76" s="234">
        <v>39519</v>
      </c>
      <c r="Y76" s="152">
        <v>-366</v>
      </c>
    </row>
    <row r="77" spans="2:25" ht="15" x14ac:dyDescent="0.25">
      <c r="B77" s="152">
        <v>11</v>
      </c>
      <c r="C77" s="152" t="s">
        <v>165</v>
      </c>
      <c r="D77" s="152" t="s">
        <v>115</v>
      </c>
      <c r="E77" s="152" t="s">
        <v>189</v>
      </c>
      <c r="F77" s="152" t="s">
        <v>28</v>
      </c>
      <c r="G77" s="152">
        <v>1</v>
      </c>
      <c r="H77" s="152">
        <v>7003</v>
      </c>
      <c r="I77" s="152">
        <v>6996</v>
      </c>
      <c r="J77" s="167">
        <v>39505.722222222219</v>
      </c>
      <c r="K77" s="167">
        <v>39505.791666666664</v>
      </c>
      <c r="L77" s="152" t="s">
        <v>190</v>
      </c>
      <c r="M77" s="152" t="s">
        <v>191</v>
      </c>
      <c r="N77" s="152">
        <v>-191</v>
      </c>
      <c r="O77" s="152">
        <v>-1438.5</v>
      </c>
      <c r="P77" s="152">
        <v>16</v>
      </c>
      <c r="Q77" s="114">
        <v>325</v>
      </c>
      <c r="R77" s="114">
        <v>650</v>
      </c>
      <c r="S77" s="114">
        <v>841</v>
      </c>
      <c r="T77" s="114">
        <v>5</v>
      </c>
      <c r="X77" s="234">
        <v>39520</v>
      </c>
      <c r="Y77" s="152">
        <v>459</v>
      </c>
    </row>
    <row r="78" spans="2:25" ht="15" x14ac:dyDescent="0.25">
      <c r="B78" s="152">
        <v>12</v>
      </c>
      <c r="C78" s="152" t="s">
        <v>165</v>
      </c>
      <c r="D78" s="152" t="s">
        <v>115</v>
      </c>
      <c r="E78" s="152" t="s">
        <v>189</v>
      </c>
      <c r="F78" s="152" t="s">
        <v>29</v>
      </c>
      <c r="G78" s="152">
        <v>1</v>
      </c>
      <c r="H78" s="152">
        <v>6940</v>
      </c>
      <c r="I78" s="152">
        <v>6888.5</v>
      </c>
      <c r="J78" s="167">
        <v>39506.53125</v>
      </c>
      <c r="K78" s="167">
        <v>39506.791666666664</v>
      </c>
      <c r="L78" s="152" t="s">
        <v>192</v>
      </c>
      <c r="M78" s="152" t="s">
        <v>193</v>
      </c>
      <c r="N78" s="152">
        <v>1271.5</v>
      </c>
      <c r="O78" s="152">
        <v>-167</v>
      </c>
      <c r="P78" s="152">
        <v>16</v>
      </c>
      <c r="Q78" s="114">
        <v>675</v>
      </c>
      <c r="R78" s="114">
        <v>1850</v>
      </c>
      <c r="S78" s="114">
        <v>578.5</v>
      </c>
      <c r="T78" s="114">
        <v>16</v>
      </c>
      <c r="X78" s="234">
        <v>39526</v>
      </c>
      <c r="Y78" s="152">
        <v>-1691</v>
      </c>
    </row>
    <row r="79" spans="2:25" ht="15" x14ac:dyDescent="0.25">
      <c r="B79" s="152">
        <v>13</v>
      </c>
      <c r="C79" s="152" t="s">
        <v>165</v>
      </c>
      <c r="D79" s="152" t="s">
        <v>115</v>
      </c>
      <c r="E79" s="152" t="s">
        <v>189</v>
      </c>
      <c r="F79" s="152" t="s">
        <v>28</v>
      </c>
      <c r="G79" s="152">
        <v>1</v>
      </c>
      <c r="H79" s="152">
        <v>6612.5</v>
      </c>
      <c r="I79" s="152">
        <v>6598.5</v>
      </c>
      <c r="J79" s="167">
        <v>39519.409722222219</v>
      </c>
      <c r="K79" s="167">
        <v>39519.427083333336</v>
      </c>
      <c r="L79" s="152" t="s">
        <v>190</v>
      </c>
      <c r="M79" s="152" t="s">
        <v>191</v>
      </c>
      <c r="N79" s="152">
        <v>-366</v>
      </c>
      <c r="O79" s="152">
        <v>-533</v>
      </c>
      <c r="P79" s="152">
        <v>16</v>
      </c>
      <c r="Q79" s="114">
        <v>350</v>
      </c>
      <c r="R79" s="114">
        <v>212.5</v>
      </c>
      <c r="S79" s="114">
        <v>578.5</v>
      </c>
      <c r="T79" s="114">
        <v>2</v>
      </c>
      <c r="X79" s="234">
        <v>39527</v>
      </c>
      <c r="Y79" s="152">
        <v>-1894.5</v>
      </c>
    </row>
    <row r="80" spans="2:25" ht="15" x14ac:dyDescent="0.25">
      <c r="B80" s="152">
        <v>14</v>
      </c>
      <c r="C80" s="152" t="s">
        <v>165</v>
      </c>
      <c r="D80" s="152" t="s">
        <v>115</v>
      </c>
      <c r="E80" s="152" t="s">
        <v>189</v>
      </c>
      <c r="F80" s="152" t="s">
        <v>29</v>
      </c>
      <c r="G80" s="152">
        <v>1</v>
      </c>
      <c r="H80" s="152">
        <v>6499</v>
      </c>
      <c r="I80" s="152">
        <v>6480</v>
      </c>
      <c r="J80" s="167">
        <v>39520.409722222219</v>
      </c>
      <c r="K80" s="167">
        <v>39520.704861111109</v>
      </c>
      <c r="L80" s="152" t="s">
        <v>192</v>
      </c>
      <c r="M80" s="152" t="s">
        <v>193</v>
      </c>
      <c r="N80" s="152">
        <v>459</v>
      </c>
      <c r="O80" s="152">
        <v>-74</v>
      </c>
      <c r="P80" s="152">
        <v>16</v>
      </c>
      <c r="Q80" s="114">
        <v>50</v>
      </c>
      <c r="R80" s="114">
        <v>2387.5</v>
      </c>
      <c r="S80" s="114">
        <v>1928.5</v>
      </c>
      <c r="T80" s="114">
        <v>18</v>
      </c>
      <c r="X80" s="234">
        <v>39538</v>
      </c>
      <c r="Y80" s="152">
        <v>-119.5</v>
      </c>
    </row>
    <row r="81" spans="2:25" ht="15" x14ac:dyDescent="0.25">
      <c r="B81" s="152">
        <v>15</v>
      </c>
      <c r="C81" s="152" t="s">
        <v>165</v>
      </c>
      <c r="D81" s="152" t="s">
        <v>115</v>
      </c>
      <c r="E81" s="152" t="s">
        <v>189</v>
      </c>
      <c r="F81" s="152" t="s">
        <v>28</v>
      </c>
      <c r="G81" s="152">
        <v>1</v>
      </c>
      <c r="H81" s="152">
        <v>6431</v>
      </c>
      <c r="I81" s="152">
        <v>6364</v>
      </c>
      <c r="J81" s="167">
        <v>39526.635416666664</v>
      </c>
      <c r="K81" s="167">
        <v>39526.670138888891</v>
      </c>
      <c r="L81" s="152" t="s">
        <v>190</v>
      </c>
      <c r="M81" s="152" t="s">
        <v>191</v>
      </c>
      <c r="N81" s="152">
        <v>-1691</v>
      </c>
      <c r="O81" s="152">
        <v>-1765</v>
      </c>
      <c r="P81" s="152">
        <v>16</v>
      </c>
      <c r="Q81" s="114">
        <v>1762.5</v>
      </c>
      <c r="R81" s="114">
        <v>12.5</v>
      </c>
      <c r="S81" s="114">
        <v>1703.5</v>
      </c>
      <c r="T81" s="114">
        <v>3</v>
      </c>
      <c r="X81" s="234">
        <v>39547</v>
      </c>
      <c r="Y81" s="152">
        <v>-653.5</v>
      </c>
    </row>
    <row r="82" spans="2:25" ht="15" x14ac:dyDescent="0.25">
      <c r="B82" s="152">
        <v>16</v>
      </c>
      <c r="C82" s="152" t="s">
        <v>165</v>
      </c>
      <c r="D82" s="152" t="s">
        <v>115</v>
      </c>
      <c r="E82" s="152" t="s">
        <v>189</v>
      </c>
      <c r="F82" s="152" t="s">
        <v>28</v>
      </c>
      <c r="G82" s="152">
        <v>1</v>
      </c>
      <c r="H82" s="152">
        <v>6448</v>
      </c>
      <c r="I82" s="152">
        <v>6390</v>
      </c>
      <c r="J82" s="167">
        <v>39527.479166666664</v>
      </c>
      <c r="K82" s="167">
        <v>39527.565972222219</v>
      </c>
      <c r="L82" s="152" t="s">
        <v>190</v>
      </c>
      <c r="M82" s="152" t="s">
        <v>191</v>
      </c>
      <c r="N82" s="152">
        <v>-1466</v>
      </c>
      <c r="O82" s="152">
        <v>-3231</v>
      </c>
      <c r="P82" s="152">
        <v>16</v>
      </c>
      <c r="Q82" s="114">
        <v>1550</v>
      </c>
      <c r="R82" s="114">
        <v>0</v>
      </c>
      <c r="S82" s="114">
        <v>0</v>
      </c>
      <c r="T82" s="114">
        <v>6</v>
      </c>
      <c r="X82" s="234">
        <v>39560</v>
      </c>
      <c r="Y82" s="152">
        <v>521.5</v>
      </c>
    </row>
    <row r="83" spans="2:25" ht="15" x14ac:dyDescent="0.25">
      <c r="B83" s="152">
        <v>17</v>
      </c>
      <c r="C83" s="152" t="s">
        <v>165</v>
      </c>
      <c r="D83" s="152" t="s">
        <v>115</v>
      </c>
      <c r="E83" s="152" t="s">
        <v>189</v>
      </c>
      <c r="F83" s="152" t="s">
        <v>29</v>
      </c>
      <c r="G83" s="152">
        <v>1</v>
      </c>
      <c r="H83" s="152">
        <v>6387</v>
      </c>
      <c r="I83" s="152">
        <v>6403.5</v>
      </c>
      <c r="J83" s="167">
        <v>39527.583333333336</v>
      </c>
      <c r="K83" s="167">
        <v>39527.670138888891</v>
      </c>
      <c r="L83" s="152" t="s">
        <v>192</v>
      </c>
      <c r="M83" s="152" t="s">
        <v>193</v>
      </c>
      <c r="N83" s="152">
        <v>-428.5</v>
      </c>
      <c r="O83" s="152">
        <v>-3659.5</v>
      </c>
      <c r="P83" s="152">
        <v>16</v>
      </c>
      <c r="Q83" s="114">
        <v>625</v>
      </c>
      <c r="R83" s="114">
        <v>1137.5</v>
      </c>
      <c r="S83" s="114">
        <v>1566</v>
      </c>
      <c r="T83" s="114">
        <v>6</v>
      </c>
      <c r="X83" s="234">
        <v>39561</v>
      </c>
      <c r="Y83" s="152">
        <v>296.5</v>
      </c>
    </row>
    <row r="84" spans="2:25" ht="15" x14ac:dyDescent="0.25">
      <c r="B84" s="152">
        <v>18</v>
      </c>
      <c r="C84" s="152" t="s">
        <v>165</v>
      </c>
      <c r="D84" s="152" t="s">
        <v>115</v>
      </c>
      <c r="E84" s="152" t="s">
        <v>189</v>
      </c>
      <c r="F84" s="152" t="s">
        <v>29</v>
      </c>
      <c r="G84" s="152">
        <v>1</v>
      </c>
      <c r="H84" s="152">
        <v>6539.5</v>
      </c>
      <c r="I84" s="152">
        <v>6567</v>
      </c>
      <c r="J84" s="167">
        <v>39538.409722222219</v>
      </c>
      <c r="K84" s="167">
        <v>39538.565972222219</v>
      </c>
      <c r="L84" s="152" t="s">
        <v>192</v>
      </c>
      <c r="M84" s="152" t="s">
        <v>193</v>
      </c>
      <c r="N84" s="152">
        <v>-703.5</v>
      </c>
      <c r="O84" s="152">
        <v>-4363</v>
      </c>
      <c r="P84" s="152">
        <v>16</v>
      </c>
      <c r="Q84" s="114">
        <v>800</v>
      </c>
      <c r="R84" s="114">
        <v>1112.5</v>
      </c>
      <c r="S84" s="114">
        <v>1816</v>
      </c>
      <c r="T84" s="114">
        <v>10</v>
      </c>
      <c r="X84" s="234">
        <v>39562</v>
      </c>
      <c r="Y84" s="152">
        <v>-1832</v>
      </c>
    </row>
    <row r="85" spans="2:25" ht="15" x14ac:dyDescent="0.25">
      <c r="B85" s="152">
        <v>19</v>
      </c>
      <c r="C85" s="152" t="s">
        <v>165</v>
      </c>
      <c r="D85" s="152" t="s">
        <v>115</v>
      </c>
      <c r="E85" s="152" t="s">
        <v>189</v>
      </c>
      <c r="F85" s="152" t="s">
        <v>28</v>
      </c>
      <c r="G85" s="152">
        <v>1</v>
      </c>
      <c r="H85" s="152">
        <v>6589.5</v>
      </c>
      <c r="I85" s="152">
        <v>6613.5</v>
      </c>
      <c r="J85" s="167">
        <v>39538.739583333336</v>
      </c>
      <c r="K85" s="167">
        <v>39538.791666666664</v>
      </c>
      <c r="L85" s="152" t="s">
        <v>190</v>
      </c>
      <c r="M85" s="152" t="s">
        <v>191</v>
      </c>
      <c r="N85" s="152">
        <v>584</v>
      </c>
      <c r="O85" s="152">
        <v>-3779</v>
      </c>
      <c r="P85" s="152">
        <v>16</v>
      </c>
      <c r="Q85" s="114">
        <v>112.5</v>
      </c>
      <c r="R85" s="114">
        <v>887.5</v>
      </c>
      <c r="S85" s="114">
        <v>303.5</v>
      </c>
      <c r="T85" s="114">
        <v>4</v>
      </c>
      <c r="X85" s="234">
        <v>39568</v>
      </c>
      <c r="Y85" s="152">
        <v>1309</v>
      </c>
    </row>
    <row r="86" spans="2:25" ht="15" x14ac:dyDescent="0.25">
      <c r="B86" s="152">
        <v>20</v>
      </c>
      <c r="C86" s="152" t="s">
        <v>165</v>
      </c>
      <c r="D86" s="152" t="s">
        <v>115</v>
      </c>
      <c r="E86" s="152" t="s">
        <v>189</v>
      </c>
      <c r="F86" s="152" t="s">
        <v>29</v>
      </c>
      <c r="G86" s="152">
        <v>1</v>
      </c>
      <c r="H86" s="152">
        <v>6773.5</v>
      </c>
      <c r="I86" s="152">
        <v>6799</v>
      </c>
      <c r="J86" s="167">
        <v>39547.409722222219</v>
      </c>
      <c r="K86" s="167">
        <v>39547.461805555555</v>
      </c>
      <c r="L86" s="152" t="s">
        <v>192</v>
      </c>
      <c r="M86" s="152" t="s">
        <v>193</v>
      </c>
      <c r="N86" s="152">
        <v>-653.5</v>
      </c>
      <c r="O86" s="152">
        <v>-4432.5</v>
      </c>
      <c r="P86" s="152">
        <v>16</v>
      </c>
      <c r="Q86" s="114">
        <v>637.5</v>
      </c>
      <c r="R86" s="114">
        <v>162.5</v>
      </c>
      <c r="S86" s="114">
        <v>816</v>
      </c>
      <c r="T86" s="114">
        <v>4</v>
      </c>
      <c r="X86" s="234">
        <v>39581</v>
      </c>
      <c r="Y86" s="152">
        <v>-1582</v>
      </c>
    </row>
    <row r="87" spans="2:25" ht="15" x14ac:dyDescent="0.25">
      <c r="B87" s="152">
        <v>21</v>
      </c>
      <c r="C87" s="152" t="s">
        <v>165</v>
      </c>
      <c r="D87" s="152" t="s">
        <v>115</v>
      </c>
      <c r="E87" s="152" t="s">
        <v>189</v>
      </c>
      <c r="F87" s="152" t="s">
        <v>29</v>
      </c>
      <c r="G87" s="152">
        <v>1</v>
      </c>
      <c r="H87" s="152">
        <v>6777</v>
      </c>
      <c r="I87" s="152">
        <v>6755.5</v>
      </c>
      <c r="J87" s="167">
        <v>39560.704861111109</v>
      </c>
      <c r="K87" s="167">
        <v>39560.791666666664</v>
      </c>
      <c r="L87" s="152" t="s">
        <v>192</v>
      </c>
      <c r="M87" s="152" t="s">
        <v>193</v>
      </c>
      <c r="N87" s="152">
        <v>521.5</v>
      </c>
      <c r="O87" s="152">
        <v>-3911</v>
      </c>
      <c r="P87" s="152">
        <v>16</v>
      </c>
      <c r="Q87" s="114">
        <v>162.5</v>
      </c>
      <c r="R87" s="114">
        <v>712.5</v>
      </c>
      <c r="S87" s="114">
        <v>191</v>
      </c>
      <c r="T87" s="114">
        <v>6</v>
      </c>
      <c r="X87" s="234">
        <v>39582</v>
      </c>
      <c r="Y87" s="152">
        <v>-1207</v>
      </c>
    </row>
    <row r="88" spans="2:25" ht="15" x14ac:dyDescent="0.25">
      <c r="B88" s="152">
        <v>22</v>
      </c>
      <c r="C88" s="152" t="s">
        <v>165</v>
      </c>
      <c r="D88" s="152" t="s">
        <v>115</v>
      </c>
      <c r="E88" s="152" t="s">
        <v>189</v>
      </c>
      <c r="F88" s="152" t="s">
        <v>29</v>
      </c>
      <c r="G88" s="152">
        <v>1</v>
      </c>
      <c r="H88" s="152">
        <v>6780.5</v>
      </c>
      <c r="I88" s="152">
        <v>6768</v>
      </c>
      <c r="J88" s="167">
        <v>39561.548611111109</v>
      </c>
      <c r="K88" s="167">
        <v>39561.704861111109</v>
      </c>
      <c r="L88" s="152" t="s">
        <v>192</v>
      </c>
      <c r="M88" s="152" t="s">
        <v>193</v>
      </c>
      <c r="N88" s="152">
        <v>296.5</v>
      </c>
      <c r="O88" s="152">
        <v>-3614.5</v>
      </c>
      <c r="P88" s="152">
        <v>16</v>
      </c>
      <c r="Q88" s="114">
        <v>112.5</v>
      </c>
      <c r="R88" s="114">
        <v>1850</v>
      </c>
      <c r="S88" s="114">
        <v>1553.5</v>
      </c>
      <c r="T88" s="114">
        <v>10</v>
      </c>
      <c r="X88" s="234">
        <v>39583</v>
      </c>
      <c r="Y88" s="152">
        <v>118</v>
      </c>
    </row>
    <row r="89" spans="2:25" ht="15" x14ac:dyDescent="0.25">
      <c r="B89" s="152">
        <v>23</v>
      </c>
      <c r="C89" s="152" t="s">
        <v>165</v>
      </c>
      <c r="D89" s="152" t="s">
        <v>115</v>
      </c>
      <c r="E89" s="152" t="s">
        <v>189</v>
      </c>
      <c r="F89" s="152" t="s">
        <v>28</v>
      </c>
      <c r="G89" s="152">
        <v>1</v>
      </c>
      <c r="H89" s="152">
        <v>6808.5</v>
      </c>
      <c r="I89" s="152">
        <v>6787.5</v>
      </c>
      <c r="J89" s="167">
        <v>39562.496527777781</v>
      </c>
      <c r="K89" s="167">
        <v>39562.53125</v>
      </c>
      <c r="L89" s="152" t="s">
        <v>190</v>
      </c>
      <c r="M89" s="152" t="s">
        <v>191</v>
      </c>
      <c r="N89" s="152">
        <v>-541</v>
      </c>
      <c r="O89" s="152">
        <v>-4155.5</v>
      </c>
      <c r="P89" s="152">
        <v>16</v>
      </c>
      <c r="Q89" s="114">
        <v>787.5</v>
      </c>
      <c r="R89" s="114">
        <v>75</v>
      </c>
      <c r="S89" s="114">
        <v>616</v>
      </c>
      <c r="T89" s="114">
        <v>3</v>
      </c>
      <c r="X89" s="234">
        <v>39597</v>
      </c>
      <c r="Y89" s="152">
        <v>505.5</v>
      </c>
    </row>
    <row r="90" spans="2:25" ht="15" x14ac:dyDescent="0.25">
      <c r="B90" s="152">
        <v>24</v>
      </c>
      <c r="C90" s="152" t="s">
        <v>165</v>
      </c>
      <c r="D90" s="152" t="s">
        <v>115</v>
      </c>
      <c r="E90" s="152" t="s">
        <v>189</v>
      </c>
      <c r="F90" s="152" t="s">
        <v>29</v>
      </c>
      <c r="G90" s="152">
        <v>1</v>
      </c>
      <c r="H90" s="152">
        <v>6782</v>
      </c>
      <c r="I90" s="152">
        <v>6833</v>
      </c>
      <c r="J90" s="167">
        <v>39562.565972222219</v>
      </c>
      <c r="K90" s="167">
        <v>39562.635416666664</v>
      </c>
      <c r="L90" s="152" t="s">
        <v>192</v>
      </c>
      <c r="M90" s="152" t="s">
        <v>193</v>
      </c>
      <c r="N90" s="152">
        <v>-1291</v>
      </c>
      <c r="O90" s="152">
        <v>-5446.5</v>
      </c>
      <c r="P90" s="152">
        <v>16</v>
      </c>
      <c r="Q90" s="114">
        <v>1512.5</v>
      </c>
      <c r="R90" s="114">
        <v>212.5</v>
      </c>
      <c r="S90" s="114">
        <v>1503.5</v>
      </c>
      <c r="T90" s="114">
        <v>5</v>
      </c>
      <c r="X90" s="234">
        <v>39601</v>
      </c>
      <c r="Y90" s="152">
        <v>-228.5</v>
      </c>
    </row>
    <row r="91" spans="2:25" ht="15" x14ac:dyDescent="0.25">
      <c r="B91" s="152">
        <v>25</v>
      </c>
      <c r="C91" s="152" t="s">
        <v>165</v>
      </c>
      <c r="D91" s="152" t="s">
        <v>115</v>
      </c>
      <c r="E91" s="152" t="s">
        <v>189</v>
      </c>
      <c r="F91" s="152" t="s">
        <v>28</v>
      </c>
      <c r="G91" s="152">
        <v>1</v>
      </c>
      <c r="H91" s="152">
        <v>6938.5</v>
      </c>
      <c r="I91" s="152">
        <v>6991.5</v>
      </c>
      <c r="J91" s="167">
        <v>39568.618055555555</v>
      </c>
      <c r="K91" s="167">
        <v>39568.791666666664</v>
      </c>
      <c r="L91" s="152" t="s">
        <v>190</v>
      </c>
      <c r="M91" s="152" t="s">
        <v>191</v>
      </c>
      <c r="N91" s="152">
        <v>1309</v>
      </c>
      <c r="O91" s="152">
        <v>-4137.5</v>
      </c>
      <c r="P91" s="152">
        <v>16</v>
      </c>
      <c r="Q91" s="114">
        <v>125</v>
      </c>
      <c r="R91" s="114">
        <v>1675</v>
      </c>
      <c r="S91" s="114">
        <v>366</v>
      </c>
      <c r="T91" s="114">
        <v>11</v>
      </c>
      <c r="X91" s="234">
        <v>39604</v>
      </c>
      <c r="Y91" s="152">
        <v>-328.5</v>
      </c>
    </row>
    <row r="92" spans="2:25" ht="15" x14ac:dyDescent="0.25">
      <c r="B92" s="152">
        <v>26</v>
      </c>
      <c r="C92" s="152" t="s">
        <v>165</v>
      </c>
      <c r="D92" s="152" t="s">
        <v>115</v>
      </c>
      <c r="E92" s="152" t="s">
        <v>189</v>
      </c>
      <c r="F92" s="152" t="s">
        <v>29</v>
      </c>
      <c r="G92" s="152">
        <v>1</v>
      </c>
      <c r="H92" s="152">
        <v>7047.5</v>
      </c>
      <c r="I92" s="152">
        <v>7104.5</v>
      </c>
      <c r="J92" s="167">
        <v>39581.513888888891</v>
      </c>
      <c r="K92" s="167">
        <v>39581.635416666664</v>
      </c>
      <c r="L92" s="152" t="s">
        <v>192</v>
      </c>
      <c r="M92" s="152" t="s">
        <v>116</v>
      </c>
      <c r="N92" s="152">
        <v>-1441</v>
      </c>
      <c r="O92" s="152">
        <v>-5578.5</v>
      </c>
      <c r="P92" s="152">
        <v>16</v>
      </c>
      <c r="Q92" s="114">
        <v>1500</v>
      </c>
      <c r="R92" s="114">
        <v>150</v>
      </c>
      <c r="S92" s="114">
        <v>1591</v>
      </c>
      <c r="T92" s="114">
        <v>8</v>
      </c>
      <c r="X92" s="234">
        <v>39617</v>
      </c>
      <c r="Y92" s="152">
        <v>-969.5</v>
      </c>
    </row>
    <row r="93" spans="2:25" ht="15" x14ac:dyDescent="0.25">
      <c r="B93" s="152">
        <v>27</v>
      </c>
      <c r="C93" s="152" t="s">
        <v>165</v>
      </c>
      <c r="D93" s="152" t="s">
        <v>115</v>
      </c>
      <c r="E93" s="152" t="s">
        <v>189</v>
      </c>
      <c r="F93" s="152" t="s">
        <v>28</v>
      </c>
      <c r="G93" s="152">
        <v>1</v>
      </c>
      <c r="H93" s="152">
        <v>7104.5</v>
      </c>
      <c r="I93" s="152">
        <v>7099.5</v>
      </c>
      <c r="J93" s="167">
        <v>39581.635416666664</v>
      </c>
      <c r="K93" s="167">
        <v>39581.791666666664</v>
      </c>
      <c r="L93" s="152" t="s">
        <v>190</v>
      </c>
      <c r="M93" s="152" t="s">
        <v>191</v>
      </c>
      <c r="N93" s="152">
        <v>-141</v>
      </c>
      <c r="O93" s="152">
        <v>-5719.5</v>
      </c>
      <c r="P93" s="152">
        <v>16</v>
      </c>
      <c r="Q93" s="114">
        <v>725</v>
      </c>
      <c r="R93" s="114">
        <v>325</v>
      </c>
      <c r="S93" s="114">
        <v>466</v>
      </c>
      <c r="T93" s="114">
        <v>10</v>
      </c>
      <c r="X93" s="234">
        <v>39624</v>
      </c>
      <c r="Y93" s="152">
        <v>-166</v>
      </c>
    </row>
    <row r="94" spans="2:25" ht="15" x14ac:dyDescent="0.25">
      <c r="B94" s="152">
        <v>28</v>
      </c>
      <c r="C94" s="152" t="s">
        <v>165</v>
      </c>
      <c r="D94" s="152" t="s">
        <v>115</v>
      </c>
      <c r="E94" s="152" t="s">
        <v>189</v>
      </c>
      <c r="F94" s="152" t="s">
        <v>29</v>
      </c>
      <c r="G94" s="152">
        <v>1</v>
      </c>
      <c r="H94" s="152">
        <v>7050</v>
      </c>
      <c r="I94" s="152">
        <v>7106</v>
      </c>
      <c r="J94" s="167">
        <v>39582.583333333336</v>
      </c>
      <c r="K94" s="167">
        <v>39582.635416666664</v>
      </c>
      <c r="L94" s="152" t="s">
        <v>192</v>
      </c>
      <c r="M94" s="152" t="s">
        <v>116</v>
      </c>
      <c r="N94" s="152">
        <v>-1416</v>
      </c>
      <c r="O94" s="152">
        <v>-7135.5</v>
      </c>
      <c r="P94" s="152">
        <v>16</v>
      </c>
      <c r="Q94" s="114">
        <v>1487.5</v>
      </c>
      <c r="R94" s="114">
        <v>0</v>
      </c>
      <c r="S94" s="114">
        <v>0</v>
      </c>
      <c r="T94" s="114">
        <v>4</v>
      </c>
      <c r="X94" s="234">
        <v>39636</v>
      </c>
      <c r="Y94" s="152">
        <v>-1403.5</v>
      </c>
    </row>
    <row r="95" spans="2:25" ht="15" x14ac:dyDescent="0.25">
      <c r="B95" s="152">
        <v>29</v>
      </c>
      <c r="C95" s="152" t="s">
        <v>165</v>
      </c>
      <c r="D95" s="152" t="s">
        <v>115</v>
      </c>
      <c r="E95" s="152" t="s">
        <v>189</v>
      </c>
      <c r="F95" s="152" t="s">
        <v>28</v>
      </c>
      <c r="G95" s="152">
        <v>1</v>
      </c>
      <c r="H95" s="152">
        <v>7106</v>
      </c>
      <c r="I95" s="152">
        <v>7115</v>
      </c>
      <c r="J95" s="167">
        <v>39582.635416666664</v>
      </c>
      <c r="K95" s="167">
        <v>39582.791666666664</v>
      </c>
      <c r="L95" s="152" t="s">
        <v>190</v>
      </c>
      <c r="M95" s="152" t="s">
        <v>191</v>
      </c>
      <c r="N95" s="152">
        <v>209</v>
      </c>
      <c r="O95" s="152">
        <v>-6926.5</v>
      </c>
      <c r="P95" s="152">
        <v>16</v>
      </c>
      <c r="Q95" s="114">
        <v>362.5</v>
      </c>
      <c r="R95" s="114">
        <v>762.5</v>
      </c>
      <c r="S95" s="114">
        <v>553.5</v>
      </c>
      <c r="T95" s="114">
        <v>10</v>
      </c>
      <c r="X95" s="234">
        <v>39638</v>
      </c>
      <c r="Y95" s="152">
        <v>259</v>
      </c>
    </row>
    <row r="96" spans="2:25" ht="15" x14ac:dyDescent="0.25">
      <c r="B96" s="152">
        <v>30</v>
      </c>
      <c r="C96" s="152" t="s">
        <v>165</v>
      </c>
      <c r="D96" s="152" t="s">
        <v>115</v>
      </c>
      <c r="E96" s="152" t="s">
        <v>189</v>
      </c>
      <c r="F96" s="152" t="s">
        <v>29</v>
      </c>
      <c r="G96" s="152">
        <v>1</v>
      </c>
      <c r="H96" s="152">
        <v>7067.5</v>
      </c>
      <c r="I96" s="152">
        <v>7099</v>
      </c>
      <c r="J96" s="167">
        <v>39583.409722222219</v>
      </c>
      <c r="K96" s="167">
        <v>39583.479166666664</v>
      </c>
      <c r="L96" s="152" t="s">
        <v>192</v>
      </c>
      <c r="M96" s="152" t="s">
        <v>193</v>
      </c>
      <c r="N96" s="152">
        <v>-803.5</v>
      </c>
      <c r="O96" s="152">
        <v>-7730</v>
      </c>
      <c r="P96" s="152">
        <v>16</v>
      </c>
      <c r="Q96" s="114">
        <v>787.5</v>
      </c>
      <c r="R96" s="114">
        <v>37.5</v>
      </c>
      <c r="S96" s="114">
        <v>841</v>
      </c>
      <c r="T96" s="114">
        <v>5</v>
      </c>
      <c r="X96" s="234">
        <v>39639</v>
      </c>
      <c r="Y96" s="152">
        <v>221.5</v>
      </c>
    </row>
    <row r="97" spans="2:25" ht="15" x14ac:dyDescent="0.25">
      <c r="B97" s="152">
        <v>31</v>
      </c>
      <c r="C97" s="152" t="s">
        <v>165</v>
      </c>
      <c r="D97" s="152" t="s">
        <v>115</v>
      </c>
      <c r="E97" s="152" t="s">
        <v>189</v>
      </c>
      <c r="F97" s="152" t="s">
        <v>28</v>
      </c>
      <c r="G97" s="152">
        <v>1</v>
      </c>
      <c r="H97" s="152">
        <v>7101.5</v>
      </c>
      <c r="I97" s="152">
        <v>7139</v>
      </c>
      <c r="J97" s="167">
        <v>39583.6875</v>
      </c>
      <c r="K97" s="167">
        <v>39583.791666666664</v>
      </c>
      <c r="L97" s="152" t="s">
        <v>190</v>
      </c>
      <c r="M97" s="152" t="s">
        <v>191</v>
      </c>
      <c r="N97" s="152">
        <v>921.5</v>
      </c>
      <c r="O97" s="152">
        <v>-6808.5</v>
      </c>
      <c r="P97" s="152">
        <v>16</v>
      </c>
      <c r="Q97" s="114">
        <v>150</v>
      </c>
      <c r="R97" s="114">
        <v>1150</v>
      </c>
      <c r="S97" s="114">
        <v>228.5</v>
      </c>
      <c r="T97" s="114">
        <v>7</v>
      </c>
      <c r="X97" s="234">
        <v>39657</v>
      </c>
      <c r="Y97" s="152">
        <v>1334</v>
      </c>
    </row>
    <row r="98" spans="2:25" ht="15" x14ac:dyDescent="0.25">
      <c r="B98" s="152">
        <v>32</v>
      </c>
      <c r="C98" s="152" t="s">
        <v>165</v>
      </c>
      <c r="D98" s="152" t="s">
        <v>115</v>
      </c>
      <c r="E98" s="152" t="s">
        <v>189</v>
      </c>
      <c r="F98" s="152" t="s">
        <v>29</v>
      </c>
      <c r="G98" s="152">
        <v>1</v>
      </c>
      <c r="H98" s="152">
        <v>7030</v>
      </c>
      <c r="I98" s="152">
        <v>7060</v>
      </c>
      <c r="J98" s="167">
        <v>39597.652777777781</v>
      </c>
      <c r="K98" s="167">
        <v>39597.704861111109</v>
      </c>
      <c r="L98" s="152" t="s">
        <v>192</v>
      </c>
      <c r="M98" s="152" t="s">
        <v>116</v>
      </c>
      <c r="N98" s="152">
        <v>-766</v>
      </c>
      <c r="O98" s="152">
        <v>-7574.5</v>
      </c>
      <c r="P98" s="152">
        <v>16</v>
      </c>
      <c r="Q98" s="114">
        <v>900</v>
      </c>
      <c r="R98" s="114">
        <v>225</v>
      </c>
      <c r="S98" s="114">
        <v>991</v>
      </c>
      <c r="T98" s="114">
        <v>4</v>
      </c>
      <c r="X98" s="234">
        <v>39673</v>
      </c>
      <c r="Y98" s="152">
        <v>-466</v>
      </c>
    </row>
    <row r="99" spans="2:25" ht="15" x14ac:dyDescent="0.25">
      <c r="B99" s="152">
        <v>33</v>
      </c>
      <c r="C99" s="152" t="s">
        <v>165</v>
      </c>
      <c r="D99" s="152" t="s">
        <v>115</v>
      </c>
      <c r="E99" s="152" t="s">
        <v>189</v>
      </c>
      <c r="F99" s="152" t="s">
        <v>28</v>
      </c>
      <c r="G99" s="152">
        <v>1</v>
      </c>
      <c r="H99" s="152">
        <v>7060</v>
      </c>
      <c r="I99" s="152">
        <v>7111.5</v>
      </c>
      <c r="J99" s="167">
        <v>39597.704861111109</v>
      </c>
      <c r="K99" s="167">
        <v>39597.791666666664</v>
      </c>
      <c r="L99" s="152" t="s">
        <v>190</v>
      </c>
      <c r="M99" s="152" t="s">
        <v>191</v>
      </c>
      <c r="N99" s="152">
        <v>1271.5</v>
      </c>
      <c r="O99" s="152">
        <v>-6303</v>
      </c>
      <c r="P99" s="152">
        <v>16</v>
      </c>
      <c r="Q99" s="114">
        <v>562.5</v>
      </c>
      <c r="R99" s="114">
        <v>1300</v>
      </c>
      <c r="S99" s="114">
        <v>28.5</v>
      </c>
      <c r="T99" s="114">
        <v>6</v>
      </c>
      <c r="X99" s="234">
        <v>39686</v>
      </c>
      <c r="Y99" s="152">
        <v>-403.5</v>
      </c>
    </row>
    <row r="100" spans="2:25" ht="15" x14ac:dyDescent="0.25">
      <c r="B100" s="152">
        <v>34</v>
      </c>
      <c r="C100" s="152" t="s">
        <v>165</v>
      </c>
      <c r="D100" s="152" t="s">
        <v>115</v>
      </c>
      <c r="E100" s="152" t="s">
        <v>189</v>
      </c>
      <c r="F100" s="152" t="s">
        <v>29</v>
      </c>
      <c r="G100" s="152">
        <v>1</v>
      </c>
      <c r="H100" s="152">
        <v>7041.5</v>
      </c>
      <c r="I100" s="152">
        <v>7050</v>
      </c>
      <c r="J100" s="167">
        <v>39601.444444444445</v>
      </c>
      <c r="K100" s="167">
        <v>39601.652777777781</v>
      </c>
      <c r="L100" s="152" t="s">
        <v>192</v>
      </c>
      <c r="M100" s="152" t="s">
        <v>193</v>
      </c>
      <c r="N100" s="152">
        <v>-228.5</v>
      </c>
      <c r="O100" s="152">
        <v>-6531.5</v>
      </c>
      <c r="P100" s="152">
        <v>16</v>
      </c>
      <c r="Q100" s="114">
        <v>350</v>
      </c>
      <c r="R100" s="114">
        <v>587.5</v>
      </c>
      <c r="S100" s="114">
        <v>816</v>
      </c>
      <c r="T100" s="114">
        <v>13</v>
      </c>
      <c r="X100" s="234">
        <v>39687</v>
      </c>
      <c r="Y100" s="152">
        <v>-94.5</v>
      </c>
    </row>
    <row r="101" spans="2:25" ht="15" x14ac:dyDescent="0.25">
      <c r="B101" s="152">
        <v>35</v>
      </c>
      <c r="C101" s="152" t="s">
        <v>165</v>
      </c>
      <c r="D101" s="152" t="s">
        <v>115</v>
      </c>
      <c r="E101" s="152" t="s">
        <v>189</v>
      </c>
      <c r="F101" s="152" t="s">
        <v>29</v>
      </c>
      <c r="G101" s="152">
        <v>1</v>
      </c>
      <c r="H101" s="152">
        <v>6949.5</v>
      </c>
      <c r="I101" s="152">
        <v>6962</v>
      </c>
      <c r="J101" s="167">
        <v>39604.652777777781</v>
      </c>
      <c r="K101" s="167">
        <v>39604.791666666664</v>
      </c>
      <c r="L101" s="152" t="s">
        <v>192</v>
      </c>
      <c r="M101" s="152" t="s">
        <v>193</v>
      </c>
      <c r="N101" s="152">
        <v>-328.5</v>
      </c>
      <c r="O101" s="152">
        <v>-6860</v>
      </c>
      <c r="P101" s="152">
        <v>16</v>
      </c>
      <c r="Q101" s="114">
        <v>412.5</v>
      </c>
      <c r="R101" s="114">
        <v>900</v>
      </c>
      <c r="S101" s="114">
        <v>1228.5</v>
      </c>
      <c r="T101" s="114">
        <v>9</v>
      </c>
      <c r="X101" s="234">
        <v>39688</v>
      </c>
      <c r="Y101" s="152">
        <v>618</v>
      </c>
    </row>
    <row r="102" spans="2:25" ht="15" x14ac:dyDescent="0.25">
      <c r="B102" s="152">
        <v>36</v>
      </c>
      <c r="C102" s="152" t="s">
        <v>165</v>
      </c>
      <c r="D102" s="152" t="s">
        <v>115</v>
      </c>
      <c r="E102" s="152" t="s">
        <v>189</v>
      </c>
      <c r="F102" s="152" t="s">
        <v>29</v>
      </c>
      <c r="G102" s="152">
        <v>1</v>
      </c>
      <c r="H102" s="152">
        <v>6765.5</v>
      </c>
      <c r="I102" s="152">
        <v>6795</v>
      </c>
      <c r="J102" s="167">
        <v>39617.444444444445</v>
      </c>
      <c r="K102" s="167">
        <v>39617.479166666664</v>
      </c>
      <c r="L102" s="152" t="s">
        <v>192</v>
      </c>
      <c r="M102" s="152" t="s">
        <v>116</v>
      </c>
      <c r="N102" s="152">
        <v>-753.5</v>
      </c>
      <c r="O102" s="152">
        <v>-7613.5</v>
      </c>
      <c r="P102" s="152">
        <v>16</v>
      </c>
      <c r="Q102" s="114">
        <v>762.5</v>
      </c>
      <c r="R102" s="114">
        <v>125</v>
      </c>
      <c r="S102" s="114">
        <v>878.5</v>
      </c>
      <c r="T102" s="114">
        <v>3</v>
      </c>
      <c r="X102" s="234">
        <v>39695</v>
      </c>
      <c r="Y102" s="152">
        <v>2834</v>
      </c>
    </row>
    <row r="103" spans="2:25" ht="15" x14ac:dyDescent="0.25">
      <c r="B103" s="152">
        <v>37</v>
      </c>
      <c r="C103" s="152" t="s">
        <v>165</v>
      </c>
      <c r="D103" s="152" t="s">
        <v>115</v>
      </c>
      <c r="E103" s="152" t="s">
        <v>189</v>
      </c>
      <c r="F103" s="152" t="s">
        <v>28</v>
      </c>
      <c r="G103" s="152">
        <v>1</v>
      </c>
      <c r="H103" s="152">
        <v>6795</v>
      </c>
      <c r="I103" s="152">
        <v>6787</v>
      </c>
      <c r="J103" s="167">
        <v>39617.479166666664</v>
      </c>
      <c r="K103" s="167">
        <v>39617.496527777781</v>
      </c>
      <c r="L103" s="152" t="s">
        <v>190</v>
      </c>
      <c r="M103" s="152" t="s">
        <v>191</v>
      </c>
      <c r="N103" s="152">
        <v>-216</v>
      </c>
      <c r="O103" s="152">
        <v>-7829.5</v>
      </c>
      <c r="P103" s="152">
        <v>16</v>
      </c>
      <c r="Q103" s="114">
        <v>212.5</v>
      </c>
      <c r="R103" s="114">
        <v>100</v>
      </c>
      <c r="S103" s="114">
        <v>316</v>
      </c>
      <c r="T103" s="114">
        <v>2</v>
      </c>
      <c r="X103" s="234">
        <v>39714</v>
      </c>
      <c r="Y103" s="152">
        <v>-441</v>
      </c>
    </row>
    <row r="104" spans="2:25" ht="15" x14ac:dyDescent="0.25">
      <c r="B104" s="152">
        <v>38</v>
      </c>
      <c r="C104" s="152" t="s">
        <v>165</v>
      </c>
      <c r="D104" s="152" t="s">
        <v>115</v>
      </c>
      <c r="E104" s="152" t="s">
        <v>189</v>
      </c>
      <c r="F104" s="152" t="s">
        <v>28</v>
      </c>
      <c r="G104" s="152">
        <v>1</v>
      </c>
      <c r="H104" s="152">
        <v>6693</v>
      </c>
      <c r="I104" s="152">
        <v>6687</v>
      </c>
      <c r="J104" s="167">
        <v>39624.722222222219</v>
      </c>
      <c r="K104" s="167">
        <v>39624.791666666664</v>
      </c>
      <c r="L104" s="152" t="s">
        <v>190</v>
      </c>
      <c r="M104" s="152" t="s">
        <v>191</v>
      </c>
      <c r="N104" s="152">
        <v>-166</v>
      </c>
      <c r="O104" s="152">
        <v>-7995.5</v>
      </c>
      <c r="P104" s="152">
        <v>16</v>
      </c>
      <c r="Q104" s="114">
        <v>375</v>
      </c>
      <c r="R104" s="114">
        <v>150</v>
      </c>
      <c r="S104" s="114">
        <v>316</v>
      </c>
      <c r="T104" s="114">
        <v>5</v>
      </c>
      <c r="X104" s="234">
        <v>39715</v>
      </c>
      <c r="Y104" s="152">
        <v>-807</v>
      </c>
    </row>
    <row r="105" spans="2:25" ht="15" x14ac:dyDescent="0.25">
      <c r="B105" s="152">
        <v>39</v>
      </c>
      <c r="C105" s="152" t="s">
        <v>165</v>
      </c>
      <c r="D105" s="152" t="s">
        <v>115</v>
      </c>
      <c r="E105" s="152" t="s">
        <v>189</v>
      </c>
      <c r="F105" s="152" t="s">
        <v>28</v>
      </c>
      <c r="G105" s="152">
        <v>1</v>
      </c>
      <c r="H105" s="152">
        <v>6440</v>
      </c>
      <c r="I105" s="152">
        <v>6384.5</v>
      </c>
      <c r="J105" s="167">
        <v>39636.670138888891</v>
      </c>
      <c r="K105" s="167">
        <v>39636.791666666664</v>
      </c>
      <c r="L105" s="152" t="s">
        <v>190</v>
      </c>
      <c r="M105" s="152" t="s">
        <v>191</v>
      </c>
      <c r="N105" s="152">
        <v>-1403.5</v>
      </c>
      <c r="O105" s="152">
        <v>-9399</v>
      </c>
      <c r="P105" s="152">
        <v>16</v>
      </c>
      <c r="Q105" s="114">
        <v>1700</v>
      </c>
      <c r="R105" s="114">
        <v>925</v>
      </c>
      <c r="S105" s="114">
        <v>2328.5</v>
      </c>
      <c r="T105" s="114">
        <v>8</v>
      </c>
      <c r="X105" s="234">
        <v>39716</v>
      </c>
      <c r="Y105" s="152">
        <v>59</v>
      </c>
    </row>
    <row r="106" spans="2:25" ht="15" x14ac:dyDescent="0.25">
      <c r="B106" s="152">
        <v>40</v>
      </c>
      <c r="C106" s="152" t="s">
        <v>165</v>
      </c>
      <c r="D106" s="152" t="s">
        <v>115</v>
      </c>
      <c r="E106" s="152" t="s">
        <v>189</v>
      </c>
      <c r="F106" s="152" t="s">
        <v>28</v>
      </c>
      <c r="G106" s="152">
        <v>1</v>
      </c>
      <c r="H106" s="152">
        <v>6409.5</v>
      </c>
      <c r="I106" s="152">
        <v>6420.5</v>
      </c>
      <c r="J106" s="167">
        <v>39638.409722222219</v>
      </c>
      <c r="K106" s="167">
        <v>39638.6875</v>
      </c>
      <c r="L106" s="152" t="s">
        <v>190</v>
      </c>
      <c r="M106" s="152" t="s">
        <v>191</v>
      </c>
      <c r="N106" s="152">
        <v>259</v>
      </c>
      <c r="O106" s="152">
        <v>-9140</v>
      </c>
      <c r="P106" s="152">
        <v>16</v>
      </c>
      <c r="Q106" s="114">
        <v>112.5</v>
      </c>
      <c r="R106" s="114">
        <v>1087.5</v>
      </c>
      <c r="S106" s="114">
        <v>828.5</v>
      </c>
      <c r="T106" s="114">
        <v>17</v>
      </c>
      <c r="X106" s="234">
        <v>39720</v>
      </c>
      <c r="Y106" s="152">
        <v>3334.0000000000005</v>
      </c>
    </row>
    <row r="107" spans="2:25" ht="15" x14ac:dyDescent="0.25">
      <c r="B107" s="152">
        <v>41</v>
      </c>
      <c r="C107" s="152" t="s">
        <v>165</v>
      </c>
      <c r="D107" s="152" t="s">
        <v>115</v>
      </c>
      <c r="E107" s="152" t="s">
        <v>189</v>
      </c>
      <c r="F107" s="152" t="s">
        <v>29</v>
      </c>
      <c r="G107" s="152">
        <v>1</v>
      </c>
      <c r="H107" s="152">
        <v>6379.5</v>
      </c>
      <c r="I107" s="152">
        <v>6370</v>
      </c>
      <c r="J107" s="167">
        <v>39639.652777777781</v>
      </c>
      <c r="K107" s="167">
        <v>39639.774305555555</v>
      </c>
      <c r="L107" s="152" t="s">
        <v>192</v>
      </c>
      <c r="M107" s="152" t="s">
        <v>193</v>
      </c>
      <c r="N107" s="152">
        <v>221.5</v>
      </c>
      <c r="O107" s="152">
        <v>-8918.5</v>
      </c>
      <c r="P107" s="152">
        <v>16</v>
      </c>
      <c r="Q107" s="114">
        <v>200</v>
      </c>
      <c r="R107" s="114">
        <v>1862.5</v>
      </c>
      <c r="S107" s="114">
        <v>1641</v>
      </c>
      <c r="T107" s="114">
        <v>8</v>
      </c>
      <c r="X107" s="234">
        <v>39727</v>
      </c>
      <c r="Y107" s="152">
        <v>4471.5</v>
      </c>
    </row>
    <row r="108" spans="2:25" ht="15" x14ac:dyDescent="0.25">
      <c r="B108" s="152">
        <v>42</v>
      </c>
      <c r="C108" s="152" t="s">
        <v>165</v>
      </c>
      <c r="D108" s="152" t="s">
        <v>115</v>
      </c>
      <c r="E108" s="152" t="s">
        <v>189</v>
      </c>
      <c r="F108" s="152" t="s">
        <v>29</v>
      </c>
      <c r="G108" s="152">
        <v>1</v>
      </c>
      <c r="H108" s="152">
        <v>6432</v>
      </c>
      <c r="I108" s="152">
        <v>6378</v>
      </c>
      <c r="J108" s="167">
        <v>39657.722222222219</v>
      </c>
      <c r="K108" s="167">
        <v>39657.791666666664</v>
      </c>
      <c r="L108" s="152" t="s">
        <v>192</v>
      </c>
      <c r="M108" s="152" t="s">
        <v>193</v>
      </c>
      <c r="N108" s="152">
        <v>1334</v>
      </c>
      <c r="O108" s="152">
        <v>-7584.5</v>
      </c>
      <c r="P108" s="152">
        <v>16</v>
      </c>
      <c r="Q108" s="114">
        <v>12.5</v>
      </c>
      <c r="R108" s="114">
        <v>1612.5</v>
      </c>
      <c r="S108" s="114">
        <v>278.5</v>
      </c>
      <c r="T108" s="114">
        <v>5</v>
      </c>
      <c r="X108" s="234">
        <v>39742</v>
      </c>
      <c r="Y108" s="152">
        <v>3109</v>
      </c>
    </row>
    <row r="109" spans="2:25" ht="15" x14ac:dyDescent="0.25">
      <c r="B109" s="152">
        <v>43</v>
      </c>
      <c r="C109" s="152" t="s">
        <v>165</v>
      </c>
      <c r="D109" s="152" t="s">
        <v>115</v>
      </c>
      <c r="E109" s="152" t="s">
        <v>189</v>
      </c>
      <c r="F109" s="152" t="s">
        <v>29</v>
      </c>
      <c r="G109" s="152">
        <v>1</v>
      </c>
      <c r="H109" s="152">
        <v>6567.5</v>
      </c>
      <c r="I109" s="152">
        <v>6585.5</v>
      </c>
      <c r="J109" s="167">
        <v>39673.427083333336</v>
      </c>
      <c r="K109" s="167">
        <v>39673.461805555555</v>
      </c>
      <c r="L109" s="152" t="s">
        <v>192</v>
      </c>
      <c r="M109" s="152" t="s">
        <v>193</v>
      </c>
      <c r="N109" s="152">
        <v>-466</v>
      </c>
      <c r="O109" s="152">
        <v>-8050.5</v>
      </c>
      <c r="P109" s="152">
        <v>16</v>
      </c>
      <c r="Q109" s="114">
        <v>450</v>
      </c>
      <c r="R109" s="114">
        <v>287.5</v>
      </c>
      <c r="S109" s="114">
        <v>753.5</v>
      </c>
      <c r="T109" s="114">
        <v>3</v>
      </c>
      <c r="X109" s="234">
        <v>39762</v>
      </c>
      <c r="Y109" s="152">
        <v>-803.5</v>
      </c>
    </row>
    <row r="110" spans="2:25" ht="15" x14ac:dyDescent="0.25">
      <c r="B110" s="152">
        <v>44</v>
      </c>
      <c r="C110" s="152" t="s">
        <v>165</v>
      </c>
      <c r="D110" s="152" t="s">
        <v>115</v>
      </c>
      <c r="E110" s="152" t="s">
        <v>189</v>
      </c>
      <c r="F110" s="152" t="s">
        <v>28</v>
      </c>
      <c r="G110" s="152">
        <v>1</v>
      </c>
      <c r="H110" s="152">
        <v>6372</v>
      </c>
      <c r="I110" s="152">
        <v>6356.5</v>
      </c>
      <c r="J110" s="167">
        <v>39686.722222222219</v>
      </c>
      <c r="K110" s="167">
        <v>39686.791666666664</v>
      </c>
      <c r="L110" s="152" t="s">
        <v>190</v>
      </c>
      <c r="M110" s="152" t="s">
        <v>191</v>
      </c>
      <c r="N110" s="152">
        <v>-403.5</v>
      </c>
      <c r="O110" s="152">
        <v>-8454</v>
      </c>
      <c r="P110" s="152">
        <v>16</v>
      </c>
      <c r="Q110" s="114">
        <v>512.5</v>
      </c>
      <c r="R110" s="114">
        <v>475</v>
      </c>
      <c r="S110" s="114">
        <v>878.5</v>
      </c>
      <c r="T110" s="114">
        <v>5</v>
      </c>
      <c r="X110" s="234">
        <v>39776</v>
      </c>
      <c r="Y110" s="152">
        <v>2559</v>
      </c>
    </row>
    <row r="111" spans="2:25" ht="15" x14ac:dyDescent="0.25">
      <c r="B111" s="152">
        <v>45</v>
      </c>
      <c r="C111" s="152" t="s">
        <v>165</v>
      </c>
      <c r="D111" s="152" t="s">
        <v>115</v>
      </c>
      <c r="E111" s="152" t="s">
        <v>189</v>
      </c>
      <c r="F111" s="152" t="s">
        <v>29</v>
      </c>
      <c r="G111" s="152">
        <v>1</v>
      </c>
      <c r="H111" s="152">
        <v>6318</v>
      </c>
      <c r="I111" s="152">
        <v>6330.5</v>
      </c>
      <c r="J111" s="167">
        <v>39687.427083333336</v>
      </c>
      <c r="K111" s="167">
        <v>39687.635416666664</v>
      </c>
      <c r="L111" s="152" t="s">
        <v>192</v>
      </c>
      <c r="M111" s="152" t="s">
        <v>193</v>
      </c>
      <c r="N111" s="152">
        <v>-328.5</v>
      </c>
      <c r="O111" s="152">
        <v>-8782.5</v>
      </c>
      <c r="P111" s="152">
        <v>16</v>
      </c>
      <c r="Q111" s="114">
        <v>525</v>
      </c>
      <c r="R111" s="114">
        <v>1275</v>
      </c>
      <c r="S111" s="114">
        <v>1603.5</v>
      </c>
      <c r="T111" s="114">
        <v>13</v>
      </c>
      <c r="X111" s="234">
        <v>39778</v>
      </c>
      <c r="Y111" s="152">
        <v>1059</v>
      </c>
    </row>
    <row r="112" spans="2:25" ht="15" x14ac:dyDescent="0.25">
      <c r="B112" s="152">
        <v>46</v>
      </c>
      <c r="C112" s="152" t="s">
        <v>165</v>
      </c>
      <c r="D112" s="152" t="s">
        <v>115</v>
      </c>
      <c r="E112" s="152" t="s">
        <v>189</v>
      </c>
      <c r="F112" s="152" t="s">
        <v>28</v>
      </c>
      <c r="G112" s="152">
        <v>1</v>
      </c>
      <c r="H112" s="152">
        <v>6348</v>
      </c>
      <c r="I112" s="152">
        <v>6358</v>
      </c>
      <c r="J112" s="167">
        <v>39687.704861111109</v>
      </c>
      <c r="K112" s="167">
        <v>39687.791666666664</v>
      </c>
      <c r="L112" s="152" t="s">
        <v>190</v>
      </c>
      <c r="M112" s="152" t="s">
        <v>191</v>
      </c>
      <c r="N112" s="152">
        <v>234</v>
      </c>
      <c r="O112" s="152">
        <v>-8548.5</v>
      </c>
      <c r="P112" s="152">
        <v>16</v>
      </c>
      <c r="Q112" s="114">
        <v>525</v>
      </c>
      <c r="R112" s="114">
        <v>437.5</v>
      </c>
      <c r="S112" s="114">
        <v>203.5</v>
      </c>
      <c r="T112" s="114">
        <v>6</v>
      </c>
      <c r="X112" s="234">
        <v>39785</v>
      </c>
      <c r="Y112" s="152">
        <v>743</v>
      </c>
    </row>
    <row r="113" spans="2:25" ht="15" x14ac:dyDescent="0.25">
      <c r="B113" s="152">
        <v>47</v>
      </c>
      <c r="C113" s="152" t="s">
        <v>165</v>
      </c>
      <c r="D113" s="152" t="s">
        <v>115</v>
      </c>
      <c r="E113" s="152" t="s">
        <v>189</v>
      </c>
      <c r="F113" s="152" t="s">
        <v>29</v>
      </c>
      <c r="G113" s="152">
        <v>1</v>
      </c>
      <c r="H113" s="152">
        <v>6296</v>
      </c>
      <c r="I113" s="152">
        <v>6320.5</v>
      </c>
      <c r="J113" s="167">
        <v>39688.409722222219</v>
      </c>
      <c r="K113" s="167">
        <v>39688.496527777781</v>
      </c>
      <c r="L113" s="152" t="s">
        <v>192</v>
      </c>
      <c r="M113" s="152" t="s">
        <v>193</v>
      </c>
      <c r="N113" s="152">
        <v>-628.5</v>
      </c>
      <c r="O113" s="152">
        <v>-9177</v>
      </c>
      <c r="P113" s="152">
        <v>16</v>
      </c>
      <c r="Q113" s="114">
        <v>612.5</v>
      </c>
      <c r="R113" s="114">
        <v>487.5</v>
      </c>
      <c r="S113" s="114">
        <v>1116</v>
      </c>
      <c r="T113" s="114">
        <v>6</v>
      </c>
      <c r="X113" s="234">
        <v>39797</v>
      </c>
      <c r="Y113" s="152">
        <v>-853.5</v>
      </c>
    </row>
    <row r="114" spans="2:25" ht="15" x14ac:dyDescent="0.25">
      <c r="B114" s="152">
        <v>48</v>
      </c>
      <c r="C114" s="152" t="s">
        <v>165</v>
      </c>
      <c r="D114" s="152" t="s">
        <v>115</v>
      </c>
      <c r="E114" s="152" t="s">
        <v>189</v>
      </c>
      <c r="F114" s="152" t="s">
        <v>28</v>
      </c>
      <c r="G114" s="152">
        <v>1</v>
      </c>
      <c r="H114" s="152">
        <v>6395.5</v>
      </c>
      <c r="I114" s="152">
        <v>6446</v>
      </c>
      <c r="J114" s="167">
        <v>39688.635416666664</v>
      </c>
      <c r="K114" s="167">
        <v>39688.791666666664</v>
      </c>
      <c r="L114" s="152" t="s">
        <v>190</v>
      </c>
      <c r="M114" s="152" t="s">
        <v>191</v>
      </c>
      <c r="N114" s="152">
        <v>1246.5</v>
      </c>
      <c r="O114" s="152">
        <v>-7930.5</v>
      </c>
      <c r="P114" s="152">
        <v>16</v>
      </c>
      <c r="Q114" s="114">
        <v>0</v>
      </c>
      <c r="R114" s="114">
        <v>1950</v>
      </c>
      <c r="S114" s="114">
        <v>703.5</v>
      </c>
      <c r="T114" s="114">
        <v>10</v>
      </c>
      <c r="X114" s="234">
        <v>39798</v>
      </c>
      <c r="Y114" s="152">
        <v>-428.5</v>
      </c>
    </row>
    <row r="115" spans="2:25" ht="15" x14ac:dyDescent="0.25">
      <c r="B115" s="152">
        <v>49</v>
      </c>
      <c r="C115" s="152" t="s">
        <v>165</v>
      </c>
      <c r="D115" s="152" t="s">
        <v>115</v>
      </c>
      <c r="E115" s="152" t="s">
        <v>189</v>
      </c>
      <c r="F115" s="152" t="s">
        <v>29</v>
      </c>
      <c r="G115" s="152">
        <v>1</v>
      </c>
      <c r="H115" s="152">
        <v>6396.5</v>
      </c>
      <c r="I115" s="152">
        <v>6282.5</v>
      </c>
      <c r="J115" s="167">
        <v>39695.479166666664</v>
      </c>
      <c r="K115" s="167">
        <v>39695.791666666664</v>
      </c>
      <c r="L115" s="152" t="s">
        <v>192</v>
      </c>
      <c r="M115" s="152" t="s">
        <v>193</v>
      </c>
      <c r="N115" s="152">
        <v>2834</v>
      </c>
      <c r="O115" s="152">
        <v>-5096.5</v>
      </c>
      <c r="P115" s="152">
        <v>16</v>
      </c>
      <c r="Q115" s="114">
        <v>700</v>
      </c>
      <c r="R115" s="114">
        <v>3237.5</v>
      </c>
      <c r="S115" s="114">
        <v>403.5</v>
      </c>
      <c r="T115" s="114">
        <v>19</v>
      </c>
      <c r="X115" s="234">
        <v>39799</v>
      </c>
      <c r="Y115" s="152">
        <v>-1944.5</v>
      </c>
    </row>
    <row r="116" spans="2:25" ht="15" x14ac:dyDescent="0.25">
      <c r="B116" s="152">
        <v>50</v>
      </c>
      <c r="C116" s="152" t="s">
        <v>165</v>
      </c>
      <c r="D116" s="152" t="s">
        <v>115</v>
      </c>
      <c r="E116" s="152" t="s">
        <v>189</v>
      </c>
      <c r="F116" s="152" t="s">
        <v>28</v>
      </c>
      <c r="G116" s="152">
        <v>1</v>
      </c>
      <c r="H116" s="152">
        <v>6133</v>
      </c>
      <c r="I116" s="152">
        <v>6116</v>
      </c>
      <c r="J116" s="167">
        <v>39714.739583333336</v>
      </c>
      <c r="K116" s="167">
        <v>39714.756944444445</v>
      </c>
      <c r="L116" s="152" t="s">
        <v>190</v>
      </c>
      <c r="M116" s="152" t="s">
        <v>191</v>
      </c>
      <c r="N116" s="152">
        <v>-441</v>
      </c>
      <c r="O116" s="152">
        <v>-5537.5</v>
      </c>
      <c r="P116" s="152">
        <v>16</v>
      </c>
      <c r="Q116" s="114">
        <v>462.5</v>
      </c>
      <c r="R116" s="114">
        <v>387.5</v>
      </c>
      <c r="S116" s="114">
        <v>828.5</v>
      </c>
      <c r="T116" s="114">
        <v>2</v>
      </c>
      <c r="X116" s="234">
        <v>39804</v>
      </c>
      <c r="Y116" s="152">
        <v>-541</v>
      </c>
    </row>
    <row r="117" spans="2:25" ht="15" x14ac:dyDescent="0.25">
      <c r="B117" s="152">
        <v>51</v>
      </c>
      <c r="C117" s="152" t="s">
        <v>165</v>
      </c>
      <c r="D117" s="152" t="s">
        <v>115</v>
      </c>
      <c r="E117" s="152" t="s">
        <v>189</v>
      </c>
      <c r="F117" s="152" t="s">
        <v>28</v>
      </c>
      <c r="G117" s="152">
        <v>1</v>
      </c>
      <c r="H117" s="152">
        <v>6141.5</v>
      </c>
      <c r="I117" s="152">
        <v>6121</v>
      </c>
      <c r="J117" s="167">
        <v>39715.409722222219</v>
      </c>
      <c r="K117" s="167">
        <v>39715.427083333336</v>
      </c>
      <c r="L117" s="152" t="s">
        <v>190</v>
      </c>
      <c r="M117" s="152" t="s">
        <v>191</v>
      </c>
      <c r="N117" s="152">
        <v>-528.5</v>
      </c>
      <c r="O117" s="152">
        <v>-6066</v>
      </c>
      <c r="P117" s="152">
        <v>16</v>
      </c>
      <c r="Q117" s="114">
        <v>512.5</v>
      </c>
      <c r="R117" s="114">
        <v>262.5</v>
      </c>
      <c r="S117" s="114">
        <v>791</v>
      </c>
      <c r="T117" s="114">
        <v>2</v>
      </c>
      <c r="X117" s="234">
        <v>39805</v>
      </c>
      <c r="Y117" s="152">
        <v>-257</v>
      </c>
    </row>
    <row r="118" spans="2:25" ht="15" x14ac:dyDescent="0.25">
      <c r="B118" s="152">
        <v>52</v>
      </c>
      <c r="C118" s="152" t="s">
        <v>165</v>
      </c>
      <c r="D118" s="152" t="s">
        <v>115</v>
      </c>
      <c r="E118" s="152" t="s">
        <v>189</v>
      </c>
      <c r="F118" s="152" t="s">
        <v>29</v>
      </c>
      <c r="G118" s="152">
        <v>1</v>
      </c>
      <c r="H118" s="152">
        <v>6090</v>
      </c>
      <c r="I118" s="152">
        <v>6100.5</v>
      </c>
      <c r="J118" s="167">
        <v>39715.6875</v>
      </c>
      <c r="K118" s="167">
        <v>39715.791666666664</v>
      </c>
      <c r="L118" s="152" t="s">
        <v>192</v>
      </c>
      <c r="M118" s="152" t="s">
        <v>193</v>
      </c>
      <c r="N118" s="152">
        <v>-278.5</v>
      </c>
      <c r="O118" s="152">
        <v>-6344.5</v>
      </c>
      <c r="P118" s="152">
        <v>16</v>
      </c>
      <c r="Q118" s="114">
        <v>587.5</v>
      </c>
      <c r="R118" s="114">
        <v>637.5</v>
      </c>
      <c r="S118" s="114">
        <v>916</v>
      </c>
      <c r="T118" s="114">
        <v>7</v>
      </c>
      <c r="X118" s="234">
        <v>39811</v>
      </c>
      <c r="Y118" s="152">
        <v>-115.99999999999999</v>
      </c>
    </row>
    <row r="119" spans="2:25" ht="15" x14ac:dyDescent="0.25">
      <c r="B119" s="152">
        <v>53</v>
      </c>
      <c r="C119" s="152" t="s">
        <v>165</v>
      </c>
      <c r="D119" s="152" t="s">
        <v>115</v>
      </c>
      <c r="E119" s="152" t="s">
        <v>189</v>
      </c>
      <c r="F119" s="152" t="s">
        <v>28</v>
      </c>
      <c r="G119" s="152">
        <v>1</v>
      </c>
      <c r="H119" s="152">
        <v>6136.5</v>
      </c>
      <c r="I119" s="152">
        <v>6139.5</v>
      </c>
      <c r="J119" s="167">
        <v>39716.427083333336</v>
      </c>
      <c r="K119" s="167">
        <v>39716.565972222219</v>
      </c>
      <c r="L119" s="152" t="s">
        <v>190</v>
      </c>
      <c r="M119" s="152" t="s">
        <v>191</v>
      </c>
      <c r="N119" s="152">
        <v>59</v>
      </c>
      <c r="O119" s="152">
        <v>-6285.5</v>
      </c>
      <c r="P119" s="152">
        <v>16</v>
      </c>
      <c r="Q119" s="114">
        <v>300</v>
      </c>
      <c r="R119" s="114">
        <v>1625</v>
      </c>
      <c r="S119" s="114">
        <v>1566</v>
      </c>
      <c r="T119" s="114">
        <v>9</v>
      </c>
      <c r="X119" s="234">
        <v>39812</v>
      </c>
      <c r="Y119" s="152">
        <v>959</v>
      </c>
    </row>
    <row r="120" spans="2:25" ht="15" x14ac:dyDescent="0.25">
      <c r="B120" s="152">
        <v>54</v>
      </c>
      <c r="C120" s="152" t="s">
        <v>165</v>
      </c>
      <c r="D120" s="152" t="s">
        <v>115</v>
      </c>
      <c r="E120" s="152" t="s">
        <v>189</v>
      </c>
      <c r="F120" s="152" t="s">
        <v>29</v>
      </c>
      <c r="G120" s="152">
        <v>1</v>
      </c>
      <c r="H120" s="152">
        <v>6018</v>
      </c>
      <c r="I120" s="152">
        <v>5884</v>
      </c>
      <c r="J120" s="167">
        <v>39720.409722222219</v>
      </c>
      <c r="K120" s="167">
        <v>39720.791666666664</v>
      </c>
      <c r="L120" s="152" t="s">
        <v>192</v>
      </c>
      <c r="M120" s="152" t="s">
        <v>193</v>
      </c>
      <c r="N120" s="152">
        <v>3334.0000000000005</v>
      </c>
      <c r="O120" s="152">
        <v>-2951.4999999999995</v>
      </c>
      <c r="P120" s="152">
        <v>16</v>
      </c>
      <c r="Q120" s="114">
        <v>150</v>
      </c>
      <c r="R120" s="114">
        <v>4075</v>
      </c>
      <c r="S120" s="114">
        <v>740.99999999999955</v>
      </c>
      <c r="T120" s="114">
        <v>23</v>
      </c>
      <c r="X120" s="234">
        <v>39839</v>
      </c>
      <c r="Y120" s="152">
        <v>96.5</v>
      </c>
    </row>
    <row r="121" spans="2:25" ht="15" x14ac:dyDescent="0.25">
      <c r="B121" s="152">
        <v>55</v>
      </c>
      <c r="C121" s="152" t="s">
        <v>165</v>
      </c>
      <c r="D121" s="152" t="s">
        <v>115</v>
      </c>
      <c r="E121" s="152" t="s">
        <v>189</v>
      </c>
      <c r="F121" s="152" t="s">
        <v>29</v>
      </c>
      <c r="G121" s="152">
        <v>1</v>
      </c>
      <c r="H121" s="152">
        <v>5609.5</v>
      </c>
      <c r="I121" s="152">
        <v>5430</v>
      </c>
      <c r="J121" s="167">
        <v>39727.409722222219</v>
      </c>
      <c r="K121" s="167">
        <v>39727.791666666664</v>
      </c>
      <c r="L121" s="152" t="s">
        <v>192</v>
      </c>
      <c r="M121" s="152" t="s">
        <v>193</v>
      </c>
      <c r="N121" s="152">
        <v>4471.5</v>
      </c>
      <c r="O121" s="152">
        <v>1520.0000000000005</v>
      </c>
      <c r="P121" s="152">
        <v>16</v>
      </c>
      <c r="Q121" s="114">
        <v>137.5</v>
      </c>
      <c r="R121" s="114">
        <v>6400</v>
      </c>
      <c r="S121" s="114">
        <v>1928.5</v>
      </c>
      <c r="T121" s="114">
        <v>23</v>
      </c>
      <c r="X121" s="234">
        <v>39840</v>
      </c>
      <c r="Y121" s="152">
        <v>-91</v>
      </c>
    </row>
    <row r="122" spans="2:25" ht="15" x14ac:dyDescent="0.25">
      <c r="B122" s="152">
        <v>56</v>
      </c>
      <c r="C122" s="152" t="s">
        <v>165</v>
      </c>
      <c r="D122" s="152" t="s">
        <v>115</v>
      </c>
      <c r="E122" s="152" t="s">
        <v>189</v>
      </c>
      <c r="F122" s="152" t="s">
        <v>29</v>
      </c>
      <c r="G122" s="152">
        <v>1</v>
      </c>
      <c r="H122" s="152">
        <v>4867.5</v>
      </c>
      <c r="I122" s="152">
        <v>4742.5</v>
      </c>
      <c r="J122" s="167">
        <v>39742.583333333336</v>
      </c>
      <c r="K122" s="167">
        <v>39742.791666666664</v>
      </c>
      <c r="L122" s="152" t="s">
        <v>192</v>
      </c>
      <c r="M122" s="152" t="s">
        <v>193</v>
      </c>
      <c r="N122" s="152">
        <v>3109</v>
      </c>
      <c r="O122" s="152">
        <v>4629</v>
      </c>
      <c r="P122" s="152">
        <v>16</v>
      </c>
      <c r="Q122" s="114">
        <v>237.5</v>
      </c>
      <c r="R122" s="114">
        <v>4200</v>
      </c>
      <c r="S122" s="114">
        <v>1091</v>
      </c>
      <c r="T122" s="114">
        <v>13</v>
      </c>
      <c r="X122" s="234">
        <v>39846</v>
      </c>
      <c r="Y122" s="152">
        <v>-3.5000000000000004</v>
      </c>
    </row>
    <row r="123" spans="2:25" ht="15" x14ac:dyDescent="0.25">
      <c r="B123" s="152">
        <v>57</v>
      </c>
      <c r="C123" s="152" t="s">
        <v>165</v>
      </c>
      <c r="D123" s="152" t="s">
        <v>115</v>
      </c>
      <c r="E123" s="152" t="s">
        <v>189</v>
      </c>
      <c r="F123" s="152" t="s">
        <v>28</v>
      </c>
      <c r="G123" s="152">
        <v>1</v>
      </c>
      <c r="H123" s="152">
        <v>5113</v>
      </c>
      <c r="I123" s="152">
        <v>5081.5</v>
      </c>
      <c r="J123" s="167">
        <v>39762.409722222219</v>
      </c>
      <c r="K123" s="167">
        <v>39762.565972222219</v>
      </c>
      <c r="L123" s="152" t="s">
        <v>190</v>
      </c>
      <c r="M123" s="152" t="s">
        <v>191</v>
      </c>
      <c r="N123" s="152">
        <v>-803.5</v>
      </c>
      <c r="O123" s="152">
        <v>3825.5</v>
      </c>
      <c r="P123" s="152">
        <v>16</v>
      </c>
      <c r="Q123" s="114">
        <v>787.5</v>
      </c>
      <c r="R123" s="114">
        <v>900</v>
      </c>
      <c r="S123" s="114">
        <v>1703.5</v>
      </c>
      <c r="T123" s="114">
        <v>10</v>
      </c>
      <c r="X123" s="234">
        <v>39847</v>
      </c>
      <c r="Y123" s="152">
        <v>446.5</v>
      </c>
    </row>
    <row r="124" spans="2:25" ht="15" x14ac:dyDescent="0.25">
      <c r="B124" s="152">
        <v>58</v>
      </c>
      <c r="C124" s="152" t="s">
        <v>165</v>
      </c>
      <c r="D124" s="152" t="s">
        <v>115</v>
      </c>
      <c r="E124" s="152" t="s">
        <v>189</v>
      </c>
      <c r="F124" s="152" t="s">
        <v>28</v>
      </c>
      <c r="G124" s="152">
        <v>1</v>
      </c>
      <c r="H124" s="152">
        <v>4436.5</v>
      </c>
      <c r="I124" s="152">
        <v>4539.5</v>
      </c>
      <c r="J124" s="167">
        <v>39776.704861111109</v>
      </c>
      <c r="K124" s="167">
        <v>39776.791666666664</v>
      </c>
      <c r="L124" s="152" t="s">
        <v>190</v>
      </c>
      <c r="M124" s="152" t="s">
        <v>191</v>
      </c>
      <c r="N124" s="152">
        <v>2559</v>
      </c>
      <c r="O124" s="152">
        <v>6384.5</v>
      </c>
      <c r="P124" s="152">
        <v>16</v>
      </c>
      <c r="Q124" s="114">
        <v>362.5</v>
      </c>
      <c r="R124" s="114">
        <v>3825</v>
      </c>
      <c r="S124" s="114">
        <v>1266</v>
      </c>
      <c r="T124" s="114">
        <v>6</v>
      </c>
      <c r="X124" s="234">
        <v>39854</v>
      </c>
      <c r="Y124" s="152">
        <v>434</v>
      </c>
    </row>
    <row r="125" spans="2:25" ht="15" x14ac:dyDescent="0.25">
      <c r="B125" s="152">
        <v>59</v>
      </c>
      <c r="C125" s="152" t="s">
        <v>165</v>
      </c>
      <c r="D125" s="152" t="s">
        <v>115</v>
      </c>
      <c r="E125" s="152" t="s">
        <v>189</v>
      </c>
      <c r="F125" s="152" t="s">
        <v>28</v>
      </c>
      <c r="G125" s="152">
        <v>1</v>
      </c>
      <c r="H125" s="152">
        <v>4521.5</v>
      </c>
      <c r="I125" s="152">
        <v>4564.5</v>
      </c>
      <c r="J125" s="167">
        <v>39778.6875</v>
      </c>
      <c r="K125" s="167">
        <v>39778.791666666664</v>
      </c>
      <c r="L125" s="152" t="s">
        <v>190</v>
      </c>
      <c r="M125" s="152" t="s">
        <v>191</v>
      </c>
      <c r="N125" s="152">
        <v>1059</v>
      </c>
      <c r="O125" s="152">
        <v>7443.5</v>
      </c>
      <c r="P125" s="152">
        <v>16</v>
      </c>
      <c r="Q125" s="114">
        <v>887.5</v>
      </c>
      <c r="R125" s="114">
        <v>2612.5</v>
      </c>
      <c r="S125" s="114">
        <v>1553.5</v>
      </c>
      <c r="T125" s="114">
        <v>7</v>
      </c>
      <c r="X125" s="234">
        <v>39855</v>
      </c>
      <c r="Y125" s="152">
        <v>-753.5</v>
      </c>
    </row>
    <row r="126" spans="2:25" ht="15" x14ac:dyDescent="0.25">
      <c r="B126" s="152">
        <v>60</v>
      </c>
      <c r="C126" s="152" t="s">
        <v>165</v>
      </c>
      <c r="D126" s="152" t="s">
        <v>115</v>
      </c>
      <c r="E126" s="152" t="s">
        <v>189</v>
      </c>
      <c r="F126" s="152" t="s">
        <v>29</v>
      </c>
      <c r="G126" s="152">
        <v>1</v>
      </c>
      <c r="H126" s="152">
        <v>4449</v>
      </c>
      <c r="I126" s="152">
        <v>4464</v>
      </c>
      <c r="J126" s="167">
        <v>39785.409722222219</v>
      </c>
      <c r="K126" s="167">
        <v>39785.565972222219</v>
      </c>
      <c r="L126" s="152" t="s">
        <v>192</v>
      </c>
      <c r="M126" s="152" t="s">
        <v>193</v>
      </c>
      <c r="N126" s="152">
        <v>-391</v>
      </c>
      <c r="O126" s="152">
        <v>7052.5</v>
      </c>
      <c r="P126" s="152">
        <v>16</v>
      </c>
      <c r="Q126" s="114">
        <v>662.5</v>
      </c>
      <c r="R126" s="114">
        <v>950</v>
      </c>
      <c r="S126" s="114">
        <v>1341</v>
      </c>
      <c r="T126" s="114">
        <v>10</v>
      </c>
      <c r="X126" s="234">
        <v>39876</v>
      </c>
      <c r="Y126" s="152">
        <v>1096.5</v>
      </c>
    </row>
    <row r="127" spans="2:25" ht="15" x14ac:dyDescent="0.25">
      <c r="B127" s="152">
        <v>61</v>
      </c>
      <c r="C127" s="152" t="s">
        <v>165</v>
      </c>
      <c r="D127" s="152" t="s">
        <v>115</v>
      </c>
      <c r="E127" s="152" t="s">
        <v>189</v>
      </c>
      <c r="F127" s="152" t="s">
        <v>28</v>
      </c>
      <c r="G127" s="152">
        <v>1</v>
      </c>
      <c r="H127" s="152">
        <v>4538</v>
      </c>
      <c r="I127" s="152">
        <v>4584</v>
      </c>
      <c r="J127" s="167">
        <v>39785.722222222219</v>
      </c>
      <c r="K127" s="167">
        <v>39785.791666666664</v>
      </c>
      <c r="L127" s="152" t="s">
        <v>190</v>
      </c>
      <c r="M127" s="152" t="s">
        <v>191</v>
      </c>
      <c r="N127" s="152">
        <v>1134</v>
      </c>
      <c r="O127" s="152">
        <v>8186.5</v>
      </c>
      <c r="P127" s="152">
        <v>16</v>
      </c>
      <c r="Q127" s="114">
        <v>187.5</v>
      </c>
      <c r="R127" s="114">
        <v>2150</v>
      </c>
      <c r="S127" s="114">
        <v>1016</v>
      </c>
      <c r="T127" s="114">
        <v>5</v>
      </c>
      <c r="X127" s="234">
        <v>39877</v>
      </c>
      <c r="Y127" s="152">
        <v>-216</v>
      </c>
    </row>
    <row r="128" spans="2:25" ht="15" x14ac:dyDescent="0.25">
      <c r="B128" s="152">
        <v>62</v>
      </c>
      <c r="C128" s="152" t="s">
        <v>165</v>
      </c>
      <c r="D128" s="152" t="s">
        <v>115</v>
      </c>
      <c r="E128" s="152" t="s">
        <v>189</v>
      </c>
      <c r="F128" s="152" t="s">
        <v>29</v>
      </c>
      <c r="G128" s="152">
        <v>1</v>
      </c>
      <c r="H128" s="152">
        <v>4660</v>
      </c>
      <c r="I128" s="152">
        <v>4693.5</v>
      </c>
      <c r="J128" s="167">
        <v>39797.704861111109</v>
      </c>
      <c r="K128" s="167">
        <v>39797.774305555555</v>
      </c>
      <c r="L128" s="152" t="s">
        <v>192</v>
      </c>
      <c r="M128" s="152" t="s">
        <v>193</v>
      </c>
      <c r="N128" s="152">
        <v>-853.5</v>
      </c>
      <c r="O128" s="152">
        <v>7333</v>
      </c>
      <c r="P128" s="152">
        <v>16</v>
      </c>
      <c r="Q128" s="114">
        <v>1000</v>
      </c>
      <c r="R128" s="114">
        <v>787.5</v>
      </c>
      <c r="S128" s="114">
        <v>1641</v>
      </c>
      <c r="T128" s="114">
        <v>5</v>
      </c>
      <c r="X128" s="234">
        <v>39882</v>
      </c>
      <c r="Y128" s="152">
        <v>3196.5</v>
      </c>
    </row>
    <row r="129" spans="2:25" ht="15" x14ac:dyDescent="0.25">
      <c r="B129" s="152">
        <v>63</v>
      </c>
      <c r="C129" s="152" t="s">
        <v>165</v>
      </c>
      <c r="D129" s="152" t="s">
        <v>115</v>
      </c>
      <c r="E129" s="152" t="s">
        <v>189</v>
      </c>
      <c r="F129" s="152" t="s">
        <v>28</v>
      </c>
      <c r="G129" s="152">
        <v>1</v>
      </c>
      <c r="H129" s="152">
        <v>4733</v>
      </c>
      <c r="I129" s="152">
        <v>4716.5</v>
      </c>
      <c r="J129" s="167">
        <v>39798.461805555555</v>
      </c>
      <c r="K129" s="167">
        <v>39798.635416666664</v>
      </c>
      <c r="L129" s="152" t="s">
        <v>190</v>
      </c>
      <c r="M129" s="152" t="s">
        <v>191</v>
      </c>
      <c r="N129" s="152">
        <v>-428.5</v>
      </c>
      <c r="O129" s="152">
        <v>6904.5</v>
      </c>
      <c r="P129" s="152">
        <v>16</v>
      </c>
      <c r="Q129" s="114">
        <v>700</v>
      </c>
      <c r="R129" s="114">
        <v>737.5</v>
      </c>
      <c r="S129" s="114">
        <v>1166</v>
      </c>
      <c r="T129" s="114">
        <v>11</v>
      </c>
      <c r="X129" s="234">
        <v>39895</v>
      </c>
      <c r="Y129" s="152">
        <v>-166</v>
      </c>
    </row>
    <row r="130" spans="2:25" ht="15" x14ac:dyDescent="0.25">
      <c r="B130" s="152">
        <v>64</v>
      </c>
      <c r="C130" s="152" t="s">
        <v>165</v>
      </c>
      <c r="D130" s="152" t="s">
        <v>115</v>
      </c>
      <c r="E130" s="152" t="s">
        <v>189</v>
      </c>
      <c r="F130" s="152" t="s">
        <v>29</v>
      </c>
      <c r="G130" s="152">
        <v>1</v>
      </c>
      <c r="H130" s="152">
        <v>4659</v>
      </c>
      <c r="I130" s="152">
        <v>4718.5</v>
      </c>
      <c r="J130" s="167">
        <v>39799.444444444445</v>
      </c>
      <c r="K130" s="167">
        <v>39799.53125</v>
      </c>
      <c r="L130" s="152" t="s">
        <v>192</v>
      </c>
      <c r="M130" s="152" t="s">
        <v>116</v>
      </c>
      <c r="N130" s="152">
        <v>-1503.5</v>
      </c>
      <c r="O130" s="152">
        <v>5401</v>
      </c>
      <c r="P130" s="152">
        <v>16</v>
      </c>
      <c r="Q130" s="114">
        <v>1862.5</v>
      </c>
      <c r="R130" s="114">
        <v>412.5</v>
      </c>
      <c r="S130" s="114">
        <v>1916</v>
      </c>
      <c r="T130" s="114">
        <v>6</v>
      </c>
      <c r="X130" s="234">
        <v>39904</v>
      </c>
      <c r="Y130" s="152">
        <v>743</v>
      </c>
    </row>
    <row r="131" spans="2:25" ht="15" x14ac:dyDescent="0.25">
      <c r="B131" s="152">
        <v>65</v>
      </c>
      <c r="C131" s="152" t="s">
        <v>165</v>
      </c>
      <c r="D131" s="152" t="s">
        <v>115</v>
      </c>
      <c r="E131" s="152" t="s">
        <v>189</v>
      </c>
      <c r="F131" s="152" t="s">
        <v>28</v>
      </c>
      <c r="G131" s="152">
        <v>1</v>
      </c>
      <c r="H131" s="152">
        <v>4718.5</v>
      </c>
      <c r="I131" s="152">
        <v>4701.5</v>
      </c>
      <c r="J131" s="167">
        <v>39799.53125</v>
      </c>
      <c r="K131" s="167">
        <v>39799.548611111109</v>
      </c>
      <c r="L131" s="152" t="s">
        <v>190</v>
      </c>
      <c r="M131" s="152" t="s">
        <v>191</v>
      </c>
      <c r="N131" s="152">
        <v>-441</v>
      </c>
      <c r="O131" s="152">
        <v>4960</v>
      </c>
      <c r="P131" s="152">
        <v>16</v>
      </c>
      <c r="Q131" s="114">
        <v>462.5</v>
      </c>
      <c r="R131" s="114">
        <v>337.5</v>
      </c>
      <c r="S131" s="114">
        <v>778.5</v>
      </c>
      <c r="T131" s="114">
        <v>2</v>
      </c>
      <c r="X131" s="234">
        <v>39925</v>
      </c>
      <c r="Y131" s="152">
        <v>-2057</v>
      </c>
    </row>
    <row r="132" spans="2:25" ht="15" x14ac:dyDescent="0.25">
      <c r="B132" s="152">
        <v>66</v>
      </c>
      <c r="C132" s="152" t="s">
        <v>165</v>
      </c>
      <c r="D132" s="152" t="s">
        <v>115</v>
      </c>
      <c r="E132" s="152" t="s">
        <v>189</v>
      </c>
      <c r="F132" s="152" t="s">
        <v>29</v>
      </c>
      <c r="G132" s="152">
        <v>1</v>
      </c>
      <c r="H132" s="152">
        <v>4678</v>
      </c>
      <c r="I132" s="152">
        <v>4699</v>
      </c>
      <c r="J132" s="167">
        <v>39804.704861111109</v>
      </c>
      <c r="K132" s="167">
        <v>39804.722222222219</v>
      </c>
      <c r="L132" s="152" t="s">
        <v>192</v>
      </c>
      <c r="M132" s="152" t="s">
        <v>193</v>
      </c>
      <c r="N132" s="152">
        <v>-541</v>
      </c>
      <c r="O132" s="152">
        <v>4419</v>
      </c>
      <c r="P132" s="152">
        <v>16</v>
      </c>
      <c r="Q132" s="114">
        <v>550</v>
      </c>
      <c r="R132" s="114">
        <v>100</v>
      </c>
      <c r="S132" s="114">
        <v>641</v>
      </c>
      <c r="T132" s="114">
        <v>2</v>
      </c>
      <c r="X132" s="234">
        <v>39926</v>
      </c>
      <c r="Y132" s="152">
        <v>-453.5</v>
      </c>
    </row>
    <row r="133" spans="2:25" ht="15" x14ac:dyDescent="0.25">
      <c r="B133" s="152">
        <v>67</v>
      </c>
      <c r="C133" s="152" t="s">
        <v>165</v>
      </c>
      <c r="D133" s="152" t="s">
        <v>115</v>
      </c>
      <c r="E133" s="152" t="s">
        <v>189</v>
      </c>
      <c r="F133" s="152" t="s">
        <v>28</v>
      </c>
      <c r="G133" s="152">
        <v>1</v>
      </c>
      <c r="H133" s="152">
        <v>4721.5</v>
      </c>
      <c r="I133" s="152">
        <v>4672.5</v>
      </c>
      <c r="J133" s="167">
        <v>39805.652777777781</v>
      </c>
      <c r="K133" s="167">
        <v>39805.739583333336</v>
      </c>
      <c r="L133" s="152" t="s">
        <v>190</v>
      </c>
      <c r="M133" s="152" t="s">
        <v>116</v>
      </c>
      <c r="N133" s="152">
        <v>-1241</v>
      </c>
      <c r="O133" s="152">
        <v>3178</v>
      </c>
      <c r="P133" s="152">
        <v>16</v>
      </c>
      <c r="Q133" s="114">
        <v>1225</v>
      </c>
      <c r="R133" s="114">
        <v>525</v>
      </c>
      <c r="S133" s="114">
        <v>1766</v>
      </c>
      <c r="T133" s="114">
        <v>6</v>
      </c>
      <c r="X133" s="234">
        <v>39944</v>
      </c>
      <c r="Y133" s="152">
        <v>-928.5</v>
      </c>
    </row>
    <row r="134" spans="2:25" ht="15" x14ac:dyDescent="0.25">
      <c r="B134" s="152">
        <v>68</v>
      </c>
      <c r="C134" s="152" t="s">
        <v>165</v>
      </c>
      <c r="D134" s="152" t="s">
        <v>115</v>
      </c>
      <c r="E134" s="152" t="s">
        <v>189</v>
      </c>
      <c r="F134" s="152" t="s">
        <v>29</v>
      </c>
      <c r="G134" s="152">
        <v>1</v>
      </c>
      <c r="H134" s="152">
        <v>4672.5</v>
      </c>
      <c r="I134" s="152">
        <v>4632.5</v>
      </c>
      <c r="J134" s="167">
        <v>39805.739583333336</v>
      </c>
      <c r="K134" s="167">
        <v>39805.791666666664</v>
      </c>
      <c r="L134" s="152" t="s">
        <v>192</v>
      </c>
      <c r="M134" s="152" t="s">
        <v>193</v>
      </c>
      <c r="N134" s="152">
        <v>984</v>
      </c>
      <c r="O134" s="152">
        <v>4162</v>
      </c>
      <c r="P134" s="152">
        <v>16</v>
      </c>
      <c r="Q134" s="114">
        <v>212.5</v>
      </c>
      <c r="R134" s="114">
        <v>1050</v>
      </c>
      <c r="S134" s="114">
        <v>66</v>
      </c>
      <c r="T134" s="114">
        <v>4</v>
      </c>
      <c r="X134" s="234">
        <v>39945</v>
      </c>
      <c r="Y134" s="152">
        <v>-669.5</v>
      </c>
    </row>
    <row r="135" spans="2:25" ht="15" x14ac:dyDescent="0.25">
      <c r="B135" s="152">
        <v>69</v>
      </c>
      <c r="C135" s="152" t="s">
        <v>165</v>
      </c>
      <c r="D135" s="152" t="s">
        <v>115</v>
      </c>
      <c r="E135" s="152" t="s">
        <v>189</v>
      </c>
      <c r="F135" s="152" t="s">
        <v>28</v>
      </c>
      <c r="G135" s="152">
        <v>1</v>
      </c>
      <c r="H135" s="152">
        <v>4727</v>
      </c>
      <c r="I135" s="152">
        <v>4723</v>
      </c>
      <c r="J135" s="167">
        <v>39811.427083333336</v>
      </c>
      <c r="K135" s="167">
        <v>39811.704861111109</v>
      </c>
      <c r="L135" s="152" t="s">
        <v>190</v>
      </c>
      <c r="M135" s="152" t="s">
        <v>191</v>
      </c>
      <c r="N135" s="152">
        <v>-115.99999999999999</v>
      </c>
      <c r="O135" s="152">
        <v>4046</v>
      </c>
      <c r="P135" s="152">
        <v>16</v>
      </c>
      <c r="Q135" s="114">
        <v>362.5</v>
      </c>
      <c r="R135" s="114">
        <v>675</v>
      </c>
      <c r="S135" s="114">
        <v>791</v>
      </c>
      <c r="T135" s="114">
        <v>17</v>
      </c>
      <c r="X135" s="234">
        <v>39946</v>
      </c>
      <c r="Y135" s="152">
        <v>3009</v>
      </c>
    </row>
    <row r="136" spans="2:25" ht="15" x14ac:dyDescent="0.25">
      <c r="B136" s="152">
        <v>70</v>
      </c>
      <c r="C136" s="152" t="s">
        <v>165</v>
      </c>
      <c r="D136" s="152" t="s">
        <v>115</v>
      </c>
      <c r="E136" s="152" t="s">
        <v>189</v>
      </c>
      <c r="F136" s="152" t="s">
        <v>28</v>
      </c>
      <c r="G136" s="152">
        <v>1</v>
      </c>
      <c r="H136" s="152">
        <v>4795.5</v>
      </c>
      <c r="I136" s="152">
        <v>4834.5</v>
      </c>
      <c r="J136" s="167">
        <v>39812.409722222219</v>
      </c>
      <c r="K136" s="167">
        <v>39812.600694444445</v>
      </c>
      <c r="L136" s="152" t="s">
        <v>190</v>
      </c>
      <c r="M136" s="152" t="s">
        <v>121</v>
      </c>
      <c r="N136" s="152">
        <v>959</v>
      </c>
      <c r="O136" s="152">
        <v>5005</v>
      </c>
      <c r="P136" s="152">
        <v>16</v>
      </c>
      <c r="Q136" s="114">
        <v>287.5</v>
      </c>
      <c r="R136" s="114">
        <v>975</v>
      </c>
      <c r="S136" s="114">
        <v>16</v>
      </c>
      <c r="T136" s="114">
        <v>12</v>
      </c>
      <c r="X136" s="234">
        <v>39951</v>
      </c>
      <c r="Y136" s="152">
        <v>1634</v>
      </c>
    </row>
    <row r="137" spans="2:25" ht="15" x14ac:dyDescent="0.25">
      <c r="B137" s="152">
        <v>71</v>
      </c>
      <c r="C137" s="152" t="s">
        <v>165</v>
      </c>
      <c r="D137" s="152" t="s">
        <v>115</v>
      </c>
      <c r="E137" s="152" t="s">
        <v>189</v>
      </c>
      <c r="F137" s="152" t="s">
        <v>28</v>
      </c>
      <c r="G137" s="152">
        <v>1</v>
      </c>
      <c r="H137" s="152">
        <v>4326</v>
      </c>
      <c r="I137" s="152">
        <v>4330.5</v>
      </c>
      <c r="J137" s="167">
        <v>39839.6875</v>
      </c>
      <c r="K137" s="167">
        <v>39839.791666666664</v>
      </c>
      <c r="L137" s="152" t="s">
        <v>190</v>
      </c>
      <c r="M137" s="152" t="s">
        <v>191</v>
      </c>
      <c r="N137" s="152">
        <v>96.5</v>
      </c>
      <c r="O137" s="152">
        <v>5101.5</v>
      </c>
      <c r="P137" s="152">
        <v>16</v>
      </c>
      <c r="Q137" s="114">
        <v>512.5</v>
      </c>
      <c r="R137" s="114">
        <v>1425</v>
      </c>
      <c r="S137" s="114">
        <v>1328.5</v>
      </c>
      <c r="T137" s="114">
        <v>7</v>
      </c>
      <c r="X137" s="234">
        <v>39958</v>
      </c>
      <c r="Y137" s="152">
        <v>-832</v>
      </c>
    </row>
    <row r="138" spans="2:25" ht="15" x14ac:dyDescent="0.25">
      <c r="B138" s="152">
        <v>72</v>
      </c>
      <c r="C138" s="152" t="s">
        <v>165</v>
      </c>
      <c r="D138" s="152" t="s">
        <v>115</v>
      </c>
      <c r="E138" s="152" t="s">
        <v>189</v>
      </c>
      <c r="F138" s="152" t="s">
        <v>28</v>
      </c>
      <c r="G138" s="152">
        <v>1</v>
      </c>
      <c r="H138" s="152">
        <v>4309.5</v>
      </c>
      <c r="I138" s="152">
        <v>4306.5</v>
      </c>
      <c r="J138" s="167">
        <v>39840.600694444445</v>
      </c>
      <c r="K138" s="167">
        <v>39840.6875</v>
      </c>
      <c r="L138" s="152" t="s">
        <v>190</v>
      </c>
      <c r="M138" s="152" t="s">
        <v>191</v>
      </c>
      <c r="N138" s="152">
        <v>-91</v>
      </c>
      <c r="O138" s="152">
        <v>5010.5</v>
      </c>
      <c r="P138" s="152">
        <v>16</v>
      </c>
      <c r="Q138" s="114">
        <v>337.5</v>
      </c>
      <c r="R138" s="114">
        <v>637.5</v>
      </c>
      <c r="S138" s="114">
        <v>728.5</v>
      </c>
      <c r="T138" s="114">
        <v>6</v>
      </c>
      <c r="X138" s="234">
        <v>39959</v>
      </c>
      <c r="Y138" s="152">
        <v>571.5</v>
      </c>
    </row>
    <row r="139" spans="2:25" ht="15" x14ac:dyDescent="0.25">
      <c r="B139" s="152">
        <v>73</v>
      </c>
      <c r="C139" s="152" t="s">
        <v>165</v>
      </c>
      <c r="D139" s="152" t="s">
        <v>115</v>
      </c>
      <c r="E139" s="152" t="s">
        <v>189</v>
      </c>
      <c r="F139" s="152" t="s">
        <v>29</v>
      </c>
      <c r="G139" s="152">
        <v>1</v>
      </c>
      <c r="H139" s="152">
        <v>4260.5</v>
      </c>
      <c r="I139" s="152">
        <v>4260</v>
      </c>
      <c r="J139" s="167">
        <v>39846.409722222219</v>
      </c>
      <c r="K139" s="167">
        <v>39846.670138888891</v>
      </c>
      <c r="L139" s="152" t="s">
        <v>192</v>
      </c>
      <c r="M139" s="152" t="s">
        <v>193</v>
      </c>
      <c r="N139" s="152">
        <v>-3.5000000000000004</v>
      </c>
      <c r="O139" s="152">
        <v>5007</v>
      </c>
      <c r="P139" s="152">
        <v>16</v>
      </c>
      <c r="Q139" s="114">
        <v>387.5</v>
      </c>
      <c r="R139" s="114">
        <v>1450</v>
      </c>
      <c r="S139" s="114">
        <v>1453.5</v>
      </c>
      <c r="T139" s="114">
        <v>16</v>
      </c>
      <c r="X139" s="234">
        <v>39968</v>
      </c>
      <c r="Y139" s="152">
        <v>-453.5</v>
      </c>
    </row>
    <row r="140" spans="2:25" ht="15" x14ac:dyDescent="0.25">
      <c r="B140" s="152">
        <v>74</v>
      </c>
      <c r="C140" s="152" t="s">
        <v>165</v>
      </c>
      <c r="D140" s="152" t="s">
        <v>115</v>
      </c>
      <c r="E140" s="152" t="s">
        <v>189</v>
      </c>
      <c r="F140" s="152" t="s">
        <v>28</v>
      </c>
      <c r="G140" s="152">
        <v>1</v>
      </c>
      <c r="H140" s="152">
        <v>4354</v>
      </c>
      <c r="I140" s="152">
        <v>4372.5</v>
      </c>
      <c r="J140" s="167">
        <v>39847.722222222219</v>
      </c>
      <c r="K140" s="167">
        <v>39847.791666666664</v>
      </c>
      <c r="L140" s="152" t="s">
        <v>190</v>
      </c>
      <c r="M140" s="152" t="s">
        <v>191</v>
      </c>
      <c r="N140" s="152">
        <v>446.5</v>
      </c>
      <c r="O140" s="152">
        <v>5453.5</v>
      </c>
      <c r="P140" s="152">
        <v>16</v>
      </c>
      <c r="Q140" s="114">
        <v>200</v>
      </c>
      <c r="R140" s="114">
        <v>1012.5</v>
      </c>
      <c r="S140" s="114">
        <v>566</v>
      </c>
      <c r="T140" s="114">
        <v>5</v>
      </c>
      <c r="X140" s="234">
        <v>39972</v>
      </c>
      <c r="Y140" s="152">
        <v>-666</v>
      </c>
    </row>
    <row r="141" spans="2:25" ht="15" x14ac:dyDescent="0.25">
      <c r="B141" s="152">
        <v>75</v>
      </c>
      <c r="C141" s="152" t="s">
        <v>165</v>
      </c>
      <c r="D141" s="152" t="s">
        <v>115</v>
      </c>
      <c r="E141" s="152" t="s">
        <v>189</v>
      </c>
      <c r="F141" s="152" t="s">
        <v>29</v>
      </c>
      <c r="G141" s="152">
        <v>1</v>
      </c>
      <c r="H141" s="152">
        <v>4505</v>
      </c>
      <c r="I141" s="152">
        <v>4487</v>
      </c>
      <c r="J141" s="167">
        <v>39854.756944444445</v>
      </c>
      <c r="K141" s="167">
        <v>39854.791666666664</v>
      </c>
      <c r="L141" s="152" t="s">
        <v>192</v>
      </c>
      <c r="M141" s="152" t="s">
        <v>193</v>
      </c>
      <c r="N141" s="152">
        <v>434</v>
      </c>
      <c r="O141" s="152">
        <v>5887.5</v>
      </c>
      <c r="P141" s="152">
        <v>16</v>
      </c>
      <c r="Q141" s="114">
        <v>37.5</v>
      </c>
      <c r="R141" s="114">
        <v>762.5</v>
      </c>
      <c r="S141" s="114">
        <v>328.5</v>
      </c>
      <c r="T141" s="114">
        <v>3</v>
      </c>
      <c r="X141" s="234">
        <v>39974</v>
      </c>
      <c r="Y141" s="152">
        <v>-103.49999999999999</v>
      </c>
    </row>
    <row r="142" spans="2:25" ht="15" x14ac:dyDescent="0.25">
      <c r="B142" s="152">
        <v>76</v>
      </c>
      <c r="C142" s="152" t="s">
        <v>165</v>
      </c>
      <c r="D142" s="152" t="s">
        <v>115</v>
      </c>
      <c r="E142" s="152" t="s">
        <v>189</v>
      </c>
      <c r="F142" s="152" t="s">
        <v>29</v>
      </c>
      <c r="G142" s="152">
        <v>1</v>
      </c>
      <c r="H142" s="152">
        <v>4488.5</v>
      </c>
      <c r="I142" s="152">
        <v>4518</v>
      </c>
      <c r="J142" s="167">
        <v>39855.704861111109</v>
      </c>
      <c r="K142" s="167">
        <v>39855.722222222219</v>
      </c>
      <c r="L142" s="152" t="s">
        <v>192</v>
      </c>
      <c r="M142" s="152" t="s">
        <v>193</v>
      </c>
      <c r="N142" s="152">
        <v>-753.5</v>
      </c>
      <c r="O142" s="152">
        <v>5134</v>
      </c>
      <c r="P142" s="152">
        <v>16</v>
      </c>
      <c r="Q142" s="114">
        <v>937.5</v>
      </c>
      <c r="R142" s="114">
        <v>287.5</v>
      </c>
      <c r="S142" s="114">
        <v>1041</v>
      </c>
      <c r="T142" s="114">
        <v>2</v>
      </c>
      <c r="X142" s="234">
        <v>39979</v>
      </c>
      <c r="Y142" s="152">
        <v>3021.5</v>
      </c>
    </row>
    <row r="143" spans="2:25" ht="15" x14ac:dyDescent="0.25">
      <c r="B143" s="152">
        <v>77</v>
      </c>
      <c r="C143" s="152" t="s">
        <v>165</v>
      </c>
      <c r="D143" s="152" t="s">
        <v>115</v>
      </c>
      <c r="E143" s="152" t="s">
        <v>189</v>
      </c>
      <c r="F143" s="152" t="s">
        <v>28</v>
      </c>
      <c r="G143" s="152">
        <v>1</v>
      </c>
      <c r="H143" s="152">
        <v>3838</v>
      </c>
      <c r="I143" s="152">
        <v>3882.5</v>
      </c>
      <c r="J143" s="167">
        <v>39876.722222222219</v>
      </c>
      <c r="K143" s="167">
        <v>39876.791666666664</v>
      </c>
      <c r="L143" s="152" t="s">
        <v>190</v>
      </c>
      <c r="M143" s="152" t="s">
        <v>191</v>
      </c>
      <c r="N143" s="152">
        <v>1096.5</v>
      </c>
      <c r="O143" s="152">
        <v>6230.5</v>
      </c>
      <c r="P143" s="152">
        <v>16</v>
      </c>
      <c r="Q143" s="114">
        <v>312.5</v>
      </c>
      <c r="R143" s="114">
        <v>1625</v>
      </c>
      <c r="S143" s="114">
        <v>528.5</v>
      </c>
      <c r="T143" s="114">
        <v>5</v>
      </c>
      <c r="X143" s="234">
        <v>39989</v>
      </c>
      <c r="Y143" s="152">
        <v>309</v>
      </c>
    </row>
    <row r="144" spans="2:25" ht="15" x14ac:dyDescent="0.25">
      <c r="B144" s="152">
        <v>78</v>
      </c>
      <c r="C144" s="152" t="s">
        <v>165</v>
      </c>
      <c r="D144" s="152" t="s">
        <v>115</v>
      </c>
      <c r="E144" s="152" t="s">
        <v>189</v>
      </c>
      <c r="F144" s="152" t="s">
        <v>29</v>
      </c>
      <c r="G144" s="152">
        <v>1</v>
      </c>
      <c r="H144" s="152">
        <v>3811</v>
      </c>
      <c r="I144" s="152">
        <v>3819</v>
      </c>
      <c r="J144" s="167">
        <v>39877.53125</v>
      </c>
      <c r="K144" s="167">
        <v>39877.6875</v>
      </c>
      <c r="L144" s="152" t="s">
        <v>192</v>
      </c>
      <c r="M144" s="152" t="s">
        <v>193</v>
      </c>
      <c r="N144" s="152">
        <v>-216</v>
      </c>
      <c r="O144" s="152">
        <v>6014.5</v>
      </c>
      <c r="P144" s="152">
        <v>16</v>
      </c>
      <c r="Q144" s="114">
        <v>325</v>
      </c>
      <c r="R144" s="114">
        <v>1562.5</v>
      </c>
      <c r="S144" s="114">
        <v>1778.5</v>
      </c>
      <c r="T144" s="114">
        <v>10</v>
      </c>
      <c r="X144" s="234">
        <v>39993</v>
      </c>
      <c r="Y144" s="152">
        <v>-194.5</v>
      </c>
    </row>
    <row r="145" spans="2:25" ht="15" x14ac:dyDescent="0.25">
      <c r="B145" s="152">
        <v>79</v>
      </c>
      <c r="C145" s="152" t="s">
        <v>165</v>
      </c>
      <c r="D145" s="152" t="s">
        <v>115</v>
      </c>
      <c r="E145" s="152" t="s">
        <v>189</v>
      </c>
      <c r="F145" s="152" t="s">
        <v>28</v>
      </c>
      <c r="G145" s="152">
        <v>1</v>
      </c>
      <c r="H145" s="152">
        <v>3750</v>
      </c>
      <c r="I145" s="152">
        <v>3878.5</v>
      </c>
      <c r="J145" s="167">
        <v>39882.427083333336</v>
      </c>
      <c r="K145" s="167">
        <v>39882.791666666664</v>
      </c>
      <c r="L145" s="152" t="s">
        <v>190</v>
      </c>
      <c r="M145" s="152" t="s">
        <v>191</v>
      </c>
      <c r="N145" s="152">
        <v>3196.5</v>
      </c>
      <c r="O145" s="152">
        <v>9211</v>
      </c>
      <c r="P145" s="152">
        <v>16</v>
      </c>
      <c r="Q145" s="114">
        <v>550</v>
      </c>
      <c r="R145" s="114">
        <v>3950</v>
      </c>
      <c r="S145" s="114">
        <v>753.5</v>
      </c>
      <c r="T145" s="114">
        <v>22</v>
      </c>
      <c r="X145" s="234">
        <v>39994</v>
      </c>
      <c r="Y145" s="152">
        <v>59</v>
      </c>
    </row>
    <row r="146" spans="2:25" ht="15" x14ac:dyDescent="0.25">
      <c r="B146" s="152">
        <v>80</v>
      </c>
      <c r="C146" s="152" t="s">
        <v>165</v>
      </c>
      <c r="D146" s="152" t="s">
        <v>115</v>
      </c>
      <c r="E146" s="152" t="s">
        <v>189</v>
      </c>
      <c r="F146" s="152" t="s">
        <v>28</v>
      </c>
      <c r="G146" s="152">
        <v>1</v>
      </c>
      <c r="H146" s="152">
        <v>4152.5</v>
      </c>
      <c r="I146" s="152">
        <v>4146.5</v>
      </c>
      <c r="J146" s="167">
        <v>39895.409722222219</v>
      </c>
      <c r="K146" s="167">
        <v>39895.427083333336</v>
      </c>
      <c r="L146" s="152" t="s">
        <v>190</v>
      </c>
      <c r="M146" s="152" t="s">
        <v>191</v>
      </c>
      <c r="N146" s="152">
        <v>-166</v>
      </c>
      <c r="O146" s="152">
        <v>9045</v>
      </c>
      <c r="P146" s="152">
        <v>16</v>
      </c>
      <c r="Q146" s="114">
        <v>150</v>
      </c>
      <c r="R146" s="114">
        <v>225</v>
      </c>
      <c r="S146" s="114">
        <v>391</v>
      </c>
      <c r="T146" s="114">
        <v>2</v>
      </c>
      <c r="X146" s="234">
        <v>40007</v>
      </c>
      <c r="Y146" s="152">
        <v>1959</v>
      </c>
    </row>
    <row r="147" spans="2:25" ht="15" x14ac:dyDescent="0.25">
      <c r="B147" s="152">
        <v>81</v>
      </c>
      <c r="C147" s="152" t="s">
        <v>165</v>
      </c>
      <c r="D147" s="152" t="s">
        <v>115</v>
      </c>
      <c r="E147" s="152" t="s">
        <v>189</v>
      </c>
      <c r="F147" s="152" t="s">
        <v>29</v>
      </c>
      <c r="G147" s="152">
        <v>1</v>
      </c>
      <c r="H147" s="152">
        <v>4054.5</v>
      </c>
      <c r="I147" s="152">
        <v>4061</v>
      </c>
      <c r="J147" s="167">
        <v>39904.409722222219</v>
      </c>
      <c r="K147" s="167">
        <v>39904.53125</v>
      </c>
      <c r="L147" s="152" t="s">
        <v>192</v>
      </c>
      <c r="M147" s="152" t="s">
        <v>193</v>
      </c>
      <c r="N147" s="152">
        <v>-178.5</v>
      </c>
      <c r="O147" s="152">
        <v>8866.5</v>
      </c>
      <c r="P147" s="152">
        <v>16</v>
      </c>
      <c r="Q147" s="114">
        <v>262.5</v>
      </c>
      <c r="R147" s="114">
        <v>1212.5</v>
      </c>
      <c r="S147" s="114">
        <v>1391</v>
      </c>
      <c r="T147" s="114">
        <v>8</v>
      </c>
      <c r="X147" s="234">
        <v>40031</v>
      </c>
      <c r="Y147" s="152">
        <v>-3.5000000000000004</v>
      </c>
    </row>
    <row r="148" spans="2:25" ht="15" x14ac:dyDescent="0.25">
      <c r="B148" s="152">
        <v>82</v>
      </c>
      <c r="C148" s="152" t="s">
        <v>165</v>
      </c>
      <c r="D148" s="152" t="s">
        <v>115</v>
      </c>
      <c r="E148" s="152" t="s">
        <v>189</v>
      </c>
      <c r="F148" s="152" t="s">
        <v>28</v>
      </c>
      <c r="G148" s="152">
        <v>1</v>
      </c>
      <c r="H148" s="152">
        <v>4125.5</v>
      </c>
      <c r="I148" s="152">
        <v>4163</v>
      </c>
      <c r="J148" s="167">
        <v>39904.704861111109</v>
      </c>
      <c r="K148" s="167">
        <v>39904.791666666664</v>
      </c>
      <c r="L148" s="152" t="s">
        <v>190</v>
      </c>
      <c r="M148" s="152" t="s">
        <v>191</v>
      </c>
      <c r="N148" s="152">
        <v>921.5</v>
      </c>
      <c r="O148" s="152">
        <v>9788</v>
      </c>
      <c r="P148" s="152">
        <v>16</v>
      </c>
      <c r="Q148" s="114">
        <v>87.5</v>
      </c>
      <c r="R148" s="114">
        <v>1312.5</v>
      </c>
      <c r="S148" s="114">
        <v>391</v>
      </c>
      <c r="T148" s="114">
        <v>6</v>
      </c>
      <c r="X148" s="234">
        <v>40036</v>
      </c>
      <c r="Y148" s="152">
        <v>1096.5</v>
      </c>
    </row>
    <row r="149" spans="2:25" ht="15" x14ac:dyDescent="0.25">
      <c r="B149" s="152">
        <v>83</v>
      </c>
      <c r="C149" s="152" t="s">
        <v>165</v>
      </c>
      <c r="D149" s="152" t="s">
        <v>115</v>
      </c>
      <c r="E149" s="152" t="s">
        <v>189</v>
      </c>
      <c r="F149" s="152" t="s">
        <v>28</v>
      </c>
      <c r="G149" s="152">
        <v>1</v>
      </c>
      <c r="H149" s="152">
        <v>4545.5</v>
      </c>
      <c r="I149" s="152">
        <v>4520.5</v>
      </c>
      <c r="J149" s="167">
        <v>39925.513888888891</v>
      </c>
      <c r="K149" s="167">
        <v>39925.583333333336</v>
      </c>
      <c r="L149" s="152" t="s">
        <v>190</v>
      </c>
      <c r="M149" s="152" t="s">
        <v>191</v>
      </c>
      <c r="N149" s="152">
        <v>-641</v>
      </c>
      <c r="O149" s="152">
        <v>9147</v>
      </c>
      <c r="P149" s="152">
        <v>16</v>
      </c>
      <c r="Q149" s="114">
        <v>862.5</v>
      </c>
      <c r="R149" s="114">
        <v>175</v>
      </c>
      <c r="S149" s="114">
        <v>816</v>
      </c>
      <c r="T149" s="114">
        <v>5</v>
      </c>
      <c r="X149" s="234">
        <v>40052</v>
      </c>
      <c r="Y149" s="152">
        <v>-669.5</v>
      </c>
    </row>
    <row r="150" spans="2:25" ht="15" x14ac:dyDescent="0.25">
      <c r="B150" s="152">
        <v>84</v>
      </c>
      <c r="C150" s="152" t="s">
        <v>165</v>
      </c>
      <c r="D150" s="152" t="s">
        <v>115</v>
      </c>
      <c r="E150" s="152" t="s">
        <v>189</v>
      </c>
      <c r="F150" s="152" t="s">
        <v>29</v>
      </c>
      <c r="G150" s="152">
        <v>1</v>
      </c>
      <c r="H150" s="152">
        <v>4476.5</v>
      </c>
      <c r="I150" s="152">
        <v>4532.5</v>
      </c>
      <c r="J150" s="167">
        <v>39925.618055555555</v>
      </c>
      <c r="K150" s="167">
        <v>39925.6875</v>
      </c>
      <c r="L150" s="152" t="s">
        <v>192</v>
      </c>
      <c r="M150" s="152" t="s">
        <v>193</v>
      </c>
      <c r="N150" s="152">
        <v>-1416</v>
      </c>
      <c r="O150" s="152">
        <v>7731</v>
      </c>
      <c r="P150" s="152">
        <v>16</v>
      </c>
      <c r="Q150" s="114">
        <v>1575</v>
      </c>
      <c r="R150" s="114">
        <v>312.5</v>
      </c>
      <c r="S150" s="114">
        <v>1728.5</v>
      </c>
      <c r="T150" s="114">
        <v>5</v>
      </c>
      <c r="X150" s="234">
        <v>40056</v>
      </c>
      <c r="Y150" s="152">
        <v>-166</v>
      </c>
    </row>
    <row r="151" spans="2:25" ht="15" x14ac:dyDescent="0.25">
      <c r="B151" s="152">
        <v>85</v>
      </c>
      <c r="C151" s="152" t="s">
        <v>165</v>
      </c>
      <c r="D151" s="152" t="s">
        <v>115</v>
      </c>
      <c r="E151" s="152" t="s">
        <v>189</v>
      </c>
      <c r="F151" s="152" t="s">
        <v>29</v>
      </c>
      <c r="G151" s="152">
        <v>1</v>
      </c>
      <c r="H151" s="152">
        <v>4531.5</v>
      </c>
      <c r="I151" s="152">
        <v>4549</v>
      </c>
      <c r="J151" s="167">
        <v>39926.739583333336</v>
      </c>
      <c r="K151" s="167">
        <v>39926.791666666664</v>
      </c>
      <c r="L151" s="152" t="s">
        <v>192</v>
      </c>
      <c r="M151" s="152" t="s">
        <v>193</v>
      </c>
      <c r="N151" s="152">
        <v>-453.5</v>
      </c>
      <c r="O151" s="152">
        <v>7277.5</v>
      </c>
      <c r="P151" s="152">
        <v>16</v>
      </c>
      <c r="Q151" s="114">
        <v>650</v>
      </c>
      <c r="R151" s="114">
        <v>75</v>
      </c>
      <c r="S151" s="114">
        <v>528.5</v>
      </c>
      <c r="T151" s="114">
        <v>4</v>
      </c>
      <c r="X151" s="234">
        <v>40057</v>
      </c>
      <c r="Y151" s="152">
        <v>584</v>
      </c>
    </row>
    <row r="152" spans="2:25" ht="15" x14ac:dyDescent="0.25">
      <c r="B152" s="152">
        <v>86</v>
      </c>
      <c r="C152" s="152" t="s">
        <v>165</v>
      </c>
      <c r="D152" s="152" t="s">
        <v>115</v>
      </c>
      <c r="E152" s="152" t="s">
        <v>189</v>
      </c>
      <c r="F152" s="152" t="s">
        <v>29</v>
      </c>
      <c r="G152" s="152">
        <v>1</v>
      </c>
      <c r="H152" s="152">
        <v>4850</v>
      </c>
      <c r="I152" s="152">
        <v>4886.5</v>
      </c>
      <c r="J152" s="167">
        <v>39944.427083333336</v>
      </c>
      <c r="K152" s="167">
        <v>39944.600694444445</v>
      </c>
      <c r="L152" s="152" t="s">
        <v>192</v>
      </c>
      <c r="M152" s="152" t="s">
        <v>193</v>
      </c>
      <c r="N152" s="152">
        <v>-928.5</v>
      </c>
      <c r="O152" s="152">
        <v>6349</v>
      </c>
      <c r="P152" s="152">
        <v>16</v>
      </c>
      <c r="Q152" s="114">
        <v>1262.5</v>
      </c>
      <c r="R152" s="114">
        <v>200</v>
      </c>
      <c r="S152" s="114">
        <v>1128.5</v>
      </c>
      <c r="T152" s="114">
        <v>11</v>
      </c>
      <c r="X152" s="234">
        <v>40077</v>
      </c>
      <c r="Y152" s="152">
        <v>-341</v>
      </c>
    </row>
    <row r="153" spans="2:25" ht="15" x14ac:dyDescent="0.25">
      <c r="B153" s="152">
        <v>87</v>
      </c>
      <c r="C153" s="152" t="s">
        <v>165</v>
      </c>
      <c r="D153" s="152" t="s">
        <v>115</v>
      </c>
      <c r="E153" s="152" t="s">
        <v>189</v>
      </c>
      <c r="F153" s="152" t="s">
        <v>29</v>
      </c>
      <c r="G153" s="152">
        <v>1</v>
      </c>
      <c r="H153" s="152">
        <v>4852</v>
      </c>
      <c r="I153" s="152">
        <v>4882.5</v>
      </c>
      <c r="J153" s="167">
        <v>39945.409722222219</v>
      </c>
      <c r="K153" s="167">
        <v>39945.427083333336</v>
      </c>
      <c r="L153" s="152" t="s">
        <v>192</v>
      </c>
      <c r="M153" s="152" t="s">
        <v>116</v>
      </c>
      <c r="N153" s="152">
        <v>-778.5</v>
      </c>
      <c r="O153" s="152">
        <v>5570.5</v>
      </c>
      <c r="P153" s="152">
        <v>16</v>
      </c>
      <c r="Q153" s="114">
        <v>962.5</v>
      </c>
      <c r="R153" s="114">
        <v>137.5</v>
      </c>
      <c r="S153" s="114">
        <v>916</v>
      </c>
      <c r="T153" s="114">
        <v>2</v>
      </c>
      <c r="X153" s="234">
        <v>40079</v>
      </c>
      <c r="Y153" s="152">
        <v>-878.5</v>
      </c>
    </row>
    <row r="154" spans="2:25" ht="15" x14ac:dyDescent="0.25">
      <c r="B154" s="152">
        <v>88</v>
      </c>
      <c r="C154" s="152" t="s">
        <v>165</v>
      </c>
      <c r="D154" s="152" t="s">
        <v>115</v>
      </c>
      <c r="E154" s="152" t="s">
        <v>189</v>
      </c>
      <c r="F154" s="152" t="s">
        <v>28</v>
      </c>
      <c r="G154" s="152">
        <v>1</v>
      </c>
      <c r="H154" s="152">
        <v>4882.5</v>
      </c>
      <c r="I154" s="152">
        <v>4887.5</v>
      </c>
      <c r="J154" s="167">
        <v>39945.427083333336</v>
      </c>
      <c r="K154" s="167">
        <v>39945.548611111109</v>
      </c>
      <c r="L154" s="152" t="s">
        <v>190</v>
      </c>
      <c r="M154" s="152" t="s">
        <v>191</v>
      </c>
      <c r="N154" s="152">
        <v>109.00000000000001</v>
      </c>
      <c r="O154" s="152">
        <v>5679.5</v>
      </c>
      <c r="P154" s="152">
        <v>16</v>
      </c>
      <c r="Q154" s="114">
        <v>50</v>
      </c>
      <c r="R154" s="114">
        <v>1200</v>
      </c>
      <c r="S154" s="114">
        <v>1091</v>
      </c>
      <c r="T154" s="114">
        <v>8</v>
      </c>
      <c r="X154" s="234">
        <v>40080</v>
      </c>
      <c r="Y154" s="152">
        <v>-1457</v>
      </c>
    </row>
    <row r="155" spans="2:25" ht="15" x14ac:dyDescent="0.25">
      <c r="B155" s="152">
        <v>89</v>
      </c>
      <c r="C155" s="152" t="s">
        <v>165</v>
      </c>
      <c r="D155" s="152" t="s">
        <v>115</v>
      </c>
      <c r="E155" s="152" t="s">
        <v>189</v>
      </c>
      <c r="F155" s="152" t="s">
        <v>29</v>
      </c>
      <c r="G155" s="152">
        <v>1</v>
      </c>
      <c r="H155" s="152">
        <v>4852.5</v>
      </c>
      <c r="I155" s="152">
        <v>4731.5</v>
      </c>
      <c r="J155" s="167">
        <v>39946.513888888891</v>
      </c>
      <c r="K155" s="167">
        <v>39946.791666666664</v>
      </c>
      <c r="L155" s="152" t="s">
        <v>192</v>
      </c>
      <c r="M155" s="152" t="s">
        <v>193</v>
      </c>
      <c r="N155" s="152">
        <v>3009</v>
      </c>
      <c r="O155" s="152">
        <v>8688.5</v>
      </c>
      <c r="P155" s="152">
        <v>16</v>
      </c>
      <c r="Q155" s="114">
        <v>200</v>
      </c>
      <c r="R155" s="114">
        <v>3525</v>
      </c>
      <c r="S155" s="114">
        <v>516</v>
      </c>
      <c r="T155" s="114">
        <v>17</v>
      </c>
      <c r="X155" s="234">
        <v>40084</v>
      </c>
      <c r="Y155" s="152">
        <v>1609</v>
      </c>
    </row>
    <row r="156" spans="2:25" ht="15" x14ac:dyDescent="0.25">
      <c r="B156" s="152">
        <v>90</v>
      </c>
      <c r="C156" s="152" t="s">
        <v>165</v>
      </c>
      <c r="D156" s="152" t="s">
        <v>115</v>
      </c>
      <c r="E156" s="152" t="s">
        <v>189</v>
      </c>
      <c r="F156" s="152" t="s">
        <v>28</v>
      </c>
      <c r="G156" s="152">
        <v>1</v>
      </c>
      <c r="H156" s="152">
        <v>4789.5</v>
      </c>
      <c r="I156" s="152">
        <v>4855.5</v>
      </c>
      <c r="J156" s="167">
        <v>39951.600694444445</v>
      </c>
      <c r="K156" s="167">
        <v>39951.791666666664</v>
      </c>
      <c r="L156" s="152" t="s">
        <v>190</v>
      </c>
      <c r="M156" s="152" t="s">
        <v>191</v>
      </c>
      <c r="N156" s="152">
        <v>1634</v>
      </c>
      <c r="O156" s="152">
        <v>10322.5</v>
      </c>
      <c r="P156" s="152">
        <v>16</v>
      </c>
      <c r="Q156" s="114">
        <v>12.5</v>
      </c>
      <c r="R156" s="114">
        <v>1837.5</v>
      </c>
      <c r="S156" s="114">
        <v>203.5</v>
      </c>
      <c r="T156" s="114">
        <v>12</v>
      </c>
      <c r="X156" s="234">
        <v>40086</v>
      </c>
      <c r="Y156" s="152">
        <v>-1078.5</v>
      </c>
    </row>
    <row r="157" spans="2:25" ht="15" x14ac:dyDescent="0.25">
      <c r="B157" s="152">
        <v>91</v>
      </c>
      <c r="C157" s="152" t="s">
        <v>165</v>
      </c>
      <c r="D157" s="152" t="s">
        <v>115</v>
      </c>
      <c r="E157" s="152" t="s">
        <v>189</v>
      </c>
      <c r="F157" s="152" t="s">
        <v>29</v>
      </c>
      <c r="G157" s="152">
        <v>1</v>
      </c>
      <c r="H157" s="152">
        <v>4860</v>
      </c>
      <c r="I157" s="152">
        <v>4887.5</v>
      </c>
      <c r="J157" s="167">
        <v>39958.427083333336</v>
      </c>
      <c r="K157" s="167">
        <v>39958.548611111109</v>
      </c>
      <c r="L157" s="152" t="s">
        <v>192</v>
      </c>
      <c r="M157" s="152" t="s">
        <v>193</v>
      </c>
      <c r="N157" s="152">
        <v>-703.5</v>
      </c>
      <c r="O157" s="152">
        <v>9619</v>
      </c>
      <c r="P157" s="152">
        <v>16</v>
      </c>
      <c r="Q157" s="114">
        <v>912.5</v>
      </c>
      <c r="R157" s="114">
        <v>775</v>
      </c>
      <c r="S157" s="114">
        <v>1478.5</v>
      </c>
      <c r="T157" s="114">
        <v>8</v>
      </c>
      <c r="X157" s="234">
        <v>40087</v>
      </c>
      <c r="Y157" s="152">
        <v>84</v>
      </c>
    </row>
    <row r="158" spans="2:25" ht="15" x14ac:dyDescent="0.25">
      <c r="B158" s="152">
        <v>92</v>
      </c>
      <c r="C158" s="152" t="s">
        <v>165</v>
      </c>
      <c r="D158" s="152" t="s">
        <v>115</v>
      </c>
      <c r="E158" s="152" t="s">
        <v>189</v>
      </c>
      <c r="F158" s="152" t="s">
        <v>28</v>
      </c>
      <c r="G158" s="152">
        <v>1</v>
      </c>
      <c r="H158" s="152">
        <v>4923.5</v>
      </c>
      <c r="I158" s="152">
        <v>4919</v>
      </c>
      <c r="J158" s="167">
        <v>39958.6875</v>
      </c>
      <c r="K158" s="167">
        <v>39958.791666666664</v>
      </c>
      <c r="L158" s="152" t="s">
        <v>190</v>
      </c>
      <c r="M158" s="152" t="s">
        <v>191</v>
      </c>
      <c r="N158" s="152">
        <v>-128.5</v>
      </c>
      <c r="O158" s="152">
        <v>9490.5</v>
      </c>
      <c r="P158" s="152">
        <v>16</v>
      </c>
      <c r="Q158" s="114">
        <v>275</v>
      </c>
      <c r="R158" s="114">
        <v>362.5</v>
      </c>
      <c r="S158" s="114">
        <v>491</v>
      </c>
      <c r="T158" s="114">
        <v>7</v>
      </c>
      <c r="X158" s="234">
        <v>40099</v>
      </c>
      <c r="Y158" s="152">
        <v>-853.5</v>
      </c>
    </row>
    <row r="159" spans="2:25" ht="15" x14ac:dyDescent="0.25">
      <c r="B159" s="152">
        <v>93</v>
      </c>
      <c r="C159" s="152" t="s">
        <v>165</v>
      </c>
      <c r="D159" s="152" t="s">
        <v>115</v>
      </c>
      <c r="E159" s="152" t="s">
        <v>189</v>
      </c>
      <c r="F159" s="152" t="s">
        <v>29</v>
      </c>
      <c r="G159" s="152">
        <v>1</v>
      </c>
      <c r="H159" s="152">
        <v>4883</v>
      </c>
      <c r="I159" s="152">
        <v>4859.5</v>
      </c>
      <c r="J159" s="167">
        <v>39959.409722222219</v>
      </c>
      <c r="K159" s="167">
        <v>39959.618055555555</v>
      </c>
      <c r="L159" s="152" t="s">
        <v>192</v>
      </c>
      <c r="M159" s="152" t="s">
        <v>193</v>
      </c>
      <c r="N159" s="152">
        <v>571.5</v>
      </c>
      <c r="O159" s="152">
        <v>10062</v>
      </c>
      <c r="P159" s="152">
        <v>16</v>
      </c>
      <c r="Q159" s="114">
        <v>62.5</v>
      </c>
      <c r="R159" s="114">
        <v>1975</v>
      </c>
      <c r="S159" s="114">
        <v>1403.5</v>
      </c>
      <c r="T159" s="114">
        <v>13</v>
      </c>
      <c r="X159" s="234">
        <v>40106</v>
      </c>
      <c r="Y159" s="152">
        <v>34</v>
      </c>
    </row>
    <row r="160" spans="2:25" ht="15" x14ac:dyDescent="0.25">
      <c r="B160" s="152">
        <v>94</v>
      </c>
      <c r="C160" s="152" t="s">
        <v>165</v>
      </c>
      <c r="D160" s="152" t="s">
        <v>115</v>
      </c>
      <c r="E160" s="152" t="s">
        <v>189</v>
      </c>
      <c r="F160" s="152" t="s">
        <v>28</v>
      </c>
      <c r="G160" s="152">
        <v>1</v>
      </c>
      <c r="H160" s="152">
        <v>5083.5</v>
      </c>
      <c r="I160" s="152">
        <v>5066</v>
      </c>
      <c r="J160" s="167">
        <v>39968.722222222219</v>
      </c>
      <c r="K160" s="167">
        <v>39968.756944444445</v>
      </c>
      <c r="L160" s="152" t="s">
        <v>190</v>
      </c>
      <c r="M160" s="152" t="s">
        <v>191</v>
      </c>
      <c r="N160" s="152">
        <v>-453.5</v>
      </c>
      <c r="O160" s="152">
        <v>9608.5</v>
      </c>
      <c r="P160" s="152">
        <v>16</v>
      </c>
      <c r="Q160" s="114">
        <v>562.5</v>
      </c>
      <c r="R160" s="114">
        <v>312.5</v>
      </c>
      <c r="S160" s="114">
        <v>766</v>
      </c>
      <c r="T160" s="114">
        <v>3</v>
      </c>
      <c r="X160" s="234">
        <v>40107</v>
      </c>
      <c r="Y160" s="152">
        <v>-669.5</v>
      </c>
    </row>
    <row r="161" spans="2:25" ht="15" x14ac:dyDescent="0.25">
      <c r="B161" s="152">
        <v>95</v>
      </c>
      <c r="C161" s="152" t="s">
        <v>165</v>
      </c>
      <c r="D161" s="152" t="s">
        <v>115</v>
      </c>
      <c r="E161" s="152" t="s">
        <v>189</v>
      </c>
      <c r="F161" s="152" t="s">
        <v>29</v>
      </c>
      <c r="G161" s="152">
        <v>1</v>
      </c>
      <c r="H161" s="152">
        <v>5005</v>
      </c>
      <c r="I161" s="152">
        <v>5031</v>
      </c>
      <c r="J161" s="167">
        <v>39972.409722222219</v>
      </c>
      <c r="K161" s="167">
        <v>39972.722222222219</v>
      </c>
      <c r="L161" s="152" t="s">
        <v>192</v>
      </c>
      <c r="M161" s="152" t="s">
        <v>193</v>
      </c>
      <c r="N161" s="152">
        <v>-666</v>
      </c>
      <c r="O161" s="152">
        <v>8942.5</v>
      </c>
      <c r="P161" s="152">
        <v>16</v>
      </c>
      <c r="Q161" s="114">
        <v>800</v>
      </c>
      <c r="R161" s="114">
        <v>962.5</v>
      </c>
      <c r="S161" s="114">
        <v>1628.5</v>
      </c>
      <c r="T161" s="114">
        <v>19</v>
      </c>
      <c r="X161" s="234">
        <v>40108</v>
      </c>
      <c r="Y161" s="152">
        <v>-103.49999999999999</v>
      </c>
    </row>
    <row r="162" spans="2:25" ht="15" x14ac:dyDescent="0.25">
      <c r="B162" s="152">
        <v>96</v>
      </c>
      <c r="C162" s="152" t="s">
        <v>165</v>
      </c>
      <c r="D162" s="152" t="s">
        <v>115</v>
      </c>
      <c r="E162" s="152" t="s">
        <v>189</v>
      </c>
      <c r="F162" s="152" t="s">
        <v>28</v>
      </c>
      <c r="G162" s="152">
        <v>1</v>
      </c>
      <c r="H162" s="152">
        <v>5081</v>
      </c>
      <c r="I162" s="152">
        <v>5077.5</v>
      </c>
      <c r="J162" s="167">
        <v>39974.409722222219</v>
      </c>
      <c r="K162" s="167">
        <v>39974.6875</v>
      </c>
      <c r="L162" s="152" t="s">
        <v>190</v>
      </c>
      <c r="M162" s="152" t="s">
        <v>191</v>
      </c>
      <c r="N162" s="152">
        <v>-103.49999999999999</v>
      </c>
      <c r="O162" s="152">
        <v>8839</v>
      </c>
      <c r="P162" s="152">
        <v>16</v>
      </c>
      <c r="Q162" s="114">
        <v>200</v>
      </c>
      <c r="R162" s="114">
        <v>1375</v>
      </c>
      <c r="S162" s="114">
        <v>1478.5</v>
      </c>
      <c r="T162" s="114">
        <v>17</v>
      </c>
      <c r="X162" s="234">
        <v>40112</v>
      </c>
      <c r="Y162" s="152">
        <v>-566</v>
      </c>
    </row>
    <row r="163" spans="2:25" ht="15" x14ac:dyDescent="0.25">
      <c r="B163" s="152">
        <v>97</v>
      </c>
      <c r="C163" s="152" t="s">
        <v>165</v>
      </c>
      <c r="D163" s="152" t="s">
        <v>115</v>
      </c>
      <c r="E163" s="152" t="s">
        <v>189</v>
      </c>
      <c r="F163" s="152" t="s">
        <v>29</v>
      </c>
      <c r="G163" s="152">
        <v>1</v>
      </c>
      <c r="H163" s="152">
        <v>5011</v>
      </c>
      <c r="I163" s="152">
        <v>4889.5</v>
      </c>
      <c r="J163" s="167">
        <v>39979.409722222219</v>
      </c>
      <c r="K163" s="167">
        <v>39979.791666666664</v>
      </c>
      <c r="L163" s="152" t="s">
        <v>192</v>
      </c>
      <c r="M163" s="152" t="s">
        <v>193</v>
      </c>
      <c r="N163" s="152">
        <v>3021.5</v>
      </c>
      <c r="O163" s="152">
        <v>11860.5</v>
      </c>
      <c r="P163" s="152">
        <v>16</v>
      </c>
      <c r="Q163" s="114">
        <v>37.5</v>
      </c>
      <c r="R163" s="114">
        <v>3250</v>
      </c>
      <c r="S163" s="114">
        <v>228.5</v>
      </c>
      <c r="T163" s="114">
        <v>23</v>
      </c>
      <c r="X163" s="234">
        <v>40122</v>
      </c>
      <c r="Y163" s="152">
        <v>-78.5</v>
      </c>
    </row>
    <row r="164" spans="2:25" ht="15" x14ac:dyDescent="0.25">
      <c r="B164" s="152">
        <v>98</v>
      </c>
      <c r="C164" s="152" t="s">
        <v>165</v>
      </c>
      <c r="D164" s="152" t="s">
        <v>115</v>
      </c>
      <c r="E164" s="152" t="s">
        <v>189</v>
      </c>
      <c r="F164" s="152" t="s">
        <v>28</v>
      </c>
      <c r="G164" s="152">
        <v>1</v>
      </c>
      <c r="H164" s="152">
        <v>4809.5</v>
      </c>
      <c r="I164" s="152">
        <v>4822.5</v>
      </c>
      <c r="J164" s="167">
        <v>39989.756944444445</v>
      </c>
      <c r="K164" s="167">
        <v>39989.791666666664</v>
      </c>
      <c r="L164" s="152" t="s">
        <v>190</v>
      </c>
      <c r="M164" s="152" t="s">
        <v>191</v>
      </c>
      <c r="N164" s="152">
        <v>309</v>
      </c>
      <c r="O164" s="152">
        <v>12169.5</v>
      </c>
      <c r="P164" s="152">
        <v>16</v>
      </c>
      <c r="Q164" s="114">
        <v>50</v>
      </c>
      <c r="R164" s="114">
        <v>600</v>
      </c>
      <c r="S164" s="114">
        <v>291</v>
      </c>
      <c r="T164" s="114">
        <v>3</v>
      </c>
      <c r="X164" s="234">
        <v>40143</v>
      </c>
      <c r="Y164" s="152">
        <v>3121.5</v>
      </c>
    </row>
    <row r="165" spans="2:25" ht="15" x14ac:dyDescent="0.25">
      <c r="B165" s="152">
        <v>99</v>
      </c>
      <c r="C165" s="152" t="s">
        <v>165</v>
      </c>
      <c r="D165" s="152" t="s">
        <v>115</v>
      </c>
      <c r="E165" s="152" t="s">
        <v>189</v>
      </c>
      <c r="F165" s="152" t="s">
        <v>29</v>
      </c>
      <c r="G165" s="152">
        <v>1</v>
      </c>
      <c r="H165" s="152">
        <v>4784.5</v>
      </c>
      <c r="I165" s="152">
        <v>4797</v>
      </c>
      <c r="J165" s="167">
        <v>39993.409722222219</v>
      </c>
      <c r="K165" s="167">
        <v>39993.427083333336</v>
      </c>
      <c r="L165" s="152" t="s">
        <v>192</v>
      </c>
      <c r="M165" s="152" t="s">
        <v>193</v>
      </c>
      <c r="N165" s="152">
        <v>-328.5</v>
      </c>
      <c r="O165" s="152">
        <v>11841</v>
      </c>
      <c r="P165" s="152">
        <v>16</v>
      </c>
      <c r="Q165" s="114">
        <v>387.5</v>
      </c>
      <c r="R165" s="114">
        <v>275</v>
      </c>
      <c r="S165" s="114">
        <v>603.5</v>
      </c>
      <c r="T165" s="114">
        <v>2</v>
      </c>
      <c r="X165" s="234">
        <v>40148</v>
      </c>
      <c r="Y165" s="152">
        <v>1559</v>
      </c>
    </row>
    <row r="166" spans="2:25" ht="15" x14ac:dyDescent="0.25">
      <c r="B166" s="152">
        <v>100</v>
      </c>
      <c r="C166" s="152" t="s">
        <v>165</v>
      </c>
      <c r="D166" s="152" t="s">
        <v>115</v>
      </c>
      <c r="E166" s="152" t="s">
        <v>189</v>
      </c>
      <c r="F166" s="152" t="s">
        <v>28</v>
      </c>
      <c r="G166" s="152">
        <v>1</v>
      </c>
      <c r="H166" s="152">
        <v>4817</v>
      </c>
      <c r="I166" s="152">
        <v>4823</v>
      </c>
      <c r="J166" s="167">
        <v>39993.444444444445</v>
      </c>
      <c r="K166" s="167">
        <v>39993.6875</v>
      </c>
      <c r="L166" s="152" t="s">
        <v>190</v>
      </c>
      <c r="M166" s="152" t="s">
        <v>191</v>
      </c>
      <c r="N166" s="152">
        <v>134</v>
      </c>
      <c r="O166" s="152">
        <v>11975</v>
      </c>
      <c r="P166" s="152">
        <v>16</v>
      </c>
      <c r="Q166" s="114">
        <v>487.5</v>
      </c>
      <c r="R166" s="114">
        <v>1000</v>
      </c>
      <c r="S166" s="114">
        <v>866</v>
      </c>
      <c r="T166" s="114">
        <v>15</v>
      </c>
      <c r="X166" s="234">
        <v>40155</v>
      </c>
      <c r="Y166" s="152">
        <v>1246.5</v>
      </c>
    </row>
    <row r="167" spans="2:25" ht="15" x14ac:dyDescent="0.25">
      <c r="B167" s="152">
        <v>101</v>
      </c>
      <c r="C167" s="152" t="s">
        <v>165</v>
      </c>
      <c r="D167" s="152" t="s">
        <v>115</v>
      </c>
      <c r="E167" s="152" t="s">
        <v>189</v>
      </c>
      <c r="F167" s="152" t="s">
        <v>29</v>
      </c>
      <c r="G167" s="152">
        <v>1</v>
      </c>
      <c r="H167" s="152">
        <v>4815.5</v>
      </c>
      <c r="I167" s="152">
        <v>4812.5</v>
      </c>
      <c r="J167" s="167">
        <v>39994.704861111109</v>
      </c>
      <c r="K167" s="167">
        <v>39994.791666666664</v>
      </c>
      <c r="L167" s="152" t="s">
        <v>192</v>
      </c>
      <c r="M167" s="152" t="s">
        <v>193</v>
      </c>
      <c r="N167" s="152">
        <v>59</v>
      </c>
      <c r="O167" s="152">
        <v>12034</v>
      </c>
      <c r="P167" s="152">
        <v>16</v>
      </c>
      <c r="Q167" s="114">
        <v>175</v>
      </c>
      <c r="R167" s="114">
        <v>625</v>
      </c>
      <c r="S167" s="114">
        <v>566</v>
      </c>
      <c r="T167" s="114">
        <v>6</v>
      </c>
      <c r="X167" s="234">
        <v>40157</v>
      </c>
      <c r="Y167" s="152">
        <v>-641</v>
      </c>
    </row>
    <row r="168" spans="2:25" ht="15" x14ac:dyDescent="0.25">
      <c r="B168" s="152">
        <v>102</v>
      </c>
      <c r="C168" s="152" t="s">
        <v>165</v>
      </c>
      <c r="D168" s="152" t="s">
        <v>115</v>
      </c>
      <c r="E168" s="152" t="s">
        <v>189</v>
      </c>
      <c r="F168" s="152" t="s">
        <v>28</v>
      </c>
      <c r="G168" s="152">
        <v>1</v>
      </c>
      <c r="H168" s="152">
        <v>4655.5</v>
      </c>
      <c r="I168" s="152">
        <v>4734.5</v>
      </c>
      <c r="J168" s="167">
        <v>40007.635416666664</v>
      </c>
      <c r="K168" s="167">
        <v>40007.791666666664</v>
      </c>
      <c r="L168" s="152" t="s">
        <v>190</v>
      </c>
      <c r="M168" s="152" t="s">
        <v>191</v>
      </c>
      <c r="N168" s="152">
        <v>1959</v>
      </c>
      <c r="O168" s="152">
        <v>13993</v>
      </c>
      <c r="P168" s="152">
        <v>16</v>
      </c>
      <c r="Q168" s="114">
        <v>262.5</v>
      </c>
      <c r="R168" s="114">
        <v>2287.5</v>
      </c>
      <c r="S168" s="114">
        <v>328.5</v>
      </c>
      <c r="T168" s="114">
        <v>10</v>
      </c>
      <c r="X168" s="234">
        <v>40185</v>
      </c>
      <c r="Y168" s="152">
        <v>-553.5</v>
      </c>
    </row>
    <row r="169" spans="2:25" ht="15" x14ac:dyDescent="0.25">
      <c r="B169" s="152">
        <v>103</v>
      </c>
      <c r="C169" s="152" t="s">
        <v>165</v>
      </c>
      <c r="D169" s="152" t="s">
        <v>115</v>
      </c>
      <c r="E169" s="152" t="s">
        <v>189</v>
      </c>
      <c r="F169" s="152" t="s">
        <v>29</v>
      </c>
      <c r="G169" s="152">
        <v>1</v>
      </c>
      <c r="H169" s="152">
        <v>5355.5</v>
      </c>
      <c r="I169" s="152">
        <v>5355</v>
      </c>
      <c r="J169" s="167">
        <v>40031.704861111109</v>
      </c>
      <c r="K169" s="167">
        <v>40031.791666666664</v>
      </c>
      <c r="L169" s="152" t="s">
        <v>192</v>
      </c>
      <c r="M169" s="152" t="s">
        <v>193</v>
      </c>
      <c r="N169" s="152">
        <v>-3.5000000000000004</v>
      </c>
      <c r="O169" s="152">
        <v>13989.5</v>
      </c>
      <c r="P169" s="152">
        <v>16</v>
      </c>
      <c r="Q169" s="114">
        <v>612.5</v>
      </c>
      <c r="R169" s="114">
        <v>125</v>
      </c>
      <c r="S169" s="114">
        <v>128.5</v>
      </c>
      <c r="T169" s="114">
        <v>6</v>
      </c>
      <c r="X169" s="234">
        <v>40192</v>
      </c>
      <c r="Y169" s="152">
        <v>-528.5</v>
      </c>
    </row>
    <row r="170" spans="2:25" ht="15" x14ac:dyDescent="0.25">
      <c r="B170" s="152">
        <v>104</v>
      </c>
      <c r="C170" s="152" t="s">
        <v>165</v>
      </c>
      <c r="D170" s="152" t="s">
        <v>115</v>
      </c>
      <c r="E170" s="152" t="s">
        <v>189</v>
      </c>
      <c r="F170" s="152" t="s">
        <v>29</v>
      </c>
      <c r="G170" s="152">
        <v>1</v>
      </c>
      <c r="H170" s="152">
        <v>5344</v>
      </c>
      <c r="I170" s="152">
        <v>5299.5</v>
      </c>
      <c r="J170" s="167">
        <v>40036.652777777781</v>
      </c>
      <c r="K170" s="167">
        <v>40036.791666666664</v>
      </c>
      <c r="L170" s="152" t="s">
        <v>192</v>
      </c>
      <c r="M170" s="152" t="s">
        <v>193</v>
      </c>
      <c r="N170" s="152">
        <v>1096.5</v>
      </c>
      <c r="O170" s="152">
        <v>15086</v>
      </c>
      <c r="P170" s="152">
        <v>16</v>
      </c>
      <c r="Q170" s="114">
        <v>37.5</v>
      </c>
      <c r="R170" s="114">
        <v>1787.5</v>
      </c>
      <c r="S170" s="114">
        <v>691</v>
      </c>
      <c r="T170" s="114">
        <v>9</v>
      </c>
      <c r="X170" s="234">
        <v>40210</v>
      </c>
      <c r="Y170" s="152">
        <v>-478.5</v>
      </c>
    </row>
    <row r="171" spans="2:25" ht="15" x14ac:dyDescent="0.25">
      <c r="B171" s="152">
        <v>105</v>
      </c>
      <c r="C171" s="152" t="s">
        <v>165</v>
      </c>
      <c r="D171" s="152" t="s">
        <v>115</v>
      </c>
      <c r="E171" s="152" t="s">
        <v>189</v>
      </c>
      <c r="F171" s="152" t="s">
        <v>29</v>
      </c>
      <c r="G171" s="152">
        <v>1</v>
      </c>
      <c r="H171" s="152">
        <v>5443.5</v>
      </c>
      <c r="I171" s="152">
        <v>5484</v>
      </c>
      <c r="J171" s="167">
        <v>40052.6875</v>
      </c>
      <c r="K171" s="167">
        <v>40052.774305555555</v>
      </c>
      <c r="L171" s="152" t="s">
        <v>192</v>
      </c>
      <c r="M171" s="152" t="s">
        <v>116</v>
      </c>
      <c r="N171" s="152">
        <v>-1028.5</v>
      </c>
      <c r="O171" s="152">
        <v>14057.5</v>
      </c>
      <c r="P171" s="152">
        <v>16</v>
      </c>
      <c r="Q171" s="114">
        <v>1187.5</v>
      </c>
      <c r="R171" s="114">
        <v>287.5</v>
      </c>
      <c r="S171" s="114">
        <v>1316</v>
      </c>
      <c r="T171" s="114">
        <v>6</v>
      </c>
      <c r="X171" s="234">
        <v>40219</v>
      </c>
      <c r="Y171" s="152">
        <v>-969.5</v>
      </c>
    </row>
    <row r="172" spans="2:25" ht="15" x14ac:dyDescent="0.25">
      <c r="B172" s="152">
        <v>106</v>
      </c>
      <c r="C172" s="152" t="s">
        <v>165</v>
      </c>
      <c r="D172" s="152" t="s">
        <v>115</v>
      </c>
      <c r="E172" s="152" t="s">
        <v>189</v>
      </c>
      <c r="F172" s="152" t="s">
        <v>28</v>
      </c>
      <c r="G172" s="152">
        <v>1</v>
      </c>
      <c r="H172" s="152">
        <v>5484</v>
      </c>
      <c r="I172" s="152">
        <v>5499</v>
      </c>
      <c r="J172" s="167">
        <v>40052.774305555555</v>
      </c>
      <c r="K172" s="167">
        <v>40052.791666666664</v>
      </c>
      <c r="L172" s="152" t="s">
        <v>190</v>
      </c>
      <c r="M172" s="152" t="s">
        <v>191</v>
      </c>
      <c r="N172" s="152">
        <v>359</v>
      </c>
      <c r="O172" s="152">
        <v>14416.5</v>
      </c>
      <c r="P172" s="152">
        <v>16</v>
      </c>
      <c r="Q172" s="114">
        <v>0</v>
      </c>
      <c r="R172" s="114">
        <v>487.5</v>
      </c>
      <c r="S172" s="114">
        <v>128.5</v>
      </c>
      <c r="T172" s="114">
        <v>2</v>
      </c>
      <c r="X172" s="234">
        <v>40220</v>
      </c>
      <c r="Y172" s="152">
        <v>-1144.5</v>
      </c>
    </row>
    <row r="173" spans="2:25" ht="15" x14ac:dyDescent="0.25">
      <c r="B173" s="152">
        <v>107</v>
      </c>
      <c r="C173" s="152" t="s">
        <v>165</v>
      </c>
      <c r="D173" s="152" t="s">
        <v>115</v>
      </c>
      <c r="E173" s="152" t="s">
        <v>189</v>
      </c>
      <c r="F173" s="152" t="s">
        <v>29</v>
      </c>
      <c r="G173" s="152">
        <v>1</v>
      </c>
      <c r="H173" s="152">
        <v>5476.5</v>
      </c>
      <c r="I173" s="152">
        <v>5482.5</v>
      </c>
      <c r="J173" s="167">
        <v>40056.409722222219</v>
      </c>
      <c r="K173" s="167">
        <v>40056.461805555555</v>
      </c>
      <c r="L173" s="152" t="s">
        <v>192</v>
      </c>
      <c r="M173" s="152" t="s">
        <v>193</v>
      </c>
      <c r="N173" s="152">
        <v>-166</v>
      </c>
      <c r="O173" s="152">
        <v>14250.5</v>
      </c>
      <c r="P173" s="152">
        <v>16</v>
      </c>
      <c r="Q173" s="114">
        <v>150</v>
      </c>
      <c r="R173" s="114">
        <v>975</v>
      </c>
      <c r="S173" s="114">
        <v>1141</v>
      </c>
      <c r="T173" s="114">
        <v>4</v>
      </c>
      <c r="X173" s="234">
        <v>40224</v>
      </c>
      <c r="Y173" s="152">
        <v>-366</v>
      </c>
    </row>
    <row r="174" spans="2:25" ht="15" x14ac:dyDescent="0.25">
      <c r="B174" s="152">
        <v>108</v>
      </c>
      <c r="C174" s="152" t="s">
        <v>165</v>
      </c>
      <c r="D174" s="152" t="s">
        <v>115</v>
      </c>
      <c r="E174" s="152" t="s">
        <v>189</v>
      </c>
      <c r="F174" s="152" t="s">
        <v>29</v>
      </c>
      <c r="G174" s="152">
        <v>1</v>
      </c>
      <c r="H174" s="152">
        <v>5431.5</v>
      </c>
      <c r="I174" s="152">
        <v>5407.5</v>
      </c>
      <c r="J174" s="167">
        <v>40057.444444444445</v>
      </c>
      <c r="K174" s="167">
        <v>40057.670138888891</v>
      </c>
      <c r="L174" s="152" t="s">
        <v>192</v>
      </c>
      <c r="M174" s="152" t="s">
        <v>193</v>
      </c>
      <c r="N174" s="152">
        <v>584</v>
      </c>
      <c r="O174" s="152">
        <v>14834.5</v>
      </c>
      <c r="P174" s="152">
        <v>16</v>
      </c>
      <c r="Q174" s="114">
        <v>25</v>
      </c>
      <c r="R174" s="114">
        <v>1812.5</v>
      </c>
      <c r="S174" s="114">
        <v>1228.5</v>
      </c>
      <c r="T174" s="114">
        <v>14</v>
      </c>
      <c r="X174" s="234">
        <v>40225</v>
      </c>
      <c r="Y174" s="152">
        <v>-1332</v>
      </c>
    </row>
    <row r="175" spans="2:25" ht="15" x14ac:dyDescent="0.25">
      <c r="B175" s="152">
        <v>109</v>
      </c>
      <c r="C175" s="152" t="s">
        <v>165</v>
      </c>
      <c r="D175" s="152" t="s">
        <v>115</v>
      </c>
      <c r="E175" s="152" t="s">
        <v>189</v>
      </c>
      <c r="F175" s="152" t="s">
        <v>29</v>
      </c>
      <c r="G175" s="152">
        <v>1</v>
      </c>
      <c r="H175" s="152">
        <v>5653</v>
      </c>
      <c r="I175" s="152">
        <v>5666</v>
      </c>
      <c r="J175" s="167">
        <v>40077.444444444445</v>
      </c>
      <c r="K175" s="167">
        <v>40077.739583333336</v>
      </c>
      <c r="L175" s="152" t="s">
        <v>192</v>
      </c>
      <c r="M175" s="152" t="s">
        <v>193</v>
      </c>
      <c r="N175" s="152">
        <v>-341</v>
      </c>
      <c r="O175" s="152">
        <v>14493.5</v>
      </c>
      <c r="P175" s="152">
        <v>16</v>
      </c>
      <c r="Q175" s="114">
        <v>412.5</v>
      </c>
      <c r="R175" s="114">
        <v>900</v>
      </c>
      <c r="S175" s="114">
        <v>1241</v>
      </c>
      <c r="T175" s="114">
        <v>18</v>
      </c>
      <c r="X175" s="234">
        <v>40232</v>
      </c>
      <c r="Y175" s="152">
        <v>884</v>
      </c>
    </row>
    <row r="176" spans="2:25" ht="15" x14ac:dyDescent="0.25">
      <c r="B176" s="152">
        <v>110</v>
      </c>
      <c r="C176" s="152" t="s">
        <v>165</v>
      </c>
      <c r="D176" s="152" t="s">
        <v>115</v>
      </c>
      <c r="E176" s="152" t="s">
        <v>189</v>
      </c>
      <c r="F176" s="152" t="s">
        <v>29</v>
      </c>
      <c r="G176" s="152">
        <v>1</v>
      </c>
      <c r="H176" s="152">
        <v>5683.5</v>
      </c>
      <c r="I176" s="152">
        <v>5718</v>
      </c>
      <c r="J176" s="167">
        <v>40079.739583333336</v>
      </c>
      <c r="K176" s="167">
        <v>40079.774305555555</v>
      </c>
      <c r="L176" s="152" t="s">
        <v>192</v>
      </c>
      <c r="M176" s="152" t="s">
        <v>193</v>
      </c>
      <c r="N176" s="152">
        <v>-878.5</v>
      </c>
      <c r="O176" s="152">
        <v>13615</v>
      </c>
      <c r="P176" s="152">
        <v>16</v>
      </c>
      <c r="Q176" s="114">
        <v>900</v>
      </c>
      <c r="R176" s="114">
        <v>12.5</v>
      </c>
      <c r="S176" s="114">
        <v>891</v>
      </c>
      <c r="T176" s="114">
        <v>3</v>
      </c>
      <c r="X176" s="234">
        <v>40234</v>
      </c>
      <c r="Y176" s="152">
        <v>1330.5</v>
      </c>
    </row>
    <row r="177" spans="2:25" ht="15" x14ac:dyDescent="0.25">
      <c r="B177" s="152">
        <v>111</v>
      </c>
      <c r="C177" s="152" t="s">
        <v>165</v>
      </c>
      <c r="D177" s="152" t="s">
        <v>115</v>
      </c>
      <c r="E177" s="152" t="s">
        <v>189</v>
      </c>
      <c r="F177" s="152" t="s">
        <v>29</v>
      </c>
      <c r="G177" s="152">
        <v>1</v>
      </c>
      <c r="H177" s="152">
        <v>5637</v>
      </c>
      <c r="I177" s="152">
        <v>5676</v>
      </c>
      <c r="J177" s="167">
        <v>40080.409722222219</v>
      </c>
      <c r="K177" s="167">
        <v>40080.496527777781</v>
      </c>
      <c r="L177" s="152" t="s">
        <v>192</v>
      </c>
      <c r="M177" s="152" t="s">
        <v>193</v>
      </c>
      <c r="N177" s="152">
        <v>-991</v>
      </c>
      <c r="O177" s="152">
        <v>12624</v>
      </c>
      <c r="P177" s="152">
        <v>16</v>
      </c>
      <c r="Q177" s="114">
        <v>975</v>
      </c>
      <c r="R177" s="114">
        <v>387.5</v>
      </c>
      <c r="S177" s="114">
        <v>1378.5</v>
      </c>
      <c r="T177" s="114">
        <v>6</v>
      </c>
      <c r="X177" s="234">
        <v>40238</v>
      </c>
      <c r="Y177" s="152">
        <v>-703.5</v>
      </c>
    </row>
    <row r="178" spans="2:25" ht="15" x14ac:dyDescent="0.25">
      <c r="B178" s="152">
        <v>112</v>
      </c>
      <c r="C178" s="152" t="s">
        <v>165</v>
      </c>
      <c r="D178" s="152" t="s">
        <v>115</v>
      </c>
      <c r="E178" s="152" t="s">
        <v>189</v>
      </c>
      <c r="F178" s="152" t="s">
        <v>28</v>
      </c>
      <c r="G178" s="152">
        <v>1</v>
      </c>
      <c r="H178" s="152">
        <v>5705.5</v>
      </c>
      <c r="I178" s="152">
        <v>5687.5</v>
      </c>
      <c r="J178" s="167">
        <v>40080.618055555555</v>
      </c>
      <c r="K178" s="167">
        <v>40080.6875</v>
      </c>
      <c r="L178" s="152" t="s">
        <v>190</v>
      </c>
      <c r="M178" s="152" t="s">
        <v>191</v>
      </c>
      <c r="N178" s="152">
        <v>-466</v>
      </c>
      <c r="O178" s="152">
        <v>12158</v>
      </c>
      <c r="P178" s="152">
        <v>16</v>
      </c>
      <c r="Q178" s="114">
        <v>662.5</v>
      </c>
      <c r="R178" s="114">
        <v>962.5</v>
      </c>
      <c r="S178" s="114">
        <v>1428.5</v>
      </c>
      <c r="T178" s="114">
        <v>5</v>
      </c>
      <c r="X178" s="234">
        <v>40261</v>
      </c>
      <c r="Y178" s="152">
        <v>-991</v>
      </c>
    </row>
    <row r="179" spans="2:25" ht="15" x14ac:dyDescent="0.25">
      <c r="B179" s="152">
        <v>113</v>
      </c>
      <c r="C179" s="152" t="s">
        <v>165</v>
      </c>
      <c r="D179" s="152" t="s">
        <v>115</v>
      </c>
      <c r="E179" s="152" t="s">
        <v>189</v>
      </c>
      <c r="F179" s="152" t="s">
        <v>28</v>
      </c>
      <c r="G179" s="152">
        <v>1</v>
      </c>
      <c r="H179" s="152">
        <v>5672</v>
      </c>
      <c r="I179" s="152">
        <v>5737</v>
      </c>
      <c r="J179" s="167">
        <v>40084.618055555555</v>
      </c>
      <c r="K179" s="167">
        <v>40084.791666666664</v>
      </c>
      <c r="L179" s="152" t="s">
        <v>190</v>
      </c>
      <c r="M179" s="152" t="s">
        <v>191</v>
      </c>
      <c r="N179" s="152">
        <v>1609</v>
      </c>
      <c r="O179" s="152">
        <v>13767</v>
      </c>
      <c r="P179" s="152">
        <v>16</v>
      </c>
      <c r="Q179" s="114">
        <v>375</v>
      </c>
      <c r="R179" s="114">
        <v>1787.5</v>
      </c>
      <c r="S179" s="114">
        <v>178.5</v>
      </c>
      <c r="T179" s="114">
        <v>11</v>
      </c>
      <c r="X179" s="234">
        <v>40290</v>
      </c>
      <c r="Y179" s="152">
        <v>-857</v>
      </c>
    </row>
    <row r="180" spans="2:25" ht="15" x14ac:dyDescent="0.25">
      <c r="B180" s="152">
        <v>114</v>
      </c>
      <c r="C180" s="152" t="s">
        <v>165</v>
      </c>
      <c r="D180" s="152" t="s">
        <v>115</v>
      </c>
      <c r="E180" s="152" t="s">
        <v>189</v>
      </c>
      <c r="F180" s="152" t="s">
        <v>29</v>
      </c>
      <c r="G180" s="152">
        <v>1</v>
      </c>
      <c r="H180" s="152">
        <v>5640</v>
      </c>
      <c r="I180" s="152">
        <v>5682.5</v>
      </c>
      <c r="J180" s="167">
        <v>40086.6875</v>
      </c>
      <c r="K180" s="167">
        <v>40086.791666666664</v>
      </c>
      <c r="L180" s="152" t="s">
        <v>192</v>
      </c>
      <c r="M180" s="152" t="s">
        <v>193</v>
      </c>
      <c r="N180" s="152">
        <v>-1078.5</v>
      </c>
      <c r="O180" s="152">
        <v>12688.5</v>
      </c>
      <c r="P180" s="152">
        <v>16</v>
      </c>
      <c r="Q180" s="114">
        <v>1187.5</v>
      </c>
      <c r="R180" s="114">
        <v>525</v>
      </c>
      <c r="S180" s="114">
        <v>1603.5</v>
      </c>
      <c r="T180" s="114">
        <v>7</v>
      </c>
      <c r="X180" s="234">
        <v>40301</v>
      </c>
      <c r="Y180" s="152">
        <v>309</v>
      </c>
    </row>
    <row r="181" spans="2:25" ht="15" x14ac:dyDescent="0.25">
      <c r="B181" s="152">
        <v>115</v>
      </c>
      <c r="C181" s="152" t="s">
        <v>165</v>
      </c>
      <c r="D181" s="152" t="s">
        <v>115</v>
      </c>
      <c r="E181" s="152" t="s">
        <v>189</v>
      </c>
      <c r="F181" s="152" t="s">
        <v>29</v>
      </c>
      <c r="G181" s="152">
        <v>1</v>
      </c>
      <c r="H181" s="152">
        <v>5675</v>
      </c>
      <c r="I181" s="152">
        <v>5671</v>
      </c>
      <c r="J181" s="167">
        <v>40087.496527777781</v>
      </c>
      <c r="K181" s="167">
        <v>40087.635416666664</v>
      </c>
      <c r="L181" s="152" t="s">
        <v>192</v>
      </c>
      <c r="M181" s="152" t="s">
        <v>193</v>
      </c>
      <c r="N181" s="152">
        <v>84</v>
      </c>
      <c r="O181" s="152">
        <v>12772.5</v>
      </c>
      <c r="P181" s="152">
        <v>16</v>
      </c>
      <c r="Q181" s="114">
        <v>225</v>
      </c>
      <c r="R181" s="114">
        <v>1075</v>
      </c>
      <c r="S181" s="114">
        <v>991</v>
      </c>
      <c r="T181" s="114">
        <v>9</v>
      </c>
      <c r="X181" s="234">
        <v>40309</v>
      </c>
      <c r="Y181" s="152">
        <v>1646.5</v>
      </c>
    </row>
    <row r="182" spans="2:25" ht="15" x14ac:dyDescent="0.25">
      <c r="B182" s="152">
        <v>116</v>
      </c>
      <c r="C182" s="152" t="s">
        <v>165</v>
      </c>
      <c r="D182" s="152" t="s">
        <v>115</v>
      </c>
      <c r="E182" s="152" t="s">
        <v>189</v>
      </c>
      <c r="F182" s="152" t="s">
        <v>29</v>
      </c>
      <c r="G182" s="152">
        <v>1</v>
      </c>
      <c r="H182" s="152">
        <v>5701</v>
      </c>
      <c r="I182" s="152">
        <v>5734.5</v>
      </c>
      <c r="J182" s="167">
        <v>40099.6875</v>
      </c>
      <c r="K182" s="167">
        <v>40099.791666666664</v>
      </c>
      <c r="L182" s="152" t="s">
        <v>192</v>
      </c>
      <c r="M182" s="152" t="s">
        <v>193</v>
      </c>
      <c r="N182" s="152">
        <v>-853.5</v>
      </c>
      <c r="O182" s="152">
        <v>11919</v>
      </c>
      <c r="P182" s="152">
        <v>16</v>
      </c>
      <c r="Q182" s="114">
        <v>1225</v>
      </c>
      <c r="R182" s="114">
        <v>87.5</v>
      </c>
      <c r="S182" s="114">
        <v>941</v>
      </c>
      <c r="T182" s="114">
        <v>7</v>
      </c>
      <c r="X182" s="234">
        <v>40316</v>
      </c>
      <c r="Y182" s="152">
        <v>221.5</v>
      </c>
    </row>
    <row r="183" spans="2:25" ht="15" x14ac:dyDescent="0.25">
      <c r="B183" s="152">
        <v>117</v>
      </c>
      <c r="C183" s="152" t="s">
        <v>165</v>
      </c>
      <c r="D183" s="152" t="s">
        <v>115</v>
      </c>
      <c r="E183" s="152" t="s">
        <v>189</v>
      </c>
      <c r="F183" s="152" t="s">
        <v>29</v>
      </c>
      <c r="G183" s="152">
        <v>1</v>
      </c>
      <c r="H183" s="152">
        <v>5795</v>
      </c>
      <c r="I183" s="152">
        <v>5793</v>
      </c>
      <c r="J183" s="167">
        <v>40106.756944444445</v>
      </c>
      <c r="K183" s="167">
        <v>40106.791666666664</v>
      </c>
      <c r="L183" s="152" t="s">
        <v>192</v>
      </c>
      <c r="M183" s="152" t="s">
        <v>193</v>
      </c>
      <c r="N183" s="152">
        <v>34</v>
      </c>
      <c r="O183" s="152">
        <v>11953</v>
      </c>
      <c r="P183" s="152">
        <v>16</v>
      </c>
      <c r="Q183" s="114">
        <v>237.5</v>
      </c>
      <c r="R183" s="114">
        <v>200</v>
      </c>
      <c r="S183" s="114">
        <v>166</v>
      </c>
      <c r="T183" s="114">
        <v>3</v>
      </c>
      <c r="X183" s="234">
        <v>40317</v>
      </c>
      <c r="Y183" s="152">
        <v>934</v>
      </c>
    </row>
    <row r="184" spans="2:25" ht="15" x14ac:dyDescent="0.25">
      <c r="B184" s="152">
        <v>118</v>
      </c>
      <c r="C184" s="152" t="s">
        <v>165</v>
      </c>
      <c r="D184" s="152" t="s">
        <v>115</v>
      </c>
      <c r="E184" s="152" t="s">
        <v>189</v>
      </c>
      <c r="F184" s="152" t="s">
        <v>28</v>
      </c>
      <c r="G184" s="152">
        <v>1</v>
      </c>
      <c r="H184" s="152">
        <v>5842</v>
      </c>
      <c r="I184" s="152">
        <v>5820.5</v>
      </c>
      <c r="J184" s="167">
        <v>40107.409722222219</v>
      </c>
      <c r="K184" s="167">
        <v>40107.427083333336</v>
      </c>
      <c r="L184" s="152" t="s">
        <v>190</v>
      </c>
      <c r="M184" s="152" t="s">
        <v>191</v>
      </c>
      <c r="N184" s="152">
        <v>-553.5</v>
      </c>
      <c r="O184" s="152">
        <v>11399.5</v>
      </c>
      <c r="P184" s="152">
        <v>16</v>
      </c>
      <c r="Q184" s="114">
        <v>537.5</v>
      </c>
      <c r="R184" s="114">
        <v>137.5</v>
      </c>
      <c r="S184" s="114">
        <v>691</v>
      </c>
      <c r="T184" s="114">
        <v>2</v>
      </c>
      <c r="X184" s="234">
        <v>40330</v>
      </c>
      <c r="Y184" s="152">
        <v>-115.99999999999999</v>
      </c>
    </row>
    <row r="185" spans="2:25" ht="15" x14ac:dyDescent="0.25">
      <c r="B185" s="152">
        <v>119</v>
      </c>
      <c r="C185" s="152" t="s">
        <v>165</v>
      </c>
      <c r="D185" s="152" t="s">
        <v>115</v>
      </c>
      <c r="E185" s="152" t="s">
        <v>189</v>
      </c>
      <c r="F185" s="152" t="s">
        <v>29</v>
      </c>
      <c r="G185" s="152">
        <v>1</v>
      </c>
      <c r="H185" s="152">
        <v>5792</v>
      </c>
      <c r="I185" s="152">
        <v>5796</v>
      </c>
      <c r="J185" s="167">
        <v>40107.461805555555</v>
      </c>
      <c r="K185" s="167">
        <v>40107.670138888891</v>
      </c>
      <c r="L185" s="152" t="s">
        <v>192</v>
      </c>
      <c r="M185" s="152" t="s">
        <v>193</v>
      </c>
      <c r="N185" s="152">
        <v>-115.99999999999999</v>
      </c>
      <c r="O185" s="152">
        <v>11283.5</v>
      </c>
      <c r="P185" s="152">
        <v>16</v>
      </c>
      <c r="Q185" s="114">
        <v>412.5</v>
      </c>
      <c r="R185" s="114">
        <v>1312.5</v>
      </c>
      <c r="S185" s="114">
        <v>1428.5</v>
      </c>
      <c r="T185" s="114">
        <v>13</v>
      </c>
      <c r="X185" s="234">
        <v>40338</v>
      </c>
      <c r="Y185" s="152">
        <v>821.5</v>
      </c>
    </row>
    <row r="186" spans="2:25" ht="15" x14ac:dyDescent="0.25">
      <c r="B186" s="152">
        <v>120</v>
      </c>
      <c r="C186" s="152" t="s">
        <v>165</v>
      </c>
      <c r="D186" s="152" t="s">
        <v>115</v>
      </c>
      <c r="E186" s="152" t="s">
        <v>189</v>
      </c>
      <c r="F186" s="152" t="s">
        <v>29</v>
      </c>
      <c r="G186" s="152">
        <v>1</v>
      </c>
      <c r="H186" s="152">
        <v>5761.5</v>
      </c>
      <c r="I186" s="152">
        <v>5765</v>
      </c>
      <c r="J186" s="167">
        <v>40108.409722222219</v>
      </c>
      <c r="K186" s="167">
        <v>40108.600694444445</v>
      </c>
      <c r="L186" s="152" t="s">
        <v>192</v>
      </c>
      <c r="M186" s="152" t="s">
        <v>193</v>
      </c>
      <c r="N186" s="152">
        <v>-103.49999999999999</v>
      </c>
      <c r="O186" s="152">
        <v>11180</v>
      </c>
      <c r="P186" s="152">
        <v>16</v>
      </c>
      <c r="Q186" s="114">
        <v>87.5</v>
      </c>
      <c r="R186" s="114">
        <v>1187.5</v>
      </c>
      <c r="S186" s="114">
        <v>1291</v>
      </c>
      <c r="T186" s="114">
        <v>12</v>
      </c>
      <c r="X186" s="234">
        <v>40352</v>
      </c>
      <c r="Y186" s="152">
        <v>46.5</v>
      </c>
    </row>
    <row r="187" spans="2:25" ht="15" x14ac:dyDescent="0.25">
      <c r="B187" s="152">
        <v>121</v>
      </c>
      <c r="C187" s="152" t="s">
        <v>165</v>
      </c>
      <c r="D187" s="152" t="s">
        <v>115</v>
      </c>
      <c r="E187" s="152" t="s">
        <v>189</v>
      </c>
      <c r="F187" s="152" t="s">
        <v>29</v>
      </c>
      <c r="G187" s="152">
        <v>1</v>
      </c>
      <c r="H187" s="152">
        <v>5771.5</v>
      </c>
      <c r="I187" s="152">
        <v>5793.5</v>
      </c>
      <c r="J187" s="167">
        <v>40112.427083333336</v>
      </c>
      <c r="K187" s="167">
        <v>40112.479166666664</v>
      </c>
      <c r="L187" s="152" t="s">
        <v>192</v>
      </c>
      <c r="M187" s="152" t="s">
        <v>193</v>
      </c>
      <c r="N187" s="152">
        <v>-566</v>
      </c>
      <c r="O187" s="152">
        <v>10614</v>
      </c>
      <c r="P187" s="152">
        <v>16</v>
      </c>
      <c r="Q187" s="114">
        <v>587.5</v>
      </c>
      <c r="R187" s="114">
        <v>325</v>
      </c>
      <c r="S187" s="114">
        <v>891</v>
      </c>
      <c r="T187" s="114">
        <v>4</v>
      </c>
      <c r="X187" s="234">
        <v>40353</v>
      </c>
      <c r="Y187" s="152">
        <v>696.5</v>
      </c>
    </row>
    <row r="188" spans="2:25" ht="15" x14ac:dyDescent="0.25">
      <c r="B188" s="152">
        <v>122</v>
      </c>
      <c r="C188" s="152" t="s">
        <v>165</v>
      </c>
      <c r="D188" s="152" t="s">
        <v>115</v>
      </c>
      <c r="E188" s="152" t="s">
        <v>189</v>
      </c>
      <c r="F188" s="152" t="s">
        <v>28</v>
      </c>
      <c r="G188" s="152">
        <v>1</v>
      </c>
      <c r="H188" s="152">
        <v>5477.5</v>
      </c>
      <c r="I188" s="152">
        <v>5475</v>
      </c>
      <c r="J188" s="167">
        <v>40122.6875</v>
      </c>
      <c r="K188" s="167">
        <v>40122.791666666664</v>
      </c>
      <c r="L188" s="152" t="s">
        <v>190</v>
      </c>
      <c r="M188" s="152" t="s">
        <v>191</v>
      </c>
      <c r="N188" s="152">
        <v>-78.5</v>
      </c>
      <c r="O188" s="152">
        <v>10535.5</v>
      </c>
      <c r="P188" s="152">
        <v>16</v>
      </c>
      <c r="Q188" s="114">
        <v>400</v>
      </c>
      <c r="R188" s="114">
        <v>975</v>
      </c>
      <c r="S188" s="114">
        <v>1053.5</v>
      </c>
      <c r="T188" s="114">
        <v>7</v>
      </c>
      <c r="X188" s="234">
        <v>40381</v>
      </c>
      <c r="Y188" s="152">
        <v>1696.5</v>
      </c>
    </row>
    <row r="189" spans="2:25" ht="15" x14ac:dyDescent="0.25">
      <c r="B189" s="152">
        <v>123</v>
      </c>
      <c r="C189" s="152" t="s">
        <v>165</v>
      </c>
      <c r="D189" s="152" t="s">
        <v>115</v>
      </c>
      <c r="E189" s="152" t="s">
        <v>189</v>
      </c>
      <c r="F189" s="152" t="s">
        <v>29</v>
      </c>
      <c r="G189" s="152">
        <v>1</v>
      </c>
      <c r="H189" s="152">
        <v>5742</v>
      </c>
      <c r="I189" s="152">
        <v>5616.5</v>
      </c>
      <c r="J189" s="167">
        <v>40143.409722222219</v>
      </c>
      <c r="K189" s="167">
        <v>40143.791666666664</v>
      </c>
      <c r="L189" s="152" t="s">
        <v>192</v>
      </c>
      <c r="M189" s="152" t="s">
        <v>193</v>
      </c>
      <c r="N189" s="152">
        <v>3121.5</v>
      </c>
      <c r="O189" s="152">
        <v>13657</v>
      </c>
      <c r="P189" s="152">
        <v>16</v>
      </c>
      <c r="Q189" s="114">
        <v>0</v>
      </c>
      <c r="R189" s="114">
        <v>3650</v>
      </c>
      <c r="S189" s="114">
        <v>528.5</v>
      </c>
      <c r="T189" s="114">
        <v>23</v>
      </c>
      <c r="X189" s="234">
        <v>40392</v>
      </c>
      <c r="Y189" s="152">
        <v>2046.5</v>
      </c>
    </row>
    <row r="190" spans="2:25" ht="15" x14ac:dyDescent="0.25">
      <c r="B190" s="152">
        <v>124</v>
      </c>
      <c r="C190" s="152" t="s">
        <v>165</v>
      </c>
      <c r="D190" s="152" t="s">
        <v>115</v>
      </c>
      <c r="E190" s="152" t="s">
        <v>189</v>
      </c>
      <c r="F190" s="152" t="s">
        <v>28</v>
      </c>
      <c r="G190" s="152">
        <v>1</v>
      </c>
      <c r="H190" s="152">
        <v>5712.5</v>
      </c>
      <c r="I190" s="152">
        <v>5775.5</v>
      </c>
      <c r="J190" s="167">
        <v>40148.409722222219</v>
      </c>
      <c r="K190" s="167">
        <v>40148.791666666664</v>
      </c>
      <c r="L190" s="152" t="s">
        <v>190</v>
      </c>
      <c r="M190" s="152" t="s">
        <v>191</v>
      </c>
      <c r="N190" s="152">
        <v>1559</v>
      </c>
      <c r="O190" s="152">
        <v>15216</v>
      </c>
      <c r="P190" s="152">
        <v>16</v>
      </c>
      <c r="Q190" s="114">
        <v>50</v>
      </c>
      <c r="R190" s="114">
        <v>1850</v>
      </c>
      <c r="S190" s="114">
        <v>291</v>
      </c>
      <c r="T190" s="114">
        <v>23</v>
      </c>
      <c r="X190" s="234">
        <v>40400</v>
      </c>
      <c r="Y190" s="152">
        <v>-1182</v>
      </c>
    </row>
    <row r="191" spans="2:25" ht="15" x14ac:dyDescent="0.25">
      <c r="B191" s="152">
        <v>125</v>
      </c>
      <c r="C191" s="152" t="s">
        <v>165</v>
      </c>
      <c r="D191" s="152" t="s">
        <v>115</v>
      </c>
      <c r="E191" s="152" t="s">
        <v>189</v>
      </c>
      <c r="F191" s="152" t="s">
        <v>29</v>
      </c>
      <c r="G191" s="152">
        <v>1</v>
      </c>
      <c r="H191" s="152">
        <v>5718.5</v>
      </c>
      <c r="I191" s="152">
        <v>5668</v>
      </c>
      <c r="J191" s="167">
        <v>40155.548611111109</v>
      </c>
      <c r="K191" s="167">
        <v>40155.791666666664</v>
      </c>
      <c r="L191" s="152" t="s">
        <v>192</v>
      </c>
      <c r="M191" s="152" t="s">
        <v>193</v>
      </c>
      <c r="N191" s="152">
        <v>1246.5</v>
      </c>
      <c r="O191" s="152">
        <v>16462.5</v>
      </c>
      <c r="P191" s="152">
        <v>16</v>
      </c>
      <c r="Q191" s="114">
        <v>237.5</v>
      </c>
      <c r="R191" s="114">
        <v>1512.5</v>
      </c>
      <c r="S191" s="114">
        <v>266</v>
      </c>
      <c r="T191" s="114">
        <v>15</v>
      </c>
      <c r="X191" s="234">
        <v>40408</v>
      </c>
      <c r="Y191" s="152">
        <v>-191</v>
      </c>
    </row>
    <row r="192" spans="2:25" ht="15" x14ac:dyDescent="0.25">
      <c r="B192" s="152">
        <v>126</v>
      </c>
      <c r="C192" s="152" t="s">
        <v>165</v>
      </c>
      <c r="D192" s="152" t="s">
        <v>115</v>
      </c>
      <c r="E192" s="152" t="s">
        <v>189</v>
      </c>
      <c r="F192" s="152" t="s">
        <v>29</v>
      </c>
      <c r="G192" s="152">
        <v>1</v>
      </c>
      <c r="H192" s="152">
        <v>5680</v>
      </c>
      <c r="I192" s="152">
        <v>5705</v>
      </c>
      <c r="J192" s="167">
        <v>40157.6875</v>
      </c>
      <c r="K192" s="167">
        <v>40157.739583333336</v>
      </c>
      <c r="L192" s="152" t="s">
        <v>192</v>
      </c>
      <c r="M192" s="152" t="s">
        <v>193</v>
      </c>
      <c r="N192" s="152">
        <v>-641</v>
      </c>
      <c r="O192" s="152">
        <v>15821.5</v>
      </c>
      <c r="P192" s="152">
        <v>16</v>
      </c>
      <c r="Q192" s="114">
        <v>737.5</v>
      </c>
      <c r="R192" s="114">
        <v>312.5</v>
      </c>
      <c r="S192" s="114">
        <v>953.5</v>
      </c>
      <c r="T192" s="114">
        <v>4</v>
      </c>
      <c r="X192" s="234">
        <v>40409</v>
      </c>
      <c r="Y192" s="152">
        <v>-3007</v>
      </c>
    </row>
    <row r="193" spans="2:25" ht="15" x14ac:dyDescent="0.25">
      <c r="B193" s="152">
        <v>127</v>
      </c>
      <c r="C193" s="152" t="s">
        <v>165</v>
      </c>
      <c r="D193" s="152" t="s">
        <v>115</v>
      </c>
      <c r="E193" s="152" t="s">
        <v>189</v>
      </c>
      <c r="F193" s="152" t="s">
        <v>29</v>
      </c>
      <c r="G193" s="152">
        <v>1</v>
      </c>
      <c r="H193" s="152">
        <v>5988</v>
      </c>
      <c r="I193" s="152">
        <v>6009.5</v>
      </c>
      <c r="J193" s="167">
        <v>40185.427083333336</v>
      </c>
      <c r="K193" s="167">
        <v>40185.548611111109</v>
      </c>
      <c r="L193" s="152" t="s">
        <v>192</v>
      </c>
      <c r="M193" s="152" t="s">
        <v>193</v>
      </c>
      <c r="N193" s="152">
        <v>-553.5</v>
      </c>
      <c r="O193" s="152">
        <v>15268</v>
      </c>
      <c r="P193" s="152">
        <v>16</v>
      </c>
      <c r="Q193" s="114">
        <v>662.5</v>
      </c>
      <c r="R193" s="114">
        <v>550</v>
      </c>
      <c r="S193" s="114">
        <v>1103.5</v>
      </c>
      <c r="T193" s="114">
        <v>8</v>
      </c>
      <c r="X193" s="234">
        <v>40420</v>
      </c>
      <c r="Y193" s="152">
        <v>434</v>
      </c>
    </row>
    <row r="194" spans="2:25" ht="15" x14ac:dyDescent="0.25">
      <c r="B194" s="152">
        <v>128</v>
      </c>
      <c r="C194" s="152" t="s">
        <v>165</v>
      </c>
      <c r="D194" s="152" t="s">
        <v>115</v>
      </c>
      <c r="E194" s="152" t="s">
        <v>189</v>
      </c>
      <c r="F194" s="152" t="s">
        <v>29</v>
      </c>
      <c r="G194" s="152">
        <v>1</v>
      </c>
      <c r="H194" s="152">
        <v>5967.5</v>
      </c>
      <c r="I194" s="152">
        <v>5988</v>
      </c>
      <c r="J194" s="167">
        <v>40192.635416666664</v>
      </c>
      <c r="K194" s="167">
        <v>40192.6875</v>
      </c>
      <c r="L194" s="152" t="s">
        <v>192</v>
      </c>
      <c r="M194" s="152" t="s">
        <v>193</v>
      </c>
      <c r="N194" s="152">
        <v>-528.5</v>
      </c>
      <c r="O194" s="152">
        <v>14739.5</v>
      </c>
      <c r="P194" s="152">
        <v>16</v>
      </c>
      <c r="Q194" s="114">
        <v>687.5</v>
      </c>
      <c r="R194" s="114">
        <v>312.5</v>
      </c>
      <c r="S194" s="114">
        <v>841</v>
      </c>
      <c r="T194" s="114">
        <v>4</v>
      </c>
      <c r="X194" s="234">
        <v>40422</v>
      </c>
      <c r="Y194" s="152">
        <v>2996.5</v>
      </c>
    </row>
    <row r="195" spans="2:25" ht="15" x14ac:dyDescent="0.25">
      <c r="B195" s="152">
        <v>129</v>
      </c>
      <c r="C195" s="152" t="s">
        <v>165</v>
      </c>
      <c r="D195" s="152" t="s">
        <v>115</v>
      </c>
      <c r="E195" s="152" t="s">
        <v>189</v>
      </c>
      <c r="F195" s="152" t="s">
        <v>28</v>
      </c>
      <c r="G195" s="152">
        <v>1</v>
      </c>
      <c r="H195" s="152">
        <v>5662</v>
      </c>
      <c r="I195" s="152">
        <v>5643.5</v>
      </c>
      <c r="J195" s="167">
        <v>40210.722222222219</v>
      </c>
      <c r="K195" s="167">
        <v>40210.791666666664</v>
      </c>
      <c r="L195" s="152" t="s">
        <v>190</v>
      </c>
      <c r="M195" s="152" t="s">
        <v>191</v>
      </c>
      <c r="N195" s="152">
        <v>-478.5</v>
      </c>
      <c r="O195" s="152">
        <v>14261</v>
      </c>
      <c r="P195" s="152">
        <v>16</v>
      </c>
      <c r="Q195" s="114">
        <v>737.5</v>
      </c>
      <c r="R195" s="114">
        <v>37.5</v>
      </c>
      <c r="S195" s="114">
        <v>516</v>
      </c>
      <c r="T195" s="114">
        <v>5</v>
      </c>
      <c r="X195" s="234">
        <v>40441</v>
      </c>
      <c r="Y195" s="152">
        <v>-994.5</v>
      </c>
    </row>
    <row r="196" spans="2:25" ht="15" x14ac:dyDescent="0.25">
      <c r="B196" s="152">
        <v>130</v>
      </c>
      <c r="C196" s="152" t="s">
        <v>165</v>
      </c>
      <c r="D196" s="152" t="s">
        <v>115</v>
      </c>
      <c r="E196" s="152" t="s">
        <v>189</v>
      </c>
      <c r="F196" s="152" t="s">
        <v>28</v>
      </c>
      <c r="G196" s="152">
        <v>1</v>
      </c>
      <c r="H196" s="152">
        <v>5573.5</v>
      </c>
      <c r="I196" s="152">
        <v>5558.5</v>
      </c>
      <c r="J196" s="167">
        <v>40219.496527777781</v>
      </c>
      <c r="K196" s="167">
        <v>40219.618055555555</v>
      </c>
      <c r="L196" s="152" t="s">
        <v>190</v>
      </c>
      <c r="M196" s="152" t="s">
        <v>191</v>
      </c>
      <c r="N196" s="152">
        <v>-391</v>
      </c>
      <c r="O196" s="152">
        <v>13870</v>
      </c>
      <c r="P196" s="152">
        <v>16</v>
      </c>
      <c r="Q196" s="114">
        <v>925</v>
      </c>
      <c r="R196" s="114">
        <v>537.5</v>
      </c>
      <c r="S196" s="114">
        <v>928.5</v>
      </c>
      <c r="T196" s="114">
        <v>8</v>
      </c>
      <c r="X196" s="234">
        <v>40450</v>
      </c>
      <c r="Y196" s="152">
        <v>-1219.5</v>
      </c>
    </row>
    <row r="197" spans="2:25" ht="15" x14ac:dyDescent="0.25">
      <c r="B197" s="152">
        <v>131</v>
      </c>
      <c r="C197" s="152" t="s">
        <v>165</v>
      </c>
      <c r="D197" s="152" t="s">
        <v>115</v>
      </c>
      <c r="E197" s="152" t="s">
        <v>189</v>
      </c>
      <c r="F197" s="152" t="s">
        <v>29</v>
      </c>
      <c r="G197" s="152">
        <v>1</v>
      </c>
      <c r="H197" s="152">
        <v>5517</v>
      </c>
      <c r="I197" s="152">
        <v>5539.5</v>
      </c>
      <c r="J197" s="167">
        <v>40219.704861111109</v>
      </c>
      <c r="K197" s="167">
        <v>40219.791666666664</v>
      </c>
      <c r="L197" s="152" t="s">
        <v>192</v>
      </c>
      <c r="M197" s="152" t="s">
        <v>193</v>
      </c>
      <c r="N197" s="152">
        <v>-578.5</v>
      </c>
      <c r="O197" s="152">
        <v>13291.5</v>
      </c>
      <c r="P197" s="152">
        <v>16</v>
      </c>
      <c r="Q197" s="114">
        <v>787.5</v>
      </c>
      <c r="R197" s="114">
        <v>275</v>
      </c>
      <c r="S197" s="114">
        <v>853.5</v>
      </c>
      <c r="T197" s="114">
        <v>6</v>
      </c>
      <c r="X197" s="234">
        <v>40451</v>
      </c>
      <c r="Y197" s="152">
        <v>-744.5</v>
      </c>
    </row>
    <row r="198" spans="2:25" ht="15" x14ac:dyDescent="0.25">
      <c r="B198" s="152">
        <v>132</v>
      </c>
      <c r="C198" s="152" t="s">
        <v>165</v>
      </c>
      <c r="D198" s="152" t="s">
        <v>115</v>
      </c>
      <c r="E198" s="152" t="s">
        <v>189</v>
      </c>
      <c r="F198" s="152" t="s">
        <v>28</v>
      </c>
      <c r="G198" s="152">
        <v>1</v>
      </c>
      <c r="H198" s="152">
        <v>5569.5</v>
      </c>
      <c r="I198" s="152">
        <v>5552.5</v>
      </c>
      <c r="J198" s="167">
        <v>40220.409722222219</v>
      </c>
      <c r="K198" s="167">
        <v>40220.444444444445</v>
      </c>
      <c r="L198" s="152" t="s">
        <v>190</v>
      </c>
      <c r="M198" s="152" t="s">
        <v>191</v>
      </c>
      <c r="N198" s="152">
        <v>-441</v>
      </c>
      <c r="O198" s="152">
        <v>12850.5</v>
      </c>
      <c r="P198" s="152">
        <v>16</v>
      </c>
      <c r="Q198" s="114">
        <v>425</v>
      </c>
      <c r="R198" s="114">
        <v>362.5</v>
      </c>
      <c r="S198" s="114">
        <v>803.5</v>
      </c>
      <c r="T198" s="114">
        <v>3</v>
      </c>
      <c r="X198" s="234">
        <v>40478</v>
      </c>
      <c r="Y198" s="152">
        <v>-528.5</v>
      </c>
    </row>
    <row r="199" spans="2:25" ht="15" x14ac:dyDescent="0.25">
      <c r="B199" s="152">
        <v>133</v>
      </c>
      <c r="C199" s="152" t="s">
        <v>165</v>
      </c>
      <c r="D199" s="152" t="s">
        <v>115</v>
      </c>
      <c r="E199" s="152" t="s">
        <v>189</v>
      </c>
      <c r="F199" s="152" t="s">
        <v>29</v>
      </c>
      <c r="G199" s="152">
        <v>1</v>
      </c>
      <c r="H199" s="152">
        <v>5523.5</v>
      </c>
      <c r="I199" s="152">
        <v>5551</v>
      </c>
      <c r="J199" s="167">
        <v>40220.53125</v>
      </c>
      <c r="K199" s="167">
        <v>40220.565972222219</v>
      </c>
      <c r="L199" s="152" t="s">
        <v>192</v>
      </c>
      <c r="M199" s="152" t="s">
        <v>193</v>
      </c>
      <c r="N199" s="152">
        <v>-703.5</v>
      </c>
      <c r="O199" s="152">
        <v>12147</v>
      </c>
      <c r="P199" s="152">
        <v>16</v>
      </c>
      <c r="Q199" s="114">
        <v>800</v>
      </c>
      <c r="R199" s="114">
        <v>637.5</v>
      </c>
      <c r="S199" s="114">
        <v>1341</v>
      </c>
      <c r="T199" s="114">
        <v>3</v>
      </c>
      <c r="X199" s="234">
        <v>40479</v>
      </c>
      <c r="Y199" s="152">
        <v>34</v>
      </c>
    </row>
    <row r="200" spans="2:25" ht="15" x14ac:dyDescent="0.25">
      <c r="B200" s="152">
        <v>134</v>
      </c>
      <c r="C200" s="152" t="s">
        <v>165</v>
      </c>
      <c r="D200" s="152" t="s">
        <v>115</v>
      </c>
      <c r="E200" s="152" t="s">
        <v>189</v>
      </c>
      <c r="F200" s="152" t="s">
        <v>29</v>
      </c>
      <c r="G200" s="152">
        <v>1</v>
      </c>
      <c r="H200" s="152">
        <v>5506</v>
      </c>
      <c r="I200" s="152">
        <v>5520</v>
      </c>
      <c r="J200" s="167">
        <v>40224.722222222219</v>
      </c>
      <c r="K200" s="167">
        <v>40224.791666666664</v>
      </c>
      <c r="L200" s="152" t="s">
        <v>192</v>
      </c>
      <c r="M200" s="152" t="s">
        <v>193</v>
      </c>
      <c r="N200" s="152">
        <v>-366</v>
      </c>
      <c r="O200" s="152">
        <v>11781</v>
      </c>
      <c r="P200" s="152">
        <v>16</v>
      </c>
      <c r="Q200" s="114">
        <v>400</v>
      </c>
      <c r="R200" s="114">
        <v>50</v>
      </c>
      <c r="S200" s="114">
        <v>416</v>
      </c>
      <c r="T200" s="114">
        <v>5</v>
      </c>
      <c r="X200" s="234">
        <v>40483</v>
      </c>
      <c r="Y200" s="152">
        <v>-253.5</v>
      </c>
    </row>
    <row r="201" spans="2:25" ht="15" x14ac:dyDescent="0.25">
      <c r="B201" s="152">
        <v>135</v>
      </c>
      <c r="C201" s="152" t="s">
        <v>165</v>
      </c>
      <c r="D201" s="152" t="s">
        <v>115</v>
      </c>
      <c r="E201" s="152" t="s">
        <v>189</v>
      </c>
      <c r="F201" s="152" t="s">
        <v>28</v>
      </c>
      <c r="G201" s="152">
        <v>1</v>
      </c>
      <c r="H201" s="152">
        <v>5575</v>
      </c>
      <c r="I201" s="152">
        <v>5562</v>
      </c>
      <c r="J201" s="167">
        <v>40225.409722222219</v>
      </c>
      <c r="K201" s="167">
        <v>40225.496527777781</v>
      </c>
      <c r="L201" s="152" t="s">
        <v>190</v>
      </c>
      <c r="M201" s="152" t="s">
        <v>191</v>
      </c>
      <c r="N201" s="152">
        <v>-341</v>
      </c>
      <c r="O201" s="152">
        <v>11440</v>
      </c>
      <c r="P201" s="152">
        <v>16</v>
      </c>
      <c r="Q201" s="114">
        <v>325</v>
      </c>
      <c r="R201" s="114">
        <v>312.5</v>
      </c>
      <c r="S201" s="114">
        <v>653.5</v>
      </c>
      <c r="T201" s="114">
        <v>6</v>
      </c>
      <c r="X201" s="234">
        <v>40484</v>
      </c>
      <c r="Y201" s="152">
        <v>-153.5</v>
      </c>
    </row>
    <row r="202" spans="2:25" ht="15" x14ac:dyDescent="0.25">
      <c r="B202" s="152">
        <v>136</v>
      </c>
      <c r="C202" s="152" t="s">
        <v>165</v>
      </c>
      <c r="D202" s="152" t="s">
        <v>115</v>
      </c>
      <c r="E202" s="152" t="s">
        <v>189</v>
      </c>
      <c r="F202" s="152" t="s">
        <v>29</v>
      </c>
      <c r="G202" s="152">
        <v>1</v>
      </c>
      <c r="H202" s="152">
        <v>5513</v>
      </c>
      <c r="I202" s="152">
        <v>5552</v>
      </c>
      <c r="J202" s="167">
        <v>40225.583333333336</v>
      </c>
      <c r="K202" s="167">
        <v>40225.652777777781</v>
      </c>
      <c r="L202" s="152" t="s">
        <v>192</v>
      </c>
      <c r="M202" s="152" t="s">
        <v>193</v>
      </c>
      <c r="N202" s="152">
        <v>-991</v>
      </c>
      <c r="O202" s="152">
        <v>10449</v>
      </c>
      <c r="P202" s="152">
        <v>16</v>
      </c>
      <c r="Q202" s="114">
        <v>1162.5</v>
      </c>
      <c r="R202" s="114">
        <v>412.5</v>
      </c>
      <c r="S202" s="114">
        <v>1403.5</v>
      </c>
      <c r="T202" s="114">
        <v>5</v>
      </c>
      <c r="X202" s="234">
        <v>40493</v>
      </c>
      <c r="Y202" s="152">
        <v>-203.5</v>
      </c>
    </row>
    <row r="203" spans="2:25" ht="15" x14ac:dyDescent="0.25">
      <c r="B203" s="152">
        <v>137</v>
      </c>
      <c r="C203" s="152" t="s">
        <v>165</v>
      </c>
      <c r="D203" s="152" t="s">
        <v>115</v>
      </c>
      <c r="E203" s="152" t="s">
        <v>189</v>
      </c>
      <c r="F203" s="152" t="s">
        <v>29</v>
      </c>
      <c r="G203" s="152">
        <v>1</v>
      </c>
      <c r="H203" s="152">
        <v>5642</v>
      </c>
      <c r="I203" s="152">
        <v>5606</v>
      </c>
      <c r="J203" s="167">
        <v>40232.53125</v>
      </c>
      <c r="K203" s="167">
        <v>40232.791666666664</v>
      </c>
      <c r="L203" s="152" t="s">
        <v>192</v>
      </c>
      <c r="M203" s="152" t="s">
        <v>193</v>
      </c>
      <c r="N203" s="152">
        <v>884</v>
      </c>
      <c r="O203" s="152">
        <v>11333</v>
      </c>
      <c r="P203" s="152">
        <v>16</v>
      </c>
      <c r="Q203" s="114">
        <v>537.5</v>
      </c>
      <c r="R203" s="114">
        <v>1450</v>
      </c>
      <c r="S203" s="114">
        <v>566</v>
      </c>
      <c r="T203" s="114">
        <v>16</v>
      </c>
      <c r="X203" s="234">
        <v>40497</v>
      </c>
      <c r="Y203" s="152">
        <v>1534</v>
      </c>
    </row>
    <row r="204" spans="2:25" ht="15" x14ac:dyDescent="0.25">
      <c r="B204" s="152">
        <v>138</v>
      </c>
      <c r="C204" s="152" t="s">
        <v>165</v>
      </c>
      <c r="D204" s="152" t="s">
        <v>115</v>
      </c>
      <c r="E204" s="152" t="s">
        <v>189</v>
      </c>
      <c r="F204" s="152" t="s">
        <v>28</v>
      </c>
      <c r="G204" s="152">
        <v>1</v>
      </c>
      <c r="H204" s="152">
        <v>5648</v>
      </c>
      <c r="I204" s="152">
        <v>5622</v>
      </c>
      <c r="J204" s="167">
        <v>40234.479166666664</v>
      </c>
      <c r="K204" s="167">
        <v>40234.53125</v>
      </c>
      <c r="L204" s="152" t="s">
        <v>190</v>
      </c>
      <c r="M204" s="152" t="s">
        <v>116</v>
      </c>
      <c r="N204" s="152">
        <v>-666</v>
      </c>
      <c r="O204" s="152">
        <v>10667</v>
      </c>
      <c r="P204" s="152">
        <v>16</v>
      </c>
      <c r="Q204" s="114">
        <v>887.5</v>
      </c>
      <c r="R204" s="114">
        <v>262.5</v>
      </c>
      <c r="S204" s="114">
        <v>928.5</v>
      </c>
      <c r="T204" s="114">
        <v>4</v>
      </c>
      <c r="X204" s="234">
        <v>40498</v>
      </c>
      <c r="Y204" s="152">
        <v>1509</v>
      </c>
    </row>
    <row r="205" spans="2:25" ht="15" x14ac:dyDescent="0.25">
      <c r="B205" s="152">
        <v>139</v>
      </c>
      <c r="C205" s="152" t="s">
        <v>165</v>
      </c>
      <c r="D205" s="152" t="s">
        <v>115</v>
      </c>
      <c r="E205" s="152" t="s">
        <v>189</v>
      </c>
      <c r="F205" s="152" t="s">
        <v>29</v>
      </c>
      <c r="G205" s="152">
        <v>1</v>
      </c>
      <c r="H205" s="152">
        <v>5622</v>
      </c>
      <c r="I205" s="152">
        <v>5541.5</v>
      </c>
      <c r="J205" s="167">
        <v>40234.53125</v>
      </c>
      <c r="K205" s="167">
        <v>40234.791666666664</v>
      </c>
      <c r="L205" s="152" t="s">
        <v>192</v>
      </c>
      <c r="M205" s="152" t="s">
        <v>193</v>
      </c>
      <c r="N205" s="152">
        <v>1996.5</v>
      </c>
      <c r="O205" s="152">
        <v>12663.5</v>
      </c>
      <c r="P205" s="152">
        <v>16</v>
      </c>
      <c r="Q205" s="114">
        <v>137.5</v>
      </c>
      <c r="R205" s="114">
        <v>2587.5</v>
      </c>
      <c r="S205" s="114">
        <v>591</v>
      </c>
      <c r="T205" s="114">
        <v>16</v>
      </c>
      <c r="X205" s="234">
        <v>40511</v>
      </c>
      <c r="Y205" s="152">
        <v>2409</v>
      </c>
    </row>
    <row r="206" spans="2:25" ht="15" x14ac:dyDescent="0.25">
      <c r="B206" s="152">
        <v>140</v>
      </c>
      <c r="C206" s="152" t="s">
        <v>165</v>
      </c>
      <c r="D206" s="152" t="s">
        <v>115</v>
      </c>
      <c r="E206" s="152" t="s">
        <v>189</v>
      </c>
      <c r="F206" s="152" t="s">
        <v>28</v>
      </c>
      <c r="G206" s="152">
        <v>1</v>
      </c>
      <c r="H206" s="152">
        <v>5683</v>
      </c>
      <c r="I206" s="152">
        <v>5655.5</v>
      </c>
      <c r="J206" s="167">
        <v>40238.409722222219</v>
      </c>
      <c r="K206" s="167">
        <v>40238.53125</v>
      </c>
      <c r="L206" s="152" t="s">
        <v>190</v>
      </c>
      <c r="M206" s="152" t="s">
        <v>191</v>
      </c>
      <c r="N206" s="152">
        <v>-703.5</v>
      </c>
      <c r="O206" s="152">
        <v>11960</v>
      </c>
      <c r="P206" s="152">
        <v>16</v>
      </c>
      <c r="Q206" s="114">
        <v>687.5</v>
      </c>
      <c r="R206" s="114">
        <v>337.5</v>
      </c>
      <c r="S206" s="114">
        <v>1041</v>
      </c>
      <c r="T206" s="114">
        <v>8</v>
      </c>
      <c r="X206" s="234">
        <v>40513</v>
      </c>
      <c r="Y206" s="152">
        <v>-1291</v>
      </c>
    </row>
    <row r="207" spans="2:25" ht="15" x14ac:dyDescent="0.25">
      <c r="B207" s="152">
        <v>141</v>
      </c>
      <c r="C207" s="152" t="s">
        <v>165</v>
      </c>
      <c r="D207" s="152" t="s">
        <v>115</v>
      </c>
      <c r="E207" s="152" t="s">
        <v>189</v>
      </c>
      <c r="F207" s="152" t="s">
        <v>29</v>
      </c>
      <c r="G207" s="152">
        <v>1</v>
      </c>
      <c r="H207" s="152">
        <v>5983.5</v>
      </c>
      <c r="I207" s="152">
        <v>6022.5</v>
      </c>
      <c r="J207" s="167">
        <v>40261.496527777781</v>
      </c>
      <c r="K207" s="167">
        <v>40261.548611111109</v>
      </c>
      <c r="L207" s="152" t="s">
        <v>192</v>
      </c>
      <c r="M207" s="152" t="s">
        <v>193</v>
      </c>
      <c r="N207" s="152">
        <v>-991</v>
      </c>
      <c r="O207" s="152">
        <v>10969</v>
      </c>
      <c r="P207" s="152">
        <v>16</v>
      </c>
      <c r="Q207" s="114">
        <v>1162.5</v>
      </c>
      <c r="R207" s="114">
        <v>287.5</v>
      </c>
      <c r="S207" s="114">
        <v>1278.5</v>
      </c>
      <c r="T207" s="114">
        <v>4</v>
      </c>
      <c r="X207" s="234">
        <v>40527</v>
      </c>
      <c r="Y207" s="152">
        <v>-203.5</v>
      </c>
    </row>
    <row r="208" spans="2:25" ht="15" x14ac:dyDescent="0.25">
      <c r="B208" s="152">
        <v>142</v>
      </c>
      <c r="C208" s="152" t="s">
        <v>165</v>
      </c>
      <c r="D208" s="152" t="s">
        <v>115</v>
      </c>
      <c r="E208" s="152" t="s">
        <v>189</v>
      </c>
      <c r="F208" s="152" t="s">
        <v>28</v>
      </c>
      <c r="G208" s="152">
        <v>1</v>
      </c>
      <c r="H208" s="152">
        <v>6277.5</v>
      </c>
      <c r="I208" s="152">
        <v>6229</v>
      </c>
      <c r="J208" s="167">
        <v>40290.444444444445</v>
      </c>
      <c r="K208" s="167">
        <v>40290.479166666664</v>
      </c>
      <c r="L208" s="152" t="s">
        <v>190</v>
      </c>
      <c r="M208" s="152" t="s">
        <v>191</v>
      </c>
      <c r="N208" s="152">
        <v>-1228.5</v>
      </c>
      <c r="O208" s="152">
        <v>9740.5</v>
      </c>
      <c r="P208" s="152">
        <v>16</v>
      </c>
      <c r="Q208" s="114">
        <v>1212.5</v>
      </c>
      <c r="R208" s="114">
        <v>387.5</v>
      </c>
      <c r="S208" s="114">
        <v>1616</v>
      </c>
      <c r="T208" s="114">
        <v>3</v>
      </c>
      <c r="X208" s="234">
        <v>40528</v>
      </c>
      <c r="Y208" s="152">
        <v>-115.99999999999999</v>
      </c>
    </row>
    <row r="209" spans="2:25" ht="15" x14ac:dyDescent="0.25">
      <c r="B209" s="152">
        <v>143</v>
      </c>
      <c r="C209" s="152" t="s">
        <v>165</v>
      </c>
      <c r="D209" s="152" t="s">
        <v>115</v>
      </c>
      <c r="E209" s="152" t="s">
        <v>189</v>
      </c>
      <c r="F209" s="152" t="s">
        <v>29</v>
      </c>
      <c r="G209" s="152">
        <v>1</v>
      </c>
      <c r="H209" s="152">
        <v>6201</v>
      </c>
      <c r="I209" s="152">
        <v>6185.5</v>
      </c>
      <c r="J209" s="167">
        <v>40290.496527777781</v>
      </c>
      <c r="K209" s="167">
        <v>40290.774305555555</v>
      </c>
      <c r="L209" s="152" t="s">
        <v>192</v>
      </c>
      <c r="M209" s="152" t="s">
        <v>193</v>
      </c>
      <c r="N209" s="152">
        <v>371.5</v>
      </c>
      <c r="O209" s="152">
        <v>10112</v>
      </c>
      <c r="P209" s="152">
        <v>16</v>
      </c>
      <c r="Q209" s="114">
        <v>0</v>
      </c>
      <c r="R209" s="114">
        <v>1387.5</v>
      </c>
      <c r="S209" s="114">
        <v>1016</v>
      </c>
      <c r="T209" s="114">
        <v>17</v>
      </c>
      <c r="X209" s="234">
        <v>40546</v>
      </c>
      <c r="Y209" s="152">
        <v>-444.5</v>
      </c>
    </row>
    <row r="210" spans="2:25" ht="15" x14ac:dyDescent="0.25">
      <c r="B210" s="152">
        <v>144</v>
      </c>
      <c r="C210" s="152" t="s">
        <v>165</v>
      </c>
      <c r="D210" s="152" t="s">
        <v>115</v>
      </c>
      <c r="E210" s="152" t="s">
        <v>189</v>
      </c>
      <c r="F210" s="152" t="s">
        <v>28</v>
      </c>
      <c r="G210" s="152">
        <v>1</v>
      </c>
      <c r="H210" s="152">
        <v>6188</v>
      </c>
      <c r="I210" s="152">
        <v>6201</v>
      </c>
      <c r="J210" s="167">
        <v>40301.704861111109</v>
      </c>
      <c r="K210" s="167">
        <v>40301.791666666664</v>
      </c>
      <c r="L210" s="152" t="s">
        <v>190</v>
      </c>
      <c r="M210" s="152" t="s">
        <v>191</v>
      </c>
      <c r="N210" s="152">
        <v>309</v>
      </c>
      <c r="O210" s="152">
        <v>10421</v>
      </c>
      <c r="P210" s="152">
        <v>16</v>
      </c>
      <c r="Q210" s="114">
        <v>612.5</v>
      </c>
      <c r="R210" s="114">
        <v>412.5</v>
      </c>
      <c r="S210" s="114">
        <v>103.5</v>
      </c>
      <c r="T210" s="114">
        <v>6</v>
      </c>
      <c r="X210" s="234">
        <v>40547</v>
      </c>
      <c r="Y210" s="152">
        <v>-994.5</v>
      </c>
    </row>
    <row r="211" spans="2:25" ht="15" x14ac:dyDescent="0.25">
      <c r="B211" s="152">
        <v>145</v>
      </c>
      <c r="C211" s="152" t="s">
        <v>165</v>
      </c>
      <c r="D211" s="152" t="s">
        <v>115</v>
      </c>
      <c r="E211" s="152" t="s">
        <v>189</v>
      </c>
      <c r="F211" s="152" t="s">
        <v>28</v>
      </c>
      <c r="G211" s="152">
        <v>1</v>
      </c>
      <c r="H211" s="152">
        <v>5996</v>
      </c>
      <c r="I211" s="152">
        <v>6062.5</v>
      </c>
      <c r="J211" s="167">
        <v>40309.704861111109</v>
      </c>
      <c r="K211" s="167">
        <v>40309.791666666664</v>
      </c>
      <c r="L211" s="152" t="s">
        <v>190</v>
      </c>
      <c r="M211" s="152" t="s">
        <v>191</v>
      </c>
      <c r="N211" s="152">
        <v>1646.5</v>
      </c>
      <c r="O211" s="152">
        <v>12067.5</v>
      </c>
      <c r="P211" s="152">
        <v>16</v>
      </c>
      <c r="Q211" s="114">
        <v>275</v>
      </c>
      <c r="R211" s="114">
        <v>2012.5</v>
      </c>
      <c r="S211" s="114">
        <v>366</v>
      </c>
      <c r="T211" s="114">
        <v>6</v>
      </c>
      <c r="X211" s="234">
        <v>40549</v>
      </c>
      <c r="Y211" s="152">
        <v>709</v>
      </c>
    </row>
    <row r="212" spans="2:25" ht="15" x14ac:dyDescent="0.25">
      <c r="B212" s="152">
        <v>146</v>
      </c>
      <c r="C212" s="152" t="s">
        <v>165</v>
      </c>
      <c r="D212" s="152" t="s">
        <v>115</v>
      </c>
      <c r="E212" s="152" t="s">
        <v>189</v>
      </c>
      <c r="F212" s="152" t="s">
        <v>28</v>
      </c>
      <c r="G212" s="152">
        <v>1</v>
      </c>
      <c r="H212" s="152">
        <v>6131</v>
      </c>
      <c r="I212" s="152">
        <v>6140.5</v>
      </c>
      <c r="J212" s="167">
        <v>40316.53125</v>
      </c>
      <c r="K212" s="167">
        <v>40316.722222222219</v>
      </c>
      <c r="L212" s="152" t="s">
        <v>190</v>
      </c>
      <c r="M212" s="152" t="s">
        <v>191</v>
      </c>
      <c r="N212" s="152">
        <v>221.5</v>
      </c>
      <c r="O212" s="152">
        <v>12289</v>
      </c>
      <c r="P212" s="152">
        <v>16</v>
      </c>
      <c r="Q212" s="114">
        <v>112.5</v>
      </c>
      <c r="R212" s="114">
        <v>1337.5</v>
      </c>
      <c r="S212" s="114">
        <v>1116</v>
      </c>
      <c r="T212" s="114">
        <v>12</v>
      </c>
      <c r="X212" s="234">
        <v>40567</v>
      </c>
      <c r="Y212" s="152">
        <v>330.5</v>
      </c>
    </row>
    <row r="213" spans="2:25" ht="15" x14ac:dyDescent="0.25">
      <c r="B213" s="152">
        <v>147</v>
      </c>
      <c r="C213" s="152" t="s">
        <v>165</v>
      </c>
      <c r="D213" s="152" t="s">
        <v>115</v>
      </c>
      <c r="E213" s="152" t="s">
        <v>189</v>
      </c>
      <c r="F213" s="152" t="s">
        <v>29</v>
      </c>
      <c r="G213" s="152">
        <v>1</v>
      </c>
      <c r="H213" s="152">
        <v>6087</v>
      </c>
      <c r="I213" s="152">
        <v>6049</v>
      </c>
      <c r="J213" s="167">
        <v>40317.409722222219</v>
      </c>
      <c r="K213" s="167">
        <v>40317.618055555555</v>
      </c>
      <c r="L213" s="152" t="s">
        <v>192</v>
      </c>
      <c r="M213" s="152" t="s">
        <v>193</v>
      </c>
      <c r="N213" s="152">
        <v>934</v>
      </c>
      <c r="O213" s="152">
        <v>13223</v>
      </c>
      <c r="P213" s="152">
        <v>16</v>
      </c>
      <c r="Q213" s="114">
        <v>1025</v>
      </c>
      <c r="R213" s="114">
        <v>2850</v>
      </c>
      <c r="S213" s="114">
        <v>1916</v>
      </c>
      <c r="T213" s="114">
        <v>13</v>
      </c>
      <c r="X213" s="234">
        <v>40568</v>
      </c>
      <c r="Y213" s="152">
        <v>-378.5</v>
      </c>
    </row>
    <row r="214" spans="2:25" ht="15" x14ac:dyDescent="0.25">
      <c r="B214" s="152">
        <v>148</v>
      </c>
      <c r="C214" s="152" t="s">
        <v>165</v>
      </c>
      <c r="D214" s="152" t="s">
        <v>115</v>
      </c>
      <c r="E214" s="152" t="s">
        <v>189</v>
      </c>
      <c r="F214" s="152" t="s">
        <v>29</v>
      </c>
      <c r="G214" s="152">
        <v>1</v>
      </c>
      <c r="H214" s="152">
        <v>5878</v>
      </c>
      <c r="I214" s="152">
        <v>5882</v>
      </c>
      <c r="J214" s="167">
        <v>40330.409722222219</v>
      </c>
      <c r="K214" s="167">
        <v>40330.670138888891</v>
      </c>
      <c r="L214" s="152" t="s">
        <v>192</v>
      </c>
      <c r="M214" s="152" t="s">
        <v>193</v>
      </c>
      <c r="N214" s="152">
        <v>-115.99999999999999</v>
      </c>
      <c r="O214" s="152">
        <v>13107</v>
      </c>
      <c r="P214" s="152">
        <v>16</v>
      </c>
      <c r="Q214" s="114">
        <v>225</v>
      </c>
      <c r="R214" s="114">
        <v>1150</v>
      </c>
      <c r="S214" s="114">
        <v>1266</v>
      </c>
      <c r="T214" s="114">
        <v>16</v>
      </c>
      <c r="X214" s="234">
        <v>40569</v>
      </c>
      <c r="Y214" s="152">
        <v>534</v>
      </c>
    </row>
    <row r="215" spans="2:25" ht="15" x14ac:dyDescent="0.25">
      <c r="B215" s="152">
        <v>149</v>
      </c>
      <c r="C215" s="152" t="s">
        <v>165</v>
      </c>
      <c r="D215" s="152" t="s">
        <v>115</v>
      </c>
      <c r="E215" s="152" t="s">
        <v>189</v>
      </c>
      <c r="F215" s="152" t="s">
        <v>28</v>
      </c>
      <c r="G215" s="152">
        <v>1</v>
      </c>
      <c r="H215" s="152">
        <v>5935.5</v>
      </c>
      <c r="I215" s="152">
        <v>5969</v>
      </c>
      <c r="J215" s="167">
        <v>40338.635416666664</v>
      </c>
      <c r="K215" s="167">
        <v>40338.791666666664</v>
      </c>
      <c r="L215" s="152" t="s">
        <v>190</v>
      </c>
      <c r="M215" s="152" t="s">
        <v>191</v>
      </c>
      <c r="N215" s="152">
        <v>821.5</v>
      </c>
      <c r="O215" s="152">
        <v>13928.5</v>
      </c>
      <c r="P215" s="152">
        <v>16</v>
      </c>
      <c r="Q215" s="114">
        <v>125</v>
      </c>
      <c r="R215" s="114">
        <v>1487.5</v>
      </c>
      <c r="S215" s="114">
        <v>666</v>
      </c>
      <c r="T215" s="114">
        <v>10</v>
      </c>
      <c r="X215" s="234">
        <v>40595</v>
      </c>
      <c r="Y215" s="152">
        <v>1121.5</v>
      </c>
    </row>
    <row r="216" spans="2:25" ht="15" x14ac:dyDescent="0.25">
      <c r="B216" s="152">
        <v>150</v>
      </c>
      <c r="C216" s="152" t="s">
        <v>165</v>
      </c>
      <c r="D216" s="152" t="s">
        <v>115</v>
      </c>
      <c r="E216" s="152" t="s">
        <v>189</v>
      </c>
      <c r="F216" s="152" t="s">
        <v>29</v>
      </c>
      <c r="G216" s="152">
        <v>1</v>
      </c>
      <c r="H216" s="152">
        <v>6217.5</v>
      </c>
      <c r="I216" s="152">
        <v>6215</v>
      </c>
      <c r="J216" s="167">
        <v>40352.6875</v>
      </c>
      <c r="K216" s="167">
        <v>40352.791666666664</v>
      </c>
      <c r="L216" s="152" t="s">
        <v>192</v>
      </c>
      <c r="M216" s="152" t="s">
        <v>193</v>
      </c>
      <c r="N216" s="152">
        <v>46.5</v>
      </c>
      <c r="O216" s="152">
        <v>13975</v>
      </c>
      <c r="P216" s="152">
        <v>16</v>
      </c>
      <c r="Q216" s="114">
        <v>25</v>
      </c>
      <c r="R216" s="114">
        <v>837.5</v>
      </c>
      <c r="S216" s="114">
        <v>791</v>
      </c>
      <c r="T216" s="114">
        <v>7</v>
      </c>
      <c r="X216" s="234">
        <v>40602</v>
      </c>
      <c r="Y216" s="152">
        <v>1009</v>
      </c>
    </row>
    <row r="217" spans="2:25" ht="15" x14ac:dyDescent="0.25">
      <c r="B217" s="152">
        <v>151</v>
      </c>
      <c r="C217" s="152" t="s">
        <v>165</v>
      </c>
      <c r="D217" s="152" t="s">
        <v>115</v>
      </c>
      <c r="E217" s="152" t="s">
        <v>189</v>
      </c>
      <c r="F217" s="152" t="s">
        <v>29</v>
      </c>
      <c r="G217" s="152">
        <v>1</v>
      </c>
      <c r="H217" s="152">
        <v>6217.5</v>
      </c>
      <c r="I217" s="152">
        <v>6189</v>
      </c>
      <c r="J217" s="167">
        <v>40353.409722222219</v>
      </c>
      <c r="K217" s="167">
        <v>40353.635416666664</v>
      </c>
      <c r="L217" s="152" t="s">
        <v>192</v>
      </c>
      <c r="M217" s="152" t="s">
        <v>193</v>
      </c>
      <c r="N217" s="152">
        <v>696.5</v>
      </c>
      <c r="O217" s="152">
        <v>14671.5</v>
      </c>
      <c r="P217" s="152">
        <v>16</v>
      </c>
      <c r="Q217" s="114">
        <v>75</v>
      </c>
      <c r="R217" s="114">
        <v>1850</v>
      </c>
      <c r="S217" s="114">
        <v>1153.5</v>
      </c>
      <c r="T217" s="114">
        <v>14</v>
      </c>
      <c r="X217" s="234">
        <v>40605</v>
      </c>
      <c r="Y217" s="152">
        <v>-778.5</v>
      </c>
    </row>
    <row r="218" spans="2:25" ht="15" x14ac:dyDescent="0.25">
      <c r="B218" s="152">
        <v>152</v>
      </c>
      <c r="C218" s="152" t="s">
        <v>165</v>
      </c>
      <c r="D218" s="152" t="s">
        <v>115</v>
      </c>
      <c r="E218" s="152" t="s">
        <v>189</v>
      </c>
      <c r="F218" s="152" t="s">
        <v>28</v>
      </c>
      <c r="G218" s="152">
        <v>1</v>
      </c>
      <c r="H218" s="152">
        <v>6067.5</v>
      </c>
      <c r="I218" s="152">
        <v>6136</v>
      </c>
      <c r="J218" s="167">
        <v>40381.479166666664</v>
      </c>
      <c r="K218" s="167">
        <v>40381.791666666664</v>
      </c>
      <c r="L218" s="152" t="s">
        <v>190</v>
      </c>
      <c r="M218" s="152" t="s">
        <v>191</v>
      </c>
      <c r="N218" s="152">
        <v>1696.5</v>
      </c>
      <c r="O218" s="152">
        <v>16368</v>
      </c>
      <c r="P218" s="152">
        <v>16</v>
      </c>
      <c r="Q218" s="114">
        <v>262.5</v>
      </c>
      <c r="R218" s="114">
        <v>2175</v>
      </c>
      <c r="S218" s="114">
        <v>478.5</v>
      </c>
      <c r="T218" s="114">
        <v>19</v>
      </c>
      <c r="X218" s="234">
        <v>40609</v>
      </c>
      <c r="Y218" s="152">
        <v>-1069.5</v>
      </c>
    </row>
    <row r="219" spans="2:25" ht="15" x14ac:dyDescent="0.25">
      <c r="B219" s="152">
        <v>153</v>
      </c>
      <c r="C219" s="152" t="s">
        <v>165</v>
      </c>
      <c r="D219" s="152" t="s">
        <v>115</v>
      </c>
      <c r="E219" s="152" t="s">
        <v>189</v>
      </c>
      <c r="F219" s="152" t="s">
        <v>28</v>
      </c>
      <c r="G219" s="152">
        <v>1</v>
      </c>
      <c r="H219" s="152">
        <v>6200.5</v>
      </c>
      <c r="I219" s="152">
        <v>6283</v>
      </c>
      <c r="J219" s="167">
        <v>40392.409722222219</v>
      </c>
      <c r="K219" s="167">
        <v>40392.791666666664</v>
      </c>
      <c r="L219" s="152" t="s">
        <v>190</v>
      </c>
      <c r="M219" s="152" t="s">
        <v>191</v>
      </c>
      <c r="N219" s="152">
        <v>2046.5</v>
      </c>
      <c r="O219" s="152">
        <v>18414.5</v>
      </c>
      <c r="P219" s="152">
        <v>16</v>
      </c>
      <c r="Q219" s="114">
        <v>50</v>
      </c>
      <c r="R219" s="114">
        <v>2725</v>
      </c>
      <c r="S219" s="114">
        <v>678.5</v>
      </c>
      <c r="T219" s="114">
        <v>23</v>
      </c>
      <c r="X219" s="234">
        <v>40610</v>
      </c>
      <c r="Y219" s="152">
        <v>1234</v>
      </c>
    </row>
    <row r="220" spans="2:25" ht="15" x14ac:dyDescent="0.25">
      <c r="B220" s="152">
        <v>154</v>
      </c>
      <c r="C220" s="152" t="s">
        <v>165</v>
      </c>
      <c r="D220" s="152" t="s">
        <v>115</v>
      </c>
      <c r="E220" s="152" t="s">
        <v>189</v>
      </c>
      <c r="F220" s="152" t="s">
        <v>29</v>
      </c>
      <c r="G220" s="152">
        <v>1</v>
      </c>
      <c r="H220" s="152">
        <v>6288</v>
      </c>
      <c r="I220" s="152">
        <v>6323.5</v>
      </c>
      <c r="J220" s="167">
        <v>40400.427083333336</v>
      </c>
      <c r="K220" s="167">
        <v>40400.565972222219</v>
      </c>
      <c r="L220" s="152" t="s">
        <v>192</v>
      </c>
      <c r="M220" s="152" t="s">
        <v>116</v>
      </c>
      <c r="N220" s="152">
        <v>-903.5</v>
      </c>
      <c r="O220" s="152">
        <v>17511</v>
      </c>
      <c r="P220" s="152">
        <v>16</v>
      </c>
      <c r="Q220" s="114">
        <v>1000</v>
      </c>
      <c r="R220" s="114">
        <v>225</v>
      </c>
      <c r="S220" s="114">
        <v>1128.5</v>
      </c>
      <c r="T220" s="114">
        <v>9</v>
      </c>
      <c r="X220" s="234">
        <v>40611</v>
      </c>
      <c r="Y220" s="152">
        <v>-1194.5</v>
      </c>
    </row>
    <row r="221" spans="2:25" ht="15" x14ac:dyDescent="0.25">
      <c r="B221" s="152">
        <v>155</v>
      </c>
      <c r="C221" s="152" t="s">
        <v>165</v>
      </c>
      <c r="D221" s="152" t="s">
        <v>115</v>
      </c>
      <c r="E221" s="152" t="s">
        <v>189</v>
      </c>
      <c r="F221" s="152" t="s">
        <v>28</v>
      </c>
      <c r="G221" s="152">
        <v>1</v>
      </c>
      <c r="H221" s="152">
        <v>6323.5</v>
      </c>
      <c r="I221" s="152">
        <v>6313</v>
      </c>
      <c r="J221" s="167">
        <v>40400.565972222219</v>
      </c>
      <c r="K221" s="167">
        <v>40400.583333333336</v>
      </c>
      <c r="L221" s="152" t="s">
        <v>190</v>
      </c>
      <c r="M221" s="152" t="s">
        <v>191</v>
      </c>
      <c r="N221" s="152">
        <v>-278.5</v>
      </c>
      <c r="O221" s="152">
        <v>17232.5</v>
      </c>
      <c r="P221" s="152">
        <v>16</v>
      </c>
      <c r="Q221" s="114">
        <v>300</v>
      </c>
      <c r="R221" s="114">
        <v>125</v>
      </c>
      <c r="S221" s="114">
        <v>403.5</v>
      </c>
      <c r="T221" s="114">
        <v>2</v>
      </c>
      <c r="X221" s="234">
        <v>40623</v>
      </c>
      <c r="Y221" s="152">
        <v>46.5</v>
      </c>
    </row>
    <row r="222" spans="2:25" ht="15" x14ac:dyDescent="0.25">
      <c r="B222" s="152">
        <v>156</v>
      </c>
      <c r="C222" s="152" t="s">
        <v>165</v>
      </c>
      <c r="D222" s="152" t="s">
        <v>115</v>
      </c>
      <c r="E222" s="152" t="s">
        <v>189</v>
      </c>
      <c r="F222" s="152" t="s">
        <v>28</v>
      </c>
      <c r="G222" s="152">
        <v>1</v>
      </c>
      <c r="H222" s="152">
        <v>6193</v>
      </c>
      <c r="I222" s="152">
        <v>6186</v>
      </c>
      <c r="J222" s="167">
        <v>40408.756944444445</v>
      </c>
      <c r="K222" s="167">
        <v>40408.774305555555</v>
      </c>
      <c r="L222" s="152" t="s">
        <v>190</v>
      </c>
      <c r="M222" s="152" t="s">
        <v>191</v>
      </c>
      <c r="N222" s="152">
        <v>-191</v>
      </c>
      <c r="O222" s="152">
        <v>17041.5</v>
      </c>
      <c r="P222" s="152">
        <v>16</v>
      </c>
      <c r="Q222" s="114">
        <v>225</v>
      </c>
      <c r="R222" s="114">
        <v>87.5</v>
      </c>
      <c r="S222" s="114">
        <v>278.5</v>
      </c>
      <c r="T222" s="114">
        <v>2</v>
      </c>
      <c r="X222" s="234">
        <v>40625</v>
      </c>
      <c r="Y222" s="152">
        <v>-1682</v>
      </c>
    </row>
    <row r="223" spans="2:25" ht="15" x14ac:dyDescent="0.25">
      <c r="B223" s="152">
        <v>157</v>
      </c>
      <c r="C223" s="152" t="s">
        <v>165</v>
      </c>
      <c r="D223" s="152" t="s">
        <v>115</v>
      </c>
      <c r="E223" s="152" t="s">
        <v>189</v>
      </c>
      <c r="F223" s="152" t="s">
        <v>29</v>
      </c>
      <c r="G223" s="152">
        <v>1</v>
      </c>
      <c r="H223" s="152">
        <v>6156.5</v>
      </c>
      <c r="I223" s="152">
        <v>6217.5</v>
      </c>
      <c r="J223" s="167">
        <v>40409.427083333336</v>
      </c>
      <c r="K223" s="167">
        <v>40409.53125</v>
      </c>
      <c r="L223" s="152" t="s">
        <v>192</v>
      </c>
      <c r="M223" s="152" t="s">
        <v>116</v>
      </c>
      <c r="N223" s="152">
        <v>-1541</v>
      </c>
      <c r="O223" s="152">
        <v>15500.5</v>
      </c>
      <c r="P223" s="152">
        <v>16</v>
      </c>
      <c r="Q223" s="114">
        <v>1700</v>
      </c>
      <c r="R223" s="114">
        <v>250</v>
      </c>
      <c r="S223" s="114">
        <v>1791</v>
      </c>
      <c r="T223" s="114">
        <v>7</v>
      </c>
      <c r="X223" s="234">
        <v>40631</v>
      </c>
      <c r="Y223" s="152">
        <v>-241</v>
      </c>
    </row>
    <row r="224" spans="2:25" ht="15" x14ac:dyDescent="0.25">
      <c r="B224" s="152">
        <v>158</v>
      </c>
      <c r="C224" s="152" t="s">
        <v>165</v>
      </c>
      <c r="D224" s="152" t="s">
        <v>115</v>
      </c>
      <c r="E224" s="152" t="s">
        <v>189</v>
      </c>
      <c r="F224" s="152" t="s">
        <v>28</v>
      </c>
      <c r="G224" s="152">
        <v>1</v>
      </c>
      <c r="H224" s="152">
        <v>6217.5</v>
      </c>
      <c r="I224" s="152">
        <v>6159.5</v>
      </c>
      <c r="J224" s="167">
        <v>40409.53125</v>
      </c>
      <c r="K224" s="167">
        <v>40409.635416666664</v>
      </c>
      <c r="L224" s="152" t="s">
        <v>190</v>
      </c>
      <c r="M224" s="152" t="s">
        <v>191</v>
      </c>
      <c r="N224" s="152">
        <v>-1466</v>
      </c>
      <c r="O224" s="152">
        <v>14034.5</v>
      </c>
      <c r="P224" s="152">
        <v>16</v>
      </c>
      <c r="Q224" s="114">
        <v>1712.5</v>
      </c>
      <c r="R224" s="114">
        <v>400</v>
      </c>
      <c r="S224" s="114">
        <v>1866</v>
      </c>
      <c r="T224" s="114">
        <v>7</v>
      </c>
      <c r="X224" s="234">
        <v>40644</v>
      </c>
      <c r="Y224" s="152">
        <v>-1744.5</v>
      </c>
    </row>
    <row r="225" spans="2:25" ht="15" x14ac:dyDescent="0.25">
      <c r="B225" s="152">
        <v>159</v>
      </c>
      <c r="C225" s="152" t="s">
        <v>165</v>
      </c>
      <c r="D225" s="152" t="s">
        <v>115</v>
      </c>
      <c r="E225" s="152" t="s">
        <v>189</v>
      </c>
      <c r="F225" s="152" t="s">
        <v>29</v>
      </c>
      <c r="G225" s="152">
        <v>1</v>
      </c>
      <c r="H225" s="152">
        <v>5929</v>
      </c>
      <c r="I225" s="152">
        <v>5911</v>
      </c>
      <c r="J225" s="167">
        <v>40420.565972222219</v>
      </c>
      <c r="K225" s="167">
        <v>40420.791666666664</v>
      </c>
      <c r="L225" s="152" t="s">
        <v>192</v>
      </c>
      <c r="M225" s="152" t="s">
        <v>193</v>
      </c>
      <c r="N225" s="152">
        <v>434</v>
      </c>
      <c r="O225" s="152">
        <v>14468.5</v>
      </c>
      <c r="P225" s="152">
        <v>16</v>
      </c>
      <c r="Q225" s="114">
        <v>325</v>
      </c>
      <c r="R225" s="114">
        <v>987.5</v>
      </c>
      <c r="S225" s="114">
        <v>553.5</v>
      </c>
      <c r="T225" s="114">
        <v>14</v>
      </c>
      <c r="X225" s="234">
        <v>40645</v>
      </c>
      <c r="Y225" s="152">
        <v>-128.5</v>
      </c>
    </row>
    <row r="226" spans="2:25" ht="15" x14ac:dyDescent="0.25">
      <c r="B226" s="152">
        <v>160</v>
      </c>
      <c r="C226" s="152" t="s">
        <v>165</v>
      </c>
      <c r="D226" s="152" t="s">
        <v>115</v>
      </c>
      <c r="E226" s="152" t="s">
        <v>189</v>
      </c>
      <c r="F226" s="152" t="s">
        <v>28</v>
      </c>
      <c r="G226" s="152">
        <v>1</v>
      </c>
      <c r="H226" s="152">
        <v>5951</v>
      </c>
      <c r="I226" s="152">
        <v>6071.5</v>
      </c>
      <c r="J226" s="167">
        <v>40422.479166666664</v>
      </c>
      <c r="K226" s="167">
        <v>40422.791666666664</v>
      </c>
      <c r="L226" s="152" t="s">
        <v>190</v>
      </c>
      <c r="M226" s="152" t="s">
        <v>191</v>
      </c>
      <c r="N226" s="152">
        <v>2996.5</v>
      </c>
      <c r="O226" s="152">
        <v>17465</v>
      </c>
      <c r="P226" s="152">
        <v>16</v>
      </c>
      <c r="Q226" s="114">
        <v>187.5</v>
      </c>
      <c r="R226" s="114">
        <v>3437.5</v>
      </c>
      <c r="S226" s="114">
        <v>441</v>
      </c>
      <c r="T226" s="114">
        <v>19</v>
      </c>
      <c r="X226" s="234">
        <v>40647</v>
      </c>
      <c r="Y226" s="152">
        <v>121.50000000000001</v>
      </c>
    </row>
    <row r="227" spans="2:25" ht="15" x14ac:dyDescent="0.25">
      <c r="B227" s="152">
        <v>161</v>
      </c>
      <c r="C227" s="152" t="s">
        <v>165</v>
      </c>
      <c r="D227" s="152" t="s">
        <v>115</v>
      </c>
      <c r="E227" s="152" t="s">
        <v>189</v>
      </c>
      <c r="F227" s="152" t="s">
        <v>28</v>
      </c>
      <c r="G227" s="152">
        <v>1</v>
      </c>
      <c r="H227" s="152">
        <v>6259.5</v>
      </c>
      <c r="I227" s="152">
        <v>6245.5</v>
      </c>
      <c r="J227" s="167">
        <v>40441.618055555555</v>
      </c>
      <c r="K227" s="167">
        <v>40441.635416666664</v>
      </c>
      <c r="L227" s="152" t="s">
        <v>190</v>
      </c>
      <c r="M227" s="152" t="s">
        <v>191</v>
      </c>
      <c r="N227" s="152">
        <v>-366</v>
      </c>
      <c r="O227" s="152">
        <v>17099</v>
      </c>
      <c r="P227" s="152">
        <v>16</v>
      </c>
      <c r="Q227" s="114">
        <v>400</v>
      </c>
      <c r="R227" s="114">
        <v>12.5</v>
      </c>
      <c r="S227" s="114">
        <v>378.5</v>
      </c>
      <c r="T227" s="114">
        <v>2</v>
      </c>
      <c r="X227" s="234">
        <v>40651</v>
      </c>
      <c r="Y227" s="152">
        <v>2546.5</v>
      </c>
    </row>
    <row r="228" spans="2:25" ht="15" x14ac:dyDescent="0.25">
      <c r="B228" s="152">
        <v>162</v>
      </c>
      <c r="C228" s="152" t="s">
        <v>165</v>
      </c>
      <c r="D228" s="152" t="s">
        <v>115</v>
      </c>
      <c r="E228" s="152" t="s">
        <v>189</v>
      </c>
      <c r="F228" s="152" t="s">
        <v>29</v>
      </c>
      <c r="G228" s="152">
        <v>1</v>
      </c>
      <c r="H228" s="152">
        <v>6234</v>
      </c>
      <c r="I228" s="152">
        <v>6258.5</v>
      </c>
      <c r="J228" s="167">
        <v>40441.652777777781</v>
      </c>
      <c r="K228" s="167">
        <v>40441.6875</v>
      </c>
      <c r="L228" s="152" t="s">
        <v>192</v>
      </c>
      <c r="M228" s="152" t="s">
        <v>193</v>
      </c>
      <c r="N228" s="152">
        <v>-628.5</v>
      </c>
      <c r="O228" s="152">
        <v>16470.5</v>
      </c>
      <c r="P228" s="152">
        <v>16</v>
      </c>
      <c r="Q228" s="114">
        <v>662.5</v>
      </c>
      <c r="R228" s="114">
        <v>162.5</v>
      </c>
      <c r="S228" s="114">
        <v>791</v>
      </c>
      <c r="T228" s="114">
        <v>3</v>
      </c>
      <c r="X228" s="234">
        <v>40653</v>
      </c>
      <c r="Y228" s="152">
        <v>2284</v>
      </c>
    </row>
    <row r="229" spans="2:25" ht="15" x14ac:dyDescent="0.25">
      <c r="B229" s="152">
        <v>163</v>
      </c>
      <c r="C229" s="152" t="s">
        <v>165</v>
      </c>
      <c r="D229" s="152" t="s">
        <v>115</v>
      </c>
      <c r="E229" s="152" t="s">
        <v>189</v>
      </c>
      <c r="F229" s="152" t="s">
        <v>28</v>
      </c>
      <c r="G229" s="152">
        <v>1</v>
      </c>
      <c r="H229" s="152">
        <v>6289</v>
      </c>
      <c r="I229" s="152">
        <v>6260</v>
      </c>
      <c r="J229" s="167">
        <v>40450.513888888891</v>
      </c>
      <c r="K229" s="167">
        <v>40450.53125</v>
      </c>
      <c r="L229" s="152" t="s">
        <v>190</v>
      </c>
      <c r="M229" s="152" t="s">
        <v>191</v>
      </c>
      <c r="N229" s="152">
        <v>-741</v>
      </c>
      <c r="O229" s="152">
        <v>15729.5</v>
      </c>
      <c r="P229" s="152">
        <v>16</v>
      </c>
      <c r="Q229" s="114">
        <v>762.5</v>
      </c>
      <c r="R229" s="114">
        <v>50</v>
      </c>
      <c r="S229" s="114">
        <v>791</v>
      </c>
      <c r="T229" s="114">
        <v>2</v>
      </c>
      <c r="X229" s="234">
        <v>40667</v>
      </c>
      <c r="Y229" s="152">
        <v>796.5</v>
      </c>
    </row>
    <row r="230" spans="2:25" ht="15" x14ac:dyDescent="0.25">
      <c r="B230" s="152">
        <v>164</v>
      </c>
      <c r="C230" s="152" t="s">
        <v>165</v>
      </c>
      <c r="D230" s="152" t="s">
        <v>115</v>
      </c>
      <c r="E230" s="152" t="s">
        <v>189</v>
      </c>
      <c r="F230" s="152" t="s">
        <v>29</v>
      </c>
      <c r="G230" s="152">
        <v>1</v>
      </c>
      <c r="H230" s="152">
        <v>6244</v>
      </c>
      <c r="I230" s="152">
        <v>6262.5</v>
      </c>
      <c r="J230" s="167">
        <v>40450.704861111109</v>
      </c>
      <c r="K230" s="167">
        <v>40450.756944444445</v>
      </c>
      <c r="L230" s="152" t="s">
        <v>192</v>
      </c>
      <c r="M230" s="152" t="s">
        <v>193</v>
      </c>
      <c r="N230" s="152">
        <v>-478.5</v>
      </c>
      <c r="O230" s="152">
        <v>15251</v>
      </c>
      <c r="P230" s="152">
        <v>16</v>
      </c>
      <c r="Q230" s="114">
        <v>512.5</v>
      </c>
      <c r="R230" s="114">
        <v>275</v>
      </c>
      <c r="S230" s="114">
        <v>753.5</v>
      </c>
      <c r="T230" s="114">
        <v>4</v>
      </c>
      <c r="X230" s="234">
        <v>40672</v>
      </c>
      <c r="Y230" s="152">
        <v>-594.5</v>
      </c>
    </row>
    <row r="231" spans="2:25" ht="15" x14ac:dyDescent="0.25">
      <c r="B231" s="152">
        <v>165</v>
      </c>
      <c r="C231" s="152" t="s">
        <v>165</v>
      </c>
      <c r="D231" s="152" t="s">
        <v>115</v>
      </c>
      <c r="E231" s="152" t="s">
        <v>189</v>
      </c>
      <c r="F231" s="152" t="s">
        <v>29</v>
      </c>
      <c r="G231" s="152">
        <v>1</v>
      </c>
      <c r="H231" s="152">
        <v>6226</v>
      </c>
      <c r="I231" s="152">
        <v>6244.5</v>
      </c>
      <c r="J231" s="167">
        <v>40451.409722222219</v>
      </c>
      <c r="K231" s="167">
        <v>40451.427083333336</v>
      </c>
      <c r="L231" s="152" t="s">
        <v>192</v>
      </c>
      <c r="M231" s="152" t="s">
        <v>193</v>
      </c>
      <c r="N231" s="152">
        <v>-478.5</v>
      </c>
      <c r="O231" s="152">
        <v>14772.5</v>
      </c>
      <c r="P231" s="152">
        <v>16</v>
      </c>
      <c r="Q231" s="114">
        <v>462.5</v>
      </c>
      <c r="R231" s="114">
        <v>262.5</v>
      </c>
      <c r="S231" s="114">
        <v>741</v>
      </c>
      <c r="T231" s="114">
        <v>2</v>
      </c>
      <c r="X231" s="234">
        <v>40673</v>
      </c>
      <c r="Y231" s="152">
        <v>596.5</v>
      </c>
    </row>
    <row r="232" spans="2:25" ht="15" x14ac:dyDescent="0.25">
      <c r="B232" s="152">
        <v>166</v>
      </c>
      <c r="C232" s="152" t="s">
        <v>165</v>
      </c>
      <c r="D232" s="152" t="s">
        <v>115</v>
      </c>
      <c r="E232" s="152" t="s">
        <v>189</v>
      </c>
      <c r="F232" s="152" t="s">
        <v>28</v>
      </c>
      <c r="G232" s="152">
        <v>1</v>
      </c>
      <c r="H232" s="152">
        <v>6281</v>
      </c>
      <c r="I232" s="152">
        <v>6271</v>
      </c>
      <c r="J232" s="167">
        <v>40451.635416666664</v>
      </c>
      <c r="K232" s="167">
        <v>40451.739583333336</v>
      </c>
      <c r="L232" s="152" t="s">
        <v>190</v>
      </c>
      <c r="M232" s="152" t="s">
        <v>191</v>
      </c>
      <c r="N232" s="152">
        <v>-266</v>
      </c>
      <c r="O232" s="152">
        <v>14506.5</v>
      </c>
      <c r="P232" s="152">
        <v>16</v>
      </c>
      <c r="Q232" s="114">
        <v>400</v>
      </c>
      <c r="R232" s="114">
        <v>1675</v>
      </c>
      <c r="S232" s="114">
        <v>1941</v>
      </c>
      <c r="T232" s="114">
        <v>7</v>
      </c>
      <c r="X232" s="234">
        <v>40682</v>
      </c>
      <c r="Y232" s="152">
        <v>-1032</v>
      </c>
    </row>
    <row r="233" spans="2:25" ht="15" x14ac:dyDescent="0.25">
      <c r="B233" s="152">
        <v>167</v>
      </c>
      <c r="C233" s="152" t="s">
        <v>165</v>
      </c>
      <c r="D233" s="152" t="s">
        <v>115</v>
      </c>
      <c r="E233" s="152" t="s">
        <v>189</v>
      </c>
      <c r="F233" s="152" t="s">
        <v>29</v>
      </c>
      <c r="G233" s="152">
        <v>1</v>
      </c>
      <c r="H233" s="152">
        <v>6585</v>
      </c>
      <c r="I233" s="152">
        <v>6605.5</v>
      </c>
      <c r="J233" s="167">
        <v>40478.409722222219</v>
      </c>
      <c r="K233" s="167">
        <v>40478.427083333336</v>
      </c>
      <c r="L233" s="152" t="s">
        <v>192</v>
      </c>
      <c r="M233" s="152" t="s">
        <v>193</v>
      </c>
      <c r="N233" s="152">
        <v>-528.5</v>
      </c>
      <c r="O233" s="152">
        <v>13978</v>
      </c>
      <c r="P233" s="152">
        <v>16</v>
      </c>
      <c r="Q233" s="114">
        <v>512.5</v>
      </c>
      <c r="R233" s="114">
        <v>12.5</v>
      </c>
      <c r="S233" s="114">
        <v>541</v>
      </c>
      <c r="T233" s="114">
        <v>2</v>
      </c>
      <c r="X233" s="234">
        <v>40693</v>
      </c>
      <c r="Y233" s="152">
        <v>-419.5</v>
      </c>
    </row>
    <row r="234" spans="2:25" ht="15" x14ac:dyDescent="0.25">
      <c r="B234" s="152">
        <v>168</v>
      </c>
      <c r="C234" s="152" t="s">
        <v>165</v>
      </c>
      <c r="D234" s="152" t="s">
        <v>115</v>
      </c>
      <c r="E234" s="152" t="s">
        <v>189</v>
      </c>
      <c r="F234" s="152" t="s">
        <v>28</v>
      </c>
      <c r="G234" s="152">
        <v>1</v>
      </c>
      <c r="H234" s="152">
        <v>6607</v>
      </c>
      <c r="I234" s="152">
        <v>6609</v>
      </c>
      <c r="J234" s="167">
        <v>40479.409722222219</v>
      </c>
      <c r="K234" s="167">
        <v>40479.565972222219</v>
      </c>
      <c r="L234" s="152" t="s">
        <v>190</v>
      </c>
      <c r="M234" s="152" t="s">
        <v>191</v>
      </c>
      <c r="N234" s="152">
        <v>34</v>
      </c>
      <c r="O234" s="152">
        <v>14012</v>
      </c>
      <c r="P234" s="152">
        <v>16</v>
      </c>
      <c r="Q234" s="114">
        <v>375</v>
      </c>
      <c r="R234" s="114">
        <v>900</v>
      </c>
      <c r="S234" s="114">
        <v>866</v>
      </c>
      <c r="T234" s="114">
        <v>10</v>
      </c>
      <c r="X234" s="234">
        <v>40694</v>
      </c>
      <c r="Y234" s="152">
        <v>946.5</v>
      </c>
    </row>
    <row r="235" spans="2:25" ht="15" x14ac:dyDescent="0.25">
      <c r="B235" s="152">
        <v>169</v>
      </c>
      <c r="C235" s="152" t="s">
        <v>165</v>
      </c>
      <c r="D235" s="152" t="s">
        <v>115</v>
      </c>
      <c r="E235" s="152" t="s">
        <v>189</v>
      </c>
      <c r="F235" s="152" t="s">
        <v>28</v>
      </c>
      <c r="G235" s="152">
        <v>1</v>
      </c>
      <c r="H235" s="152">
        <v>6632</v>
      </c>
      <c r="I235" s="152">
        <v>6622.5</v>
      </c>
      <c r="J235" s="167">
        <v>40483.513888888891</v>
      </c>
      <c r="K235" s="167">
        <v>40483.565972222219</v>
      </c>
      <c r="L235" s="152" t="s">
        <v>190</v>
      </c>
      <c r="M235" s="152" t="s">
        <v>191</v>
      </c>
      <c r="N235" s="152">
        <v>-253.5</v>
      </c>
      <c r="O235" s="152">
        <v>13758.5</v>
      </c>
      <c r="P235" s="152">
        <v>16</v>
      </c>
      <c r="Q235" s="114">
        <v>287.5</v>
      </c>
      <c r="R235" s="114">
        <v>100</v>
      </c>
      <c r="S235" s="114">
        <v>353.5</v>
      </c>
      <c r="T235" s="114">
        <v>4</v>
      </c>
      <c r="X235" s="234">
        <v>40695</v>
      </c>
      <c r="Y235" s="152">
        <v>-16</v>
      </c>
    </row>
    <row r="236" spans="2:25" ht="15" x14ac:dyDescent="0.25">
      <c r="B236" s="152">
        <v>170</v>
      </c>
      <c r="C236" s="152" t="s">
        <v>165</v>
      </c>
      <c r="D236" s="152" t="s">
        <v>115</v>
      </c>
      <c r="E236" s="152" t="s">
        <v>189</v>
      </c>
      <c r="F236" s="152" t="s">
        <v>28</v>
      </c>
      <c r="G236" s="152">
        <v>1</v>
      </c>
      <c r="H236" s="152">
        <v>6617.5</v>
      </c>
      <c r="I236" s="152">
        <v>6612</v>
      </c>
      <c r="J236" s="167">
        <v>40484.409722222219</v>
      </c>
      <c r="K236" s="167">
        <v>40484.427083333336</v>
      </c>
      <c r="L236" s="152" t="s">
        <v>190</v>
      </c>
      <c r="M236" s="152" t="s">
        <v>191</v>
      </c>
      <c r="N236" s="152">
        <v>-153.5</v>
      </c>
      <c r="O236" s="152">
        <v>13605</v>
      </c>
      <c r="P236" s="152">
        <v>16</v>
      </c>
      <c r="Q236" s="114">
        <v>187.5</v>
      </c>
      <c r="R236" s="114">
        <v>175</v>
      </c>
      <c r="S236" s="114">
        <v>328.5</v>
      </c>
      <c r="T236" s="114">
        <v>2</v>
      </c>
      <c r="X236" s="234">
        <v>40703</v>
      </c>
      <c r="Y236" s="152">
        <v>546.5</v>
      </c>
    </row>
    <row r="237" spans="2:25" ht="15" x14ac:dyDescent="0.25">
      <c r="B237" s="152">
        <v>171</v>
      </c>
      <c r="C237" s="152" t="s">
        <v>165</v>
      </c>
      <c r="D237" s="152" t="s">
        <v>115</v>
      </c>
      <c r="E237" s="152" t="s">
        <v>189</v>
      </c>
      <c r="F237" s="152" t="s">
        <v>29</v>
      </c>
      <c r="G237" s="152">
        <v>1</v>
      </c>
      <c r="H237" s="152">
        <v>6728.5</v>
      </c>
      <c r="I237" s="152">
        <v>6736</v>
      </c>
      <c r="J237" s="167">
        <v>40493.722222222219</v>
      </c>
      <c r="K237" s="167">
        <v>40493.739583333336</v>
      </c>
      <c r="L237" s="152" t="s">
        <v>192</v>
      </c>
      <c r="M237" s="152" t="s">
        <v>193</v>
      </c>
      <c r="N237" s="152">
        <v>-203.5</v>
      </c>
      <c r="O237" s="152">
        <v>13401.5</v>
      </c>
      <c r="P237" s="152">
        <v>16</v>
      </c>
      <c r="Q237" s="114">
        <v>312.5</v>
      </c>
      <c r="R237" s="114">
        <v>12.5</v>
      </c>
      <c r="S237" s="114">
        <v>216</v>
      </c>
      <c r="T237" s="114">
        <v>2</v>
      </c>
      <c r="X237" s="234">
        <v>40707</v>
      </c>
      <c r="Y237" s="152">
        <v>-332</v>
      </c>
    </row>
    <row r="238" spans="2:25" ht="15" x14ac:dyDescent="0.25">
      <c r="B238" s="152">
        <v>172</v>
      </c>
      <c r="C238" s="152" t="s">
        <v>165</v>
      </c>
      <c r="D238" s="152" t="s">
        <v>115</v>
      </c>
      <c r="E238" s="152" t="s">
        <v>189</v>
      </c>
      <c r="F238" s="152" t="s">
        <v>28</v>
      </c>
      <c r="G238" s="152">
        <v>1</v>
      </c>
      <c r="H238" s="152">
        <v>6739</v>
      </c>
      <c r="I238" s="152">
        <v>6801</v>
      </c>
      <c r="J238" s="167">
        <v>40497.479166666664</v>
      </c>
      <c r="K238" s="167">
        <v>40497.791666666664</v>
      </c>
      <c r="L238" s="152" t="s">
        <v>190</v>
      </c>
      <c r="M238" s="152" t="s">
        <v>191</v>
      </c>
      <c r="N238" s="152">
        <v>1534</v>
      </c>
      <c r="O238" s="152">
        <v>14935.5</v>
      </c>
      <c r="P238" s="152">
        <v>16</v>
      </c>
      <c r="Q238" s="114">
        <v>262.5</v>
      </c>
      <c r="R238" s="114">
        <v>2037.5</v>
      </c>
      <c r="S238" s="114">
        <v>503.5</v>
      </c>
      <c r="T238" s="114">
        <v>19</v>
      </c>
      <c r="X238" s="234">
        <v>40708</v>
      </c>
      <c r="Y238" s="152">
        <v>959</v>
      </c>
    </row>
    <row r="239" spans="2:25" ht="15" x14ac:dyDescent="0.25">
      <c r="B239" s="152">
        <v>173</v>
      </c>
      <c r="C239" s="152" t="s">
        <v>165</v>
      </c>
      <c r="D239" s="152" t="s">
        <v>115</v>
      </c>
      <c r="E239" s="152" t="s">
        <v>189</v>
      </c>
      <c r="F239" s="152" t="s">
        <v>29</v>
      </c>
      <c r="G239" s="152">
        <v>1</v>
      </c>
      <c r="H239" s="152">
        <v>6731</v>
      </c>
      <c r="I239" s="152">
        <v>6670</v>
      </c>
      <c r="J239" s="167">
        <v>40498.670138888891</v>
      </c>
      <c r="K239" s="167">
        <v>40498.791666666664</v>
      </c>
      <c r="L239" s="152" t="s">
        <v>192</v>
      </c>
      <c r="M239" s="152" t="s">
        <v>193</v>
      </c>
      <c r="N239" s="152">
        <v>1509</v>
      </c>
      <c r="O239" s="152">
        <v>16444.5</v>
      </c>
      <c r="P239" s="152">
        <v>16</v>
      </c>
      <c r="Q239" s="114">
        <v>312.5</v>
      </c>
      <c r="R239" s="114">
        <v>1912.5</v>
      </c>
      <c r="S239" s="114">
        <v>403.5</v>
      </c>
      <c r="T239" s="114">
        <v>8</v>
      </c>
      <c r="X239" s="234">
        <v>40709</v>
      </c>
      <c r="Y239" s="152">
        <v>684</v>
      </c>
    </row>
    <row r="240" spans="2:25" ht="15" x14ac:dyDescent="0.25">
      <c r="B240" s="152">
        <v>174</v>
      </c>
      <c r="C240" s="152" t="s">
        <v>165</v>
      </c>
      <c r="D240" s="152" t="s">
        <v>115</v>
      </c>
      <c r="E240" s="152" t="s">
        <v>189</v>
      </c>
      <c r="F240" s="152" t="s">
        <v>29</v>
      </c>
      <c r="G240" s="152">
        <v>1</v>
      </c>
      <c r="H240" s="152">
        <v>6806</v>
      </c>
      <c r="I240" s="152">
        <v>6709</v>
      </c>
      <c r="J240" s="167">
        <v>40511.565972222219</v>
      </c>
      <c r="K240" s="167">
        <v>40511.791666666664</v>
      </c>
      <c r="L240" s="152" t="s">
        <v>192</v>
      </c>
      <c r="M240" s="152" t="s">
        <v>193</v>
      </c>
      <c r="N240" s="152">
        <v>2409</v>
      </c>
      <c r="O240" s="152">
        <v>18853.5</v>
      </c>
      <c r="P240" s="152">
        <v>16</v>
      </c>
      <c r="Q240" s="114">
        <v>37.5</v>
      </c>
      <c r="R240" s="114">
        <v>2975</v>
      </c>
      <c r="S240" s="114">
        <v>566</v>
      </c>
      <c r="T240" s="114">
        <v>14</v>
      </c>
      <c r="X240" s="234">
        <v>40714</v>
      </c>
      <c r="Y240" s="152">
        <v>330.5</v>
      </c>
    </row>
    <row r="241" spans="2:25" ht="15" x14ac:dyDescent="0.25">
      <c r="B241" s="152">
        <v>175</v>
      </c>
      <c r="C241" s="152" t="s">
        <v>165</v>
      </c>
      <c r="D241" s="152" t="s">
        <v>115</v>
      </c>
      <c r="E241" s="152" t="s">
        <v>189</v>
      </c>
      <c r="F241" s="152" t="s">
        <v>28</v>
      </c>
      <c r="G241" s="152">
        <v>1</v>
      </c>
      <c r="H241" s="152">
        <v>6792</v>
      </c>
      <c r="I241" s="152">
        <v>6741</v>
      </c>
      <c r="J241" s="167">
        <v>40513.409722222219</v>
      </c>
      <c r="K241" s="167">
        <v>40513.444444444445</v>
      </c>
      <c r="L241" s="152" t="s">
        <v>190</v>
      </c>
      <c r="M241" s="152" t="s">
        <v>191</v>
      </c>
      <c r="N241" s="152">
        <v>-1291</v>
      </c>
      <c r="O241" s="152">
        <v>17562.5</v>
      </c>
      <c r="P241" s="152">
        <v>16</v>
      </c>
      <c r="Q241" s="114">
        <v>1275</v>
      </c>
      <c r="R241" s="114">
        <v>25</v>
      </c>
      <c r="S241" s="114">
        <v>1316</v>
      </c>
      <c r="T241" s="114">
        <v>3</v>
      </c>
      <c r="X241" s="234">
        <v>40722</v>
      </c>
      <c r="Y241" s="152">
        <v>221.5</v>
      </c>
    </row>
    <row r="242" spans="2:25" ht="15" x14ac:dyDescent="0.25">
      <c r="B242" s="152">
        <v>176</v>
      </c>
      <c r="C242" s="152" t="s">
        <v>165</v>
      </c>
      <c r="D242" s="152" t="s">
        <v>115</v>
      </c>
      <c r="E242" s="152" t="s">
        <v>189</v>
      </c>
      <c r="F242" s="152" t="s">
        <v>29</v>
      </c>
      <c r="G242" s="152">
        <v>1</v>
      </c>
      <c r="H242" s="152">
        <v>6984.5</v>
      </c>
      <c r="I242" s="152">
        <v>6992</v>
      </c>
      <c r="J242" s="167">
        <v>40527.427083333336</v>
      </c>
      <c r="K242" s="167">
        <v>40527.670138888891</v>
      </c>
      <c r="L242" s="152" t="s">
        <v>192</v>
      </c>
      <c r="M242" s="152" t="s">
        <v>193</v>
      </c>
      <c r="N242" s="152">
        <v>-203.5</v>
      </c>
      <c r="O242" s="152">
        <v>17359</v>
      </c>
      <c r="P242" s="152">
        <v>16</v>
      </c>
      <c r="Q242" s="114">
        <v>287.5</v>
      </c>
      <c r="R242" s="114">
        <v>500</v>
      </c>
      <c r="S242" s="114">
        <v>703.5</v>
      </c>
      <c r="T242" s="114">
        <v>15</v>
      </c>
      <c r="X242" s="234">
        <v>40743</v>
      </c>
      <c r="Y242" s="152">
        <v>-453.5</v>
      </c>
    </row>
    <row r="243" spans="2:25" ht="15" x14ac:dyDescent="0.25">
      <c r="B243" s="152">
        <v>177</v>
      </c>
      <c r="C243" s="152" t="s">
        <v>165</v>
      </c>
      <c r="D243" s="152" t="s">
        <v>115</v>
      </c>
      <c r="E243" s="152" t="s">
        <v>189</v>
      </c>
      <c r="F243" s="152" t="s">
        <v>28</v>
      </c>
      <c r="G243" s="152">
        <v>1</v>
      </c>
      <c r="H243" s="152">
        <v>7026</v>
      </c>
      <c r="I243" s="152">
        <v>7022</v>
      </c>
      <c r="J243" s="167">
        <v>40528.739583333336</v>
      </c>
      <c r="K243" s="167">
        <v>40528.791666666664</v>
      </c>
      <c r="L243" s="152" t="s">
        <v>190</v>
      </c>
      <c r="M243" s="152" t="s">
        <v>191</v>
      </c>
      <c r="N243" s="152">
        <v>-115.99999999999999</v>
      </c>
      <c r="O243" s="152">
        <v>17243</v>
      </c>
      <c r="P243" s="152">
        <v>16</v>
      </c>
      <c r="Q243" s="114">
        <v>150</v>
      </c>
      <c r="R243" s="114">
        <v>75</v>
      </c>
      <c r="S243" s="114">
        <v>191</v>
      </c>
      <c r="T243" s="114">
        <v>4</v>
      </c>
      <c r="X243" s="234">
        <v>40744</v>
      </c>
      <c r="Y243" s="152">
        <v>-569.5</v>
      </c>
    </row>
    <row r="244" spans="2:25" ht="15" x14ac:dyDescent="0.25">
      <c r="B244" s="152">
        <v>178</v>
      </c>
      <c r="C244" s="152" t="s">
        <v>165</v>
      </c>
      <c r="D244" s="152" t="s">
        <v>115</v>
      </c>
      <c r="E244" s="152" t="s">
        <v>189</v>
      </c>
      <c r="F244" s="152" t="s">
        <v>28</v>
      </c>
      <c r="G244" s="152">
        <v>1</v>
      </c>
      <c r="H244" s="152">
        <v>7018.5</v>
      </c>
      <c r="I244" s="152">
        <v>7008.5</v>
      </c>
      <c r="J244" s="167">
        <v>40546.600694444445</v>
      </c>
      <c r="K244" s="167">
        <v>40546.635416666664</v>
      </c>
      <c r="L244" s="152" t="s">
        <v>190</v>
      </c>
      <c r="M244" s="152" t="s">
        <v>191</v>
      </c>
      <c r="N244" s="152">
        <v>-266</v>
      </c>
      <c r="O244" s="152">
        <v>16977</v>
      </c>
      <c r="P244" s="152">
        <v>16</v>
      </c>
      <c r="Q244" s="114">
        <v>312.5</v>
      </c>
      <c r="R244" s="114">
        <v>62.5</v>
      </c>
      <c r="S244" s="114">
        <v>328.5</v>
      </c>
      <c r="T244" s="114">
        <v>3</v>
      </c>
      <c r="X244" s="234">
        <v>40745</v>
      </c>
      <c r="Y244" s="152">
        <v>-2832</v>
      </c>
    </row>
    <row r="245" spans="2:25" ht="15" x14ac:dyDescent="0.25">
      <c r="B245" s="152">
        <v>179</v>
      </c>
      <c r="C245" s="152" t="s">
        <v>165</v>
      </c>
      <c r="D245" s="152" t="s">
        <v>115</v>
      </c>
      <c r="E245" s="152" t="s">
        <v>189</v>
      </c>
      <c r="F245" s="152" t="s">
        <v>29</v>
      </c>
      <c r="G245" s="152">
        <v>1</v>
      </c>
      <c r="H245" s="152">
        <v>7005</v>
      </c>
      <c r="I245" s="152">
        <v>7011.5</v>
      </c>
      <c r="J245" s="167">
        <v>40546.652777777781</v>
      </c>
      <c r="K245" s="167">
        <v>40546.6875</v>
      </c>
      <c r="L245" s="152" t="s">
        <v>192</v>
      </c>
      <c r="M245" s="152" t="s">
        <v>193</v>
      </c>
      <c r="N245" s="152">
        <v>-178.5</v>
      </c>
      <c r="O245" s="152">
        <v>16798.5</v>
      </c>
      <c r="P245" s="152">
        <v>16</v>
      </c>
      <c r="Q245" s="114">
        <v>512.5</v>
      </c>
      <c r="R245" s="114">
        <v>50</v>
      </c>
      <c r="S245" s="114">
        <v>228.5</v>
      </c>
      <c r="T245" s="114">
        <v>3</v>
      </c>
      <c r="X245" s="234">
        <v>40751</v>
      </c>
      <c r="Y245" s="152">
        <v>1446.5</v>
      </c>
    </row>
    <row r="246" spans="2:25" ht="15" x14ac:dyDescent="0.25">
      <c r="B246" s="152">
        <v>180</v>
      </c>
      <c r="C246" s="152" t="s">
        <v>165</v>
      </c>
      <c r="D246" s="152" t="s">
        <v>115</v>
      </c>
      <c r="E246" s="152" t="s">
        <v>189</v>
      </c>
      <c r="F246" s="152" t="s">
        <v>29</v>
      </c>
      <c r="G246" s="152">
        <v>1</v>
      </c>
      <c r="H246" s="152">
        <v>6983</v>
      </c>
      <c r="I246" s="152">
        <v>7015</v>
      </c>
      <c r="J246" s="167">
        <v>40547.427083333336</v>
      </c>
      <c r="K246" s="167">
        <v>40547.444444444445</v>
      </c>
      <c r="L246" s="152" t="s">
        <v>192</v>
      </c>
      <c r="M246" s="152" t="s">
        <v>193</v>
      </c>
      <c r="N246" s="152">
        <v>-816</v>
      </c>
      <c r="O246" s="152">
        <v>15982.5</v>
      </c>
      <c r="P246" s="152">
        <v>16</v>
      </c>
      <c r="Q246" s="114">
        <v>800</v>
      </c>
      <c r="R246" s="114">
        <v>500</v>
      </c>
      <c r="S246" s="114">
        <v>1316</v>
      </c>
      <c r="T246" s="114">
        <v>2</v>
      </c>
      <c r="X246" s="234">
        <v>40756</v>
      </c>
      <c r="Y246" s="152">
        <v>-878.5</v>
      </c>
    </row>
    <row r="247" spans="2:25" ht="15" x14ac:dyDescent="0.25">
      <c r="B247" s="152">
        <v>181</v>
      </c>
      <c r="C247" s="152" t="s">
        <v>165</v>
      </c>
      <c r="D247" s="152" t="s">
        <v>115</v>
      </c>
      <c r="E247" s="152" t="s">
        <v>189</v>
      </c>
      <c r="F247" s="152" t="s">
        <v>28</v>
      </c>
      <c r="G247" s="152">
        <v>1</v>
      </c>
      <c r="H247" s="152">
        <v>7018</v>
      </c>
      <c r="I247" s="152">
        <v>7011.5</v>
      </c>
      <c r="J247" s="167">
        <v>40547.479166666664</v>
      </c>
      <c r="K247" s="167">
        <v>40547.618055555555</v>
      </c>
      <c r="L247" s="152" t="s">
        <v>190</v>
      </c>
      <c r="M247" s="152" t="s">
        <v>191</v>
      </c>
      <c r="N247" s="152">
        <v>-178.5</v>
      </c>
      <c r="O247" s="152">
        <v>15804</v>
      </c>
      <c r="P247" s="152">
        <v>16</v>
      </c>
      <c r="Q247" s="114">
        <v>287.5</v>
      </c>
      <c r="R247" s="114">
        <v>500</v>
      </c>
      <c r="S247" s="114">
        <v>678.5</v>
      </c>
      <c r="T247" s="114">
        <v>9</v>
      </c>
      <c r="X247" s="234">
        <v>40770</v>
      </c>
      <c r="Y247" s="152">
        <v>-903.5</v>
      </c>
    </row>
    <row r="248" spans="2:25" ht="15" x14ac:dyDescent="0.25">
      <c r="B248" s="152">
        <v>182</v>
      </c>
      <c r="C248" s="152" t="s">
        <v>165</v>
      </c>
      <c r="D248" s="152" t="s">
        <v>115</v>
      </c>
      <c r="E248" s="152" t="s">
        <v>189</v>
      </c>
      <c r="F248" s="152" t="s">
        <v>28</v>
      </c>
      <c r="G248" s="152">
        <v>1</v>
      </c>
      <c r="H248" s="152">
        <v>6988</v>
      </c>
      <c r="I248" s="152">
        <v>7017</v>
      </c>
      <c r="J248" s="167">
        <v>40549.409722222219</v>
      </c>
      <c r="K248" s="167">
        <v>40549.722222222219</v>
      </c>
      <c r="L248" s="152" t="s">
        <v>190</v>
      </c>
      <c r="M248" s="152" t="s">
        <v>191</v>
      </c>
      <c r="N248" s="152">
        <v>709</v>
      </c>
      <c r="O248" s="152">
        <v>16513</v>
      </c>
      <c r="P248" s="152">
        <v>16</v>
      </c>
      <c r="Q248" s="114">
        <v>550</v>
      </c>
      <c r="R248" s="114">
        <v>1775</v>
      </c>
      <c r="S248" s="114">
        <v>1066</v>
      </c>
      <c r="T248" s="114">
        <v>19</v>
      </c>
      <c r="X248" s="234">
        <v>40771</v>
      </c>
      <c r="Y248" s="152">
        <v>-2682</v>
      </c>
    </row>
    <row r="249" spans="2:25" ht="15" x14ac:dyDescent="0.25">
      <c r="B249" s="152">
        <v>183</v>
      </c>
      <c r="C249" s="152" t="s">
        <v>165</v>
      </c>
      <c r="D249" s="152" t="s">
        <v>115</v>
      </c>
      <c r="E249" s="152" t="s">
        <v>189</v>
      </c>
      <c r="F249" s="152" t="s">
        <v>29</v>
      </c>
      <c r="G249" s="152">
        <v>1</v>
      </c>
      <c r="H249" s="152">
        <v>7059.5</v>
      </c>
      <c r="I249" s="152">
        <v>7042</v>
      </c>
      <c r="J249" s="167">
        <v>40567.409722222219</v>
      </c>
      <c r="K249" s="167">
        <v>40567.635416666664</v>
      </c>
      <c r="L249" s="152" t="s">
        <v>192</v>
      </c>
      <c r="M249" s="152" t="s">
        <v>193</v>
      </c>
      <c r="N249" s="152">
        <v>421.5</v>
      </c>
      <c r="O249" s="152">
        <v>16934.5</v>
      </c>
      <c r="P249" s="152">
        <v>16</v>
      </c>
      <c r="Q249" s="114">
        <v>75</v>
      </c>
      <c r="R249" s="114">
        <v>1225</v>
      </c>
      <c r="S249" s="114">
        <v>803.5</v>
      </c>
      <c r="T249" s="114">
        <v>14</v>
      </c>
      <c r="X249" s="234">
        <v>40772</v>
      </c>
      <c r="Y249" s="152">
        <v>-1982</v>
      </c>
    </row>
    <row r="250" spans="2:25" ht="15" x14ac:dyDescent="0.25">
      <c r="B250" s="152">
        <v>184</v>
      </c>
      <c r="C250" s="152" t="s">
        <v>165</v>
      </c>
      <c r="D250" s="152" t="s">
        <v>115</v>
      </c>
      <c r="E250" s="152" t="s">
        <v>189</v>
      </c>
      <c r="F250" s="152" t="s">
        <v>28</v>
      </c>
      <c r="G250" s="152">
        <v>1</v>
      </c>
      <c r="H250" s="152">
        <v>7087</v>
      </c>
      <c r="I250" s="152">
        <v>7084</v>
      </c>
      <c r="J250" s="167">
        <v>40567.774305555555</v>
      </c>
      <c r="K250" s="167">
        <v>40567.791666666664</v>
      </c>
      <c r="L250" s="152" t="s">
        <v>190</v>
      </c>
      <c r="M250" s="152" t="s">
        <v>191</v>
      </c>
      <c r="N250" s="152">
        <v>-91</v>
      </c>
      <c r="O250" s="152">
        <v>16843.5</v>
      </c>
      <c r="P250" s="152">
        <v>16</v>
      </c>
      <c r="Q250" s="114">
        <v>100</v>
      </c>
      <c r="R250" s="114">
        <v>62.5</v>
      </c>
      <c r="S250" s="114">
        <v>153.5</v>
      </c>
      <c r="T250" s="114">
        <v>2</v>
      </c>
      <c r="X250" s="234">
        <v>40779</v>
      </c>
      <c r="Y250" s="152">
        <v>-316</v>
      </c>
    </row>
    <row r="251" spans="2:25" ht="15" x14ac:dyDescent="0.25">
      <c r="B251" s="152">
        <v>185</v>
      </c>
      <c r="C251" s="152" t="s">
        <v>165</v>
      </c>
      <c r="D251" s="152" t="s">
        <v>115</v>
      </c>
      <c r="E251" s="152" t="s">
        <v>189</v>
      </c>
      <c r="F251" s="152" t="s">
        <v>29</v>
      </c>
      <c r="G251" s="152">
        <v>1</v>
      </c>
      <c r="H251" s="152">
        <v>7064.5</v>
      </c>
      <c r="I251" s="152">
        <v>7079</v>
      </c>
      <c r="J251" s="167">
        <v>40568.704861111109</v>
      </c>
      <c r="K251" s="167">
        <v>40568.791666666664</v>
      </c>
      <c r="L251" s="152" t="s">
        <v>192</v>
      </c>
      <c r="M251" s="152" t="s">
        <v>193</v>
      </c>
      <c r="N251" s="152">
        <v>-378.5</v>
      </c>
      <c r="O251" s="152">
        <v>16465</v>
      </c>
      <c r="P251" s="152">
        <v>16</v>
      </c>
      <c r="Q251" s="114">
        <v>450</v>
      </c>
      <c r="R251" s="114">
        <v>275</v>
      </c>
      <c r="S251" s="114">
        <v>653.5</v>
      </c>
      <c r="T251" s="114">
        <v>6</v>
      </c>
      <c r="X251" s="234">
        <v>40780</v>
      </c>
      <c r="Y251" s="152">
        <v>-1403.5</v>
      </c>
    </row>
    <row r="252" spans="2:25" ht="15" x14ac:dyDescent="0.25">
      <c r="B252" s="152">
        <v>186</v>
      </c>
      <c r="C252" s="152" t="s">
        <v>165</v>
      </c>
      <c r="D252" s="152" t="s">
        <v>115</v>
      </c>
      <c r="E252" s="152" t="s">
        <v>189</v>
      </c>
      <c r="F252" s="152" t="s">
        <v>28</v>
      </c>
      <c r="G252" s="152">
        <v>1</v>
      </c>
      <c r="H252" s="152">
        <v>7113</v>
      </c>
      <c r="I252" s="152">
        <v>7135</v>
      </c>
      <c r="J252" s="167">
        <v>40569.409722222219</v>
      </c>
      <c r="K252" s="167">
        <v>40569.635416666664</v>
      </c>
      <c r="L252" s="152" t="s">
        <v>190</v>
      </c>
      <c r="M252" s="152" t="s">
        <v>191</v>
      </c>
      <c r="N252" s="152">
        <v>534</v>
      </c>
      <c r="O252" s="152">
        <v>16999</v>
      </c>
      <c r="P252" s="152">
        <v>16</v>
      </c>
      <c r="Q252" s="114">
        <v>250</v>
      </c>
      <c r="R252" s="114">
        <v>1412.5</v>
      </c>
      <c r="S252" s="114">
        <v>878.5</v>
      </c>
      <c r="T252" s="114">
        <v>14</v>
      </c>
      <c r="X252" s="234">
        <v>40784</v>
      </c>
      <c r="Y252" s="152">
        <v>-903.5</v>
      </c>
    </row>
    <row r="253" spans="2:25" ht="15" x14ac:dyDescent="0.25">
      <c r="B253" s="152">
        <v>187</v>
      </c>
      <c r="C253" s="152" t="s">
        <v>165</v>
      </c>
      <c r="D253" s="152" t="s">
        <v>115</v>
      </c>
      <c r="E253" s="152" t="s">
        <v>189</v>
      </c>
      <c r="F253" s="152" t="s">
        <v>29</v>
      </c>
      <c r="G253" s="152">
        <v>1</v>
      </c>
      <c r="H253" s="152">
        <v>7376.5</v>
      </c>
      <c r="I253" s="152">
        <v>7331</v>
      </c>
      <c r="J253" s="167">
        <v>40595.479166666664</v>
      </c>
      <c r="K253" s="167">
        <v>40595.791666666664</v>
      </c>
      <c r="L253" s="152" t="s">
        <v>192</v>
      </c>
      <c r="M253" s="152" t="s">
        <v>193</v>
      </c>
      <c r="N253" s="152">
        <v>1121.5</v>
      </c>
      <c r="O253" s="152">
        <v>18120.5</v>
      </c>
      <c r="P253" s="152">
        <v>16</v>
      </c>
      <c r="Q253" s="114">
        <v>387.5</v>
      </c>
      <c r="R253" s="114">
        <v>1525</v>
      </c>
      <c r="S253" s="114">
        <v>403.5</v>
      </c>
      <c r="T253" s="114">
        <v>19</v>
      </c>
      <c r="X253" s="234">
        <v>40785</v>
      </c>
      <c r="Y253" s="152">
        <v>-3107</v>
      </c>
    </row>
    <row r="254" spans="2:25" ht="15" x14ac:dyDescent="0.25">
      <c r="B254" s="152">
        <v>188</v>
      </c>
      <c r="C254" s="152" t="s">
        <v>165</v>
      </c>
      <c r="D254" s="152" t="s">
        <v>115</v>
      </c>
      <c r="E254" s="152" t="s">
        <v>189</v>
      </c>
      <c r="F254" s="152" t="s">
        <v>28</v>
      </c>
      <c r="G254" s="152">
        <v>1</v>
      </c>
      <c r="H254" s="152">
        <v>7241</v>
      </c>
      <c r="I254" s="152">
        <v>7282</v>
      </c>
      <c r="J254" s="167">
        <v>40602.583333333336</v>
      </c>
      <c r="K254" s="167">
        <v>40602.791666666664</v>
      </c>
      <c r="L254" s="152" t="s">
        <v>190</v>
      </c>
      <c r="M254" s="152" t="s">
        <v>191</v>
      </c>
      <c r="N254" s="152">
        <v>1009</v>
      </c>
      <c r="O254" s="152">
        <v>19129.5</v>
      </c>
      <c r="P254" s="152">
        <v>16</v>
      </c>
      <c r="Q254" s="114">
        <v>0</v>
      </c>
      <c r="R254" s="114">
        <v>1712.5</v>
      </c>
      <c r="S254" s="114">
        <v>703.5</v>
      </c>
      <c r="T254" s="114">
        <v>13</v>
      </c>
      <c r="X254" s="234">
        <v>40794</v>
      </c>
      <c r="Y254" s="152">
        <v>-1607</v>
      </c>
    </row>
    <row r="255" spans="2:25" ht="15" x14ac:dyDescent="0.25">
      <c r="B255" s="152">
        <v>189</v>
      </c>
      <c r="C255" s="152" t="s">
        <v>165</v>
      </c>
      <c r="D255" s="152" t="s">
        <v>115</v>
      </c>
      <c r="E255" s="152" t="s">
        <v>189</v>
      </c>
      <c r="F255" s="152" t="s">
        <v>28</v>
      </c>
      <c r="G255" s="152">
        <v>1</v>
      </c>
      <c r="H255" s="152">
        <v>7249</v>
      </c>
      <c r="I255" s="152">
        <v>7218.5</v>
      </c>
      <c r="J255" s="167">
        <v>40605.496527777781</v>
      </c>
      <c r="K255" s="167">
        <v>40605.704861111109</v>
      </c>
      <c r="L255" s="152" t="s">
        <v>190</v>
      </c>
      <c r="M255" s="152" t="s">
        <v>191</v>
      </c>
      <c r="N255" s="152">
        <v>-778.5</v>
      </c>
      <c r="O255" s="152">
        <v>18351</v>
      </c>
      <c r="P255" s="152">
        <v>16</v>
      </c>
      <c r="Q255" s="114">
        <v>837.5</v>
      </c>
      <c r="R255" s="114">
        <v>1212.5</v>
      </c>
      <c r="S255" s="114">
        <v>1991</v>
      </c>
      <c r="T255" s="114">
        <v>13</v>
      </c>
      <c r="X255" s="234">
        <v>40800</v>
      </c>
      <c r="Y255" s="152">
        <v>-641</v>
      </c>
    </row>
    <row r="256" spans="2:25" ht="15" x14ac:dyDescent="0.25">
      <c r="B256" s="152">
        <v>190</v>
      </c>
      <c r="C256" s="152" t="s">
        <v>165</v>
      </c>
      <c r="D256" s="152" t="s">
        <v>115</v>
      </c>
      <c r="E256" s="152" t="s">
        <v>189</v>
      </c>
      <c r="F256" s="152" t="s">
        <v>28</v>
      </c>
      <c r="G256" s="152">
        <v>1</v>
      </c>
      <c r="H256" s="152">
        <v>7255</v>
      </c>
      <c r="I256" s="152">
        <v>7187</v>
      </c>
      <c r="J256" s="167">
        <v>40609.670138888891</v>
      </c>
      <c r="K256" s="167">
        <v>40609.722222222219</v>
      </c>
      <c r="L256" s="152" t="s">
        <v>190</v>
      </c>
      <c r="M256" s="152" t="s">
        <v>116</v>
      </c>
      <c r="N256" s="152">
        <v>-1716</v>
      </c>
      <c r="O256" s="152">
        <v>16635</v>
      </c>
      <c r="P256" s="152">
        <v>16</v>
      </c>
      <c r="Q256" s="114">
        <v>1725</v>
      </c>
      <c r="R256" s="114">
        <v>475</v>
      </c>
      <c r="S256" s="114">
        <v>2191</v>
      </c>
      <c r="T256" s="114">
        <v>4</v>
      </c>
      <c r="X256" s="234">
        <v>40806</v>
      </c>
      <c r="Y256" s="152">
        <v>1996.5</v>
      </c>
    </row>
    <row r="257" spans="2:25" ht="15" x14ac:dyDescent="0.25">
      <c r="B257" s="152">
        <v>191</v>
      </c>
      <c r="C257" s="152" t="s">
        <v>165</v>
      </c>
      <c r="D257" s="152" t="s">
        <v>115</v>
      </c>
      <c r="E257" s="152" t="s">
        <v>189</v>
      </c>
      <c r="F257" s="152" t="s">
        <v>29</v>
      </c>
      <c r="G257" s="152">
        <v>1</v>
      </c>
      <c r="H257" s="152">
        <v>7187</v>
      </c>
      <c r="I257" s="152">
        <v>7160.5</v>
      </c>
      <c r="J257" s="167">
        <v>40609.722222222219</v>
      </c>
      <c r="K257" s="167">
        <v>40609.791666666664</v>
      </c>
      <c r="L257" s="152" t="s">
        <v>192</v>
      </c>
      <c r="M257" s="152" t="s">
        <v>193</v>
      </c>
      <c r="N257" s="152">
        <v>646.5</v>
      </c>
      <c r="O257" s="152">
        <v>17281.5</v>
      </c>
      <c r="P257" s="152">
        <v>16</v>
      </c>
      <c r="Q257" s="114">
        <v>375</v>
      </c>
      <c r="R257" s="114">
        <v>1062.5</v>
      </c>
      <c r="S257" s="114">
        <v>416</v>
      </c>
      <c r="T257" s="114">
        <v>5</v>
      </c>
      <c r="X257" s="234">
        <v>40807</v>
      </c>
      <c r="Y257" s="152">
        <v>-378.5</v>
      </c>
    </row>
    <row r="258" spans="2:25" ht="15" x14ac:dyDescent="0.25">
      <c r="B258" s="152">
        <v>192</v>
      </c>
      <c r="C258" s="152" t="s">
        <v>165</v>
      </c>
      <c r="D258" s="152" t="s">
        <v>115</v>
      </c>
      <c r="E258" s="152" t="s">
        <v>189</v>
      </c>
      <c r="F258" s="152" t="s">
        <v>29</v>
      </c>
      <c r="G258" s="152">
        <v>1</v>
      </c>
      <c r="H258" s="152">
        <v>7189.5</v>
      </c>
      <c r="I258" s="152">
        <v>7139.5</v>
      </c>
      <c r="J258" s="167">
        <v>40610.461805555555</v>
      </c>
      <c r="K258" s="167">
        <v>40610.704861111109</v>
      </c>
      <c r="L258" s="152" t="s">
        <v>192</v>
      </c>
      <c r="M258" s="152" t="s">
        <v>193</v>
      </c>
      <c r="N258" s="152">
        <v>1234</v>
      </c>
      <c r="O258" s="152">
        <v>18515.5</v>
      </c>
      <c r="P258" s="152">
        <v>16</v>
      </c>
      <c r="Q258" s="114">
        <v>212.5</v>
      </c>
      <c r="R258" s="114">
        <v>2937.5</v>
      </c>
      <c r="S258" s="114">
        <v>1703.5</v>
      </c>
      <c r="T258" s="114">
        <v>15</v>
      </c>
      <c r="X258" s="234">
        <v>40812</v>
      </c>
      <c r="Y258" s="152">
        <v>521.5</v>
      </c>
    </row>
    <row r="259" spans="2:25" ht="15" x14ac:dyDescent="0.25">
      <c r="B259" s="152">
        <v>193</v>
      </c>
      <c r="C259" s="152" t="s">
        <v>165</v>
      </c>
      <c r="D259" s="152" t="s">
        <v>115</v>
      </c>
      <c r="E259" s="152" t="s">
        <v>189</v>
      </c>
      <c r="F259" s="152" t="s">
        <v>28</v>
      </c>
      <c r="G259" s="152">
        <v>1</v>
      </c>
      <c r="H259" s="152">
        <v>7214.5</v>
      </c>
      <c r="I259" s="152">
        <v>7180</v>
      </c>
      <c r="J259" s="167">
        <v>40611.548611111109</v>
      </c>
      <c r="K259" s="167">
        <v>40611.583333333336</v>
      </c>
      <c r="L259" s="152" t="s">
        <v>190</v>
      </c>
      <c r="M259" s="152" t="s">
        <v>116</v>
      </c>
      <c r="N259" s="152">
        <v>-878.5</v>
      </c>
      <c r="O259" s="152">
        <v>17637</v>
      </c>
      <c r="P259" s="152">
        <v>16</v>
      </c>
      <c r="Q259" s="114">
        <v>1037.5</v>
      </c>
      <c r="R259" s="114">
        <v>137.5</v>
      </c>
      <c r="S259" s="114">
        <v>1016</v>
      </c>
      <c r="T259" s="114">
        <v>3</v>
      </c>
      <c r="X259" s="234">
        <v>40813</v>
      </c>
      <c r="Y259" s="152">
        <v>2796.5</v>
      </c>
    </row>
    <row r="260" spans="2:25" ht="15" x14ac:dyDescent="0.25">
      <c r="B260" s="152">
        <v>194</v>
      </c>
      <c r="C260" s="152" t="s">
        <v>165</v>
      </c>
      <c r="D260" s="152" t="s">
        <v>115</v>
      </c>
      <c r="E260" s="152" t="s">
        <v>189</v>
      </c>
      <c r="F260" s="152" t="s">
        <v>29</v>
      </c>
      <c r="G260" s="152">
        <v>1</v>
      </c>
      <c r="H260" s="152">
        <v>7180</v>
      </c>
      <c r="I260" s="152">
        <v>7192</v>
      </c>
      <c r="J260" s="167">
        <v>40611.583333333336</v>
      </c>
      <c r="K260" s="167">
        <v>40611.600694444445</v>
      </c>
      <c r="L260" s="152" t="s">
        <v>192</v>
      </c>
      <c r="M260" s="152" t="s">
        <v>193</v>
      </c>
      <c r="N260" s="152">
        <v>-316</v>
      </c>
      <c r="O260" s="152">
        <v>17321</v>
      </c>
      <c r="P260" s="152">
        <v>16</v>
      </c>
      <c r="Q260" s="114">
        <v>362.5</v>
      </c>
      <c r="R260" s="114">
        <v>150</v>
      </c>
      <c r="S260" s="114">
        <v>466</v>
      </c>
      <c r="T260" s="114">
        <v>2</v>
      </c>
      <c r="X260" s="234">
        <v>40821</v>
      </c>
      <c r="Y260" s="152">
        <v>1484</v>
      </c>
    </row>
    <row r="261" spans="2:25" ht="15" x14ac:dyDescent="0.25">
      <c r="B261" s="152">
        <v>195</v>
      </c>
      <c r="C261" s="152" t="s">
        <v>165</v>
      </c>
      <c r="D261" s="152" t="s">
        <v>115</v>
      </c>
      <c r="E261" s="152" t="s">
        <v>189</v>
      </c>
      <c r="F261" s="152" t="s">
        <v>28</v>
      </c>
      <c r="G261" s="152">
        <v>1</v>
      </c>
      <c r="H261" s="152">
        <v>6824</v>
      </c>
      <c r="I261" s="152">
        <v>6826.5</v>
      </c>
      <c r="J261" s="167">
        <v>40623.409722222219</v>
      </c>
      <c r="K261" s="167">
        <v>40623.791666666664</v>
      </c>
      <c r="L261" s="152" t="s">
        <v>190</v>
      </c>
      <c r="M261" s="152" t="s">
        <v>191</v>
      </c>
      <c r="N261" s="152">
        <v>46.5</v>
      </c>
      <c r="O261" s="152">
        <v>17367.5</v>
      </c>
      <c r="P261" s="152">
        <v>16</v>
      </c>
      <c r="Q261" s="114">
        <v>500</v>
      </c>
      <c r="R261" s="114">
        <v>625</v>
      </c>
      <c r="S261" s="114">
        <v>578.5</v>
      </c>
      <c r="T261" s="114">
        <v>23</v>
      </c>
      <c r="X261" s="234">
        <v>40834</v>
      </c>
      <c r="Y261" s="152">
        <v>-1319.5</v>
      </c>
    </row>
    <row r="262" spans="2:25" ht="15" x14ac:dyDescent="0.25">
      <c r="B262" s="152">
        <v>196</v>
      </c>
      <c r="C262" s="152" t="s">
        <v>165</v>
      </c>
      <c r="D262" s="152" t="s">
        <v>115</v>
      </c>
      <c r="E262" s="152" t="s">
        <v>189</v>
      </c>
      <c r="F262" s="152" t="s">
        <v>29</v>
      </c>
      <c r="G262" s="152">
        <v>1</v>
      </c>
      <c r="H262" s="152">
        <v>6753.5</v>
      </c>
      <c r="I262" s="152">
        <v>6793.5</v>
      </c>
      <c r="J262" s="167">
        <v>40625.427083333336</v>
      </c>
      <c r="K262" s="167">
        <v>40625.444444444445</v>
      </c>
      <c r="L262" s="152" t="s">
        <v>192</v>
      </c>
      <c r="M262" s="152" t="s">
        <v>193</v>
      </c>
      <c r="N262" s="152">
        <v>-1016</v>
      </c>
      <c r="O262" s="152">
        <v>16351.5</v>
      </c>
      <c r="P262" s="152">
        <v>16</v>
      </c>
      <c r="Q262" s="114">
        <v>1000</v>
      </c>
      <c r="R262" s="114">
        <v>375</v>
      </c>
      <c r="S262" s="114">
        <v>1391</v>
      </c>
      <c r="T262" s="114">
        <v>2</v>
      </c>
      <c r="X262" s="234">
        <v>40835</v>
      </c>
      <c r="Y262" s="152">
        <v>384</v>
      </c>
    </row>
    <row r="263" spans="2:25" ht="15" x14ac:dyDescent="0.25">
      <c r="B263" s="152">
        <v>197</v>
      </c>
      <c r="C263" s="152" t="s">
        <v>165</v>
      </c>
      <c r="D263" s="152" t="s">
        <v>115</v>
      </c>
      <c r="E263" s="152" t="s">
        <v>189</v>
      </c>
      <c r="F263" s="152" t="s">
        <v>28</v>
      </c>
      <c r="G263" s="152">
        <v>1</v>
      </c>
      <c r="H263" s="152">
        <v>6817</v>
      </c>
      <c r="I263" s="152">
        <v>6791</v>
      </c>
      <c r="J263" s="167">
        <v>40625.461805555555</v>
      </c>
      <c r="K263" s="167">
        <v>40625.548611111109</v>
      </c>
      <c r="L263" s="152" t="s">
        <v>190</v>
      </c>
      <c r="M263" s="152" t="s">
        <v>191</v>
      </c>
      <c r="N263" s="152">
        <v>-666</v>
      </c>
      <c r="O263" s="152">
        <v>15685.5</v>
      </c>
      <c r="P263" s="152">
        <v>16</v>
      </c>
      <c r="Q263" s="114">
        <v>775</v>
      </c>
      <c r="R263" s="114">
        <v>300</v>
      </c>
      <c r="S263" s="114">
        <v>966</v>
      </c>
      <c r="T263" s="114">
        <v>6</v>
      </c>
      <c r="X263" s="234">
        <v>40836</v>
      </c>
      <c r="Y263" s="152">
        <v>-541</v>
      </c>
    </row>
    <row r="264" spans="2:25" ht="15" x14ac:dyDescent="0.25">
      <c r="B264" s="152">
        <v>198</v>
      </c>
      <c r="C264" s="152" t="s">
        <v>165</v>
      </c>
      <c r="D264" s="152" t="s">
        <v>115</v>
      </c>
      <c r="E264" s="152" t="s">
        <v>189</v>
      </c>
      <c r="F264" s="152" t="s">
        <v>28</v>
      </c>
      <c r="G264" s="152">
        <v>1</v>
      </c>
      <c r="H264" s="152">
        <v>6928</v>
      </c>
      <c r="I264" s="152">
        <v>6919</v>
      </c>
      <c r="J264" s="167">
        <v>40631.600694444445</v>
      </c>
      <c r="K264" s="167">
        <v>40631.652777777781</v>
      </c>
      <c r="L264" s="152" t="s">
        <v>190</v>
      </c>
      <c r="M264" s="152" t="s">
        <v>191</v>
      </c>
      <c r="N264" s="152">
        <v>-241</v>
      </c>
      <c r="O264" s="152">
        <v>15444.5</v>
      </c>
      <c r="P264" s="152">
        <v>16</v>
      </c>
      <c r="Q264" s="114">
        <v>300</v>
      </c>
      <c r="R264" s="114">
        <v>62.5</v>
      </c>
      <c r="S264" s="114">
        <v>303.5</v>
      </c>
      <c r="T264" s="114">
        <v>4</v>
      </c>
      <c r="X264" s="234">
        <v>40850</v>
      </c>
      <c r="Y264" s="152">
        <v>2309</v>
      </c>
    </row>
    <row r="265" spans="2:25" ht="15" x14ac:dyDescent="0.25">
      <c r="B265" s="152">
        <v>199</v>
      </c>
      <c r="C265" s="152" t="s">
        <v>165</v>
      </c>
      <c r="D265" s="152" t="s">
        <v>115</v>
      </c>
      <c r="E265" s="152" t="s">
        <v>189</v>
      </c>
      <c r="F265" s="152" t="s">
        <v>29</v>
      </c>
      <c r="G265" s="152">
        <v>1</v>
      </c>
      <c r="H265" s="152">
        <v>7185</v>
      </c>
      <c r="I265" s="152">
        <v>7235</v>
      </c>
      <c r="J265" s="167">
        <v>40644.461805555555</v>
      </c>
      <c r="K265" s="167">
        <v>40644.548611111109</v>
      </c>
      <c r="L265" s="152" t="s">
        <v>192</v>
      </c>
      <c r="M265" s="152" t="s">
        <v>116</v>
      </c>
      <c r="N265" s="152">
        <v>-1266</v>
      </c>
      <c r="O265" s="152">
        <v>14178.5</v>
      </c>
      <c r="P265" s="152">
        <v>16</v>
      </c>
      <c r="Q265" s="114">
        <v>1312.5</v>
      </c>
      <c r="R265" s="114">
        <v>112.5</v>
      </c>
      <c r="S265" s="114">
        <v>1378.5</v>
      </c>
      <c r="T265" s="114">
        <v>6</v>
      </c>
      <c r="X265" s="234">
        <v>40855</v>
      </c>
      <c r="Y265" s="152">
        <v>-1094.5</v>
      </c>
    </row>
    <row r="266" spans="2:25" ht="15" x14ac:dyDescent="0.25">
      <c r="B266" s="152">
        <v>200</v>
      </c>
      <c r="C266" s="152" t="s">
        <v>165</v>
      </c>
      <c r="D266" s="152" t="s">
        <v>115</v>
      </c>
      <c r="E266" s="152" t="s">
        <v>189</v>
      </c>
      <c r="F266" s="152" t="s">
        <v>28</v>
      </c>
      <c r="G266" s="152">
        <v>1</v>
      </c>
      <c r="H266" s="152">
        <v>7235</v>
      </c>
      <c r="I266" s="152">
        <v>7216.5</v>
      </c>
      <c r="J266" s="167">
        <v>40644.548611111109</v>
      </c>
      <c r="K266" s="167">
        <v>40644.618055555555</v>
      </c>
      <c r="L266" s="152" t="s">
        <v>190</v>
      </c>
      <c r="M266" s="152" t="s">
        <v>191</v>
      </c>
      <c r="N266" s="152">
        <v>-478.5</v>
      </c>
      <c r="O266" s="152">
        <v>13700</v>
      </c>
      <c r="P266" s="152">
        <v>16</v>
      </c>
      <c r="Q266" s="114">
        <v>750</v>
      </c>
      <c r="R266" s="114">
        <v>250</v>
      </c>
      <c r="S266" s="114">
        <v>728.5</v>
      </c>
      <c r="T266" s="114">
        <v>5</v>
      </c>
      <c r="X266" s="234">
        <v>40856</v>
      </c>
      <c r="Y266" s="152">
        <v>-132</v>
      </c>
    </row>
    <row r="267" spans="2:25" ht="15" x14ac:dyDescent="0.25">
      <c r="B267" s="152">
        <v>201</v>
      </c>
      <c r="C267" s="152" t="s">
        <v>165</v>
      </c>
      <c r="D267" s="152" t="s">
        <v>115</v>
      </c>
      <c r="E267" s="152" t="s">
        <v>189</v>
      </c>
      <c r="F267" s="152" t="s">
        <v>29</v>
      </c>
      <c r="G267" s="152">
        <v>1</v>
      </c>
      <c r="H267" s="152">
        <v>7183</v>
      </c>
      <c r="I267" s="152">
        <v>7187.5</v>
      </c>
      <c r="J267" s="167">
        <v>40645.409722222219</v>
      </c>
      <c r="K267" s="167">
        <v>40645.427083333336</v>
      </c>
      <c r="L267" s="152" t="s">
        <v>192</v>
      </c>
      <c r="M267" s="152" t="s">
        <v>193</v>
      </c>
      <c r="N267" s="152">
        <v>-128.5</v>
      </c>
      <c r="O267" s="152">
        <v>13571.5</v>
      </c>
      <c r="P267" s="152">
        <v>16</v>
      </c>
      <c r="Q267" s="114">
        <v>112.5</v>
      </c>
      <c r="R267" s="114">
        <v>250</v>
      </c>
      <c r="S267" s="114">
        <v>378.5</v>
      </c>
      <c r="T267" s="114">
        <v>2</v>
      </c>
      <c r="X267" s="234">
        <v>40862</v>
      </c>
      <c r="Y267" s="152">
        <v>543</v>
      </c>
    </row>
    <row r="268" spans="2:25" ht="15" x14ac:dyDescent="0.25">
      <c r="B268" s="152">
        <v>202</v>
      </c>
      <c r="C268" s="152" t="s">
        <v>165</v>
      </c>
      <c r="D268" s="152" t="s">
        <v>115</v>
      </c>
      <c r="E268" s="152" t="s">
        <v>189</v>
      </c>
      <c r="F268" s="152" t="s">
        <v>29</v>
      </c>
      <c r="G268" s="152">
        <v>1</v>
      </c>
      <c r="H268" s="152">
        <v>7176</v>
      </c>
      <c r="I268" s="152">
        <v>7170.5</v>
      </c>
      <c r="J268" s="167">
        <v>40647.444444444445</v>
      </c>
      <c r="K268" s="167">
        <v>40647.704861111109</v>
      </c>
      <c r="L268" s="152" t="s">
        <v>192</v>
      </c>
      <c r="M268" s="152" t="s">
        <v>193</v>
      </c>
      <c r="N268" s="152">
        <v>121.50000000000001</v>
      </c>
      <c r="O268" s="152">
        <v>13693</v>
      </c>
      <c r="P268" s="152">
        <v>16</v>
      </c>
      <c r="Q268" s="114">
        <v>550</v>
      </c>
      <c r="R268" s="114">
        <v>1550</v>
      </c>
      <c r="S268" s="114">
        <v>1428.5</v>
      </c>
      <c r="T268" s="114">
        <v>16</v>
      </c>
      <c r="X268" s="234">
        <v>40863</v>
      </c>
      <c r="Y268" s="152">
        <v>-4457</v>
      </c>
    </row>
    <row r="269" spans="2:25" ht="15" x14ac:dyDescent="0.25">
      <c r="B269" s="152">
        <v>203</v>
      </c>
      <c r="C269" s="152" t="s">
        <v>165</v>
      </c>
      <c r="D269" s="152" t="s">
        <v>115</v>
      </c>
      <c r="E269" s="152" t="s">
        <v>189</v>
      </c>
      <c r="F269" s="152" t="s">
        <v>29</v>
      </c>
      <c r="G269" s="152">
        <v>1</v>
      </c>
      <c r="H269" s="152">
        <v>7154</v>
      </c>
      <c r="I269" s="152">
        <v>7051.5</v>
      </c>
      <c r="J269" s="167">
        <v>40651.427083333336</v>
      </c>
      <c r="K269" s="167">
        <v>40651.791666666664</v>
      </c>
      <c r="L269" s="152" t="s">
        <v>192</v>
      </c>
      <c r="M269" s="152" t="s">
        <v>193</v>
      </c>
      <c r="N269" s="152">
        <v>2546.5</v>
      </c>
      <c r="O269" s="152">
        <v>16239.5</v>
      </c>
      <c r="P269" s="152">
        <v>16</v>
      </c>
      <c r="Q269" s="114">
        <v>225</v>
      </c>
      <c r="R269" s="114">
        <v>3625</v>
      </c>
      <c r="S269" s="114">
        <v>1078.5</v>
      </c>
      <c r="T269" s="114">
        <v>22</v>
      </c>
      <c r="X269" s="234">
        <v>40875</v>
      </c>
      <c r="Y269" s="152">
        <v>3259.0000000000005</v>
      </c>
    </row>
    <row r="270" spans="2:25" ht="15" x14ac:dyDescent="0.25">
      <c r="B270" s="152">
        <v>204</v>
      </c>
      <c r="C270" s="152" t="s">
        <v>165</v>
      </c>
      <c r="D270" s="152" t="s">
        <v>115</v>
      </c>
      <c r="E270" s="152" t="s">
        <v>189</v>
      </c>
      <c r="F270" s="152" t="s">
        <v>28</v>
      </c>
      <c r="G270" s="152">
        <v>1</v>
      </c>
      <c r="H270" s="152">
        <v>7175</v>
      </c>
      <c r="I270" s="152">
        <v>7267</v>
      </c>
      <c r="J270" s="167">
        <v>40653.409722222219</v>
      </c>
      <c r="K270" s="167">
        <v>40653.791666666664</v>
      </c>
      <c r="L270" s="152" t="s">
        <v>190</v>
      </c>
      <c r="M270" s="152" t="s">
        <v>191</v>
      </c>
      <c r="N270" s="152">
        <v>2284</v>
      </c>
      <c r="O270" s="152">
        <v>18523.5</v>
      </c>
      <c r="P270" s="152">
        <v>16</v>
      </c>
      <c r="Q270" s="114">
        <v>212.5</v>
      </c>
      <c r="R270" s="114">
        <v>2662.5</v>
      </c>
      <c r="S270" s="114">
        <v>378.5</v>
      </c>
      <c r="T270" s="114">
        <v>23</v>
      </c>
      <c r="X270" s="234">
        <v>40884</v>
      </c>
      <c r="Y270" s="152">
        <v>-978.5</v>
      </c>
    </row>
    <row r="271" spans="2:25" ht="15" x14ac:dyDescent="0.25">
      <c r="B271" s="152">
        <v>205</v>
      </c>
      <c r="C271" s="152" t="s">
        <v>165</v>
      </c>
      <c r="D271" s="152" t="s">
        <v>115</v>
      </c>
      <c r="E271" s="152" t="s">
        <v>189</v>
      </c>
      <c r="F271" s="152" t="s">
        <v>29</v>
      </c>
      <c r="G271" s="152">
        <v>1</v>
      </c>
      <c r="H271" s="152">
        <v>7423.5</v>
      </c>
      <c r="I271" s="152">
        <v>7391</v>
      </c>
      <c r="J271" s="167">
        <v>40667.6875</v>
      </c>
      <c r="K271" s="167">
        <v>40667.791666666664</v>
      </c>
      <c r="L271" s="152" t="s">
        <v>192</v>
      </c>
      <c r="M271" s="152" t="s">
        <v>193</v>
      </c>
      <c r="N271" s="152">
        <v>796.5</v>
      </c>
      <c r="O271" s="152">
        <v>19320</v>
      </c>
      <c r="P271" s="152">
        <v>16</v>
      </c>
      <c r="Q271" s="114">
        <v>150</v>
      </c>
      <c r="R271" s="114">
        <v>1125</v>
      </c>
      <c r="S271" s="114">
        <v>328.5</v>
      </c>
      <c r="T271" s="114">
        <v>7</v>
      </c>
      <c r="X271" s="234">
        <v>40885</v>
      </c>
      <c r="Y271" s="152">
        <v>168</v>
      </c>
    </row>
    <row r="272" spans="2:25" ht="15" x14ac:dyDescent="0.25">
      <c r="B272" s="152">
        <v>206</v>
      </c>
      <c r="C272" s="152" t="s">
        <v>165</v>
      </c>
      <c r="D272" s="152" t="s">
        <v>115</v>
      </c>
      <c r="E272" s="152" t="s">
        <v>189</v>
      </c>
      <c r="F272" s="152" t="s">
        <v>28</v>
      </c>
      <c r="G272" s="152">
        <v>1</v>
      </c>
      <c r="H272" s="152">
        <v>7464.5</v>
      </c>
      <c r="I272" s="152">
        <v>7461</v>
      </c>
      <c r="J272" s="167">
        <v>40672.409722222219</v>
      </c>
      <c r="K272" s="167">
        <v>40672.461805555555</v>
      </c>
      <c r="L272" s="152" t="s">
        <v>190</v>
      </c>
      <c r="M272" s="152" t="s">
        <v>191</v>
      </c>
      <c r="N272" s="152">
        <v>-103.49999999999999</v>
      </c>
      <c r="O272" s="152">
        <v>19216.5</v>
      </c>
      <c r="P272" s="152">
        <v>16</v>
      </c>
      <c r="Q272" s="114">
        <v>187.5</v>
      </c>
      <c r="R272" s="114">
        <v>937.5</v>
      </c>
      <c r="S272" s="114">
        <v>1041</v>
      </c>
      <c r="T272" s="114">
        <v>4</v>
      </c>
      <c r="X272" s="234">
        <v>40889</v>
      </c>
      <c r="Y272" s="152">
        <v>3859.0000000000005</v>
      </c>
    </row>
    <row r="273" spans="2:25" ht="15" x14ac:dyDescent="0.25">
      <c r="B273" s="152">
        <v>207</v>
      </c>
      <c r="C273" s="152" t="s">
        <v>165</v>
      </c>
      <c r="D273" s="152" t="s">
        <v>115</v>
      </c>
      <c r="E273" s="152" t="s">
        <v>189</v>
      </c>
      <c r="F273" s="152" t="s">
        <v>29</v>
      </c>
      <c r="G273" s="152">
        <v>1</v>
      </c>
      <c r="H273" s="152">
        <v>7432.5</v>
      </c>
      <c r="I273" s="152">
        <v>7451.5</v>
      </c>
      <c r="J273" s="167">
        <v>40672.513888888891</v>
      </c>
      <c r="K273" s="167">
        <v>40672.774305555555</v>
      </c>
      <c r="L273" s="152" t="s">
        <v>192</v>
      </c>
      <c r="M273" s="152" t="s">
        <v>193</v>
      </c>
      <c r="N273" s="152">
        <v>-491</v>
      </c>
      <c r="O273" s="152">
        <v>18725.5</v>
      </c>
      <c r="P273" s="152">
        <v>16</v>
      </c>
      <c r="Q273" s="114">
        <v>625</v>
      </c>
      <c r="R273" s="114">
        <v>1050</v>
      </c>
      <c r="S273" s="114">
        <v>1541</v>
      </c>
      <c r="T273" s="114">
        <v>16</v>
      </c>
      <c r="X273" s="234">
        <v>40897</v>
      </c>
      <c r="Y273" s="152">
        <v>1234</v>
      </c>
    </row>
    <row r="274" spans="2:25" ht="15" x14ac:dyDescent="0.25">
      <c r="B274" s="152">
        <v>208</v>
      </c>
      <c r="C274" s="152" t="s">
        <v>165</v>
      </c>
      <c r="D274" s="152" t="s">
        <v>115</v>
      </c>
      <c r="E274" s="152" t="s">
        <v>189</v>
      </c>
      <c r="F274" s="152" t="s">
        <v>28</v>
      </c>
      <c r="G274" s="152">
        <v>1</v>
      </c>
      <c r="H274" s="152">
        <v>7491</v>
      </c>
      <c r="I274" s="152">
        <v>7515.5</v>
      </c>
      <c r="J274" s="167">
        <v>40673.427083333336</v>
      </c>
      <c r="K274" s="167">
        <v>40673.739583333336</v>
      </c>
      <c r="L274" s="152" t="s">
        <v>190</v>
      </c>
      <c r="M274" s="152" t="s">
        <v>191</v>
      </c>
      <c r="N274" s="152">
        <v>596.5</v>
      </c>
      <c r="O274" s="152">
        <v>19322</v>
      </c>
      <c r="P274" s="152">
        <v>16</v>
      </c>
      <c r="Q274" s="114">
        <v>825</v>
      </c>
      <c r="R274" s="114">
        <v>1400</v>
      </c>
      <c r="S274" s="114">
        <v>803.5</v>
      </c>
      <c r="T274" s="114">
        <v>19</v>
      </c>
      <c r="X274" s="234">
        <v>40905</v>
      </c>
      <c r="Y274" s="152">
        <v>-1103.5</v>
      </c>
    </row>
    <row r="275" spans="2:25" ht="15" x14ac:dyDescent="0.25">
      <c r="B275" s="152">
        <v>209</v>
      </c>
      <c r="C275" s="152" t="s">
        <v>165</v>
      </c>
      <c r="D275" s="152" t="s">
        <v>115</v>
      </c>
      <c r="E275" s="152" t="s">
        <v>189</v>
      </c>
      <c r="F275" s="152" t="s">
        <v>28</v>
      </c>
      <c r="G275" s="152">
        <v>1</v>
      </c>
      <c r="H275" s="152">
        <v>7394.5</v>
      </c>
      <c r="I275" s="152">
        <v>7390.5</v>
      </c>
      <c r="J275" s="167">
        <v>40682.496527777781</v>
      </c>
      <c r="K275" s="167">
        <v>40682.704861111109</v>
      </c>
      <c r="L275" s="152" t="s">
        <v>190</v>
      </c>
      <c r="M275" s="152" t="s">
        <v>191</v>
      </c>
      <c r="N275" s="152">
        <v>-115.99999999999999</v>
      </c>
      <c r="O275" s="152">
        <v>19206</v>
      </c>
      <c r="P275" s="152">
        <v>16</v>
      </c>
      <c r="Q275" s="114">
        <v>375</v>
      </c>
      <c r="R275" s="114">
        <v>862.5</v>
      </c>
      <c r="S275" s="114">
        <v>978.5</v>
      </c>
      <c r="T275" s="114">
        <v>13</v>
      </c>
      <c r="X275" s="234">
        <v>40917</v>
      </c>
      <c r="Y275" s="152">
        <v>-366</v>
      </c>
    </row>
    <row r="276" spans="2:25" ht="15" x14ac:dyDescent="0.25">
      <c r="B276" s="152">
        <v>210</v>
      </c>
      <c r="C276" s="152" t="s">
        <v>165</v>
      </c>
      <c r="D276" s="152" t="s">
        <v>115</v>
      </c>
      <c r="E276" s="152" t="s">
        <v>189</v>
      </c>
      <c r="F276" s="152" t="s">
        <v>29</v>
      </c>
      <c r="G276" s="152">
        <v>1</v>
      </c>
      <c r="H276" s="152">
        <v>7360.5</v>
      </c>
      <c r="I276" s="152">
        <v>7396.5</v>
      </c>
      <c r="J276" s="167">
        <v>40682.739583333336</v>
      </c>
      <c r="K276" s="167">
        <v>40682.791666666664</v>
      </c>
      <c r="L276" s="152" t="s">
        <v>192</v>
      </c>
      <c r="M276" s="152" t="s">
        <v>193</v>
      </c>
      <c r="N276" s="152">
        <v>-916</v>
      </c>
      <c r="O276" s="152">
        <v>18290</v>
      </c>
      <c r="P276" s="152">
        <v>16</v>
      </c>
      <c r="Q276" s="114">
        <v>975</v>
      </c>
      <c r="R276" s="114">
        <v>262.5</v>
      </c>
      <c r="S276" s="114">
        <v>1178.5</v>
      </c>
      <c r="T276" s="114">
        <v>4</v>
      </c>
      <c r="X276" s="234">
        <v>40918</v>
      </c>
      <c r="Y276" s="152">
        <v>1596.5</v>
      </c>
    </row>
    <row r="277" spans="2:25" ht="15" x14ac:dyDescent="0.25">
      <c r="B277" s="152">
        <v>211</v>
      </c>
      <c r="C277" s="152" t="s">
        <v>165</v>
      </c>
      <c r="D277" s="152" t="s">
        <v>115</v>
      </c>
      <c r="E277" s="152" t="s">
        <v>189</v>
      </c>
      <c r="F277" s="152" t="s">
        <v>28</v>
      </c>
      <c r="G277" s="152">
        <v>1</v>
      </c>
      <c r="H277" s="152">
        <v>7199.5</v>
      </c>
      <c r="I277" s="152">
        <v>7183</v>
      </c>
      <c r="J277" s="167">
        <v>40693.461805555555</v>
      </c>
      <c r="K277" s="167">
        <v>40693.652777777781</v>
      </c>
      <c r="L277" s="152" t="s">
        <v>190</v>
      </c>
      <c r="M277" s="152" t="s">
        <v>191</v>
      </c>
      <c r="N277" s="152">
        <v>-428.5</v>
      </c>
      <c r="O277" s="152">
        <v>17861.5</v>
      </c>
      <c r="P277" s="152">
        <v>16</v>
      </c>
      <c r="Q277" s="114">
        <v>437.5</v>
      </c>
      <c r="R277" s="114">
        <v>200</v>
      </c>
      <c r="S277" s="114">
        <v>628.5</v>
      </c>
      <c r="T277" s="114">
        <v>12</v>
      </c>
      <c r="X277" s="234">
        <v>40924</v>
      </c>
      <c r="Y277" s="152">
        <v>1246.5</v>
      </c>
    </row>
    <row r="278" spans="2:25" ht="15" x14ac:dyDescent="0.25">
      <c r="B278" s="152">
        <v>212</v>
      </c>
      <c r="C278" s="152" t="s">
        <v>165</v>
      </c>
      <c r="D278" s="152" t="s">
        <v>115</v>
      </c>
      <c r="E278" s="152" t="s">
        <v>189</v>
      </c>
      <c r="F278" s="152" t="s">
        <v>29</v>
      </c>
      <c r="G278" s="152">
        <v>1</v>
      </c>
      <c r="H278" s="152">
        <v>7167.5</v>
      </c>
      <c r="I278" s="152">
        <v>7166.5</v>
      </c>
      <c r="J278" s="167">
        <v>40693.6875</v>
      </c>
      <c r="K278" s="167">
        <v>40693.791666666664</v>
      </c>
      <c r="L278" s="152" t="s">
        <v>192</v>
      </c>
      <c r="M278" s="152" t="s">
        <v>193</v>
      </c>
      <c r="N278" s="152">
        <v>9</v>
      </c>
      <c r="O278" s="152">
        <v>17870.5</v>
      </c>
      <c r="P278" s="152">
        <v>16</v>
      </c>
      <c r="Q278" s="114">
        <v>112.5</v>
      </c>
      <c r="R278" s="114">
        <v>425</v>
      </c>
      <c r="S278" s="114">
        <v>416</v>
      </c>
      <c r="T278" s="114">
        <v>7</v>
      </c>
      <c r="X278" s="234">
        <v>40932</v>
      </c>
      <c r="Y278" s="152">
        <v>-391</v>
      </c>
    </row>
    <row r="279" spans="2:25" ht="15" x14ac:dyDescent="0.25">
      <c r="B279" s="152">
        <v>213</v>
      </c>
      <c r="C279" s="152" t="s">
        <v>165</v>
      </c>
      <c r="D279" s="152" t="s">
        <v>115</v>
      </c>
      <c r="E279" s="152" t="s">
        <v>189</v>
      </c>
      <c r="F279" s="152" t="s">
        <v>28</v>
      </c>
      <c r="G279" s="152">
        <v>1</v>
      </c>
      <c r="H279" s="152">
        <v>7248.5</v>
      </c>
      <c r="I279" s="152">
        <v>7287</v>
      </c>
      <c r="J279" s="167">
        <v>40694.409722222219</v>
      </c>
      <c r="K279" s="167">
        <v>40694.6875</v>
      </c>
      <c r="L279" s="152" t="s">
        <v>190</v>
      </c>
      <c r="M279" s="152" t="s">
        <v>191</v>
      </c>
      <c r="N279" s="152">
        <v>946.5</v>
      </c>
      <c r="O279" s="152">
        <v>18817</v>
      </c>
      <c r="P279" s="152">
        <v>16</v>
      </c>
      <c r="Q279" s="114">
        <v>175</v>
      </c>
      <c r="R279" s="114">
        <v>1887.5</v>
      </c>
      <c r="S279" s="114">
        <v>941</v>
      </c>
      <c r="T279" s="114">
        <v>17</v>
      </c>
      <c r="X279" s="234">
        <v>40933</v>
      </c>
      <c r="Y279" s="152">
        <v>659</v>
      </c>
    </row>
    <row r="280" spans="2:25" ht="15" x14ac:dyDescent="0.25">
      <c r="B280" s="152">
        <v>214</v>
      </c>
      <c r="C280" s="152" t="s">
        <v>165</v>
      </c>
      <c r="D280" s="152" t="s">
        <v>115</v>
      </c>
      <c r="E280" s="152" t="s">
        <v>189</v>
      </c>
      <c r="F280" s="152" t="s">
        <v>29</v>
      </c>
      <c r="G280" s="152">
        <v>1</v>
      </c>
      <c r="H280" s="152">
        <v>7206.5</v>
      </c>
      <c r="I280" s="152">
        <v>7206.5</v>
      </c>
      <c r="J280" s="167">
        <v>40695.704861111109</v>
      </c>
      <c r="K280" s="167">
        <v>40695.791666666664</v>
      </c>
      <c r="L280" s="152" t="s">
        <v>192</v>
      </c>
      <c r="M280" s="152" t="s">
        <v>193</v>
      </c>
      <c r="N280" s="152">
        <v>-16</v>
      </c>
      <c r="O280" s="152">
        <v>18801</v>
      </c>
      <c r="P280" s="152">
        <v>16</v>
      </c>
      <c r="Q280" s="114">
        <v>612.5</v>
      </c>
      <c r="R280" s="114">
        <v>300</v>
      </c>
      <c r="S280" s="114">
        <v>316</v>
      </c>
      <c r="T280" s="114">
        <v>6</v>
      </c>
      <c r="X280" s="234">
        <v>40938</v>
      </c>
      <c r="Y280" s="152">
        <v>-1041</v>
      </c>
    </row>
    <row r="281" spans="2:25" ht="15" x14ac:dyDescent="0.25">
      <c r="B281" s="152">
        <v>215</v>
      </c>
      <c r="C281" s="152" t="s">
        <v>165</v>
      </c>
      <c r="D281" s="152" t="s">
        <v>115</v>
      </c>
      <c r="E281" s="152" t="s">
        <v>189</v>
      </c>
      <c r="F281" s="152" t="s">
        <v>28</v>
      </c>
      <c r="G281" s="152">
        <v>1</v>
      </c>
      <c r="H281" s="152">
        <v>7149.5</v>
      </c>
      <c r="I281" s="152">
        <v>7172</v>
      </c>
      <c r="J281" s="167">
        <v>40703.6875</v>
      </c>
      <c r="K281" s="167">
        <v>40703.791666666664</v>
      </c>
      <c r="L281" s="152" t="s">
        <v>190</v>
      </c>
      <c r="M281" s="152" t="s">
        <v>191</v>
      </c>
      <c r="N281" s="152">
        <v>546.5</v>
      </c>
      <c r="O281" s="152">
        <v>19347.5</v>
      </c>
      <c r="P281" s="152">
        <v>16</v>
      </c>
      <c r="Q281" s="114">
        <v>50</v>
      </c>
      <c r="R281" s="114">
        <v>937.5</v>
      </c>
      <c r="S281" s="114">
        <v>391</v>
      </c>
      <c r="T281" s="114">
        <v>7</v>
      </c>
      <c r="X281" s="234">
        <v>40939</v>
      </c>
      <c r="Y281" s="152">
        <v>-253.5</v>
      </c>
    </row>
    <row r="282" spans="2:25" ht="15" x14ac:dyDescent="0.25">
      <c r="B282" s="152">
        <v>216</v>
      </c>
      <c r="C282" s="152" t="s">
        <v>165</v>
      </c>
      <c r="D282" s="152" t="s">
        <v>115</v>
      </c>
      <c r="E282" s="152" t="s">
        <v>189</v>
      </c>
      <c r="F282" s="152" t="s">
        <v>28</v>
      </c>
      <c r="G282" s="152">
        <v>1</v>
      </c>
      <c r="H282" s="152">
        <v>7118</v>
      </c>
      <c r="I282" s="152">
        <v>7089.5</v>
      </c>
      <c r="J282" s="167">
        <v>40707.704861111109</v>
      </c>
      <c r="K282" s="167">
        <v>40707.739583333336</v>
      </c>
      <c r="L282" s="152" t="s">
        <v>190</v>
      </c>
      <c r="M282" s="152" t="s">
        <v>116</v>
      </c>
      <c r="N282" s="152">
        <v>-728.5</v>
      </c>
      <c r="O282" s="152">
        <v>18619</v>
      </c>
      <c r="P282" s="152">
        <v>16</v>
      </c>
      <c r="Q282" s="114">
        <v>1037.5</v>
      </c>
      <c r="R282" s="114">
        <v>50</v>
      </c>
      <c r="S282" s="114">
        <v>778.5</v>
      </c>
      <c r="T282" s="114">
        <v>3</v>
      </c>
      <c r="X282" s="234">
        <v>40952</v>
      </c>
      <c r="Y282" s="152">
        <v>-203.5</v>
      </c>
    </row>
    <row r="283" spans="2:25" ht="15" x14ac:dyDescent="0.25">
      <c r="B283" s="152">
        <v>217</v>
      </c>
      <c r="C283" s="152" t="s">
        <v>165</v>
      </c>
      <c r="D283" s="152" t="s">
        <v>115</v>
      </c>
      <c r="E283" s="152" t="s">
        <v>189</v>
      </c>
      <c r="F283" s="152" t="s">
        <v>29</v>
      </c>
      <c r="G283" s="152">
        <v>1</v>
      </c>
      <c r="H283" s="152">
        <v>7089.5</v>
      </c>
      <c r="I283" s="152">
        <v>7073</v>
      </c>
      <c r="J283" s="167">
        <v>40707.739583333336</v>
      </c>
      <c r="K283" s="167">
        <v>40707.791666666664</v>
      </c>
      <c r="L283" s="152" t="s">
        <v>192</v>
      </c>
      <c r="M283" s="152" t="s">
        <v>193</v>
      </c>
      <c r="N283" s="152">
        <v>396.5</v>
      </c>
      <c r="O283" s="152">
        <v>19015.5</v>
      </c>
      <c r="P283" s="152">
        <v>16</v>
      </c>
      <c r="Q283" s="114">
        <v>162.5</v>
      </c>
      <c r="R283" s="114">
        <v>575</v>
      </c>
      <c r="S283" s="114">
        <v>178.5</v>
      </c>
      <c r="T283" s="114">
        <v>4</v>
      </c>
      <c r="X283" s="234">
        <v>40953</v>
      </c>
      <c r="Y283" s="152">
        <v>-394.5</v>
      </c>
    </row>
    <row r="284" spans="2:25" ht="15" x14ac:dyDescent="0.25">
      <c r="B284" s="152">
        <v>218</v>
      </c>
      <c r="C284" s="152" t="s">
        <v>165</v>
      </c>
      <c r="D284" s="152" t="s">
        <v>115</v>
      </c>
      <c r="E284" s="152" t="s">
        <v>189</v>
      </c>
      <c r="F284" s="152" t="s">
        <v>28</v>
      </c>
      <c r="G284" s="152">
        <v>1</v>
      </c>
      <c r="H284" s="152">
        <v>7164.5</v>
      </c>
      <c r="I284" s="152">
        <v>7203.5</v>
      </c>
      <c r="J284" s="167">
        <v>40708.409722222219</v>
      </c>
      <c r="K284" s="167">
        <v>40708.791666666664</v>
      </c>
      <c r="L284" s="152" t="s">
        <v>190</v>
      </c>
      <c r="M284" s="152" t="s">
        <v>191</v>
      </c>
      <c r="N284" s="152">
        <v>959</v>
      </c>
      <c r="O284" s="152">
        <v>19974.5</v>
      </c>
      <c r="P284" s="152">
        <v>16</v>
      </c>
      <c r="Q284" s="114">
        <v>50</v>
      </c>
      <c r="R284" s="114">
        <v>1737.5</v>
      </c>
      <c r="S284" s="114">
        <v>778.5</v>
      </c>
      <c r="T284" s="114">
        <v>23</v>
      </c>
      <c r="X284" s="234">
        <v>40961</v>
      </c>
      <c r="Y284" s="152">
        <v>-278.5</v>
      </c>
    </row>
    <row r="285" spans="2:25" ht="15" x14ac:dyDescent="0.25">
      <c r="B285" s="152">
        <v>219</v>
      </c>
      <c r="C285" s="152" t="s">
        <v>165</v>
      </c>
      <c r="D285" s="152" t="s">
        <v>115</v>
      </c>
      <c r="E285" s="152" t="s">
        <v>189</v>
      </c>
      <c r="F285" s="152" t="s">
        <v>29</v>
      </c>
      <c r="G285" s="152">
        <v>1</v>
      </c>
      <c r="H285" s="152">
        <v>7120</v>
      </c>
      <c r="I285" s="152">
        <v>7092</v>
      </c>
      <c r="J285" s="167">
        <v>40709.635416666664</v>
      </c>
      <c r="K285" s="167">
        <v>40709.791666666664</v>
      </c>
      <c r="L285" s="152" t="s">
        <v>192</v>
      </c>
      <c r="M285" s="152" t="s">
        <v>193</v>
      </c>
      <c r="N285" s="152">
        <v>684</v>
      </c>
      <c r="O285" s="152">
        <v>20658.5</v>
      </c>
      <c r="P285" s="152">
        <v>16</v>
      </c>
      <c r="Q285" s="114">
        <v>412.5</v>
      </c>
      <c r="R285" s="114">
        <v>1200</v>
      </c>
      <c r="S285" s="114">
        <v>516</v>
      </c>
      <c r="T285" s="114">
        <v>10</v>
      </c>
      <c r="X285" s="234">
        <v>40962</v>
      </c>
      <c r="Y285" s="152">
        <v>-844.5</v>
      </c>
    </row>
    <row r="286" spans="2:25" ht="15" x14ac:dyDescent="0.25">
      <c r="B286" s="152">
        <v>220</v>
      </c>
      <c r="C286" s="152" t="s">
        <v>165</v>
      </c>
      <c r="D286" s="152" t="s">
        <v>115</v>
      </c>
      <c r="E286" s="152" t="s">
        <v>189</v>
      </c>
      <c r="F286" s="152" t="s">
        <v>29</v>
      </c>
      <c r="G286" s="152">
        <v>1</v>
      </c>
      <c r="H286" s="152">
        <v>7108.5</v>
      </c>
      <c r="I286" s="152">
        <v>7119.5</v>
      </c>
      <c r="J286" s="167">
        <v>40714.409722222219</v>
      </c>
      <c r="K286" s="167">
        <v>40714.461805555555</v>
      </c>
      <c r="L286" s="152" t="s">
        <v>192</v>
      </c>
      <c r="M286" s="152" t="s">
        <v>193</v>
      </c>
      <c r="N286" s="152">
        <v>-291</v>
      </c>
      <c r="O286" s="152">
        <v>20367.5</v>
      </c>
      <c r="P286" s="152">
        <v>16</v>
      </c>
      <c r="Q286" s="114">
        <v>275</v>
      </c>
      <c r="R286" s="114">
        <v>437.5</v>
      </c>
      <c r="S286" s="114">
        <v>728.5</v>
      </c>
      <c r="T286" s="114">
        <v>4</v>
      </c>
      <c r="X286" s="234">
        <v>40966</v>
      </c>
      <c r="Y286" s="152">
        <v>659</v>
      </c>
    </row>
    <row r="287" spans="2:25" ht="15" x14ac:dyDescent="0.25">
      <c r="B287" s="152">
        <v>221</v>
      </c>
      <c r="C287" s="152" t="s">
        <v>165</v>
      </c>
      <c r="D287" s="152" t="s">
        <v>115</v>
      </c>
      <c r="E287" s="152" t="s">
        <v>189</v>
      </c>
      <c r="F287" s="152" t="s">
        <v>28</v>
      </c>
      <c r="G287" s="152">
        <v>1</v>
      </c>
      <c r="H287" s="152">
        <v>7167</v>
      </c>
      <c r="I287" s="152">
        <v>7192.5</v>
      </c>
      <c r="J287" s="167">
        <v>40714.6875</v>
      </c>
      <c r="K287" s="167">
        <v>40714.791666666664</v>
      </c>
      <c r="L287" s="152" t="s">
        <v>190</v>
      </c>
      <c r="M287" s="152" t="s">
        <v>191</v>
      </c>
      <c r="N287" s="152">
        <v>621.5</v>
      </c>
      <c r="O287" s="152">
        <v>20989</v>
      </c>
      <c r="P287" s="152">
        <v>16</v>
      </c>
      <c r="Q287" s="114">
        <v>350</v>
      </c>
      <c r="R287" s="114">
        <v>675</v>
      </c>
      <c r="S287" s="114">
        <v>53.5</v>
      </c>
      <c r="T287" s="114">
        <v>7</v>
      </c>
      <c r="X287" s="234">
        <v>40967</v>
      </c>
      <c r="Y287" s="152">
        <v>-553.5</v>
      </c>
    </row>
    <row r="288" spans="2:25" ht="15" x14ac:dyDescent="0.25">
      <c r="B288" s="152">
        <v>222</v>
      </c>
      <c r="C288" s="152" t="s">
        <v>165</v>
      </c>
      <c r="D288" s="152" t="s">
        <v>115</v>
      </c>
      <c r="E288" s="152" t="s">
        <v>189</v>
      </c>
      <c r="F288" s="152" t="s">
        <v>28</v>
      </c>
      <c r="G288" s="152">
        <v>1</v>
      </c>
      <c r="H288" s="152">
        <v>7200</v>
      </c>
      <c r="I288" s="152">
        <v>7209.5</v>
      </c>
      <c r="J288" s="167">
        <v>40722.704861111109</v>
      </c>
      <c r="K288" s="167">
        <v>40722.791666666664</v>
      </c>
      <c r="L288" s="152" t="s">
        <v>190</v>
      </c>
      <c r="M288" s="152" t="s">
        <v>191</v>
      </c>
      <c r="N288" s="152">
        <v>221.5</v>
      </c>
      <c r="O288" s="152">
        <v>21210.5</v>
      </c>
      <c r="P288" s="152">
        <v>16</v>
      </c>
      <c r="Q288" s="114">
        <v>237.5</v>
      </c>
      <c r="R288" s="114">
        <v>337.5</v>
      </c>
      <c r="S288" s="114">
        <v>116</v>
      </c>
      <c r="T288" s="114">
        <v>6</v>
      </c>
      <c r="X288" s="234">
        <v>40973</v>
      </c>
      <c r="Y288" s="152">
        <v>-2007</v>
      </c>
    </row>
    <row r="289" spans="2:25" ht="15" x14ac:dyDescent="0.25">
      <c r="B289" s="152">
        <v>223</v>
      </c>
      <c r="C289" s="152" t="s">
        <v>165</v>
      </c>
      <c r="D289" s="152" t="s">
        <v>115</v>
      </c>
      <c r="E289" s="152" t="s">
        <v>189</v>
      </c>
      <c r="F289" s="152" t="s">
        <v>29</v>
      </c>
      <c r="G289" s="152">
        <v>1</v>
      </c>
      <c r="H289" s="152">
        <v>7200</v>
      </c>
      <c r="I289" s="152">
        <v>7217.5</v>
      </c>
      <c r="J289" s="167">
        <v>40743.652777777781</v>
      </c>
      <c r="K289" s="167">
        <v>40743.6875</v>
      </c>
      <c r="L289" s="152" t="s">
        <v>192</v>
      </c>
      <c r="M289" s="152" t="s">
        <v>193</v>
      </c>
      <c r="N289" s="152">
        <v>-453.5</v>
      </c>
      <c r="O289" s="152">
        <v>20757</v>
      </c>
      <c r="P289" s="152">
        <v>16</v>
      </c>
      <c r="Q289" s="114">
        <v>512.5</v>
      </c>
      <c r="R289" s="114">
        <v>200</v>
      </c>
      <c r="S289" s="114">
        <v>653.5</v>
      </c>
      <c r="T289" s="114">
        <v>3</v>
      </c>
      <c r="X289" s="234">
        <v>40989</v>
      </c>
      <c r="Y289" s="152">
        <v>-507</v>
      </c>
    </row>
    <row r="290" spans="2:25" ht="15" x14ac:dyDescent="0.25">
      <c r="B290" s="152">
        <v>224</v>
      </c>
      <c r="C290" s="152" t="s">
        <v>165</v>
      </c>
      <c r="D290" s="152" t="s">
        <v>115</v>
      </c>
      <c r="E290" s="152" t="s">
        <v>189</v>
      </c>
      <c r="F290" s="152" t="s">
        <v>28</v>
      </c>
      <c r="G290" s="152">
        <v>1</v>
      </c>
      <c r="H290" s="152">
        <v>7251.5</v>
      </c>
      <c r="I290" s="152">
        <v>7243</v>
      </c>
      <c r="J290" s="167">
        <v>40744.409722222219</v>
      </c>
      <c r="K290" s="167">
        <v>40744.461805555555</v>
      </c>
      <c r="L290" s="152" t="s">
        <v>190</v>
      </c>
      <c r="M290" s="152" t="s">
        <v>191</v>
      </c>
      <c r="N290" s="152">
        <v>-228.5</v>
      </c>
      <c r="O290" s="152">
        <v>20528.5</v>
      </c>
      <c r="P290" s="152">
        <v>16</v>
      </c>
      <c r="Q290" s="114">
        <v>212.5</v>
      </c>
      <c r="R290" s="114">
        <v>762.5</v>
      </c>
      <c r="S290" s="114">
        <v>991</v>
      </c>
      <c r="T290" s="114">
        <v>4</v>
      </c>
      <c r="X290" s="234">
        <v>40990</v>
      </c>
      <c r="Y290" s="152">
        <v>-41</v>
      </c>
    </row>
    <row r="291" spans="2:25" ht="15" x14ac:dyDescent="0.25">
      <c r="B291" s="152">
        <v>225</v>
      </c>
      <c r="C291" s="152" t="s">
        <v>165</v>
      </c>
      <c r="D291" s="152" t="s">
        <v>115</v>
      </c>
      <c r="E291" s="152" t="s">
        <v>189</v>
      </c>
      <c r="F291" s="152" t="s">
        <v>29</v>
      </c>
      <c r="G291" s="152">
        <v>1</v>
      </c>
      <c r="H291" s="152">
        <v>7214.5</v>
      </c>
      <c r="I291" s="152">
        <v>7227.5</v>
      </c>
      <c r="J291" s="167">
        <v>40744.670138888891</v>
      </c>
      <c r="K291" s="167">
        <v>40744.722222222219</v>
      </c>
      <c r="L291" s="152" t="s">
        <v>192</v>
      </c>
      <c r="M291" s="152" t="s">
        <v>193</v>
      </c>
      <c r="N291" s="152">
        <v>-341</v>
      </c>
      <c r="O291" s="152">
        <v>20187.5</v>
      </c>
      <c r="P291" s="152">
        <v>16</v>
      </c>
      <c r="Q291" s="114">
        <v>450</v>
      </c>
      <c r="R291" s="114">
        <v>800</v>
      </c>
      <c r="S291" s="114">
        <v>1141</v>
      </c>
      <c r="T291" s="114">
        <v>4</v>
      </c>
      <c r="X291" s="234">
        <v>40994</v>
      </c>
      <c r="Y291" s="152">
        <v>605.5</v>
      </c>
    </row>
    <row r="292" spans="2:25" ht="15" x14ac:dyDescent="0.25">
      <c r="B292" s="152">
        <v>226</v>
      </c>
      <c r="C292" s="152" t="s">
        <v>165</v>
      </c>
      <c r="D292" s="152" t="s">
        <v>115</v>
      </c>
      <c r="E292" s="152" t="s">
        <v>189</v>
      </c>
      <c r="F292" s="152" t="s">
        <v>28</v>
      </c>
      <c r="G292" s="152">
        <v>1</v>
      </c>
      <c r="H292" s="152">
        <v>7251</v>
      </c>
      <c r="I292" s="152">
        <v>7185.5</v>
      </c>
      <c r="J292" s="167">
        <v>40745.409722222219</v>
      </c>
      <c r="K292" s="167">
        <v>40745.427083333336</v>
      </c>
      <c r="L292" s="152" t="s">
        <v>190</v>
      </c>
      <c r="M292" s="152" t="s">
        <v>116</v>
      </c>
      <c r="N292" s="152">
        <v>-1653.5</v>
      </c>
      <c r="O292" s="152">
        <v>18534</v>
      </c>
      <c r="P292" s="152">
        <v>16</v>
      </c>
      <c r="Q292" s="114">
        <v>2050</v>
      </c>
      <c r="R292" s="114">
        <v>50</v>
      </c>
      <c r="S292" s="114">
        <v>1703.5</v>
      </c>
      <c r="T292" s="114">
        <v>2</v>
      </c>
      <c r="X292" s="234">
        <v>40996</v>
      </c>
      <c r="Y292" s="152">
        <v>1818</v>
      </c>
    </row>
    <row r="293" spans="2:25" ht="15" x14ac:dyDescent="0.25">
      <c r="B293" s="152">
        <v>227</v>
      </c>
      <c r="C293" s="152" t="s">
        <v>165</v>
      </c>
      <c r="D293" s="152" t="s">
        <v>115</v>
      </c>
      <c r="E293" s="152" t="s">
        <v>189</v>
      </c>
      <c r="F293" s="152" t="s">
        <v>29</v>
      </c>
      <c r="G293" s="152">
        <v>1</v>
      </c>
      <c r="H293" s="152">
        <v>7185.5</v>
      </c>
      <c r="I293" s="152">
        <v>7232</v>
      </c>
      <c r="J293" s="167">
        <v>40745.427083333336</v>
      </c>
      <c r="K293" s="167">
        <v>40745.565972222219</v>
      </c>
      <c r="L293" s="152" t="s">
        <v>192</v>
      </c>
      <c r="M293" s="152" t="s">
        <v>193</v>
      </c>
      <c r="N293" s="152">
        <v>-1178.5</v>
      </c>
      <c r="O293" s="152">
        <v>17355.5</v>
      </c>
      <c r="P293" s="152">
        <v>16</v>
      </c>
      <c r="Q293" s="114">
        <v>1425</v>
      </c>
      <c r="R293" s="114">
        <v>725</v>
      </c>
      <c r="S293" s="114">
        <v>1903.5</v>
      </c>
      <c r="T293" s="114">
        <v>9</v>
      </c>
      <c r="X293" s="234">
        <v>41001</v>
      </c>
      <c r="Y293" s="152">
        <v>-878.5</v>
      </c>
    </row>
    <row r="294" spans="2:25" ht="15" x14ac:dyDescent="0.25">
      <c r="B294" s="152">
        <v>228</v>
      </c>
      <c r="C294" s="152" t="s">
        <v>165</v>
      </c>
      <c r="D294" s="152" t="s">
        <v>115</v>
      </c>
      <c r="E294" s="152" t="s">
        <v>189</v>
      </c>
      <c r="F294" s="152" t="s">
        <v>29</v>
      </c>
      <c r="G294" s="152">
        <v>1</v>
      </c>
      <c r="H294" s="152">
        <v>7306</v>
      </c>
      <c r="I294" s="152">
        <v>7247.5</v>
      </c>
      <c r="J294" s="167">
        <v>40751.635416666664</v>
      </c>
      <c r="K294" s="167">
        <v>40751.791666666664</v>
      </c>
      <c r="L294" s="152" t="s">
        <v>192</v>
      </c>
      <c r="M294" s="152" t="s">
        <v>193</v>
      </c>
      <c r="N294" s="152">
        <v>1446.5</v>
      </c>
      <c r="O294" s="152">
        <v>18802</v>
      </c>
      <c r="P294" s="152">
        <v>16</v>
      </c>
      <c r="Q294" s="114">
        <v>312.5</v>
      </c>
      <c r="R294" s="114">
        <v>1837.5</v>
      </c>
      <c r="S294" s="114">
        <v>391</v>
      </c>
      <c r="T294" s="114">
        <v>10</v>
      </c>
      <c r="X294" s="234">
        <v>41002</v>
      </c>
      <c r="Y294" s="152">
        <v>309</v>
      </c>
    </row>
    <row r="295" spans="2:25" ht="15" x14ac:dyDescent="0.25">
      <c r="B295" s="152">
        <v>229</v>
      </c>
      <c r="C295" s="152" t="s">
        <v>165</v>
      </c>
      <c r="D295" s="152" t="s">
        <v>115</v>
      </c>
      <c r="E295" s="152" t="s">
        <v>189</v>
      </c>
      <c r="F295" s="152" t="s">
        <v>28</v>
      </c>
      <c r="G295" s="152">
        <v>1</v>
      </c>
      <c r="H295" s="152">
        <v>7271.5</v>
      </c>
      <c r="I295" s="152">
        <v>7237</v>
      </c>
      <c r="J295" s="167">
        <v>40756.409722222219</v>
      </c>
      <c r="K295" s="167">
        <v>40756.427083333336</v>
      </c>
      <c r="L295" s="152" t="s">
        <v>190</v>
      </c>
      <c r="M295" s="152" t="s">
        <v>191</v>
      </c>
      <c r="N295" s="152">
        <v>-878.5</v>
      </c>
      <c r="O295" s="152">
        <v>17923.5</v>
      </c>
      <c r="P295" s="152">
        <v>16</v>
      </c>
      <c r="Q295" s="114">
        <v>862.5</v>
      </c>
      <c r="R295" s="114">
        <v>62.5</v>
      </c>
      <c r="S295" s="114">
        <v>941</v>
      </c>
      <c r="T295" s="114">
        <v>2</v>
      </c>
      <c r="X295" s="234">
        <v>41016</v>
      </c>
      <c r="Y295" s="152">
        <v>2409</v>
      </c>
    </row>
    <row r="296" spans="2:25" ht="15" x14ac:dyDescent="0.25">
      <c r="B296" s="152">
        <v>230</v>
      </c>
      <c r="C296" s="152" t="s">
        <v>165</v>
      </c>
      <c r="D296" s="152" t="s">
        <v>115</v>
      </c>
      <c r="E296" s="152" t="s">
        <v>189</v>
      </c>
      <c r="F296" s="152" t="s">
        <v>28</v>
      </c>
      <c r="G296" s="152">
        <v>1</v>
      </c>
      <c r="H296" s="152">
        <v>6073.5</v>
      </c>
      <c r="I296" s="152">
        <v>6038</v>
      </c>
      <c r="J296" s="167">
        <v>40770.409722222219</v>
      </c>
      <c r="K296" s="167">
        <v>40770.513888888891</v>
      </c>
      <c r="L296" s="152" t="s">
        <v>190</v>
      </c>
      <c r="M296" s="152" t="s">
        <v>191</v>
      </c>
      <c r="N296" s="152">
        <v>-903.5</v>
      </c>
      <c r="O296" s="152">
        <v>17020</v>
      </c>
      <c r="P296" s="152">
        <v>16</v>
      </c>
      <c r="Q296" s="114">
        <v>887.5</v>
      </c>
      <c r="R296" s="114">
        <v>962.5</v>
      </c>
      <c r="S296" s="114">
        <v>1866</v>
      </c>
      <c r="T296" s="114">
        <v>7</v>
      </c>
      <c r="X296" s="234">
        <v>41018</v>
      </c>
      <c r="Y296" s="152">
        <v>-1203.5</v>
      </c>
    </row>
    <row r="297" spans="2:25" ht="15" x14ac:dyDescent="0.25">
      <c r="B297" s="152">
        <v>231</v>
      </c>
      <c r="C297" s="152" t="s">
        <v>165</v>
      </c>
      <c r="D297" s="152" t="s">
        <v>115</v>
      </c>
      <c r="E297" s="152" t="s">
        <v>189</v>
      </c>
      <c r="F297" s="152" t="s">
        <v>29</v>
      </c>
      <c r="G297" s="152">
        <v>1</v>
      </c>
      <c r="H297" s="152">
        <v>5929</v>
      </c>
      <c r="I297" s="152">
        <v>5959.5</v>
      </c>
      <c r="J297" s="167">
        <v>40771.409722222219</v>
      </c>
      <c r="K297" s="167">
        <v>40771.670138888891</v>
      </c>
      <c r="L297" s="152" t="s">
        <v>192</v>
      </c>
      <c r="M297" s="152" t="s">
        <v>193</v>
      </c>
      <c r="N297" s="152">
        <v>-778.5</v>
      </c>
      <c r="O297" s="152">
        <v>16241.5</v>
      </c>
      <c r="P297" s="152">
        <v>16</v>
      </c>
      <c r="Q297" s="114">
        <v>962.5</v>
      </c>
      <c r="R297" s="114">
        <v>1937.5</v>
      </c>
      <c r="S297" s="114">
        <v>2716</v>
      </c>
      <c r="T297" s="114">
        <v>16</v>
      </c>
      <c r="X297" s="234">
        <v>41022</v>
      </c>
      <c r="Y297" s="152">
        <v>2296.5</v>
      </c>
    </row>
    <row r="298" spans="2:25" ht="15" x14ac:dyDescent="0.25">
      <c r="B298" s="152">
        <v>232</v>
      </c>
      <c r="C298" s="152" t="s">
        <v>165</v>
      </c>
      <c r="D298" s="152" t="s">
        <v>115</v>
      </c>
      <c r="E298" s="152" t="s">
        <v>189</v>
      </c>
      <c r="F298" s="152" t="s">
        <v>28</v>
      </c>
      <c r="G298" s="152">
        <v>1</v>
      </c>
      <c r="H298" s="152">
        <v>6038.5</v>
      </c>
      <c r="I298" s="152">
        <v>5963</v>
      </c>
      <c r="J298" s="167">
        <v>40771.774305555555</v>
      </c>
      <c r="K298" s="167">
        <v>40771.791666666664</v>
      </c>
      <c r="L298" s="152" t="s">
        <v>190</v>
      </c>
      <c r="M298" s="152" t="s">
        <v>191</v>
      </c>
      <c r="N298" s="152">
        <v>-1903.5</v>
      </c>
      <c r="O298" s="152">
        <v>14338</v>
      </c>
      <c r="P298" s="152">
        <v>16</v>
      </c>
      <c r="Q298" s="114">
        <v>2337.5</v>
      </c>
      <c r="R298" s="114">
        <v>287.5</v>
      </c>
      <c r="S298" s="114">
        <v>2191</v>
      </c>
      <c r="T298" s="114">
        <v>2</v>
      </c>
      <c r="X298" s="234">
        <v>41024</v>
      </c>
      <c r="Y298" s="152">
        <v>-316</v>
      </c>
    </row>
    <row r="299" spans="2:25" ht="15" x14ac:dyDescent="0.25">
      <c r="B299" s="152">
        <v>233</v>
      </c>
      <c r="C299" s="152" t="s">
        <v>165</v>
      </c>
      <c r="D299" s="152" t="s">
        <v>115</v>
      </c>
      <c r="E299" s="152" t="s">
        <v>189</v>
      </c>
      <c r="F299" s="152" t="s">
        <v>29</v>
      </c>
      <c r="G299" s="152">
        <v>1</v>
      </c>
      <c r="H299" s="152">
        <v>5941.5</v>
      </c>
      <c r="I299" s="152">
        <v>5955.5</v>
      </c>
      <c r="J299" s="167">
        <v>40772.635416666664</v>
      </c>
      <c r="K299" s="167">
        <v>40772.652777777781</v>
      </c>
      <c r="L299" s="152" t="s">
        <v>192</v>
      </c>
      <c r="M299" s="152" t="s">
        <v>193</v>
      </c>
      <c r="N299" s="152">
        <v>-366</v>
      </c>
      <c r="O299" s="152">
        <v>13972</v>
      </c>
      <c r="P299" s="152">
        <v>16</v>
      </c>
      <c r="Q299" s="114">
        <v>512.5</v>
      </c>
      <c r="R299" s="114">
        <v>75</v>
      </c>
      <c r="S299" s="114">
        <v>441</v>
      </c>
      <c r="T299" s="114">
        <v>2</v>
      </c>
      <c r="X299" s="234">
        <v>41025</v>
      </c>
      <c r="Y299" s="152">
        <v>1146.5</v>
      </c>
    </row>
    <row r="300" spans="2:25" ht="15" x14ac:dyDescent="0.25">
      <c r="B300" s="152">
        <v>234</v>
      </c>
      <c r="C300" s="152" t="s">
        <v>165</v>
      </c>
      <c r="D300" s="152" t="s">
        <v>115</v>
      </c>
      <c r="E300" s="152" t="s">
        <v>189</v>
      </c>
      <c r="F300" s="152" t="s">
        <v>28</v>
      </c>
      <c r="G300" s="152">
        <v>1</v>
      </c>
      <c r="H300" s="152">
        <v>6021.5</v>
      </c>
      <c r="I300" s="152">
        <v>5957.5</v>
      </c>
      <c r="J300" s="167">
        <v>40772.704861111109</v>
      </c>
      <c r="K300" s="167">
        <v>40772.739583333336</v>
      </c>
      <c r="L300" s="152" t="s">
        <v>190</v>
      </c>
      <c r="M300" s="152" t="s">
        <v>191</v>
      </c>
      <c r="N300" s="152">
        <v>-1616</v>
      </c>
      <c r="O300" s="152">
        <v>12356</v>
      </c>
      <c r="P300" s="152">
        <v>16</v>
      </c>
      <c r="Q300" s="114">
        <v>1637.5</v>
      </c>
      <c r="R300" s="114">
        <v>0</v>
      </c>
      <c r="S300" s="114">
        <v>0</v>
      </c>
      <c r="T300" s="114">
        <v>3</v>
      </c>
      <c r="X300" s="234">
        <v>41031</v>
      </c>
      <c r="Y300" s="152">
        <v>-653.5</v>
      </c>
    </row>
    <row r="301" spans="2:25" ht="15" x14ac:dyDescent="0.25">
      <c r="B301" s="152">
        <v>235</v>
      </c>
      <c r="C301" s="152" t="s">
        <v>165</v>
      </c>
      <c r="D301" s="152" t="s">
        <v>115</v>
      </c>
      <c r="E301" s="152" t="s">
        <v>189</v>
      </c>
      <c r="F301" s="152" t="s">
        <v>28</v>
      </c>
      <c r="G301" s="152">
        <v>1</v>
      </c>
      <c r="H301" s="152">
        <v>5666</v>
      </c>
      <c r="I301" s="152">
        <v>5654</v>
      </c>
      <c r="J301" s="167">
        <v>40779.635416666664</v>
      </c>
      <c r="K301" s="167">
        <v>40779.774305555555</v>
      </c>
      <c r="L301" s="152" t="s">
        <v>190</v>
      </c>
      <c r="M301" s="152" t="s">
        <v>191</v>
      </c>
      <c r="N301" s="152">
        <v>-316</v>
      </c>
      <c r="O301" s="152">
        <v>12040</v>
      </c>
      <c r="P301" s="152">
        <v>16</v>
      </c>
      <c r="Q301" s="114">
        <v>375</v>
      </c>
      <c r="R301" s="114">
        <v>2025</v>
      </c>
      <c r="S301" s="114">
        <v>2341</v>
      </c>
      <c r="T301" s="114">
        <v>9</v>
      </c>
      <c r="X301" s="234">
        <v>41032</v>
      </c>
      <c r="Y301" s="152">
        <v>593</v>
      </c>
    </row>
    <row r="302" spans="2:25" ht="15" x14ac:dyDescent="0.25">
      <c r="B302" s="152">
        <v>236</v>
      </c>
      <c r="C302" s="152" t="s">
        <v>165</v>
      </c>
      <c r="D302" s="152" t="s">
        <v>115</v>
      </c>
      <c r="E302" s="152" t="s">
        <v>189</v>
      </c>
      <c r="F302" s="152" t="s">
        <v>29</v>
      </c>
      <c r="G302" s="152">
        <v>1</v>
      </c>
      <c r="H302" s="152">
        <v>5487</v>
      </c>
      <c r="I302" s="152">
        <v>5542.5</v>
      </c>
      <c r="J302" s="167">
        <v>40780.6875</v>
      </c>
      <c r="K302" s="167">
        <v>40780.791666666664</v>
      </c>
      <c r="L302" s="152" t="s">
        <v>192</v>
      </c>
      <c r="M302" s="152" t="s">
        <v>193</v>
      </c>
      <c r="N302" s="152">
        <v>-1403.5</v>
      </c>
      <c r="O302" s="152">
        <v>10636.5</v>
      </c>
      <c r="P302" s="152">
        <v>16</v>
      </c>
      <c r="Q302" s="114">
        <v>2750</v>
      </c>
      <c r="R302" s="114">
        <v>87.5</v>
      </c>
      <c r="S302" s="114">
        <v>1491</v>
      </c>
      <c r="T302" s="114">
        <v>7</v>
      </c>
      <c r="X302" s="234">
        <v>41043</v>
      </c>
      <c r="Y302" s="152">
        <v>1084</v>
      </c>
    </row>
    <row r="303" spans="2:25" ht="15" x14ac:dyDescent="0.25">
      <c r="B303" s="152">
        <v>237</v>
      </c>
      <c r="C303" s="152" t="s">
        <v>165</v>
      </c>
      <c r="D303" s="152" t="s">
        <v>115</v>
      </c>
      <c r="E303" s="152" t="s">
        <v>189</v>
      </c>
      <c r="F303" s="152" t="s">
        <v>28</v>
      </c>
      <c r="G303" s="152">
        <v>1</v>
      </c>
      <c r="H303" s="152">
        <v>5630.5</v>
      </c>
      <c r="I303" s="152">
        <v>5595</v>
      </c>
      <c r="J303" s="167">
        <v>40784.479166666664</v>
      </c>
      <c r="K303" s="167">
        <v>40784.513888888891</v>
      </c>
      <c r="L303" s="152" t="s">
        <v>190</v>
      </c>
      <c r="M303" s="152" t="s">
        <v>191</v>
      </c>
      <c r="N303" s="152">
        <v>-903.5</v>
      </c>
      <c r="O303" s="152">
        <v>9733</v>
      </c>
      <c r="P303" s="152">
        <v>16</v>
      </c>
      <c r="Q303" s="114">
        <v>887.5</v>
      </c>
      <c r="R303" s="114">
        <v>250</v>
      </c>
      <c r="S303" s="114">
        <v>1153.5</v>
      </c>
      <c r="T303" s="114">
        <v>3</v>
      </c>
      <c r="X303" s="234">
        <v>41051</v>
      </c>
      <c r="Y303" s="152">
        <v>-453.5</v>
      </c>
    </row>
    <row r="304" spans="2:25" ht="15" x14ac:dyDescent="0.25">
      <c r="B304" s="152">
        <v>238</v>
      </c>
      <c r="C304" s="152" t="s">
        <v>165</v>
      </c>
      <c r="D304" s="152" t="s">
        <v>115</v>
      </c>
      <c r="E304" s="152" t="s">
        <v>189</v>
      </c>
      <c r="F304" s="152" t="s">
        <v>28</v>
      </c>
      <c r="G304" s="152">
        <v>1</v>
      </c>
      <c r="H304" s="152">
        <v>5648.5</v>
      </c>
      <c r="I304" s="152">
        <v>5578.5</v>
      </c>
      <c r="J304" s="167">
        <v>40785.670138888891</v>
      </c>
      <c r="K304" s="167">
        <v>40785.6875</v>
      </c>
      <c r="L304" s="152" t="s">
        <v>190</v>
      </c>
      <c r="M304" s="152" t="s">
        <v>116</v>
      </c>
      <c r="N304" s="152">
        <v>-1766</v>
      </c>
      <c r="O304" s="152">
        <v>7967</v>
      </c>
      <c r="P304" s="152">
        <v>16</v>
      </c>
      <c r="Q304" s="114">
        <v>1875</v>
      </c>
      <c r="R304" s="114">
        <v>662.5</v>
      </c>
      <c r="S304" s="114">
        <v>2428.5</v>
      </c>
      <c r="T304" s="114">
        <v>2</v>
      </c>
      <c r="X304" s="234">
        <v>41053</v>
      </c>
      <c r="Y304" s="152">
        <v>771.5</v>
      </c>
    </row>
    <row r="305" spans="2:25" ht="15" x14ac:dyDescent="0.25">
      <c r="B305" s="152">
        <v>239</v>
      </c>
      <c r="C305" s="152" t="s">
        <v>165</v>
      </c>
      <c r="D305" s="152" t="s">
        <v>115</v>
      </c>
      <c r="E305" s="152" t="s">
        <v>189</v>
      </c>
      <c r="F305" s="152" t="s">
        <v>29</v>
      </c>
      <c r="G305" s="152">
        <v>1</v>
      </c>
      <c r="H305" s="152">
        <v>5578.5</v>
      </c>
      <c r="I305" s="152">
        <v>5631.5</v>
      </c>
      <c r="J305" s="167">
        <v>40785.6875</v>
      </c>
      <c r="K305" s="167">
        <v>40785.739583333336</v>
      </c>
      <c r="L305" s="152" t="s">
        <v>192</v>
      </c>
      <c r="M305" s="152" t="s">
        <v>193</v>
      </c>
      <c r="N305" s="152">
        <v>-1341</v>
      </c>
      <c r="O305" s="152">
        <v>6626</v>
      </c>
      <c r="P305" s="152">
        <v>16</v>
      </c>
      <c r="Q305" s="114">
        <v>1887.5</v>
      </c>
      <c r="R305" s="114">
        <v>162.5</v>
      </c>
      <c r="S305" s="114">
        <v>1503.5</v>
      </c>
      <c r="T305" s="114">
        <v>4</v>
      </c>
      <c r="X305" s="234">
        <v>41057</v>
      </c>
      <c r="Y305" s="152">
        <v>-432</v>
      </c>
    </row>
    <row r="306" spans="2:25" ht="15" x14ac:dyDescent="0.25">
      <c r="B306" s="152">
        <v>240</v>
      </c>
      <c r="C306" s="152" t="s">
        <v>165</v>
      </c>
      <c r="D306" s="152" t="s">
        <v>115</v>
      </c>
      <c r="E306" s="152" t="s">
        <v>189</v>
      </c>
      <c r="F306" s="152" t="s">
        <v>28</v>
      </c>
      <c r="G306" s="152">
        <v>1</v>
      </c>
      <c r="H306" s="152">
        <v>5447</v>
      </c>
      <c r="I306" s="152">
        <v>5413</v>
      </c>
      <c r="J306" s="167">
        <v>40794.461805555555</v>
      </c>
      <c r="K306" s="167">
        <v>40794.600694444445</v>
      </c>
      <c r="L306" s="152" t="s">
        <v>190</v>
      </c>
      <c r="M306" s="152" t="s">
        <v>191</v>
      </c>
      <c r="N306" s="152">
        <v>-866</v>
      </c>
      <c r="O306" s="152">
        <v>5760</v>
      </c>
      <c r="P306" s="152">
        <v>16</v>
      </c>
      <c r="Q306" s="114">
        <v>1125</v>
      </c>
      <c r="R306" s="114">
        <v>675</v>
      </c>
      <c r="S306" s="114">
        <v>1541</v>
      </c>
      <c r="T306" s="114">
        <v>9</v>
      </c>
      <c r="X306" s="234">
        <v>41058</v>
      </c>
      <c r="Y306" s="152">
        <v>-1194.5</v>
      </c>
    </row>
    <row r="307" spans="2:25" ht="15" x14ac:dyDescent="0.25">
      <c r="B307" s="152">
        <v>241</v>
      </c>
      <c r="C307" s="152" t="s">
        <v>165</v>
      </c>
      <c r="D307" s="152" t="s">
        <v>115</v>
      </c>
      <c r="E307" s="152" t="s">
        <v>189</v>
      </c>
      <c r="F307" s="152" t="s">
        <v>29</v>
      </c>
      <c r="G307" s="152">
        <v>1</v>
      </c>
      <c r="H307" s="152">
        <v>5385.5</v>
      </c>
      <c r="I307" s="152">
        <v>5414.5</v>
      </c>
      <c r="J307" s="167">
        <v>40794.618055555555</v>
      </c>
      <c r="K307" s="167">
        <v>40794.704861111109</v>
      </c>
      <c r="L307" s="152" t="s">
        <v>192</v>
      </c>
      <c r="M307" s="152" t="s">
        <v>193</v>
      </c>
      <c r="N307" s="152">
        <v>-741</v>
      </c>
      <c r="O307" s="152">
        <v>5019</v>
      </c>
      <c r="P307" s="152">
        <v>16</v>
      </c>
      <c r="Q307" s="114">
        <v>987.5</v>
      </c>
      <c r="R307" s="114">
        <v>1950</v>
      </c>
      <c r="S307" s="114">
        <v>2691</v>
      </c>
      <c r="T307" s="114">
        <v>6</v>
      </c>
      <c r="X307" s="234">
        <v>41059</v>
      </c>
      <c r="Y307" s="152">
        <v>-1969.5</v>
      </c>
    </row>
    <row r="308" spans="2:25" ht="15" x14ac:dyDescent="0.25">
      <c r="B308" s="152">
        <v>242</v>
      </c>
      <c r="C308" s="152" t="s">
        <v>165</v>
      </c>
      <c r="D308" s="152" t="s">
        <v>115</v>
      </c>
      <c r="E308" s="152" t="s">
        <v>189</v>
      </c>
      <c r="F308" s="152" t="s">
        <v>28</v>
      </c>
      <c r="G308" s="152">
        <v>1</v>
      </c>
      <c r="H308" s="152">
        <v>5276</v>
      </c>
      <c r="I308" s="152">
        <v>5251</v>
      </c>
      <c r="J308" s="167">
        <v>40800.548611111109</v>
      </c>
      <c r="K308" s="167">
        <v>40800.704861111109</v>
      </c>
      <c r="L308" s="152" t="s">
        <v>190</v>
      </c>
      <c r="M308" s="152" t="s">
        <v>191</v>
      </c>
      <c r="N308" s="152">
        <v>-641</v>
      </c>
      <c r="O308" s="152">
        <v>4378</v>
      </c>
      <c r="P308" s="152">
        <v>16</v>
      </c>
      <c r="Q308" s="114">
        <v>2062.5</v>
      </c>
      <c r="R308" s="114">
        <v>1325</v>
      </c>
      <c r="S308" s="114">
        <v>1966</v>
      </c>
      <c r="T308" s="114">
        <v>10</v>
      </c>
      <c r="X308" s="234">
        <v>41072</v>
      </c>
      <c r="Y308" s="152">
        <v>-2332</v>
      </c>
    </row>
    <row r="309" spans="2:25" ht="15" x14ac:dyDescent="0.25">
      <c r="B309" s="152">
        <v>243</v>
      </c>
      <c r="C309" s="152" t="s">
        <v>165</v>
      </c>
      <c r="D309" s="152" t="s">
        <v>115</v>
      </c>
      <c r="E309" s="152" t="s">
        <v>189</v>
      </c>
      <c r="F309" s="152" t="s">
        <v>28</v>
      </c>
      <c r="G309" s="152">
        <v>1</v>
      </c>
      <c r="H309" s="152">
        <v>5436.5</v>
      </c>
      <c r="I309" s="152">
        <v>5517</v>
      </c>
      <c r="J309" s="167">
        <v>40806.409722222219</v>
      </c>
      <c r="K309" s="167">
        <v>40806.670138888891</v>
      </c>
      <c r="L309" s="152" t="s">
        <v>190</v>
      </c>
      <c r="M309" s="152" t="s">
        <v>191</v>
      </c>
      <c r="N309" s="152">
        <v>1996.5</v>
      </c>
      <c r="O309" s="152">
        <v>6374.5</v>
      </c>
      <c r="P309" s="152">
        <v>16</v>
      </c>
      <c r="Q309" s="114">
        <v>75</v>
      </c>
      <c r="R309" s="114">
        <v>3262.5</v>
      </c>
      <c r="S309" s="114">
        <v>1266</v>
      </c>
      <c r="T309" s="114">
        <v>16</v>
      </c>
      <c r="X309" s="234">
        <v>41073</v>
      </c>
      <c r="Y309" s="152">
        <v>-1757</v>
      </c>
    </row>
    <row r="310" spans="2:25" ht="15" x14ac:dyDescent="0.25">
      <c r="B310" s="152">
        <v>244</v>
      </c>
      <c r="C310" s="152" t="s">
        <v>165</v>
      </c>
      <c r="D310" s="152" t="s">
        <v>115</v>
      </c>
      <c r="E310" s="152" t="s">
        <v>189</v>
      </c>
      <c r="F310" s="152" t="s">
        <v>29</v>
      </c>
      <c r="G310" s="152">
        <v>1</v>
      </c>
      <c r="H310" s="152">
        <v>5429</v>
      </c>
      <c r="I310" s="152">
        <v>5443.5</v>
      </c>
      <c r="J310" s="167">
        <v>40807.722222222219</v>
      </c>
      <c r="K310" s="167">
        <v>40807.791666666664</v>
      </c>
      <c r="L310" s="152" t="s">
        <v>192</v>
      </c>
      <c r="M310" s="152" t="s">
        <v>193</v>
      </c>
      <c r="N310" s="152">
        <v>-378.5</v>
      </c>
      <c r="O310" s="152">
        <v>5996</v>
      </c>
      <c r="P310" s="152">
        <v>16</v>
      </c>
      <c r="Q310" s="114">
        <v>837.5</v>
      </c>
      <c r="R310" s="114">
        <v>75</v>
      </c>
      <c r="S310" s="114">
        <v>453.5</v>
      </c>
      <c r="T310" s="114">
        <v>5</v>
      </c>
      <c r="X310" s="234">
        <v>41074</v>
      </c>
      <c r="Y310" s="152">
        <v>-1482</v>
      </c>
    </row>
    <row r="311" spans="2:25" ht="15" x14ac:dyDescent="0.25">
      <c r="B311" s="152">
        <v>245</v>
      </c>
      <c r="C311" s="152" t="s">
        <v>165</v>
      </c>
      <c r="D311" s="152" t="s">
        <v>115</v>
      </c>
      <c r="E311" s="152" t="s">
        <v>189</v>
      </c>
      <c r="F311" s="152" t="s">
        <v>28</v>
      </c>
      <c r="G311" s="152">
        <v>1</v>
      </c>
      <c r="H311" s="152">
        <v>5339.5</v>
      </c>
      <c r="I311" s="152">
        <v>5361</v>
      </c>
      <c r="J311" s="167">
        <v>40812.739583333336</v>
      </c>
      <c r="K311" s="167">
        <v>40812.791666666664</v>
      </c>
      <c r="L311" s="152" t="s">
        <v>190</v>
      </c>
      <c r="M311" s="152" t="s">
        <v>191</v>
      </c>
      <c r="N311" s="152">
        <v>521.5</v>
      </c>
      <c r="O311" s="152">
        <v>6517.5</v>
      </c>
      <c r="P311" s="152">
        <v>16</v>
      </c>
      <c r="Q311" s="114">
        <v>150</v>
      </c>
      <c r="R311" s="114">
        <v>912.5</v>
      </c>
      <c r="S311" s="114">
        <v>391</v>
      </c>
      <c r="T311" s="114">
        <v>4</v>
      </c>
      <c r="X311" s="234">
        <v>41087</v>
      </c>
      <c r="Y311" s="152">
        <v>296.5</v>
      </c>
    </row>
    <row r="312" spans="2:25" ht="15" x14ac:dyDescent="0.25">
      <c r="B312" s="152">
        <v>246</v>
      </c>
      <c r="C312" s="152" t="s">
        <v>165</v>
      </c>
      <c r="D312" s="152" t="s">
        <v>115</v>
      </c>
      <c r="E312" s="152" t="s">
        <v>189</v>
      </c>
      <c r="F312" s="152" t="s">
        <v>28</v>
      </c>
      <c r="G312" s="152">
        <v>1</v>
      </c>
      <c r="H312" s="152">
        <v>5521</v>
      </c>
      <c r="I312" s="152">
        <v>5633.5</v>
      </c>
      <c r="J312" s="167">
        <v>40813.409722222219</v>
      </c>
      <c r="K312" s="167">
        <v>40813.791666666664</v>
      </c>
      <c r="L312" s="152" t="s">
        <v>190</v>
      </c>
      <c r="M312" s="152" t="s">
        <v>191</v>
      </c>
      <c r="N312" s="152">
        <v>2796.5</v>
      </c>
      <c r="O312" s="152">
        <v>9314</v>
      </c>
      <c r="P312" s="152">
        <v>16</v>
      </c>
      <c r="Q312" s="114">
        <v>725</v>
      </c>
      <c r="R312" s="114">
        <v>3612.5</v>
      </c>
      <c r="S312" s="114">
        <v>816</v>
      </c>
      <c r="T312" s="114">
        <v>23</v>
      </c>
      <c r="X312" s="234">
        <v>41100</v>
      </c>
      <c r="Y312" s="152">
        <v>-203.5</v>
      </c>
    </row>
    <row r="313" spans="2:25" ht="15" x14ac:dyDescent="0.25">
      <c r="B313" s="152">
        <v>247</v>
      </c>
      <c r="C313" s="152" t="s">
        <v>165</v>
      </c>
      <c r="D313" s="152" t="s">
        <v>115</v>
      </c>
      <c r="E313" s="152" t="s">
        <v>189</v>
      </c>
      <c r="F313" s="152" t="s">
        <v>28</v>
      </c>
      <c r="G313" s="152">
        <v>1</v>
      </c>
      <c r="H313" s="152">
        <v>5405.5</v>
      </c>
      <c r="I313" s="152">
        <v>5465.5</v>
      </c>
      <c r="J313" s="167">
        <v>40821.548611111109</v>
      </c>
      <c r="K313" s="167">
        <v>40821.791666666664</v>
      </c>
      <c r="L313" s="152" t="s">
        <v>190</v>
      </c>
      <c r="M313" s="152" t="s">
        <v>191</v>
      </c>
      <c r="N313" s="152">
        <v>1484</v>
      </c>
      <c r="O313" s="152">
        <v>10798</v>
      </c>
      <c r="P313" s="152">
        <v>16</v>
      </c>
      <c r="Q313" s="114">
        <v>750</v>
      </c>
      <c r="R313" s="114">
        <v>2262.5</v>
      </c>
      <c r="S313" s="114">
        <v>778.5</v>
      </c>
      <c r="T313" s="114">
        <v>15</v>
      </c>
      <c r="X313" s="234">
        <v>41101</v>
      </c>
      <c r="Y313" s="152">
        <v>-1569.5</v>
      </c>
    </row>
    <row r="314" spans="2:25" ht="15" x14ac:dyDescent="0.25">
      <c r="B314" s="152">
        <v>248</v>
      </c>
      <c r="C314" s="152" t="s">
        <v>165</v>
      </c>
      <c r="D314" s="152" t="s">
        <v>115</v>
      </c>
      <c r="E314" s="152" t="s">
        <v>189</v>
      </c>
      <c r="F314" s="152" t="s">
        <v>29</v>
      </c>
      <c r="G314" s="152">
        <v>1</v>
      </c>
      <c r="H314" s="152">
        <v>5831</v>
      </c>
      <c r="I314" s="152">
        <v>5881.5</v>
      </c>
      <c r="J314" s="167">
        <v>40834.6875</v>
      </c>
      <c r="K314" s="167">
        <v>40834.704861111109</v>
      </c>
      <c r="L314" s="152" t="s">
        <v>192</v>
      </c>
      <c r="M314" s="152" t="s">
        <v>193</v>
      </c>
      <c r="N314" s="152">
        <v>-1278.5</v>
      </c>
      <c r="O314" s="152">
        <v>9519.5</v>
      </c>
      <c r="P314" s="152">
        <v>16</v>
      </c>
      <c r="Q314" s="114">
        <v>1300</v>
      </c>
      <c r="R314" s="114">
        <v>0</v>
      </c>
      <c r="S314" s="114">
        <v>0</v>
      </c>
      <c r="T314" s="114">
        <v>2</v>
      </c>
      <c r="X314" s="234">
        <v>41102</v>
      </c>
      <c r="Y314" s="152">
        <v>-541</v>
      </c>
    </row>
    <row r="315" spans="2:25" ht="15" x14ac:dyDescent="0.25">
      <c r="B315" s="152">
        <v>249</v>
      </c>
      <c r="C315" s="152" t="s">
        <v>165</v>
      </c>
      <c r="D315" s="152" t="s">
        <v>115</v>
      </c>
      <c r="E315" s="152" t="s">
        <v>189</v>
      </c>
      <c r="F315" s="152" t="s">
        <v>28</v>
      </c>
      <c r="G315" s="152">
        <v>1</v>
      </c>
      <c r="H315" s="152">
        <v>5904</v>
      </c>
      <c r="I315" s="152">
        <v>5903</v>
      </c>
      <c r="J315" s="167">
        <v>40834.722222222219</v>
      </c>
      <c r="K315" s="167">
        <v>40834.791666666664</v>
      </c>
      <c r="L315" s="152" t="s">
        <v>190</v>
      </c>
      <c r="M315" s="152" t="s">
        <v>191</v>
      </c>
      <c r="N315" s="152">
        <v>-41</v>
      </c>
      <c r="O315" s="152">
        <v>9478.5</v>
      </c>
      <c r="P315" s="152">
        <v>16</v>
      </c>
      <c r="Q315" s="114">
        <v>950</v>
      </c>
      <c r="R315" s="114">
        <v>325</v>
      </c>
      <c r="S315" s="114">
        <v>366</v>
      </c>
      <c r="T315" s="114">
        <v>5</v>
      </c>
      <c r="X315" s="234">
        <v>41116</v>
      </c>
      <c r="Y315" s="152">
        <v>1759</v>
      </c>
    </row>
    <row r="316" spans="2:25" ht="15" x14ac:dyDescent="0.25">
      <c r="B316" s="152">
        <v>250</v>
      </c>
      <c r="C316" s="152" t="s">
        <v>165</v>
      </c>
      <c r="D316" s="152" t="s">
        <v>115</v>
      </c>
      <c r="E316" s="152" t="s">
        <v>189</v>
      </c>
      <c r="F316" s="152" t="s">
        <v>28</v>
      </c>
      <c r="G316" s="152">
        <v>1</v>
      </c>
      <c r="H316" s="152">
        <v>5911.5</v>
      </c>
      <c r="I316" s="152">
        <v>5927.5</v>
      </c>
      <c r="J316" s="167">
        <v>40835.461805555555</v>
      </c>
      <c r="K316" s="167">
        <v>40835.600694444445</v>
      </c>
      <c r="L316" s="152" t="s">
        <v>190</v>
      </c>
      <c r="M316" s="152" t="s">
        <v>191</v>
      </c>
      <c r="N316" s="152">
        <v>384</v>
      </c>
      <c r="O316" s="152">
        <v>9862.5</v>
      </c>
      <c r="P316" s="152">
        <v>16</v>
      </c>
      <c r="Q316" s="114">
        <v>50</v>
      </c>
      <c r="R316" s="114">
        <v>1925</v>
      </c>
      <c r="S316" s="114">
        <v>1541</v>
      </c>
      <c r="T316" s="114">
        <v>9</v>
      </c>
      <c r="X316" s="234">
        <v>41123</v>
      </c>
      <c r="Y316" s="152">
        <v>2459</v>
      </c>
    </row>
    <row r="317" spans="2:25" ht="15" x14ac:dyDescent="0.25">
      <c r="B317" s="152">
        <v>251</v>
      </c>
      <c r="C317" s="152" t="s">
        <v>165</v>
      </c>
      <c r="D317" s="152" t="s">
        <v>115</v>
      </c>
      <c r="E317" s="152" t="s">
        <v>189</v>
      </c>
      <c r="F317" s="152" t="s">
        <v>29</v>
      </c>
      <c r="G317" s="152">
        <v>1</v>
      </c>
      <c r="H317" s="152">
        <v>5830</v>
      </c>
      <c r="I317" s="152">
        <v>5851</v>
      </c>
      <c r="J317" s="167">
        <v>40836.409722222219</v>
      </c>
      <c r="K317" s="167">
        <v>40836.427083333336</v>
      </c>
      <c r="L317" s="152" t="s">
        <v>192</v>
      </c>
      <c r="M317" s="152" t="s">
        <v>193</v>
      </c>
      <c r="N317" s="152">
        <v>-541</v>
      </c>
      <c r="O317" s="152">
        <v>9321.5</v>
      </c>
      <c r="P317" s="152">
        <v>16</v>
      </c>
      <c r="Q317" s="114">
        <v>525</v>
      </c>
      <c r="R317" s="114">
        <v>725</v>
      </c>
      <c r="S317" s="114">
        <v>1266</v>
      </c>
      <c r="T317" s="114">
        <v>2</v>
      </c>
      <c r="X317" s="234">
        <v>41134</v>
      </c>
      <c r="Y317" s="152">
        <v>-316</v>
      </c>
    </row>
    <row r="318" spans="2:25" ht="15" x14ac:dyDescent="0.25">
      <c r="B318" s="152">
        <v>252</v>
      </c>
      <c r="C318" s="152" t="s">
        <v>165</v>
      </c>
      <c r="D318" s="152" t="s">
        <v>115</v>
      </c>
      <c r="E318" s="152" t="s">
        <v>189</v>
      </c>
      <c r="F318" s="152" t="s">
        <v>28</v>
      </c>
      <c r="G318" s="152">
        <v>1</v>
      </c>
      <c r="H318" s="152">
        <v>6066.5</v>
      </c>
      <c r="I318" s="152">
        <v>6159.5</v>
      </c>
      <c r="J318" s="167">
        <v>40850.496527777781</v>
      </c>
      <c r="K318" s="167">
        <v>40850.791666666664</v>
      </c>
      <c r="L318" s="152" t="s">
        <v>190</v>
      </c>
      <c r="M318" s="152" t="s">
        <v>191</v>
      </c>
      <c r="N318" s="152">
        <v>2309</v>
      </c>
      <c r="O318" s="152">
        <v>11630.5</v>
      </c>
      <c r="P318" s="152">
        <v>16</v>
      </c>
      <c r="Q318" s="114">
        <v>1000</v>
      </c>
      <c r="R318" s="114">
        <v>3387.5</v>
      </c>
      <c r="S318" s="114">
        <v>1078.5</v>
      </c>
      <c r="T318" s="114">
        <v>18</v>
      </c>
      <c r="X318" s="234">
        <v>41135</v>
      </c>
      <c r="Y318" s="152">
        <v>-316</v>
      </c>
    </row>
    <row r="319" spans="2:25" ht="15" x14ac:dyDescent="0.25">
      <c r="B319" s="152">
        <v>253</v>
      </c>
      <c r="C319" s="152" t="s">
        <v>165</v>
      </c>
      <c r="D319" s="152" t="s">
        <v>115</v>
      </c>
      <c r="E319" s="152" t="s">
        <v>189</v>
      </c>
      <c r="F319" s="152" t="s">
        <v>28</v>
      </c>
      <c r="G319" s="152">
        <v>1</v>
      </c>
      <c r="H319" s="152">
        <v>6041.5</v>
      </c>
      <c r="I319" s="152">
        <v>5995</v>
      </c>
      <c r="J319" s="167">
        <v>40855.444444444445</v>
      </c>
      <c r="K319" s="167">
        <v>40855.704861111109</v>
      </c>
      <c r="L319" s="152" t="s">
        <v>190</v>
      </c>
      <c r="M319" s="152" t="s">
        <v>116</v>
      </c>
      <c r="N319" s="152">
        <v>-1178.5</v>
      </c>
      <c r="O319" s="152">
        <v>10452</v>
      </c>
      <c r="P319" s="152">
        <v>16</v>
      </c>
      <c r="Q319" s="114">
        <v>1375</v>
      </c>
      <c r="R319" s="114">
        <v>1300</v>
      </c>
      <c r="S319" s="114">
        <v>2478.5</v>
      </c>
      <c r="T319" s="114">
        <v>16</v>
      </c>
      <c r="X319" s="234">
        <v>41136</v>
      </c>
      <c r="Y319" s="152">
        <v>171.5</v>
      </c>
    </row>
    <row r="320" spans="2:25" ht="15" x14ac:dyDescent="0.25">
      <c r="B320" s="152">
        <v>254</v>
      </c>
      <c r="C320" s="152" t="s">
        <v>165</v>
      </c>
      <c r="D320" s="152" t="s">
        <v>115</v>
      </c>
      <c r="E320" s="152" t="s">
        <v>189</v>
      </c>
      <c r="F320" s="152" t="s">
        <v>29</v>
      </c>
      <c r="G320" s="152">
        <v>1</v>
      </c>
      <c r="H320" s="152">
        <v>5995</v>
      </c>
      <c r="I320" s="152">
        <v>5991</v>
      </c>
      <c r="J320" s="167">
        <v>40855.704861111109</v>
      </c>
      <c r="K320" s="167">
        <v>40855.791666666664</v>
      </c>
      <c r="L320" s="152" t="s">
        <v>192</v>
      </c>
      <c r="M320" s="152" t="s">
        <v>193</v>
      </c>
      <c r="N320" s="152">
        <v>84</v>
      </c>
      <c r="O320" s="152">
        <v>10536</v>
      </c>
      <c r="P320" s="152">
        <v>16</v>
      </c>
      <c r="Q320" s="114">
        <v>475</v>
      </c>
      <c r="R320" s="114">
        <v>1125</v>
      </c>
      <c r="S320" s="114">
        <v>1041</v>
      </c>
      <c r="T320" s="114">
        <v>6</v>
      </c>
      <c r="X320" s="234">
        <v>41144</v>
      </c>
      <c r="Y320" s="152">
        <v>1180.5</v>
      </c>
    </row>
    <row r="321" spans="2:25" ht="15" x14ac:dyDescent="0.25">
      <c r="B321" s="152">
        <v>255</v>
      </c>
      <c r="C321" s="152" t="s">
        <v>165</v>
      </c>
      <c r="D321" s="152" t="s">
        <v>115</v>
      </c>
      <c r="E321" s="152" t="s">
        <v>189</v>
      </c>
      <c r="F321" s="152" t="s">
        <v>28</v>
      </c>
      <c r="G321" s="152">
        <v>1</v>
      </c>
      <c r="H321" s="152">
        <v>6051</v>
      </c>
      <c r="I321" s="152">
        <v>6010.5</v>
      </c>
      <c r="J321" s="167">
        <v>40856.409722222219</v>
      </c>
      <c r="K321" s="167">
        <v>40856.427083333336</v>
      </c>
      <c r="L321" s="152" t="s">
        <v>190</v>
      </c>
      <c r="M321" s="152" t="s">
        <v>191</v>
      </c>
      <c r="N321" s="152">
        <v>-1028.5</v>
      </c>
      <c r="O321" s="152">
        <v>9507.5</v>
      </c>
      <c r="P321" s="152">
        <v>16</v>
      </c>
      <c r="Q321" s="114">
        <v>1012.5</v>
      </c>
      <c r="R321" s="114">
        <v>12.5</v>
      </c>
      <c r="S321" s="114">
        <v>1041</v>
      </c>
      <c r="T321" s="114">
        <v>2</v>
      </c>
      <c r="X321" s="234">
        <v>41148</v>
      </c>
      <c r="Y321" s="152">
        <v>134</v>
      </c>
    </row>
    <row r="322" spans="2:25" ht="15" x14ac:dyDescent="0.25">
      <c r="B322" s="152">
        <v>256</v>
      </c>
      <c r="C322" s="152" t="s">
        <v>165</v>
      </c>
      <c r="D322" s="152" t="s">
        <v>115</v>
      </c>
      <c r="E322" s="152" t="s">
        <v>189</v>
      </c>
      <c r="F322" s="152" t="s">
        <v>29</v>
      </c>
      <c r="G322" s="152">
        <v>1</v>
      </c>
      <c r="H322" s="152">
        <v>5902</v>
      </c>
      <c r="I322" s="152">
        <v>5865.5</v>
      </c>
      <c r="J322" s="167">
        <v>40856.444444444445</v>
      </c>
      <c r="K322" s="167">
        <v>40856.739583333336</v>
      </c>
      <c r="L322" s="152" t="s">
        <v>192</v>
      </c>
      <c r="M322" s="152" t="s">
        <v>193</v>
      </c>
      <c r="N322" s="152">
        <v>896.5</v>
      </c>
      <c r="O322" s="152">
        <v>10404</v>
      </c>
      <c r="P322" s="152">
        <v>16</v>
      </c>
      <c r="Q322" s="114">
        <v>625</v>
      </c>
      <c r="R322" s="114">
        <v>3300</v>
      </c>
      <c r="S322" s="114">
        <v>2403.5</v>
      </c>
      <c r="T322" s="114">
        <v>18</v>
      </c>
      <c r="X322" s="234">
        <v>41149</v>
      </c>
      <c r="Y322" s="152">
        <v>-1069.5</v>
      </c>
    </row>
    <row r="323" spans="2:25" ht="15" x14ac:dyDescent="0.25">
      <c r="B323" s="152">
        <v>257</v>
      </c>
      <c r="C323" s="152" t="s">
        <v>165</v>
      </c>
      <c r="D323" s="152" t="s">
        <v>115</v>
      </c>
      <c r="E323" s="152" t="s">
        <v>189</v>
      </c>
      <c r="F323" s="152" t="s">
        <v>29</v>
      </c>
      <c r="G323" s="152">
        <v>1</v>
      </c>
      <c r="H323" s="152">
        <v>5918.5</v>
      </c>
      <c r="I323" s="152">
        <v>5894.5</v>
      </c>
      <c r="J323" s="167">
        <v>40862.427083333336</v>
      </c>
      <c r="K323" s="167">
        <v>40862.618055555555</v>
      </c>
      <c r="L323" s="152" t="s">
        <v>192</v>
      </c>
      <c r="M323" s="152" t="s">
        <v>193</v>
      </c>
      <c r="N323" s="152">
        <v>584</v>
      </c>
      <c r="O323" s="152">
        <v>10988</v>
      </c>
      <c r="P323" s="152">
        <v>16</v>
      </c>
      <c r="Q323" s="114">
        <v>250</v>
      </c>
      <c r="R323" s="114">
        <v>2525</v>
      </c>
      <c r="S323" s="114">
        <v>1941</v>
      </c>
      <c r="T323" s="114">
        <v>12</v>
      </c>
      <c r="X323" s="234">
        <v>41150</v>
      </c>
      <c r="Y323" s="152">
        <v>-182</v>
      </c>
    </row>
    <row r="324" spans="2:25" ht="15" x14ac:dyDescent="0.25">
      <c r="B324" s="152">
        <v>258</v>
      </c>
      <c r="C324" s="152" t="s">
        <v>165</v>
      </c>
      <c r="D324" s="152" t="s">
        <v>115</v>
      </c>
      <c r="E324" s="152" t="s">
        <v>189</v>
      </c>
      <c r="F324" s="152" t="s">
        <v>28</v>
      </c>
      <c r="G324" s="152">
        <v>1</v>
      </c>
      <c r="H324" s="152">
        <v>5981</v>
      </c>
      <c r="I324" s="152">
        <v>5980</v>
      </c>
      <c r="J324" s="167">
        <v>40862.670138888891</v>
      </c>
      <c r="K324" s="167">
        <v>40862.791666666664</v>
      </c>
      <c r="L324" s="152" t="s">
        <v>190</v>
      </c>
      <c r="M324" s="152" t="s">
        <v>191</v>
      </c>
      <c r="N324" s="152">
        <v>-41</v>
      </c>
      <c r="O324" s="152">
        <v>10947</v>
      </c>
      <c r="P324" s="152">
        <v>16</v>
      </c>
      <c r="Q324" s="114">
        <v>1487.5</v>
      </c>
      <c r="R324" s="114">
        <v>925</v>
      </c>
      <c r="S324" s="114">
        <v>966</v>
      </c>
      <c r="T324" s="114">
        <v>8</v>
      </c>
      <c r="X324" s="234">
        <v>41151</v>
      </c>
      <c r="Y324" s="152">
        <v>-378.5</v>
      </c>
    </row>
    <row r="325" spans="2:25" ht="15" x14ac:dyDescent="0.25">
      <c r="B325" s="152">
        <v>259</v>
      </c>
      <c r="C325" s="152" t="s">
        <v>165</v>
      </c>
      <c r="D325" s="152" t="s">
        <v>115</v>
      </c>
      <c r="E325" s="152" t="s">
        <v>189</v>
      </c>
      <c r="F325" s="152" t="s">
        <v>29</v>
      </c>
      <c r="G325" s="152">
        <v>1</v>
      </c>
      <c r="H325" s="152">
        <v>5927</v>
      </c>
      <c r="I325" s="152">
        <v>5988</v>
      </c>
      <c r="J325" s="167">
        <v>40863.409722222219</v>
      </c>
      <c r="K325" s="167">
        <v>40863.427083333336</v>
      </c>
      <c r="L325" s="152" t="s">
        <v>192</v>
      </c>
      <c r="M325" s="152" t="s">
        <v>116</v>
      </c>
      <c r="N325" s="152">
        <v>-1541</v>
      </c>
      <c r="O325" s="152">
        <v>9406</v>
      </c>
      <c r="P325" s="152">
        <v>16</v>
      </c>
      <c r="Q325" s="114">
        <v>1775</v>
      </c>
      <c r="R325" s="114">
        <v>137.5</v>
      </c>
      <c r="S325" s="114">
        <v>1678.5</v>
      </c>
      <c r="T325" s="114">
        <v>2</v>
      </c>
      <c r="X325" s="234">
        <v>41155</v>
      </c>
      <c r="Y325" s="152">
        <v>196.5</v>
      </c>
    </row>
    <row r="326" spans="2:25" ht="15" x14ac:dyDescent="0.25">
      <c r="B326" s="152">
        <v>260</v>
      </c>
      <c r="C326" s="152" t="s">
        <v>165</v>
      </c>
      <c r="D326" s="152" t="s">
        <v>115</v>
      </c>
      <c r="E326" s="152" t="s">
        <v>189</v>
      </c>
      <c r="F326" s="152" t="s">
        <v>28</v>
      </c>
      <c r="G326" s="152">
        <v>1</v>
      </c>
      <c r="H326" s="152">
        <v>5988</v>
      </c>
      <c r="I326" s="152">
        <v>5872</v>
      </c>
      <c r="J326" s="167">
        <v>40863.427083333336</v>
      </c>
      <c r="K326" s="167">
        <v>40863.496527777781</v>
      </c>
      <c r="L326" s="152" t="s">
        <v>190</v>
      </c>
      <c r="M326" s="152" t="s">
        <v>191</v>
      </c>
      <c r="N326" s="152">
        <v>-2916</v>
      </c>
      <c r="O326" s="152">
        <v>6490</v>
      </c>
      <c r="P326" s="152">
        <v>16</v>
      </c>
      <c r="Q326" s="114">
        <v>2900</v>
      </c>
      <c r="R326" s="114">
        <v>1200</v>
      </c>
      <c r="S326" s="114">
        <v>4116</v>
      </c>
      <c r="T326" s="114">
        <v>5</v>
      </c>
      <c r="X326" s="234">
        <v>41156</v>
      </c>
      <c r="Y326" s="152">
        <v>780.5</v>
      </c>
    </row>
    <row r="327" spans="2:25" ht="15" x14ac:dyDescent="0.25">
      <c r="B327" s="152">
        <v>261</v>
      </c>
      <c r="C327" s="152" t="s">
        <v>165</v>
      </c>
      <c r="D327" s="152" t="s">
        <v>115</v>
      </c>
      <c r="E327" s="152" t="s">
        <v>189</v>
      </c>
      <c r="F327" s="152" t="s">
        <v>28</v>
      </c>
      <c r="G327" s="152">
        <v>1</v>
      </c>
      <c r="H327" s="152">
        <v>5597.5</v>
      </c>
      <c r="I327" s="152">
        <v>5728.5</v>
      </c>
      <c r="J327" s="167">
        <v>40875.409722222219</v>
      </c>
      <c r="K327" s="167">
        <v>40875.791666666664</v>
      </c>
      <c r="L327" s="152" t="s">
        <v>190</v>
      </c>
      <c r="M327" s="152" t="s">
        <v>191</v>
      </c>
      <c r="N327" s="152">
        <v>3259.0000000000005</v>
      </c>
      <c r="O327" s="152">
        <v>9749</v>
      </c>
      <c r="P327" s="152">
        <v>16</v>
      </c>
      <c r="Q327" s="114">
        <v>150</v>
      </c>
      <c r="R327" s="114">
        <v>4000</v>
      </c>
      <c r="S327" s="114">
        <v>740.99999999999955</v>
      </c>
      <c r="T327" s="114">
        <v>23</v>
      </c>
      <c r="X327" s="234">
        <v>41157</v>
      </c>
      <c r="Y327" s="152">
        <v>-153.5</v>
      </c>
    </row>
    <row r="328" spans="2:25" ht="15" x14ac:dyDescent="0.25">
      <c r="B328" s="152">
        <v>262</v>
      </c>
      <c r="C328" s="152" t="s">
        <v>165</v>
      </c>
      <c r="D328" s="152" t="s">
        <v>115</v>
      </c>
      <c r="E328" s="152" t="s">
        <v>189</v>
      </c>
      <c r="F328" s="152" t="s">
        <v>29</v>
      </c>
      <c r="G328" s="152">
        <v>1</v>
      </c>
      <c r="H328" s="152">
        <v>5962.5</v>
      </c>
      <c r="I328" s="152">
        <v>6001</v>
      </c>
      <c r="J328" s="167">
        <v>40884.618055555555</v>
      </c>
      <c r="K328" s="167">
        <v>40884.756944444445</v>
      </c>
      <c r="L328" s="152" t="s">
        <v>192</v>
      </c>
      <c r="M328" s="152" t="s">
        <v>193</v>
      </c>
      <c r="N328" s="152">
        <v>-978.5</v>
      </c>
      <c r="O328" s="152">
        <v>8770.5</v>
      </c>
      <c r="P328" s="152">
        <v>16</v>
      </c>
      <c r="Q328" s="114">
        <v>1187.5</v>
      </c>
      <c r="R328" s="114">
        <v>1075</v>
      </c>
      <c r="S328" s="114">
        <v>2053.5</v>
      </c>
      <c r="T328" s="114">
        <v>9</v>
      </c>
      <c r="X328" s="234">
        <v>41158</v>
      </c>
      <c r="Y328" s="152">
        <v>709</v>
      </c>
    </row>
    <row r="329" spans="2:25" ht="15" x14ac:dyDescent="0.25">
      <c r="B329" s="152">
        <v>263</v>
      </c>
      <c r="C329" s="152" t="s">
        <v>165</v>
      </c>
      <c r="D329" s="152" t="s">
        <v>115</v>
      </c>
      <c r="E329" s="152" t="s">
        <v>189</v>
      </c>
      <c r="F329" s="152" t="s">
        <v>28</v>
      </c>
      <c r="G329" s="152">
        <v>1</v>
      </c>
      <c r="H329" s="152">
        <v>6043</v>
      </c>
      <c r="I329" s="152">
        <v>6010.5</v>
      </c>
      <c r="J329" s="167">
        <v>40885.479166666664</v>
      </c>
      <c r="K329" s="167">
        <v>40885.496527777781</v>
      </c>
      <c r="L329" s="152" t="s">
        <v>190</v>
      </c>
      <c r="M329" s="152" t="s">
        <v>191</v>
      </c>
      <c r="N329" s="152">
        <v>-828.5</v>
      </c>
      <c r="O329" s="152">
        <v>7942</v>
      </c>
      <c r="P329" s="152">
        <v>16</v>
      </c>
      <c r="Q329" s="114">
        <v>812.5</v>
      </c>
      <c r="R329" s="114">
        <v>162.5</v>
      </c>
      <c r="S329" s="114">
        <v>991</v>
      </c>
      <c r="T329" s="114">
        <v>2</v>
      </c>
      <c r="X329" s="234">
        <v>41170</v>
      </c>
      <c r="Y329" s="152">
        <v>-1116</v>
      </c>
    </row>
    <row r="330" spans="2:25" ht="15" x14ac:dyDescent="0.25">
      <c r="B330" s="152">
        <v>264</v>
      </c>
      <c r="C330" s="152" t="s">
        <v>165</v>
      </c>
      <c r="D330" s="152" t="s">
        <v>115</v>
      </c>
      <c r="E330" s="152" t="s">
        <v>189</v>
      </c>
      <c r="F330" s="152" t="s">
        <v>29</v>
      </c>
      <c r="G330" s="152">
        <v>1</v>
      </c>
      <c r="H330" s="152">
        <v>5921.5</v>
      </c>
      <c r="I330" s="152">
        <v>5881</v>
      </c>
      <c r="J330" s="167">
        <v>40885.652777777781</v>
      </c>
      <c r="K330" s="167">
        <v>40885.791666666664</v>
      </c>
      <c r="L330" s="152" t="s">
        <v>192</v>
      </c>
      <c r="M330" s="152" t="s">
        <v>193</v>
      </c>
      <c r="N330" s="152">
        <v>996.5</v>
      </c>
      <c r="O330" s="152">
        <v>8938.5</v>
      </c>
      <c r="P330" s="152">
        <v>16</v>
      </c>
      <c r="Q330" s="114">
        <v>562.5</v>
      </c>
      <c r="R330" s="114">
        <v>1512.5</v>
      </c>
      <c r="S330" s="114">
        <v>516</v>
      </c>
      <c r="T330" s="114">
        <v>9</v>
      </c>
      <c r="X330" s="234">
        <v>41171</v>
      </c>
      <c r="Y330" s="152">
        <v>-91</v>
      </c>
    </row>
    <row r="331" spans="2:25" ht="15" x14ac:dyDescent="0.25">
      <c r="B331" s="152">
        <v>265</v>
      </c>
      <c r="C331" s="152" t="s">
        <v>165</v>
      </c>
      <c r="D331" s="152" t="s">
        <v>115</v>
      </c>
      <c r="E331" s="152" t="s">
        <v>189</v>
      </c>
      <c r="F331" s="152" t="s">
        <v>29</v>
      </c>
      <c r="G331" s="152">
        <v>1</v>
      </c>
      <c r="H331" s="152">
        <v>5928.5</v>
      </c>
      <c r="I331" s="152">
        <v>5773.5</v>
      </c>
      <c r="J331" s="167">
        <v>40889.409722222219</v>
      </c>
      <c r="K331" s="167">
        <v>40889.791666666664</v>
      </c>
      <c r="L331" s="152" t="s">
        <v>192</v>
      </c>
      <c r="M331" s="152" t="s">
        <v>193</v>
      </c>
      <c r="N331" s="152">
        <v>3859.0000000000005</v>
      </c>
      <c r="O331" s="152">
        <v>12797.5</v>
      </c>
      <c r="P331" s="152">
        <v>16</v>
      </c>
      <c r="Q331" s="114">
        <v>312.5</v>
      </c>
      <c r="R331" s="114">
        <v>4237.5</v>
      </c>
      <c r="S331" s="114">
        <v>378.49999999999955</v>
      </c>
      <c r="T331" s="114">
        <v>23</v>
      </c>
      <c r="X331" s="234">
        <v>41172</v>
      </c>
      <c r="Y331" s="152">
        <v>-1119.5</v>
      </c>
    </row>
    <row r="332" spans="2:25" ht="15" x14ac:dyDescent="0.25">
      <c r="B332" s="152">
        <v>266</v>
      </c>
      <c r="C332" s="152" t="s">
        <v>165</v>
      </c>
      <c r="D332" s="152" t="s">
        <v>115</v>
      </c>
      <c r="E332" s="152" t="s">
        <v>189</v>
      </c>
      <c r="F332" s="152" t="s">
        <v>28</v>
      </c>
      <c r="G332" s="152">
        <v>1</v>
      </c>
      <c r="H332" s="152">
        <v>5809.5</v>
      </c>
      <c r="I332" s="152">
        <v>5859.5</v>
      </c>
      <c r="J332" s="167">
        <v>40897.670138888891</v>
      </c>
      <c r="K332" s="167">
        <v>40897.791666666664</v>
      </c>
      <c r="L332" s="152" t="s">
        <v>190</v>
      </c>
      <c r="M332" s="152" t="s">
        <v>191</v>
      </c>
      <c r="N332" s="152">
        <v>1234</v>
      </c>
      <c r="O332" s="152">
        <v>14031.5</v>
      </c>
      <c r="P332" s="152">
        <v>16</v>
      </c>
      <c r="Q332" s="114">
        <v>12.5</v>
      </c>
      <c r="R332" s="114">
        <v>1350</v>
      </c>
      <c r="S332" s="114">
        <v>116</v>
      </c>
      <c r="T332" s="114">
        <v>8</v>
      </c>
      <c r="X332" s="234">
        <v>41178</v>
      </c>
      <c r="Y332" s="152">
        <v>1271.5</v>
      </c>
    </row>
    <row r="333" spans="2:25" ht="15" x14ac:dyDescent="0.25">
      <c r="B333" s="152">
        <v>267</v>
      </c>
      <c r="C333" s="152" t="s">
        <v>165</v>
      </c>
      <c r="D333" s="152" t="s">
        <v>115</v>
      </c>
      <c r="E333" s="152" t="s">
        <v>189</v>
      </c>
      <c r="F333" s="152" t="s">
        <v>29</v>
      </c>
      <c r="G333" s="152">
        <v>1</v>
      </c>
      <c r="H333" s="152">
        <v>5845.5</v>
      </c>
      <c r="I333" s="152">
        <v>5889</v>
      </c>
      <c r="J333" s="167">
        <v>40905.427083333336</v>
      </c>
      <c r="K333" s="167">
        <v>40905.479166666664</v>
      </c>
      <c r="L333" s="152" t="s">
        <v>192</v>
      </c>
      <c r="M333" s="152" t="s">
        <v>193</v>
      </c>
      <c r="N333" s="152">
        <v>-1103.5</v>
      </c>
      <c r="O333" s="152">
        <v>12928</v>
      </c>
      <c r="P333" s="152">
        <v>16</v>
      </c>
      <c r="Q333" s="114">
        <v>1087.5</v>
      </c>
      <c r="R333" s="114">
        <v>0</v>
      </c>
      <c r="S333" s="114">
        <v>0</v>
      </c>
      <c r="T333" s="114">
        <v>4</v>
      </c>
      <c r="X333" s="234">
        <v>41183</v>
      </c>
      <c r="Y333" s="152">
        <v>-353.5</v>
      </c>
    </row>
    <row r="334" spans="2:25" ht="15" x14ac:dyDescent="0.25">
      <c r="B334" s="152">
        <v>268</v>
      </c>
      <c r="C334" s="152" t="s">
        <v>165</v>
      </c>
      <c r="D334" s="152" t="s">
        <v>115</v>
      </c>
      <c r="E334" s="152" t="s">
        <v>189</v>
      </c>
      <c r="F334" s="152" t="s">
        <v>29</v>
      </c>
      <c r="G334" s="152">
        <v>1</v>
      </c>
      <c r="H334" s="152">
        <v>6041</v>
      </c>
      <c r="I334" s="152">
        <v>6055</v>
      </c>
      <c r="J334" s="167">
        <v>40917.444444444445</v>
      </c>
      <c r="K334" s="167">
        <v>40917.583333333336</v>
      </c>
      <c r="L334" s="152" t="s">
        <v>192</v>
      </c>
      <c r="M334" s="152" t="s">
        <v>193</v>
      </c>
      <c r="N334" s="152">
        <v>-366</v>
      </c>
      <c r="O334" s="152">
        <v>12562</v>
      </c>
      <c r="P334" s="152">
        <v>16</v>
      </c>
      <c r="Q334" s="114">
        <v>462.5</v>
      </c>
      <c r="R334" s="114">
        <v>500</v>
      </c>
      <c r="S334" s="114">
        <v>866</v>
      </c>
      <c r="T334" s="114">
        <v>9</v>
      </c>
      <c r="X334" s="234">
        <v>41184</v>
      </c>
      <c r="Y334" s="152">
        <v>205.5</v>
      </c>
    </row>
    <row r="335" spans="2:25" ht="15" x14ac:dyDescent="0.25">
      <c r="B335" s="152">
        <v>269</v>
      </c>
      <c r="C335" s="152" t="s">
        <v>165</v>
      </c>
      <c r="D335" s="152" t="s">
        <v>115</v>
      </c>
      <c r="E335" s="152" t="s">
        <v>189</v>
      </c>
      <c r="F335" s="152" t="s">
        <v>28</v>
      </c>
      <c r="G335" s="152">
        <v>1</v>
      </c>
      <c r="H335" s="152">
        <v>6092.5</v>
      </c>
      <c r="I335" s="152">
        <v>6157</v>
      </c>
      <c r="J335" s="167">
        <v>40918.409722222219</v>
      </c>
      <c r="K335" s="167">
        <v>40918.704861111109</v>
      </c>
      <c r="L335" s="152" t="s">
        <v>190</v>
      </c>
      <c r="M335" s="152" t="s">
        <v>191</v>
      </c>
      <c r="N335" s="152">
        <v>1596.5</v>
      </c>
      <c r="O335" s="152">
        <v>14158.5</v>
      </c>
      <c r="P335" s="152">
        <v>16</v>
      </c>
      <c r="Q335" s="114">
        <v>337.5</v>
      </c>
      <c r="R335" s="114">
        <v>2637.5</v>
      </c>
      <c r="S335" s="114">
        <v>1041</v>
      </c>
      <c r="T335" s="114">
        <v>18</v>
      </c>
      <c r="X335" s="234">
        <v>41185</v>
      </c>
      <c r="Y335" s="152">
        <v>-1069.5</v>
      </c>
    </row>
    <row r="336" spans="2:25" ht="15" x14ac:dyDescent="0.25">
      <c r="B336" s="152">
        <v>270</v>
      </c>
      <c r="C336" s="152" t="s">
        <v>165</v>
      </c>
      <c r="D336" s="152" t="s">
        <v>115</v>
      </c>
      <c r="E336" s="152" t="s">
        <v>189</v>
      </c>
      <c r="F336" s="152" t="s">
        <v>28</v>
      </c>
      <c r="G336" s="152">
        <v>1</v>
      </c>
      <c r="H336" s="152">
        <v>6169.5</v>
      </c>
      <c r="I336" s="152">
        <v>6220</v>
      </c>
      <c r="J336" s="167">
        <v>40924.444444444445</v>
      </c>
      <c r="K336" s="167">
        <v>40924.791666666664</v>
      </c>
      <c r="L336" s="152" t="s">
        <v>190</v>
      </c>
      <c r="M336" s="152" t="s">
        <v>191</v>
      </c>
      <c r="N336" s="152">
        <v>1246.5</v>
      </c>
      <c r="O336" s="152">
        <v>15405</v>
      </c>
      <c r="P336" s="152">
        <v>16</v>
      </c>
      <c r="Q336" s="114">
        <v>737.5</v>
      </c>
      <c r="R336" s="114">
        <v>1712.5</v>
      </c>
      <c r="S336" s="114">
        <v>466</v>
      </c>
      <c r="T336" s="114">
        <v>21</v>
      </c>
      <c r="X336" s="234">
        <v>41186</v>
      </c>
      <c r="Y336" s="152">
        <v>-1444.5</v>
      </c>
    </row>
    <row r="337" spans="2:25" ht="15" x14ac:dyDescent="0.25">
      <c r="B337" s="152">
        <v>271</v>
      </c>
      <c r="C337" s="152" t="s">
        <v>165</v>
      </c>
      <c r="D337" s="152" t="s">
        <v>115</v>
      </c>
      <c r="E337" s="152" t="s">
        <v>189</v>
      </c>
      <c r="F337" s="152" t="s">
        <v>28</v>
      </c>
      <c r="G337" s="152">
        <v>1</v>
      </c>
      <c r="H337" s="152">
        <v>6381.5</v>
      </c>
      <c r="I337" s="152">
        <v>6366.5</v>
      </c>
      <c r="J337" s="167">
        <v>40932.652777777781</v>
      </c>
      <c r="K337" s="167">
        <v>40932.670138888891</v>
      </c>
      <c r="L337" s="152" t="s">
        <v>190</v>
      </c>
      <c r="M337" s="152" t="s">
        <v>191</v>
      </c>
      <c r="N337" s="152">
        <v>-391</v>
      </c>
      <c r="O337" s="152">
        <v>15014</v>
      </c>
      <c r="P337" s="152">
        <v>16</v>
      </c>
      <c r="Q337" s="114">
        <v>487.5</v>
      </c>
      <c r="R337" s="114">
        <v>112.5</v>
      </c>
      <c r="S337" s="114">
        <v>503.5</v>
      </c>
      <c r="T337" s="114">
        <v>2</v>
      </c>
      <c r="X337" s="234">
        <v>41190</v>
      </c>
      <c r="Y337" s="152">
        <v>34</v>
      </c>
    </row>
    <row r="338" spans="2:25" ht="15" x14ac:dyDescent="0.25">
      <c r="B338" s="152">
        <v>272</v>
      </c>
      <c r="C338" s="152" t="s">
        <v>165</v>
      </c>
      <c r="D338" s="152" t="s">
        <v>115</v>
      </c>
      <c r="E338" s="152" t="s">
        <v>189</v>
      </c>
      <c r="F338" s="152" t="s">
        <v>28</v>
      </c>
      <c r="G338" s="152">
        <v>1</v>
      </c>
      <c r="H338" s="152">
        <v>6400.5</v>
      </c>
      <c r="I338" s="152">
        <v>6427.5</v>
      </c>
      <c r="J338" s="167">
        <v>40933.704861111109</v>
      </c>
      <c r="K338" s="167">
        <v>40933.791666666664</v>
      </c>
      <c r="L338" s="152" t="s">
        <v>190</v>
      </c>
      <c r="M338" s="152" t="s">
        <v>191</v>
      </c>
      <c r="N338" s="152">
        <v>659</v>
      </c>
      <c r="O338" s="152">
        <v>15673</v>
      </c>
      <c r="P338" s="152">
        <v>16</v>
      </c>
      <c r="Q338" s="114">
        <v>375</v>
      </c>
      <c r="R338" s="114">
        <v>762.5</v>
      </c>
      <c r="S338" s="114">
        <v>103.5</v>
      </c>
      <c r="T338" s="114">
        <v>6</v>
      </c>
      <c r="X338" s="234">
        <v>41197</v>
      </c>
      <c r="Y338" s="152">
        <v>-507</v>
      </c>
    </row>
    <row r="339" spans="2:25" ht="15" x14ac:dyDescent="0.25">
      <c r="B339" s="152">
        <v>273</v>
      </c>
      <c r="C339" s="152" t="s">
        <v>165</v>
      </c>
      <c r="D339" s="152" t="s">
        <v>115</v>
      </c>
      <c r="E339" s="152" t="s">
        <v>189</v>
      </c>
      <c r="F339" s="152" t="s">
        <v>29</v>
      </c>
      <c r="G339" s="152">
        <v>1</v>
      </c>
      <c r="H339" s="152">
        <v>6444</v>
      </c>
      <c r="I339" s="152">
        <v>6485</v>
      </c>
      <c r="J339" s="167">
        <v>40938.444444444445</v>
      </c>
      <c r="K339" s="167">
        <v>40938.496527777781</v>
      </c>
      <c r="L339" s="152" t="s">
        <v>192</v>
      </c>
      <c r="M339" s="152" t="s">
        <v>193</v>
      </c>
      <c r="N339" s="152">
        <v>-1041</v>
      </c>
      <c r="O339" s="152">
        <v>14632</v>
      </c>
      <c r="P339" s="152">
        <v>16</v>
      </c>
      <c r="Q339" s="114">
        <v>1025</v>
      </c>
      <c r="R339" s="114">
        <v>187.5</v>
      </c>
      <c r="S339" s="114">
        <v>1228.5</v>
      </c>
      <c r="T339" s="114">
        <v>4</v>
      </c>
      <c r="X339" s="234">
        <v>41212</v>
      </c>
      <c r="Y339" s="152">
        <v>409</v>
      </c>
    </row>
    <row r="340" spans="2:25" ht="15" x14ac:dyDescent="0.25">
      <c r="B340" s="152">
        <v>274</v>
      </c>
      <c r="C340" s="152" t="s">
        <v>165</v>
      </c>
      <c r="D340" s="152" t="s">
        <v>115</v>
      </c>
      <c r="E340" s="152" t="s">
        <v>189</v>
      </c>
      <c r="F340" s="152" t="s">
        <v>28</v>
      </c>
      <c r="G340" s="152">
        <v>1</v>
      </c>
      <c r="H340" s="152">
        <v>6486.5</v>
      </c>
      <c r="I340" s="152">
        <v>6477</v>
      </c>
      <c r="J340" s="167">
        <v>40939.409722222219</v>
      </c>
      <c r="K340" s="167">
        <v>40939.6875</v>
      </c>
      <c r="L340" s="152" t="s">
        <v>190</v>
      </c>
      <c r="M340" s="152" t="s">
        <v>191</v>
      </c>
      <c r="N340" s="152">
        <v>-253.5</v>
      </c>
      <c r="O340" s="152">
        <v>14378.5</v>
      </c>
      <c r="P340" s="152">
        <v>16</v>
      </c>
      <c r="Q340" s="114">
        <v>475</v>
      </c>
      <c r="R340" s="114">
        <v>1287.5</v>
      </c>
      <c r="S340" s="114">
        <v>1541</v>
      </c>
      <c r="T340" s="114">
        <v>17</v>
      </c>
      <c r="X340" s="234">
        <v>41214</v>
      </c>
      <c r="Y340" s="152">
        <v>671.5</v>
      </c>
    </row>
    <row r="341" spans="2:25" ht="15" x14ac:dyDescent="0.25">
      <c r="B341" s="152">
        <v>275</v>
      </c>
      <c r="C341" s="152" t="s">
        <v>165</v>
      </c>
      <c r="D341" s="152" t="s">
        <v>115</v>
      </c>
      <c r="E341" s="152" t="s">
        <v>189</v>
      </c>
      <c r="F341" s="152" t="s">
        <v>28</v>
      </c>
      <c r="G341" s="152">
        <v>1</v>
      </c>
      <c r="H341" s="152">
        <v>6751</v>
      </c>
      <c r="I341" s="152">
        <v>6743.5</v>
      </c>
      <c r="J341" s="167">
        <v>40952.652777777781</v>
      </c>
      <c r="K341" s="167">
        <v>40952.6875</v>
      </c>
      <c r="L341" s="152" t="s">
        <v>190</v>
      </c>
      <c r="M341" s="152" t="s">
        <v>191</v>
      </c>
      <c r="N341" s="152">
        <v>-203.5</v>
      </c>
      <c r="O341" s="152">
        <v>14175</v>
      </c>
      <c r="P341" s="152">
        <v>16</v>
      </c>
      <c r="Q341" s="114">
        <v>512.5</v>
      </c>
      <c r="R341" s="114">
        <v>12.5</v>
      </c>
      <c r="S341" s="114">
        <v>216</v>
      </c>
      <c r="T341" s="114">
        <v>3</v>
      </c>
      <c r="X341" s="234">
        <v>41232</v>
      </c>
      <c r="Y341" s="152">
        <v>434</v>
      </c>
    </row>
    <row r="342" spans="2:25" ht="15" x14ac:dyDescent="0.25">
      <c r="B342" s="152">
        <v>276</v>
      </c>
      <c r="C342" s="152" t="s">
        <v>165</v>
      </c>
      <c r="D342" s="152" t="s">
        <v>115</v>
      </c>
      <c r="E342" s="152" t="s">
        <v>189</v>
      </c>
      <c r="F342" s="152" t="s">
        <v>28</v>
      </c>
      <c r="G342" s="152">
        <v>1</v>
      </c>
      <c r="H342" s="152">
        <v>6747</v>
      </c>
      <c r="I342" s="152">
        <v>6733</v>
      </c>
      <c r="J342" s="167">
        <v>40953.427083333336</v>
      </c>
      <c r="K342" s="167">
        <v>40953.461805555555</v>
      </c>
      <c r="L342" s="152" t="s">
        <v>190</v>
      </c>
      <c r="M342" s="152" t="s">
        <v>191</v>
      </c>
      <c r="N342" s="152">
        <v>-366</v>
      </c>
      <c r="O342" s="152">
        <v>13809</v>
      </c>
      <c r="P342" s="152">
        <v>16</v>
      </c>
      <c r="Q342" s="114">
        <v>700</v>
      </c>
      <c r="R342" s="114">
        <v>237.5</v>
      </c>
      <c r="S342" s="114">
        <v>603.5</v>
      </c>
      <c r="T342" s="114">
        <v>3</v>
      </c>
      <c r="X342" s="234">
        <v>41282</v>
      </c>
      <c r="Y342" s="152">
        <v>296.5</v>
      </c>
    </row>
    <row r="343" spans="2:25" ht="15" x14ac:dyDescent="0.25">
      <c r="B343" s="152">
        <v>277</v>
      </c>
      <c r="C343" s="152" t="s">
        <v>165</v>
      </c>
      <c r="D343" s="152" t="s">
        <v>115</v>
      </c>
      <c r="E343" s="152" t="s">
        <v>189</v>
      </c>
      <c r="F343" s="152" t="s">
        <v>29</v>
      </c>
      <c r="G343" s="152">
        <v>1</v>
      </c>
      <c r="H343" s="152">
        <v>6724.5</v>
      </c>
      <c r="I343" s="152">
        <v>6725</v>
      </c>
      <c r="J343" s="167">
        <v>40953.635416666664</v>
      </c>
      <c r="K343" s="167">
        <v>40953.791666666664</v>
      </c>
      <c r="L343" s="152" t="s">
        <v>192</v>
      </c>
      <c r="M343" s="152" t="s">
        <v>193</v>
      </c>
      <c r="N343" s="152">
        <v>-28.500000000000004</v>
      </c>
      <c r="O343" s="152">
        <v>13780.5</v>
      </c>
      <c r="P343" s="152">
        <v>16</v>
      </c>
      <c r="Q343" s="114">
        <v>362.5</v>
      </c>
      <c r="R343" s="114">
        <v>600</v>
      </c>
      <c r="S343" s="114">
        <v>628.5</v>
      </c>
      <c r="T343" s="114">
        <v>10</v>
      </c>
      <c r="X343" s="234">
        <v>41283</v>
      </c>
      <c r="Y343" s="152">
        <v>-378.5</v>
      </c>
    </row>
    <row r="344" spans="2:25" ht="15" x14ac:dyDescent="0.25">
      <c r="B344" s="152">
        <v>278</v>
      </c>
      <c r="C344" s="152" t="s">
        <v>165</v>
      </c>
      <c r="D344" s="152" t="s">
        <v>115</v>
      </c>
      <c r="E344" s="152" t="s">
        <v>189</v>
      </c>
      <c r="F344" s="152" t="s">
        <v>28</v>
      </c>
      <c r="G344" s="152">
        <v>1</v>
      </c>
      <c r="H344" s="152">
        <v>6862</v>
      </c>
      <c r="I344" s="152">
        <v>6851.5</v>
      </c>
      <c r="J344" s="167">
        <v>40961.722222222219</v>
      </c>
      <c r="K344" s="167">
        <v>40961.739583333336</v>
      </c>
      <c r="L344" s="152" t="s">
        <v>190</v>
      </c>
      <c r="M344" s="152" t="s">
        <v>191</v>
      </c>
      <c r="N344" s="152">
        <v>-278.5</v>
      </c>
      <c r="O344" s="152">
        <v>13502</v>
      </c>
      <c r="P344" s="152">
        <v>16</v>
      </c>
      <c r="Q344" s="114">
        <v>350</v>
      </c>
      <c r="R344" s="114">
        <v>200</v>
      </c>
      <c r="S344" s="114">
        <v>478.5</v>
      </c>
      <c r="T344" s="114">
        <v>2</v>
      </c>
      <c r="X344" s="234">
        <v>41284</v>
      </c>
      <c r="Y344" s="152">
        <v>-566</v>
      </c>
    </row>
    <row r="345" spans="2:25" ht="15" x14ac:dyDescent="0.25">
      <c r="B345" s="152">
        <v>279</v>
      </c>
      <c r="C345" s="152" t="s">
        <v>165</v>
      </c>
      <c r="D345" s="152" t="s">
        <v>115</v>
      </c>
      <c r="E345" s="152" t="s">
        <v>189</v>
      </c>
      <c r="F345" s="152" t="s">
        <v>28</v>
      </c>
      <c r="G345" s="152">
        <v>1</v>
      </c>
      <c r="H345" s="152">
        <v>6876.5</v>
      </c>
      <c r="I345" s="152">
        <v>6836.5</v>
      </c>
      <c r="J345" s="167">
        <v>40962.427083333336</v>
      </c>
      <c r="K345" s="167">
        <v>40962.479166666664</v>
      </c>
      <c r="L345" s="152" t="s">
        <v>190</v>
      </c>
      <c r="M345" s="152" t="s">
        <v>191</v>
      </c>
      <c r="N345" s="152">
        <v>-1016</v>
      </c>
      <c r="O345" s="152">
        <v>12486</v>
      </c>
      <c r="P345" s="152">
        <v>16</v>
      </c>
      <c r="Q345" s="114">
        <v>1000</v>
      </c>
      <c r="R345" s="114">
        <v>787.5</v>
      </c>
      <c r="S345" s="114">
        <v>1803.5</v>
      </c>
      <c r="T345" s="114">
        <v>4</v>
      </c>
      <c r="X345" s="234">
        <v>41288</v>
      </c>
      <c r="Y345" s="152">
        <v>-407</v>
      </c>
    </row>
    <row r="346" spans="2:25" ht="15" x14ac:dyDescent="0.25">
      <c r="B346" s="152">
        <v>280</v>
      </c>
      <c r="C346" s="152" t="s">
        <v>165</v>
      </c>
      <c r="D346" s="152" t="s">
        <v>115</v>
      </c>
      <c r="E346" s="152" t="s">
        <v>189</v>
      </c>
      <c r="F346" s="152" t="s">
        <v>29</v>
      </c>
      <c r="G346" s="152">
        <v>1</v>
      </c>
      <c r="H346" s="152">
        <v>6810</v>
      </c>
      <c r="I346" s="152">
        <v>6802.5</v>
      </c>
      <c r="J346" s="167">
        <v>40962.496527777781</v>
      </c>
      <c r="K346" s="167">
        <v>40962.739583333336</v>
      </c>
      <c r="L346" s="152" t="s">
        <v>192</v>
      </c>
      <c r="M346" s="152" t="s">
        <v>193</v>
      </c>
      <c r="N346" s="152">
        <v>171.5</v>
      </c>
      <c r="O346" s="152">
        <v>12657.5</v>
      </c>
      <c r="P346" s="152">
        <v>16</v>
      </c>
      <c r="Q346" s="114">
        <v>562.5</v>
      </c>
      <c r="R346" s="114">
        <v>1950</v>
      </c>
      <c r="S346" s="114">
        <v>1778.5</v>
      </c>
      <c r="T346" s="114">
        <v>15</v>
      </c>
      <c r="X346" s="234">
        <v>41289</v>
      </c>
      <c r="Y346" s="152">
        <v>-769.5</v>
      </c>
    </row>
    <row r="347" spans="2:25" ht="15" x14ac:dyDescent="0.25">
      <c r="B347" s="152">
        <v>281</v>
      </c>
      <c r="C347" s="152" t="s">
        <v>165</v>
      </c>
      <c r="D347" s="152" t="s">
        <v>115</v>
      </c>
      <c r="E347" s="152" t="s">
        <v>189</v>
      </c>
      <c r="F347" s="152" t="s">
        <v>29</v>
      </c>
      <c r="G347" s="152">
        <v>1</v>
      </c>
      <c r="H347" s="152">
        <v>6821.5</v>
      </c>
      <c r="I347" s="152">
        <v>6794.5</v>
      </c>
      <c r="J347" s="167">
        <v>40966.409722222219</v>
      </c>
      <c r="K347" s="167">
        <v>40966.704861111109</v>
      </c>
      <c r="L347" s="152" t="s">
        <v>192</v>
      </c>
      <c r="M347" s="152" t="s">
        <v>193</v>
      </c>
      <c r="N347" s="152">
        <v>659</v>
      </c>
      <c r="O347" s="152">
        <v>13316.5</v>
      </c>
      <c r="P347" s="152">
        <v>16</v>
      </c>
      <c r="Q347" s="114">
        <v>175</v>
      </c>
      <c r="R347" s="114">
        <v>1937.5</v>
      </c>
      <c r="S347" s="114">
        <v>1278.5</v>
      </c>
      <c r="T347" s="114">
        <v>18</v>
      </c>
      <c r="X347" s="234">
        <v>41291</v>
      </c>
      <c r="Y347" s="152">
        <v>246.5</v>
      </c>
    </row>
    <row r="348" spans="2:25" ht="15" x14ac:dyDescent="0.25">
      <c r="B348" s="152">
        <v>282</v>
      </c>
      <c r="C348" s="152" t="s">
        <v>165</v>
      </c>
      <c r="D348" s="152" t="s">
        <v>115</v>
      </c>
      <c r="E348" s="152" t="s">
        <v>189</v>
      </c>
      <c r="F348" s="152" t="s">
        <v>28</v>
      </c>
      <c r="G348" s="152">
        <v>1</v>
      </c>
      <c r="H348" s="152">
        <v>6874</v>
      </c>
      <c r="I348" s="152">
        <v>6852.5</v>
      </c>
      <c r="J348" s="167">
        <v>40967.6875</v>
      </c>
      <c r="K348" s="167">
        <v>40967.704861111109</v>
      </c>
      <c r="L348" s="152" t="s">
        <v>190</v>
      </c>
      <c r="M348" s="152" t="s">
        <v>191</v>
      </c>
      <c r="N348" s="152">
        <v>-553.5</v>
      </c>
      <c r="O348" s="152">
        <v>12763</v>
      </c>
      <c r="P348" s="152">
        <v>16</v>
      </c>
      <c r="Q348" s="114">
        <v>812.5</v>
      </c>
      <c r="R348" s="114">
        <v>150</v>
      </c>
      <c r="S348" s="114">
        <v>703.5</v>
      </c>
      <c r="T348" s="114">
        <v>2</v>
      </c>
      <c r="X348" s="234">
        <v>41297</v>
      </c>
      <c r="Y348" s="152">
        <v>-807</v>
      </c>
    </row>
    <row r="349" spans="2:25" ht="15" x14ac:dyDescent="0.25">
      <c r="B349" s="152">
        <v>283</v>
      </c>
      <c r="C349" s="152" t="s">
        <v>165</v>
      </c>
      <c r="D349" s="152" t="s">
        <v>115</v>
      </c>
      <c r="E349" s="152" t="s">
        <v>189</v>
      </c>
      <c r="F349" s="152" t="s">
        <v>29</v>
      </c>
      <c r="G349" s="152">
        <v>1</v>
      </c>
      <c r="H349" s="152">
        <v>6869.5</v>
      </c>
      <c r="I349" s="152">
        <v>6889.5</v>
      </c>
      <c r="J349" s="167">
        <v>40973.409722222219</v>
      </c>
      <c r="K349" s="167">
        <v>40973.600694444445</v>
      </c>
      <c r="L349" s="152" t="s">
        <v>192</v>
      </c>
      <c r="M349" s="152" t="s">
        <v>193</v>
      </c>
      <c r="N349" s="152">
        <v>-516</v>
      </c>
      <c r="O349" s="152">
        <v>12247</v>
      </c>
      <c r="P349" s="152">
        <v>16</v>
      </c>
      <c r="Q349" s="114">
        <v>500</v>
      </c>
      <c r="R349" s="114">
        <v>1362.5</v>
      </c>
      <c r="S349" s="114">
        <v>1878.5</v>
      </c>
      <c r="T349" s="114">
        <v>12</v>
      </c>
      <c r="X349" s="234">
        <v>41298</v>
      </c>
      <c r="Y349" s="152">
        <v>-19.5</v>
      </c>
    </row>
    <row r="350" spans="2:25" ht="15" x14ac:dyDescent="0.25">
      <c r="B350" s="152">
        <v>284</v>
      </c>
      <c r="C350" s="152" t="s">
        <v>165</v>
      </c>
      <c r="D350" s="152" t="s">
        <v>115</v>
      </c>
      <c r="E350" s="152" t="s">
        <v>189</v>
      </c>
      <c r="F350" s="152" t="s">
        <v>28</v>
      </c>
      <c r="G350" s="152">
        <v>1</v>
      </c>
      <c r="H350" s="152">
        <v>6898</v>
      </c>
      <c r="I350" s="152">
        <v>6839</v>
      </c>
      <c r="J350" s="167">
        <v>40973.6875</v>
      </c>
      <c r="K350" s="167">
        <v>40973.704861111109</v>
      </c>
      <c r="L350" s="152" t="s">
        <v>190</v>
      </c>
      <c r="M350" s="152" t="s">
        <v>191</v>
      </c>
      <c r="N350" s="152">
        <v>-1491</v>
      </c>
      <c r="O350" s="152">
        <v>10756</v>
      </c>
      <c r="P350" s="152">
        <v>16</v>
      </c>
      <c r="Q350" s="114">
        <v>1637.5</v>
      </c>
      <c r="R350" s="114">
        <v>62.5</v>
      </c>
      <c r="S350" s="114">
        <v>1553.5</v>
      </c>
      <c r="T350" s="114">
        <v>2</v>
      </c>
      <c r="X350" s="234">
        <v>41304</v>
      </c>
      <c r="Y350" s="152">
        <v>-603.5</v>
      </c>
    </row>
    <row r="351" spans="2:25" ht="15" x14ac:dyDescent="0.25">
      <c r="B351" s="152">
        <v>285</v>
      </c>
      <c r="C351" s="152" t="s">
        <v>165</v>
      </c>
      <c r="D351" s="152" t="s">
        <v>115</v>
      </c>
      <c r="E351" s="152" t="s">
        <v>189</v>
      </c>
      <c r="F351" s="152" t="s">
        <v>28</v>
      </c>
      <c r="G351" s="152">
        <v>1</v>
      </c>
      <c r="H351" s="152">
        <v>7093</v>
      </c>
      <c r="I351" s="152">
        <v>7087.5</v>
      </c>
      <c r="J351" s="167">
        <v>40989.479166666664</v>
      </c>
      <c r="K351" s="167">
        <v>40989.496527777781</v>
      </c>
      <c r="L351" s="152" t="s">
        <v>190</v>
      </c>
      <c r="M351" s="152" t="s">
        <v>191</v>
      </c>
      <c r="N351" s="152">
        <v>-153.5</v>
      </c>
      <c r="O351" s="152">
        <v>10602.5</v>
      </c>
      <c r="P351" s="152">
        <v>16</v>
      </c>
      <c r="Q351" s="114">
        <v>300</v>
      </c>
      <c r="R351" s="114">
        <v>62.5</v>
      </c>
      <c r="S351" s="114">
        <v>216</v>
      </c>
      <c r="T351" s="114">
        <v>2</v>
      </c>
      <c r="X351" s="234">
        <v>41309</v>
      </c>
      <c r="Y351" s="152">
        <v>4696.5</v>
      </c>
    </row>
    <row r="352" spans="2:25" ht="15" x14ac:dyDescent="0.25">
      <c r="B352" s="152">
        <v>286</v>
      </c>
      <c r="C352" s="152" t="s">
        <v>165</v>
      </c>
      <c r="D352" s="152" t="s">
        <v>115</v>
      </c>
      <c r="E352" s="152" t="s">
        <v>189</v>
      </c>
      <c r="F352" s="152" t="s">
        <v>29</v>
      </c>
      <c r="G352" s="152">
        <v>1</v>
      </c>
      <c r="H352" s="152">
        <v>7056</v>
      </c>
      <c r="I352" s="152">
        <v>7069.5</v>
      </c>
      <c r="J352" s="167">
        <v>40989.583333333336</v>
      </c>
      <c r="K352" s="167">
        <v>40989.722222222219</v>
      </c>
      <c r="L352" s="152" t="s">
        <v>192</v>
      </c>
      <c r="M352" s="152" t="s">
        <v>193</v>
      </c>
      <c r="N352" s="152">
        <v>-353.5</v>
      </c>
      <c r="O352" s="152">
        <v>10249</v>
      </c>
      <c r="P352" s="152">
        <v>16</v>
      </c>
      <c r="Q352" s="114">
        <v>525</v>
      </c>
      <c r="R352" s="114">
        <v>762.5</v>
      </c>
      <c r="S352" s="114">
        <v>1116</v>
      </c>
      <c r="T352" s="114">
        <v>9</v>
      </c>
      <c r="X352" s="234">
        <v>41316</v>
      </c>
      <c r="Y352" s="152">
        <v>-969.5</v>
      </c>
    </row>
    <row r="353" spans="2:25" ht="15" x14ac:dyDescent="0.25">
      <c r="B353" s="152">
        <v>287</v>
      </c>
      <c r="C353" s="152" t="s">
        <v>165</v>
      </c>
      <c r="D353" s="152" t="s">
        <v>115</v>
      </c>
      <c r="E353" s="152" t="s">
        <v>189</v>
      </c>
      <c r="F353" s="152" t="s">
        <v>29</v>
      </c>
      <c r="G353" s="152">
        <v>1</v>
      </c>
      <c r="H353" s="152">
        <v>6996</v>
      </c>
      <c r="I353" s="152">
        <v>6997</v>
      </c>
      <c r="J353" s="167">
        <v>40990.427083333336</v>
      </c>
      <c r="K353" s="167">
        <v>40990.739583333336</v>
      </c>
      <c r="L353" s="152" t="s">
        <v>192</v>
      </c>
      <c r="M353" s="152" t="s">
        <v>193</v>
      </c>
      <c r="N353" s="152">
        <v>-41</v>
      </c>
      <c r="O353" s="152">
        <v>10208</v>
      </c>
      <c r="P353" s="152">
        <v>16</v>
      </c>
      <c r="Q353" s="114">
        <v>412.5</v>
      </c>
      <c r="R353" s="114">
        <v>1125</v>
      </c>
      <c r="S353" s="114">
        <v>1166</v>
      </c>
      <c r="T353" s="114">
        <v>19</v>
      </c>
      <c r="X353" s="234">
        <v>41317</v>
      </c>
      <c r="Y353" s="152">
        <v>-353.5</v>
      </c>
    </row>
    <row r="354" spans="2:25" ht="15" x14ac:dyDescent="0.25">
      <c r="B354" s="152">
        <v>288</v>
      </c>
      <c r="C354" s="152" t="s">
        <v>165</v>
      </c>
      <c r="D354" s="152" t="s">
        <v>115</v>
      </c>
      <c r="E354" s="152" t="s">
        <v>189</v>
      </c>
      <c r="F354" s="152" t="s">
        <v>29</v>
      </c>
      <c r="G354" s="152">
        <v>1</v>
      </c>
      <c r="H354" s="152">
        <v>6988.5</v>
      </c>
      <c r="I354" s="152">
        <v>7004</v>
      </c>
      <c r="J354" s="167">
        <v>40994.461805555555</v>
      </c>
      <c r="K354" s="167">
        <v>40994.496527777781</v>
      </c>
      <c r="L354" s="152" t="s">
        <v>192</v>
      </c>
      <c r="M354" s="152" t="s">
        <v>193</v>
      </c>
      <c r="N354" s="152">
        <v>-403.5</v>
      </c>
      <c r="O354" s="152">
        <v>9804.5</v>
      </c>
      <c r="P354" s="152">
        <v>16</v>
      </c>
      <c r="Q354" s="114">
        <v>612.5</v>
      </c>
      <c r="R354" s="114">
        <v>87.5</v>
      </c>
      <c r="S354" s="114">
        <v>491</v>
      </c>
      <c r="T354" s="114">
        <v>3</v>
      </c>
      <c r="X354" s="234">
        <v>41318</v>
      </c>
      <c r="Y354" s="152">
        <v>1096.5</v>
      </c>
    </row>
    <row r="355" spans="2:25" ht="15" x14ac:dyDescent="0.25">
      <c r="B355" s="152">
        <v>289</v>
      </c>
      <c r="C355" s="152" t="s">
        <v>165</v>
      </c>
      <c r="D355" s="152" t="s">
        <v>115</v>
      </c>
      <c r="E355" s="152" t="s">
        <v>189</v>
      </c>
      <c r="F355" s="152" t="s">
        <v>28</v>
      </c>
      <c r="G355" s="152">
        <v>1</v>
      </c>
      <c r="H355" s="152">
        <v>7054.5</v>
      </c>
      <c r="I355" s="152">
        <v>7095.5</v>
      </c>
      <c r="J355" s="167">
        <v>40994.53125</v>
      </c>
      <c r="K355" s="167">
        <v>40994.791666666664</v>
      </c>
      <c r="L355" s="152" t="s">
        <v>190</v>
      </c>
      <c r="M355" s="152" t="s">
        <v>191</v>
      </c>
      <c r="N355" s="152">
        <v>1009</v>
      </c>
      <c r="O355" s="152">
        <v>10813.5</v>
      </c>
      <c r="P355" s="152">
        <v>16</v>
      </c>
      <c r="Q355" s="114">
        <v>400</v>
      </c>
      <c r="R355" s="114">
        <v>1562.5</v>
      </c>
      <c r="S355" s="114">
        <v>553.5</v>
      </c>
      <c r="T355" s="114">
        <v>16</v>
      </c>
      <c r="X355" s="234">
        <v>41324</v>
      </c>
      <c r="Y355" s="152">
        <v>2746.5</v>
      </c>
    </row>
    <row r="356" spans="2:25" ht="15" x14ac:dyDescent="0.25">
      <c r="B356" s="152">
        <v>290</v>
      </c>
      <c r="C356" s="152" t="s">
        <v>165</v>
      </c>
      <c r="D356" s="152" t="s">
        <v>115</v>
      </c>
      <c r="E356" s="152" t="s">
        <v>189</v>
      </c>
      <c r="F356" s="152" t="s">
        <v>28</v>
      </c>
      <c r="G356" s="152">
        <v>1</v>
      </c>
      <c r="H356" s="152">
        <v>7092</v>
      </c>
      <c r="I356" s="152">
        <v>7088</v>
      </c>
      <c r="J356" s="167">
        <v>40996.548611111109</v>
      </c>
      <c r="K356" s="167">
        <v>40996.565972222219</v>
      </c>
      <c r="L356" s="152" t="s">
        <v>190</v>
      </c>
      <c r="M356" s="152" t="s">
        <v>191</v>
      </c>
      <c r="N356" s="152">
        <v>-115.99999999999999</v>
      </c>
      <c r="O356" s="152">
        <v>10697.5</v>
      </c>
      <c r="P356" s="152">
        <v>16</v>
      </c>
      <c r="Q356" s="114">
        <v>237.5</v>
      </c>
      <c r="R356" s="114">
        <v>50</v>
      </c>
      <c r="S356" s="114">
        <v>166</v>
      </c>
      <c r="T356" s="114">
        <v>2</v>
      </c>
      <c r="X356" s="234">
        <v>41332</v>
      </c>
      <c r="Y356" s="152">
        <v>234</v>
      </c>
    </row>
    <row r="357" spans="2:25" ht="15" x14ac:dyDescent="0.25">
      <c r="B357" s="152">
        <v>291</v>
      </c>
      <c r="C357" s="152" t="s">
        <v>165</v>
      </c>
      <c r="D357" s="152" t="s">
        <v>115</v>
      </c>
      <c r="E357" s="152" t="s">
        <v>189</v>
      </c>
      <c r="F357" s="152" t="s">
        <v>29</v>
      </c>
      <c r="G357" s="152">
        <v>1</v>
      </c>
      <c r="H357" s="152">
        <v>7056</v>
      </c>
      <c r="I357" s="152">
        <v>6978</v>
      </c>
      <c r="J357" s="167">
        <v>40996.652777777781</v>
      </c>
      <c r="K357" s="167">
        <v>40996.791666666664</v>
      </c>
      <c r="L357" s="152" t="s">
        <v>192</v>
      </c>
      <c r="M357" s="152" t="s">
        <v>193</v>
      </c>
      <c r="N357" s="152">
        <v>1934</v>
      </c>
      <c r="O357" s="152">
        <v>12631.5</v>
      </c>
      <c r="P357" s="152">
        <v>16</v>
      </c>
      <c r="Q357" s="114">
        <v>587.5</v>
      </c>
      <c r="R357" s="114">
        <v>2300</v>
      </c>
      <c r="S357" s="114">
        <v>366</v>
      </c>
      <c r="T357" s="114">
        <v>9</v>
      </c>
      <c r="X357" s="234">
        <v>41337</v>
      </c>
      <c r="Y357" s="152">
        <v>-1119.5</v>
      </c>
    </row>
    <row r="358" spans="2:25" ht="15" x14ac:dyDescent="0.25">
      <c r="B358" s="152">
        <v>292</v>
      </c>
      <c r="C358" s="152" t="s">
        <v>165</v>
      </c>
      <c r="D358" s="152" t="s">
        <v>115</v>
      </c>
      <c r="E358" s="152" t="s">
        <v>189</v>
      </c>
      <c r="F358" s="152" t="s">
        <v>28</v>
      </c>
      <c r="G358" s="152">
        <v>1</v>
      </c>
      <c r="H358" s="152">
        <v>7013.5</v>
      </c>
      <c r="I358" s="152">
        <v>6979</v>
      </c>
      <c r="J358" s="167">
        <v>41001.409722222219</v>
      </c>
      <c r="K358" s="167">
        <v>41001.461805555555</v>
      </c>
      <c r="L358" s="152" t="s">
        <v>190</v>
      </c>
      <c r="M358" s="152" t="s">
        <v>191</v>
      </c>
      <c r="N358" s="152">
        <v>-878.5</v>
      </c>
      <c r="O358" s="152">
        <v>11753</v>
      </c>
      <c r="P358" s="152">
        <v>16</v>
      </c>
      <c r="Q358" s="114">
        <v>862.5</v>
      </c>
      <c r="R358" s="114">
        <v>737.5</v>
      </c>
      <c r="S358" s="114">
        <v>1616</v>
      </c>
      <c r="T358" s="114">
        <v>4</v>
      </c>
      <c r="X358" s="234">
        <v>41351</v>
      </c>
      <c r="Y358" s="152">
        <v>-391</v>
      </c>
    </row>
    <row r="359" spans="2:25" ht="15" x14ac:dyDescent="0.25">
      <c r="B359" s="152">
        <v>293</v>
      </c>
      <c r="C359" s="152" t="s">
        <v>165</v>
      </c>
      <c r="D359" s="152" t="s">
        <v>115</v>
      </c>
      <c r="E359" s="152" t="s">
        <v>189</v>
      </c>
      <c r="F359" s="152" t="s">
        <v>29</v>
      </c>
      <c r="G359" s="152">
        <v>1</v>
      </c>
      <c r="H359" s="152">
        <v>6983</v>
      </c>
      <c r="I359" s="152">
        <v>6970</v>
      </c>
      <c r="J359" s="167">
        <v>41002.756944444445</v>
      </c>
      <c r="K359" s="167">
        <v>41002.791666666664</v>
      </c>
      <c r="L359" s="152" t="s">
        <v>192</v>
      </c>
      <c r="M359" s="152" t="s">
        <v>193</v>
      </c>
      <c r="N359" s="152">
        <v>309</v>
      </c>
      <c r="O359" s="152">
        <v>12062</v>
      </c>
      <c r="P359" s="152">
        <v>16</v>
      </c>
      <c r="Q359" s="114">
        <v>175</v>
      </c>
      <c r="R359" s="114">
        <v>650</v>
      </c>
      <c r="S359" s="114">
        <v>341</v>
      </c>
      <c r="T359" s="114">
        <v>3</v>
      </c>
      <c r="X359" s="234">
        <v>41352</v>
      </c>
      <c r="Y359" s="152">
        <v>-1232</v>
      </c>
    </row>
    <row r="360" spans="2:25" ht="15" x14ac:dyDescent="0.25">
      <c r="B360" s="152">
        <v>294</v>
      </c>
      <c r="C360" s="152" t="s">
        <v>165</v>
      </c>
      <c r="D360" s="152" t="s">
        <v>115</v>
      </c>
      <c r="E360" s="152" t="s">
        <v>189</v>
      </c>
      <c r="F360" s="152" t="s">
        <v>28</v>
      </c>
      <c r="G360" s="152">
        <v>1</v>
      </c>
      <c r="H360" s="152">
        <v>6716</v>
      </c>
      <c r="I360" s="152">
        <v>6813</v>
      </c>
      <c r="J360" s="167">
        <v>41016.548611111109</v>
      </c>
      <c r="K360" s="167">
        <v>41016.791666666664</v>
      </c>
      <c r="L360" s="152" t="s">
        <v>190</v>
      </c>
      <c r="M360" s="152" t="s">
        <v>191</v>
      </c>
      <c r="N360" s="152">
        <v>2409</v>
      </c>
      <c r="O360" s="152">
        <v>14471</v>
      </c>
      <c r="P360" s="152">
        <v>16</v>
      </c>
      <c r="Q360" s="114">
        <v>537.5</v>
      </c>
      <c r="R360" s="114">
        <v>2562.5</v>
      </c>
      <c r="S360" s="114">
        <v>153.5</v>
      </c>
      <c r="T360" s="114">
        <v>15</v>
      </c>
      <c r="X360" s="234">
        <v>41353</v>
      </c>
      <c r="Y360" s="152">
        <v>-641</v>
      </c>
    </row>
    <row r="361" spans="2:25" ht="15" x14ac:dyDescent="0.25">
      <c r="B361" s="152">
        <v>295</v>
      </c>
      <c r="C361" s="152" t="s">
        <v>165</v>
      </c>
      <c r="D361" s="152" t="s">
        <v>115</v>
      </c>
      <c r="E361" s="152" t="s">
        <v>189</v>
      </c>
      <c r="F361" s="152" t="s">
        <v>29</v>
      </c>
      <c r="G361" s="152">
        <v>1</v>
      </c>
      <c r="H361" s="152">
        <v>6696.5</v>
      </c>
      <c r="I361" s="152">
        <v>6744</v>
      </c>
      <c r="J361" s="167">
        <v>41018.583333333336</v>
      </c>
      <c r="K361" s="167">
        <v>41018.722222222219</v>
      </c>
      <c r="L361" s="152" t="s">
        <v>192</v>
      </c>
      <c r="M361" s="152" t="s">
        <v>193</v>
      </c>
      <c r="N361" s="152">
        <v>-1203.5</v>
      </c>
      <c r="O361" s="152">
        <v>13267.5</v>
      </c>
      <c r="P361" s="152">
        <v>16</v>
      </c>
      <c r="Q361" s="114">
        <v>1675</v>
      </c>
      <c r="R361" s="114">
        <v>687.5</v>
      </c>
      <c r="S361" s="114">
        <v>1891</v>
      </c>
      <c r="T361" s="114">
        <v>9</v>
      </c>
      <c r="X361" s="234">
        <v>41354</v>
      </c>
      <c r="Y361" s="152">
        <v>-203.5</v>
      </c>
    </row>
    <row r="362" spans="2:25" ht="15" x14ac:dyDescent="0.25">
      <c r="B362" s="152">
        <v>296</v>
      </c>
      <c r="C362" s="152" t="s">
        <v>165</v>
      </c>
      <c r="D362" s="152" t="s">
        <v>115</v>
      </c>
      <c r="E362" s="152" t="s">
        <v>189</v>
      </c>
      <c r="F362" s="152" t="s">
        <v>29</v>
      </c>
      <c r="G362" s="152">
        <v>1</v>
      </c>
      <c r="H362" s="152">
        <v>6648</v>
      </c>
      <c r="I362" s="152">
        <v>6555.5</v>
      </c>
      <c r="J362" s="167">
        <v>41022.409722222219</v>
      </c>
      <c r="K362" s="167">
        <v>41022.791666666664</v>
      </c>
      <c r="L362" s="152" t="s">
        <v>192</v>
      </c>
      <c r="M362" s="152" t="s">
        <v>193</v>
      </c>
      <c r="N362" s="152">
        <v>2296.5</v>
      </c>
      <c r="O362" s="152">
        <v>15564</v>
      </c>
      <c r="P362" s="152">
        <v>16</v>
      </c>
      <c r="Q362" s="114">
        <v>137.5</v>
      </c>
      <c r="R362" s="114">
        <v>3575</v>
      </c>
      <c r="S362" s="114">
        <v>1278.5</v>
      </c>
      <c r="T362" s="114">
        <v>23</v>
      </c>
      <c r="X362" s="234">
        <v>41358</v>
      </c>
      <c r="Y362" s="152">
        <v>1618</v>
      </c>
    </row>
    <row r="363" spans="2:25" ht="15" x14ac:dyDescent="0.25">
      <c r="B363" s="152">
        <v>297</v>
      </c>
      <c r="C363" s="152" t="s">
        <v>165</v>
      </c>
      <c r="D363" s="152" t="s">
        <v>115</v>
      </c>
      <c r="E363" s="152" t="s">
        <v>189</v>
      </c>
      <c r="F363" s="152" t="s">
        <v>28</v>
      </c>
      <c r="G363" s="152">
        <v>1</v>
      </c>
      <c r="H363" s="152">
        <v>6674</v>
      </c>
      <c r="I363" s="152">
        <v>6662</v>
      </c>
      <c r="J363" s="167">
        <v>41024.444444444445</v>
      </c>
      <c r="K363" s="167">
        <v>41024.635416666664</v>
      </c>
      <c r="L363" s="152" t="s">
        <v>190</v>
      </c>
      <c r="M363" s="152" t="s">
        <v>191</v>
      </c>
      <c r="N363" s="152">
        <v>-316</v>
      </c>
      <c r="O363" s="152">
        <v>15248</v>
      </c>
      <c r="P363" s="152">
        <v>16</v>
      </c>
      <c r="Q363" s="114">
        <v>362.5</v>
      </c>
      <c r="R363" s="114">
        <v>650</v>
      </c>
      <c r="S363" s="114">
        <v>966</v>
      </c>
      <c r="T363" s="114">
        <v>12</v>
      </c>
      <c r="X363" s="234">
        <v>41366</v>
      </c>
      <c r="Y363" s="152">
        <v>984</v>
      </c>
    </row>
    <row r="364" spans="2:25" ht="15" x14ac:dyDescent="0.25">
      <c r="B364" s="152">
        <v>298</v>
      </c>
      <c r="C364" s="152" t="s">
        <v>165</v>
      </c>
      <c r="D364" s="152" t="s">
        <v>115</v>
      </c>
      <c r="E364" s="152" t="s">
        <v>189</v>
      </c>
      <c r="F364" s="152" t="s">
        <v>28</v>
      </c>
      <c r="G364" s="152">
        <v>1</v>
      </c>
      <c r="H364" s="152">
        <v>6692</v>
      </c>
      <c r="I364" s="152">
        <v>6738.5</v>
      </c>
      <c r="J364" s="167">
        <v>41025.670138888891</v>
      </c>
      <c r="K364" s="167">
        <v>41025.791666666664</v>
      </c>
      <c r="L364" s="152" t="s">
        <v>190</v>
      </c>
      <c r="M364" s="152" t="s">
        <v>191</v>
      </c>
      <c r="N364" s="152">
        <v>1146.5</v>
      </c>
      <c r="O364" s="152">
        <v>16394.5</v>
      </c>
      <c r="P364" s="152">
        <v>16</v>
      </c>
      <c r="Q364" s="114">
        <v>262.5</v>
      </c>
      <c r="R364" s="114">
        <v>1687.5</v>
      </c>
      <c r="S364" s="114">
        <v>541</v>
      </c>
      <c r="T364" s="114">
        <v>8</v>
      </c>
      <c r="X364" s="234">
        <v>41368</v>
      </c>
      <c r="Y364" s="152">
        <v>255.5</v>
      </c>
    </row>
    <row r="365" spans="2:25" ht="15" x14ac:dyDescent="0.25">
      <c r="B365" s="152">
        <v>299</v>
      </c>
      <c r="C365" s="152" t="s">
        <v>165</v>
      </c>
      <c r="D365" s="152" t="s">
        <v>115</v>
      </c>
      <c r="E365" s="152" t="s">
        <v>189</v>
      </c>
      <c r="F365" s="152" t="s">
        <v>29</v>
      </c>
      <c r="G365" s="152">
        <v>1</v>
      </c>
      <c r="H365" s="152">
        <v>6718.5</v>
      </c>
      <c r="I365" s="152">
        <v>6744</v>
      </c>
      <c r="J365" s="167">
        <v>41031.618055555555</v>
      </c>
      <c r="K365" s="167">
        <v>41031.791666666664</v>
      </c>
      <c r="L365" s="152" t="s">
        <v>192</v>
      </c>
      <c r="M365" s="152" t="s">
        <v>193</v>
      </c>
      <c r="N365" s="152">
        <v>-653.5</v>
      </c>
      <c r="O365" s="152">
        <v>15741</v>
      </c>
      <c r="P365" s="152">
        <v>16</v>
      </c>
      <c r="Q365" s="114">
        <v>762.5</v>
      </c>
      <c r="R365" s="114">
        <v>1250</v>
      </c>
      <c r="S365" s="114">
        <v>1903.5</v>
      </c>
      <c r="T365" s="114">
        <v>11</v>
      </c>
      <c r="X365" s="234">
        <v>41387</v>
      </c>
      <c r="Y365" s="152">
        <v>2234</v>
      </c>
    </row>
    <row r="366" spans="2:25" ht="15" x14ac:dyDescent="0.25">
      <c r="B366" s="152">
        <v>300</v>
      </c>
      <c r="C366" s="152" t="s">
        <v>165</v>
      </c>
      <c r="D366" s="152" t="s">
        <v>115</v>
      </c>
      <c r="E366" s="152" t="s">
        <v>189</v>
      </c>
      <c r="F366" s="152" t="s">
        <v>28</v>
      </c>
      <c r="G366" s="152">
        <v>1</v>
      </c>
      <c r="H366" s="152">
        <v>6776</v>
      </c>
      <c r="I366" s="152">
        <v>6765.5</v>
      </c>
      <c r="J366" s="167">
        <v>41032.409722222219</v>
      </c>
      <c r="K366" s="167">
        <v>41032.618055555555</v>
      </c>
      <c r="L366" s="152" t="s">
        <v>190</v>
      </c>
      <c r="M366" s="152" t="s">
        <v>191</v>
      </c>
      <c r="N366" s="152">
        <v>-278.5</v>
      </c>
      <c r="O366" s="152">
        <v>15462.5</v>
      </c>
      <c r="P366" s="152">
        <v>16</v>
      </c>
      <c r="Q366" s="114">
        <v>525</v>
      </c>
      <c r="R366" s="114">
        <v>575</v>
      </c>
      <c r="S366" s="114">
        <v>853.5</v>
      </c>
      <c r="T366" s="114">
        <v>13</v>
      </c>
      <c r="X366" s="234">
        <v>41421</v>
      </c>
      <c r="Y366" s="152">
        <v>296.5</v>
      </c>
    </row>
    <row r="367" spans="2:25" ht="15" x14ac:dyDescent="0.25">
      <c r="B367" s="152">
        <v>301</v>
      </c>
      <c r="C367" s="152" t="s">
        <v>165</v>
      </c>
      <c r="D367" s="152" t="s">
        <v>115</v>
      </c>
      <c r="E367" s="152" t="s">
        <v>189</v>
      </c>
      <c r="F367" s="152" t="s">
        <v>29</v>
      </c>
      <c r="G367" s="152">
        <v>1</v>
      </c>
      <c r="H367" s="152">
        <v>6726</v>
      </c>
      <c r="I367" s="152">
        <v>6690.5</v>
      </c>
      <c r="J367" s="167">
        <v>41032.670138888891</v>
      </c>
      <c r="K367" s="167">
        <v>41032.791666666664</v>
      </c>
      <c r="L367" s="152" t="s">
        <v>192</v>
      </c>
      <c r="M367" s="152" t="s">
        <v>193</v>
      </c>
      <c r="N367" s="152">
        <v>871.5</v>
      </c>
      <c r="O367" s="152">
        <v>16334</v>
      </c>
      <c r="P367" s="152">
        <v>16</v>
      </c>
      <c r="Q367" s="114">
        <v>412.5</v>
      </c>
      <c r="R367" s="114">
        <v>1837.5</v>
      </c>
      <c r="S367" s="114">
        <v>966</v>
      </c>
      <c r="T367" s="114">
        <v>8</v>
      </c>
      <c r="X367" s="234">
        <v>41424</v>
      </c>
      <c r="Y367" s="152">
        <v>184</v>
      </c>
    </row>
    <row r="368" spans="2:25" ht="15" x14ac:dyDescent="0.25">
      <c r="B368" s="152">
        <v>302</v>
      </c>
      <c r="C368" s="152" t="s">
        <v>165</v>
      </c>
      <c r="D368" s="152" t="s">
        <v>115</v>
      </c>
      <c r="E368" s="152" t="s">
        <v>189</v>
      </c>
      <c r="F368" s="152" t="s">
        <v>29</v>
      </c>
      <c r="G368" s="152">
        <v>1</v>
      </c>
      <c r="H368" s="152">
        <v>6499</v>
      </c>
      <c r="I368" s="152">
        <v>6455</v>
      </c>
      <c r="J368" s="167">
        <v>41043.409722222219</v>
      </c>
      <c r="K368" s="167">
        <v>41043.722222222219</v>
      </c>
      <c r="L368" s="152" t="s">
        <v>192</v>
      </c>
      <c r="M368" s="152" t="s">
        <v>193</v>
      </c>
      <c r="N368" s="152">
        <v>1084</v>
      </c>
      <c r="O368" s="152">
        <v>17418</v>
      </c>
      <c r="P368" s="152">
        <v>16</v>
      </c>
      <c r="Q368" s="114">
        <v>150</v>
      </c>
      <c r="R368" s="114">
        <v>2325</v>
      </c>
      <c r="S368" s="114">
        <v>1241</v>
      </c>
      <c r="T368" s="114">
        <v>19</v>
      </c>
      <c r="X368" s="234">
        <v>41428</v>
      </c>
      <c r="Y368" s="152">
        <v>-1741</v>
      </c>
    </row>
    <row r="369" spans="2:25" ht="15" x14ac:dyDescent="0.25">
      <c r="B369" s="152">
        <v>303</v>
      </c>
      <c r="C369" s="152" t="s">
        <v>165</v>
      </c>
      <c r="D369" s="152" t="s">
        <v>115</v>
      </c>
      <c r="E369" s="152" t="s">
        <v>189</v>
      </c>
      <c r="F369" s="152" t="s">
        <v>28</v>
      </c>
      <c r="G369" s="152">
        <v>1</v>
      </c>
      <c r="H369" s="152">
        <v>6388.5</v>
      </c>
      <c r="I369" s="152">
        <v>6371</v>
      </c>
      <c r="J369" s="167">
        <v>41051.409722222219</v>
      </c>
      <c r="K369" s="167">
        <v>41051.461805555555</v>
      </c>
      <c r="L369" s="152" t="s">
        <v>190</v>
      </c>
      <c r="M369" s="152" t="s">
        <v>191</v>
      </c>
      <c r="N369" s="152">
        <v>-453.5</v>
      </c>
      <c r="O369" s="152">
        <v>16964.5</v>
      </c>
      <c r="P369" s="152">
        <v>16</v>
      </c>
      <c r="Q369" s="114">
        <v>437.5</v>
      </c>
      <c r="R369" s="114">
        <v>462.5</v>
      </c>
      <c r="S369" s="114">
        <v>916</v>
      </c>
      <c r="T369" s="114">
        <v>4</v>
      </c>
      <c r="X369" s="234">
        <v>41437</v>
      </c>
      <c r="Y369" s="152">
        <v>-453.5</v>
      </c>
    </row>
    <row r="370" spans="2:25" ht="15" x14ac:dyDescent="0.25">
      <c r="B370" s="152">
        <v>304</v>
      </c>
      <c r="C370" s="152" t="s">
        <v>165</v>
      </c>
      <c r="D370" s="152" t="s">
        <v>115</v>
      </c>
      <c r="E370" s="152" t="s">
        <v>189</v>
      </c>
      <c r="F370" s="152" t="s">
        <v>29</v>
      </c>
      <c r="G370" s="152">
        <v>1</v>
      </c>
      <c r="H370" s="152">
        <v>6309.5</v>
      </c>
      <c r="I370" s="152">
        <v>6278</v>
      </c>
      <c r="J370" s="167">
        <v>41053.756944444445</v>
      </c>
      <c r="K370" s="167">
        <v>41053.791666666664</v>
      </c>
      <c r="L370" s="152" t="s">
        <v>192</v>
      </c>
      <c r="M370" s="152" t="s">
        <v>193</v>
      </c>
      <c r="N370" s="152">
        <v>771.5</v>
      </c>
      <c r="O370" s="152">
        <v>17736</v>
      </c>
      <c r="P370" s="152">
        <v>16</v>
      </c>
      <c r="Q370" s="114">
        <v>125</v>
      </c>
      <c r="R370" s="114">
        <v>1087.5</v>
      </c>
      <c r="S370" s="114">
        <v>316</v>
      </c>
      <c r="T370" s="114">
        <v>3</v>
      </c>
      <c r="X370" s="234">
        <v>41442</v>
      </c>
      <c r="Y370" s="152">
        <v>1021.5</v>
      </c>
    </row>
    <row r="371" spans="2:25" ht="15" x14ac:dyDescent="0.25">
      <c r="B371" s="152">
        <v>305</v>
      </c>
      <c r="C371" s="152" t="s">
        <v>165</v>
      </c>
      <c r="D371" s="152" t="s">
        <v>115</v>
      </c>
      <c r="E371" s="152" t="s">
        <v>189</v>
      </c>
      <c r="F371" s="152" t="s">
        <v>28</v>
      </c>
      <c r="G371" s="152">
        <v>1</v>
      </c>
      <c r="H371" s="152">
        <v>6416.5</v>
      </c>
      <c r="I371" s="152">
        <v>6399</v>
      </c>
      <c r="J371" s="167">
        <v>41057.409722222219</v>
      </c>
      <c r="K371" s="167">
        <v>41057.427083333336</v>
      </c>
      <c r="L371" s="152" t="s">
        <v>190</v>
      </c>
      <c r="M371" s="152" t="s">
        <v>191</v>
      </c>
      <c r="N371" s="152">
        <v>-453.5</v>
      </c>
      <c r="O371" s="152">
        <v>17282.5</v>
      </c>
      <c r="P371" s="152">
        <v>16</v>
      </c>
      <c r="Q371" s="114">
        <v>437.5</v>
      </c>
      <c r="R371" s="114">
        <v>225</v>
      </c>
      <c r="S371" s="114">
        <v>678.5</v>
      </c>
      <c r="T371" s="114">
        <v>2</v>
      </c>
      <c r="X371" s="234">
        <v>41444</v>
      </c>
      <c r="Y371" s="152">
        <v>-1894.5</v>
      </c>
    </row>
    <row r="372" spans="2:25" ht="15" x14ac:dyDescent="0.25">
      <c r="B372" s="152">
        <v>306</v>
      </c>
      <c r="C372" s="152" t="s">
        <v>165</v>
      </c>
      <c r="D372" s="152" t="s">
        <v>115</v>
      </c>
      <c r="E372" s="152" t="s">
        <v>189</v>
      </c>
      <c r="F372" s="152" t="s">
        <v>29</v>
      </c>
      <c r="G372" s="152">
        <v>1</v>
      </c>
      <c r="H372" s="152">
        <v>6329</v>
      </c>
      <c r="I372" s="152">
        <v>6327.5</v>
      </c>
      <c r="J372" s="167">
        <v>41057.6875</v>
      </c>
      <c r="K372" s="167">
        <v>41057.791666666664</v>
      </c>
      <c r="L372" s="152" t="s">
        <v>192</v>
      </c>
      <c r="M372" s="152" t="s">
        <v>193</v>
      </c>
      <c r="N372" s="152">
        <v>21.5</v>
      </c>
      <c r="O372" s="152">
        <v>17304</v>
      </c>
      <c r="P372" s="152">
        <v>16</v>
      </c>
      <c r="Q372" s="114">
        <v>312.5</v>
      </c>
      <c r="R372" s="114">
        <v>437.5</v>
      </c>
      <c r="S372" s="114">
        <v>416</v>
      </c>
      <c r="T372" s="114">
        <v>7</v>
      </c>
      <c r="X372" s="234">
        <v>41445</v>
      </c>
      <c r="Y372" s="152">
        <v>2546.5</v>
      </c>
    </row>
    <row r="373" spans="2:25" ht="15" x14ac:dyDescent="0.25">
      <c r="B373" s="152">
        <v>307</v>
      </c>
      <c r="C373" s="152" t="s">
        <v>165</v>
      </c>
      <c r="D373" s="152" t="s">
        <v>115</v>
      </c>
      <c r="E373" s="152" t="s">
        <v>189</v>
      </c>
      <c r="F373" s="152" t="s">
        <v>28</v>
      </c>
      <c r="G373" s="152">
        <v>1</v>
      </c>
      <c r="H373" s="152">
        <v>6404</v>
      </c>
      <c r="I373" s="152">
        <v>6378.5</v>
      </c>
      <c r="J373" s="167">
        <v>41058.409722222219</v>
      </c>
      <c r="K373" s="167">
        <v>41058.427083333336</v>
      </c>
      <c r="L373" s="152" t="s">
        <v>190</v>
      </c>
      <c r="M373" s="152" t="s">
        <v>191</v>
      </c>
      <c r="N373" s="152">
        <v>-653.5</v>
      </c>
      <c r="O373" s="152">
        <v>16650.5</v>
      </c>
      <c r="P373" s="152">
        <v>16</v>
      </c>
      <c r="Q373" s="114">
        <v>637.5</v>
      </c>
      <c r="R373" s="114">
        <v>100</v>
      </c>
      <c r="S373" s="114">
        <v>753.5</v>
      </c>
      <c r="T373" s="114">
        <v>2</v>
      </c>
      <c r="X373" s="234">
        <v>41456</v>
      </c>
      <c r="Y373" s="152">
        <v>-1894.5</v>
      </c>
    </row>
    <row r="374" spans="2:25" ht="15" x14ac:dyDescent="0.25">
      <c r="B374" s="152">
        <v>308</v>
      </c>
      <c r="C374" s="152" t="s">
        <v>165</v>
      </c>
      <c r="D374" s="152" t="s">
        <v>115</v>
      </c>
      <c r="E374" s="152" t="s">
        <v>189</v>
      </c>
      <c r="F374" s="152" t="s">
        <v>29</v>
      </c>
      <c r="G374" s="152">
        <v>1</v>
      </c>
      <c r="H374" s="152">
        <v>6337</v>
      </c>
      <c r="I374" s="152">
        <v>6358</v>
      </c>
      <c r="J374" s="167">
        <v>41058.513888888891</v>
      </c>
      <c r="K374" s="167">
        <v>41058.53125</v>
      </c>
      <c r="L374" s="152" t="s">
        <v>192</v>
      </c>
      <c r="M374" s="152" t="s">
        <v>193</v>
      </c>
      <c r="N374" s="152">
        <v>-541</v>
      </c>
      <c r="O374" s="152">
        <v>16109.5</v>
      </c>
      <c r="P374" s="152">
        <v>16</v>
      </c>
      <c r="Q374" s="114">
        <v>562.5</v>
      </c>
      <c r="R374" s="114">
        <v>62.5</v>
      </c>
      <c r="S374" s="114">
        <v>603.5</v>
      </c>
      <c r="T374" s="114">
        <v>2</v>
      </c>
      <c r="X374" s="234">
        <v>41457</v>
      </c>
      <c r="Y374" s="152">
        <v>234</v>
      </c>
    </row>
    <row r="375" spans="2:25" ht="15" x14ac:dyDescent="0.25">
      <c r="B375" s="152">
        <v>309</v>
      </c>
      <c r="C375" s="152" t="s">
        <v>165</v>
      </c>
      <c r="D375" s="152" t="s">
        <v>115</v>
      </c>
      <c r="E375" s="152" t="s">
        <v>189</v>
      </c>
      <c r="F375" s="152" t="s">
        <v>29</v>
      </c>
      <c r="G375" s="152">
        <v>1</v>
      </c>
      <c r="H375" s="152">
        <v>6337.5</v>
      </c>
      <c r="I375" s="152">
        <v>6368</v>
      </c>
      <c r="J375" s="167">
        <v>41059.409722222219</v>
      </c>
      <c r="K375" s="167">
        <v>41059.548611111109</v>
      </c>
      <c r="L375" s="152" t="s">
        <v>192</v>
      </c>
      <c r="M375" s="152" t="s">
        <v>193</v>
      </c>
      <c r="N375" s="152">
        <v>-778.5</v>
      </c>
      <c r="O375" s="152">
        <v>15331</v>
      </c>
      <c r="P375" s="152">
        <v>16</v>
      </c>
      <c r="Q375" s="114">
        <v>762.5</v>
      </c>
      <c r="R375" s="114">
        <v>637.5</v>
      </c>
      <c r="S375" s="114">
        <v>1416</v>
      </c>
      <c r="T375" s="114">
        <v>9</v>
      </c>
      <c r="X375" s="234">
        <v>41472</v>
      </c>
      <c r="Y375" s="152">
        <v>-782</v>
      </c>
    </row>
    <row r="376" spans="2:25" ht="15" x14ac:dyDescent="0.25">
      <c r="B376" s="152">
        <v>310</v>
      </c>
      <c r="C376" s="152" t="s">
        <v>165</v>
      </c>
      <c r="D376" s="152" t="s">
        <v>115</v>
      </c>
      <c r="E376" s="152" t="s">
        <v>189</v>
      </c>
      <c r="F376" s="152" t="s">
        <v>28</v>
      </c>
      <c r="G376" s="152">
        <v>1</v>
      </c>
      <c r="H376" s="152">
        <v>6368.5</v>
      </c>
      <c r="I376" s="152">
        <v>6321.5</v>
      </c>
      <c r="J376" s="167">
        <v>41059.600694444445</v>
      </c>
      <c r="K376" s="167">
        <v>41059.618055555555</v>
      </c>
      <c r="L376" s="152" t="s">
        <v>190</v>
      </c>
      <c r="M376" s="152" t="s">
        <v>191</v>
      </c>
      <c r="N376" s="152">
        <v>-1191</v>
      </c>
      <c r="O376" s="152">
        <v>14140</v>
      </c>
      <c r="P376" s="152">
        <v>16</v>
      </c>
      <c r="Q376" s="114">
        <v>1337.5</v>
      </c>
      <c r="R376" s="114">
        <v>75</v>
      </c>
      <c r="S376" s="114">
        <v>1266</v>
      </c>
      <c r="T376" s="114">
        <v>2</v>
      </c>
      <c r="X376" s="234">
        <v>41484</v>
      </c>
      <c r="Y376" s="152">
        <v>-191</v>
      </c>
    </row>
    <row r="377" spans="2:25" ht="15" x14ac:dyDescent="0.25">
      <c r="B377" s="152">
        <v>311</v>
      </c>
      <c r="C377" s="152" t="s">
        <v>165</v>
      </c>
      <c r="D377" s="152" t="s">
        <v>115</v>
      </c>
      <c r="E377" s="152" t="s">
        <v>189</v>
      </c>
      <c r="F377" s="152" t="s">
        <v>28</v>
      </c>
      <c r="G377" s="152">
        <v>1</v>
      </c>
      <c r="H377" s="152">
        <v>6183</v>
      </c>
      <c r="I377" s="152">
        <v>6159.5</v>
      </c>
      <c r="J377" s="167">
        <v>41072.652777777781</v>
      </c>
      <c r="K377" s="167">
        <v>41072.670138888891</v>
      </c>
      <c r="L377" s="152" t="s">
        <v>190</v>
      </c>
      <c r="M377" s="152" t="s">
        <v>191</v>
      </c>
      <c r="N377" s="152">
        <v>-603.5</v>
      </c>
      <c r="O377" s="152">
        <v>13536.5</v>
      </c>
      <c r="P377" s="152">
        <v>16</v>
      </c>
      <c r="Q377" s="114">
        <v>600</v>
      </c>
      <c r="R377" s="114">
        <v>25</v>
      </c>
      <c r="S377" s="114">
        <v>628.5</v>
      </c>
      <c r="T377" s="114">
        <v>2</v>
      </c>
      <c r="X377" s="234">
        <v>41485</v>
      </c>
      <c r="Y377" s="152">
        <v>-1844.5</v>
      </c>
    </row>
    <row r="378" spans="2:25" ht="15" x14ac:dyDescent="0.25">
      <c r="B378" s="152">
        <v>312</v>
      </c>
      <c r="C378" s="152" t="s">
        <v>165</v>
      </c>
      <c r="D378" s="152" t="s">
        <v>115</v>
      </c>
      <c r="E378" s="152" t="s">
        <v>189</v>
      </c>
      <c r="F378" s="152" t="s">
        <v>29</v>
      </c>
      <c r="G378" s="152">
        <v>1</v>
      </c>
      <c r="H378" s="152">
        <v>6095.5</v>
      </c>
      <c r="I378" s="152">
        <v>6164</v>
      </c>
      <c r="J378" s="167">
        <v>41072.704861111109</v>
      </c>
      <c r="K378" s="167">
        <v>41072.739583333336</v>
      </c>
      <c r="L378" s="152" t="s">
        <v>192</v>
      </c>
      <c r="M378" s="152" t="s">
        <v>193</v>
      </c>
      <c r="N378" s="152">
        <v>-1728.5</v>
      </c>
      <c r="O378" s="152">
        <v>11808</v>
      </c>
      <c r="P378" s="152">
        <v>16</v>
      </c>
      <c r="Q378" s="114">
        <v>2087.5</v>
      </c>
      <c r="R378" s="114">
        <v>312.5</v>
      </c>
      <c r="S378" s="114">
        <v>2041</v>
      </c>
      <c r="T378" s="114">
        <v>3</v>
      </c>
      <c r="X378" s="234">
        <v>41486</v>
      </c>
      <c r="Y378" s="152">
        <v>-816</v>
      </c>
    </row>
    <row r="379" spans="2:25" ht="15" x14ac:dyDescent="0.25">
      <c r="B379" s="152">
        <v>313</v>
      </c>
      <c r="C379" s="152" t="s">
        <v>165</v>
      </c>
      <c r="D379" s="152" t="s">
        <v>115</v>
      </c>
      <c r="E379" s="152" t="s">
        <v>189</v>
      </c>
      <c r="F379" s="152" t="s">
        <v>28</v>
      </c>
      <c r="G379" s="152">
        <v>1</v>
      </c>
      <c r="H379" s="152">
        <v>6172</v>
      </c>
      <c r="I379" s="152">
        <v>6126</v>
      </c>
      <c r="J379" s="167">
        <v>41073.496527777781</v>
      </c>
      <c r="K379" s="167">
        <v>41073.513888888891</v>
      </c>
      <c r="L379" s="152" t="s">
        <v>190</v>
      </c>
      <c r="M379" s="152" t="s">
        <v>116</v>
      </c>
      <c r="N379" s="152">
        <v>-1166</v>
      </c>
      <c r="O379" s="152">
        <v>10642</v>
      </c>
      <c r="P379" s="152">
        <v>16</v>
      </c>
      <c r="Q379" s="114">
        <v>1312.5</v>
      </c>
      <c r="R379" s="114">
        <v>50</v>
      </c>
      <c r="S379" s="114">
        <v>1216</v>
      </c>
      <c r="T379" s="114">
        <v>2</v>
      </c>
      <c r="X379" s="234">
        <v>41487</v>
      </c>
      <c r="Y379" s="152">
        <v>1771.5</v>
      </c>
    </row>
    <row r="380" spans="2:25" ht="15" x14ac:dyDescent="0.25">
      <c r="B380" s="152">
        <v>314</v>
      </c>
      <c r="C380" s="152" t="s">
        <v>165</v>
      </c>
      <c r="D380" s="152" t="s">
        <v>115</v>
      </c>
      <c r="E380" s="152" t="s">
        <v>189</v>
      </c>
      <c r="F380" s="152" t="s">
        <v>29</v>
      </c>
      <c r="G380" s="152">
        <v>1</v>
      </c>
      <c r="H380" s="152">
        <v>6126</v>
      </c>
      <c r="I380" s="152">
        <v>6149</v>
      </c>
      <c r="J380" s="167">
        <v>41073.513888888891</v>
      </c>
      <c r="K380" s="167">
        <v>41073.704861111109</v>
      </c>
      <c r="L380" s="152" t="s">
        <v>192</v>
      </c>
      <c r="M380" s="152" t="s">
        <v>193</v>
      </c>
      <c r="N380" s="152">
        <v>-591</v>
      </c>
      <c r="O380" s="152">
        <v>10051</v>
      </c>
      <c r="P380" s="152">
        <v>16</v>
      </c>
      <c r="Q380" s="114">
        <v>737.5</v>
      </c>
      <c r="R380" s="114">
        <v>850</v>
      </c>
      <c r="S380" s="114">
        <v>1441</v>
      </c>
      <c r="T380" s="114">
        <v>12</v>
      </c>
      <c r="X380" s="234">
        <v>41498</v>
      </c>
      <c r="Y380" s="152">
        <v>-519.5</v>
      </c>
    </row>
    <row r="381" spans="2:25" ht="15" x14ac:dyDescent="0.25">
      <c r="B381" s="152">
        <v>315</v>
      </c>
      <c r="C381" s="152" t="s">
        <v>165</v>
      </c>
      <c r="D381" s="152" t="s">
        <v>115</v>
      </c>
      <c r="E381" s="152" t="s">
        <v>189</v>
      </c>
      <c r="F381" s="152" t="s">
        <v>28</v>
      </c>
      <c r="G381" s="152">
        <v>1</v>
      </c>
      <c r="H381" s="152">
        <v>6163</v>
      </c>
      <c r="I381" s="152">
        <v>6125</v>
      </c>
      <c r="J381" s="167">
        <v>41074.427083333336</v>
      </c>
      <c r="K381" s="167">
        <v>41074.444444444445</v>
      </c>
      <c r="L381" s="152" t="s">
        <v>190</v>
      </c>
      <c r="M381" s="152" t="s">
        <v>116</v>
      </c>
      <c r="N381" s="152">
        <v>-966</v>
      </c>
      <c r="O381" s="152">
        <v>9085</v>
      </c>
      <c r="P381" s="152">
        <v>16</v>
      </c>
      <c r="Q381" s="114">
        <v>1050</v>
      </c>
      <c r="R381" s="114">
        <v>87.5</v>
      </c>
      <c r="S381" s="114">
        <v>1053.5</v>
      </c>
      <c r="T381" s="114">
        <v>2</v>
      </c>
      <c r="X381" s="234">
        <v>41505</v>
      </c>
      <c r="Y381" s="152">
        <v>-316</v>
      </c>
    </row>
    <row r="382" spans="2:25" ht="15" x14ac:dyDescent="0.25">
      <c r="B382" s="152">
        <v>316</v>
      </c>
      <c r="C382" s="152" t="s">
        <v>165</v>
      </c>
      <c r="D382" s="152" t="s">
        <v>115</v>
      </c>
      <c r="E382" s="152" t="s">
        <v>189</v>
      </c>
      <c r="F382" s="152" t="s">
        <v>29</v>
      </c>
      <c r="G382" s="152">
        <v>1</v>
      </c>
      <c r="H382" s="152">
        <v>6125</v>
      </c>
      <c r="I382" s="152">
        <v>6145</v>
      </c>
      <c r="J382" s="167">
        <v>41074.444444444445</v>
      </c>
      <c r="K382" s="167">
        <v>41074.548611111109</v>
      </c>
      <c r="L382" s="152" t="s">
        <v>192</v>
      </c>
      <c r="M382" s="152" t="s">
        <v>193</v>
      </c>
      <c r="N382" s="152">
        <v>-516</v>
      </c>
      <c r="O382" s="152">
        <v>8569</v>
      </c>
      <c r="P382" s="152">
        <v>16</v>
      </c>
      <c r="Q382" s="114">
        <v>637.5</v>
      </c>
      <c r="R382" s="114">
        <v>1200</v>
      </c>
      <c r="S382" s="114">
        <v>1716</v>
      </c>
      <c r="T382" s="114">
        <v>7</v>
      </c>
      <c r="X382" s="234">
        <v>41506</v>
      </c>
      <c r="Y382" s="152">
        <v>-1066</v>
      </c>
    </row>
    <row r="383" spans="2:25" ht="15" x14ac:dyDescent="0.25">
      <c r="B383" s="152">
        <v>317</v>
      </c>
      <c r="C383" s="152" t="s">
        <v>165</v>
      </c>
      <c r="D383" s="152" t="s">
        <v>115</v>
      </c>
      <c r="E383" s="152" t="s">
        <v>189</v>
      </c>
      <c r="F383" s="152" t="s">
        <v>28</v>
      </c>
      <c r="G383" s="152">
        <v>1</v>
      </c>
      <c r="H383" s="152">
        <v>6223</v>
      </c>
      <c r="I383" s="152">
        <v>6235.5</v>
      </c>
      <c r="J383" s="167">
        <v>41087.739583333336</v>
      </c>
      <c r="K383" s="167">
        <v>41087.791666666664</v>
      </c>
      <c r="L383" s="152" t="s">
        <v>190</v>
      </c>
      <c r="M383" s="152" t="s">
        <v>191</v>
      </c>
      <c r="N383" s="152">
        <v>296.5</v>
      </c>
      <c r="O383" s="152">
        <v>8865.5</v>
      </c>
      <c r="P383" s="152">
        <v>16</v>
      </c>
      <c r="Q383" s="114">
        <v>200</v>
      </c>
      <c r="R383" s="114">
        <v>625</v>
      </c>
      <c r="S383" s="114">
        <v>328.5</v>
      </c>
      <c r="T383" s="114">
        <v>4</v>
      </c>
      <c r="X383" s="234">
        <v>41508</v>
      </c>
      <c r="Y383" s="152">
        <v>846.5</v>
      </c>
    </row>
    <row r="384" spans="2:25" ht="15" x14ac:dyDescent="0.25">
      <c r="B384" s="152">
        <v>318</v>
      </c>
      <c r="C384" s="152" t="s">
        <v>165</v>
      </c>
      <c r="D384" s="152" t="s">
        <v>115</v>
      </c>
      <c r="E384" s="152" t="s">
        <v>189</v>
      </c>
      <c r="F384" s="152" t="s">
        <v>29</v>
      </c>
      <c r="G384" s="152">
        <v>1</v>
      </c>
      <c r="H384" s="152">
        <v>6442</v>
      </c>
      <c r="I384" s="152">
        <v>6449.5</v>
      </c>
      <c r="J384" s="167">
        <v>41100.739583333336</v>
      </c>
      <c r="K384" s="167">
        <v>41100.791666666664</v>
      </c>
      <c r="L384" s="152" t="s">
        <v>192</v>
      </c>
      <c r="M384" s="152" t="s">
        <v>193</v>
      </c>
      <c r="N384" s="152">
        <v>-203.5</v>
      </c>
      <c r="O384" s="152">
        <v>8662</v>
      </c>
      <c r="P384" s="152">
        <v>16</v>
      </c>
      <c r="Q384" s="114">
        <v>275</v>
      </c>
      <c r="R384" s="114">
        <v>87.5</v>
      </c>
      <c r="S384" s="114">
        <v>291</v>
      </c>
      <c r="T384" s="114">
        <v>4</v>
      </c>
      <c r="X384" s="234">
        <v>41519</v>
      </c>
      <c r="Y384" s="152">
        <v>-203.5</v>
      </c>
    </row>
    <row r="385" spans="2:25" ht="15" x14ac:dyDescent="0.25">
      <c r="B385" s="152">
        <v>319</v>
      </c>
      <c r="C385" s="152" t="s">
        <v>165</v>
      </c>
      <c r="D385" s="152" t="s">
        <v>115</v>
      </c>
      <c r="E385" s="152" t="s">
        <v>189</v>
      </c>
      <c r="F385" s="152" t="s">
        <v>29</v>
      </c>
      <c r="G385" s="152">
        <v>1</v>
      </c>
      <c r="H385" s="152">
        <v>6416</v>
      </c>
      <c r="I385" s="152">
        <v>6436.5</v>
      </c>
      <c r="J385" s="167">
        <v>41101.409722222219</v>
      </c>
      <c r="K385" s="167">
        <v>41101.461805555555</v>
      </c>
      <c r="L385" s="152" t="s">
        <v>192</v>
      </c>
      <c r="M385" s="152" t="s">
        <v>193</v>
      </c>
      <c r="N385" s="152">
        <v>-528.5</v>
      </c>
      <c r="O385" s="152">
        <v>8133.5</v>
      </c>
      <c r="P385" s="152">
        <v>16</v>
      </c>
      <c r="Q385" s="114">
        <v>512.5</v>
      </c>
      <c r="R385" s="114">
        <v>312.5</v>
      </c>
      <c r="S385" s="114">
        <v>841</v>
      </c>
      <c r="T385" s="114">
        <v>4</v>
      </c>
      <c r="X385" s="234">
        <v>41520</v>
      </c>
      <c r="Y385" s="152">
        <v>-203.5</v>
      </c>
    </row>
    <row r="386" spans="2:25" ht="15" x14ac:dyDescent="0.25">
      <c r="B386" s="152">
        <v>320</v>
      </c>
      <c r="C386" s="152" t="s">
        <v>165</v>
      </c>
      <c r="D386" s="152" t="s">
        <v>115</v>
      </c>
      <c r="E386" s="152" t="s">
        <v>189</v>
      </c>
      <c r="F386" s="152" t="s">
        <v>28</v>
      </c>
      <c r="G386" s="152">
        <v>1</v>
      </c>
      <c r="H386" s="152">
        <v>6480.5</v>
      </c>
      <c r="I386" s="152">
        <v>6439.5</v>
      </c>
      <c r="J386" s="167">
        <v>41101.548611111109</v>
      </c>
      <c r="K386" s="167">
        <v>41101.618055555555</v>
      </c>
      <c r="L386" s="152" t="s">
        <v>190</v>
      </c>
      <c r="M386" s="152" t="s">
        <v>191</v>
      </c>
      <c r="N386" s="152">
        <v>-1041</v>
      </c>
      <c r="O386" s="152">
        <v>7092.5</v>
      </c>
      <c r="P386" s="152">
        <v>16</v>
      </c>
      <c r="Q386" s="114">
        <v>1075</v>
      </c>
      <c r="R386" s="114">
        <v>575</v>
      </c>
      <c r="S386" s="114">
        <v>1616</v>
      </c>
      <c r="T386" s="114">
        <v>5</v>
      </c>
      <c r="X386" s="234">
        <v>41521</v>
      </c>
      <c r="Y386" s="152">
        <v>-191</v>
      </c>
    </row>
    <row r="387" spans="2:25" ht="15" x14ac:dyDescent="0.25">
      <c r="B387" s="152">
        <v>321</v>
      </c>
      <c r="C387" s="152" t="s">
        <v>165</v>
      </c>
      <c r="D387" s="152" t="s">
        <v>115</v>
      </c>
      <c r="E387" s="152" t="s">
        <v>189</v>
      </c>
      <c r="F387" s="152" t="s">
        <v>29</v>
      </c>
      <c r="G387" s="152">
        <v>1</v>
      </c>
      <c r="H387" s="152">
        <v>6394.5</v>
      </c>
      <c r="I387" s="152">
        <v>6415.5</v>
      </c>
      <c r="J387" s="167">
        <v>41102.409722222219</v>
      </c>
      <c r="K387" s="167">
        <v>41102.444444444445</v>
      </c>
      <c r="L387" s="152" t="s">
        <v>192</v>
      </c>
      <c r="M387" s="152" t="s">
        <v>193</v>
      </c>
      <c r="N387" s="152">
        <v>-541</v>
      </c>
      <c r="O387" s="152">
        <v>6551.5</v>
      </c>
      <c r="P387" s="152">
        <v>16</v>
      </c>
      <c r="Q387" s="114">
        <v>525</v>
      </c>
      <c r="R387" s="114">
        <v>687.5</v>
      </c>
      <c r="S387" s="114">
        <v>1228.5</v>
      </c>
      <c r="T387" s="114">
        <v>3</v>
      </c>
      <c r="X387" s="234">
        <v>41522</v>
      </c>
      <c r="Y387" s="152">
        <v>-2032</v>
      </c>
    </row>
    <row r="388" spans="2:25" ht="15" x14ac:dyDescent="0.25">
      <c r="B388" s="152">
        <v>322</v>
      </c>
      <c r="C388" s="152" t="s">
        <v>165</v>
      </c>
      <c r="D388" s="152" t="s">
        <v>115</v>
      </c>
      <c r="E388" s="152" t="s">
        <v>189</v>
      </c>
      <c r="F388" s="152" t="s">
        <v>28</v>
      </c>
      <c r="G388" s="152">
        <v>1</v>
      </c>
      <c r="H388" s="152">
        <v>6497.5</v>
      </c>
      <c r="I388" s="152">
        <v>6568.5</v>
      </c>
      <c r="J388" s="167">
        <v>41116.583333333336</v>
      </c>
      <c r="K388" s="167">
        <v>41116.791666666664</v>
      </c>
      <c r="L388" s="152" t="s">
        <v>190</v>
      </c>
      <c r="M388" s="152" t="s">
        <v>191</v>
      </c>
      <c r="N388" s="152">
        <v>1759</v>
      </c>
      <c r="O388" s="152">
        <v>8310.5</v>
      </c>
      <c r="P388" s="152">
        <v>16</v>
      </c>
      <c r="Q388" s="114">
        <v>275</v>
      </c>
      <c r="R388" s="114">
        <v>2500</v>
      </c>
      <c r="S388" s="114">
        <v>741</v>
      </c>
      <c r="T388" s="114">
        <v>13</v>
      </c>
      <c r="X388" s="234">
        <v>41540</v>
      </c>
      <c r="Y388" s="152">
        <v>-428.5</v>
      </c>
    </row>
    <row r="389" spans="2:25" ht="15" x14ac:dyDescent="0.25">
      <c r="B389" s="152">
        <v>323</v>
      </c>
      <c r="C389" s="152" t="s">
        <v>165</v>
      </c>
      <c r="D389" s="152" t="s">
        <v>115</v>
      </c>
      <c r="E389" s="152" t="s">
        <v>189</v>
      </c>
      <c r="F389" s="152" t="s">
        <v>29</v>
      </c>
      <c r="G389" s="152">
        <v>1</v>
      </c>
      <c r="H389" s="152">
        <v>6654</v>
      </c>
      <c r="I389" s="152">
        <v>6555</v>
      </c>
      <c r="J389" s="167">
        <v>41123.652777777781</v>
      </c>
      <c r="K389" s="167">
        <v>41123.791666666664</v>
      </c>
      <c r="L389" s="152" t="s">
        <v>192</v>
      </c>
      <c r="M389" s="152" t="s">
        <v>193</v>
      </c>
      <c r="N389" s="152">
        <v>2459</v>
      </c>
      <c r="O389" s="152">
        <v>10769.5</v>
      </c>
      <c r="P389" s="152">
        <v>16</v>
      </c>
      <c r="Q389" s="114">
        <v>1075</v>
      </c>
      <c r="R389" s="114">
        <v>2550</v>
      </c>
      <c r="S389" s="114">
        <v>91</v>
      </c>
      <c r="T389" s="114">
        <v>9</v>
      </c>
      <c r="X389" s="234">
        <v>41541</v>
      </c>
      <c r="Y389" s="152">
        <v>-616</v>
      </c>
    </row>
    <row r="390" spans="2:25" ht="15" x14ac:dyDescent="0.25">
      <c r="B390" s="152">
        <v>324</v>
      </c>
      <c r="C390" s="152" t="s">
        <v>165</v>
      </c>
      <c r="D390" s="152" t="s">
        <v>115</v>
      </c>
      <c r="E390" s="152" t="s">
        <v>189</v>
      </c>
      <c r="F390" s="152" t="s">
        <v>29</v>
      </c>
      <c r="G390" s="152">
        <v>1</v>
      </c>
      <c r="H390" s="152">
        <v>6902.5</v>
      </c>
      <c r="I390" s="152">
        <v>6914.5</v>
      </c>
      <c r="J390" s="167">
        <v>41134.739583333336</v>
      </c>
      <c r="K390" s="167">
        <v>41134.791666666664</v>
      </c>
      <c r="L390" s="152" t="s">
        <v>192</v>
      </c>
      <c r="M390" s="152" t="s">
        <v>193</v>
      </c>
      <c r="N390" s="152">
        <v>-316</v>
      </c>
      <c r="O390" s="152">
        <v>10453.5</v>
      </c>
      <c r="P390" s="152">
        <v>16</v>
      </c>
      <c r="Q390" s="114">
        <v>387.5</v>
      </c>
      <c r="R390" s="114">
        <v>12.5</v>
      </c>
      <c r="S390" s="114">
        <v>328.5</v>
      </c>
      <c r="T390" s="114">
        <v>4</v>
      </c>
      <c r="X390" s="234">
        <v>41542</v>
      </c>
      <c r="Y390" s="152">
        <v>-1169.5</v>
      </c>
    </row>
    <row r="391" spans="2:25" ht="15" x14ac:dyDescent="0.25">
      <c r="B391" s="152">
        <v>325</v>
      </c>
      <c r="C391" s="152" t="s">
        <v>165</v>
      </c>
      <c r="D391" s="152" t="s">
        <v>115</v>
      </c>
      <c r="E391" s="152" t="s">
        <v>189</v>
      </c>
      <c r="F391" s="152" t="s">
        <v>28</v>
      </c>
      <c r="G391" s="152">
        <v>1</v>
      </c>
      <c r="H391" s="152">
        <v>6969.5</v>
      </c>
      <c r="I391" s="152">
        <v>6957.5</v>
      </c>
      <c r="J391" s="167">
        <v>41135.409722222219</v>
      </c>
      <c r="K391" s="167">
        <v>41135.53125</v>
      </c>
      <c r="L391" s="152" t="s">
        <v>190</v>
      </c>
      <c r="M391" s="152" t="s">
        <v>191</v>
      </c>
      <c r="N391" s="152">
        <v>-316</v>
      </c>
      <c r="O391" s="152">
        <v>10137.5</v>
      </c>
      <c r="P391" s="152">
        <v>16</v>
      </c>
      <c r="Q391" s="114">
        <v>300</v>
      </c>
      <c r="R391" s="114">
        <v>687.5</v>
      </c>
      <c r="S391" s="114">
        <v>1003.5</v>
      </c>
      <c r="T391" s="114">
        <v>8</v>
      </c>
      <c r="X391" s="234">
        <v>41543</v>
      </c>
      <c r="Y391" s="152">
        <v>-594.5</v>
      </c>
    </row>
    <row r="392" spans="2:25" ht="15" x14ac:dyDescent="0.25">
      <c r="B392" s="152">
        <v>326</v>
      </c>
      <c r="C392" s="152" t="s">
        <v>165</v>
      </c>
      <c r="D392" s="152" t="s">
        <v>115</v>
      </c>
      <c r="E392" s="152" t="s">
        <v>189</v>
      </c>
      <c r="F392" s="152" t="s">
        <v>28</v>
      </c>
      <c r="G392" s="152">
        <v>1</v>
      </c>
      <c r="H392" s="152">
        <v>6948</v>
      </c>
      <c r="I392" s="152">
        <v>6955.5</v>
      </c>
      <c r="J392" s="167">
        <v>41136.670138888891</v>
      </c>
      <c r="K392" s="167">
        <v>41136.791666666664</v>
      </c>
      <c r="L392" s="152" t="s">
        <v>190</v>
      </c>
      <c r="M392" s="152" t="s">
        <v>191</v>
      </c>
      <c r="N392" s="152">
        <v>171.5</v>
      </c>
      <c r="O392" s="152">
        <v>10309</v>
      </c>
      <c r="P392" s="152">
        <v>16</v>
      </c>
      <c r="Q392" s="114">
        <v>150</v>
      </c>
      <c r="R392" s="114">
        <v>675</v>
      </c>
      <c r="S392" s="114">
        <v>503.5</v>
      </c>
      <c r="T392" s="114">
        <v>8</v>
      </c>
      <c r="X392" s="234">
        <v>41547</v>
      </c>
      <c r="Y392" s="152">
        <v>-503.5</v>
      </c>
    </row>
    <row r="393" spans="2:25" ht="15" x14ac:dyDescent="0.25">
      <c r="B393" s="152">
        <v>327</v>
      </c>
      <c r="C393" s="152" t="s">
        <v>165</v>
      </c>
      <c r="D393" s="152" t="s">
        <v>115</v>
      </c>
      <c r="E393" s="152" t="s">
        <v>189</v>
      </c>
      <c r="F393" s="152" t="s">
        <v>28</v>
      </c>
      <c r="G393" s="152">
        <v>1</v>
      </c>
      <c r="H393" s="152">
        <v>7039</v>
      </c>
      <c r="I393" s="152">
        <v>7028</v>
      </c>
      <c r="J393" s="167">
        <v>41144.513888888891</v>
      </c>
      <c r="K393" s="167">
        <v>41144.548611111109</v>
      </c>
      <c r="L393" s="152" t="s">
        <v>190</v>
      </c>
      <c r="M393" s="152" t="s">
        <v>191</v>
      </c>
      <c r="N393" s="152">
        <v>-291</v>
      </c>
      <c r="O393" s="152">
        <v>10018</v>
      </c>
      <c r="P393" s="152">
        <v>16</v>
      </c>
      <c r="Q393" s="114">
        <v>325</v>
      </c>
      <c r="R393" s="114">
        <v>62.5</v>
      </c>
      <c r="S393" s="114">
        <v>353.5</v>
      </c>
      <c r="T393" s="114">
        <v>3</v>
      </c>
      <c r="X393" s="234">
        <v>41548</v>
      </c>
      <c r="Y393" s="152">
        <v>-482</v>
      </c>
    </row>
    <row r="394" spans="2:25" ht="15" x14ac:dyDescent="0.25">
      <c r="B394" s="152">
        <v>328</v>
      </c>
      <c r="C394" s="152" t="s">
        <v>165</v>
      </c>
      <c r="D394" s="152" t="s">
        <v>115</v>
      </c>
      <c r="E394" s="152" t="s">
        <v>189</v>
      </c>
      <c r="F394" s="152" t="s">
        <v>29</v>
      </c>
      <c r="G394" s="152">
        <v>1</v>
      </c>
      <c r="H394" s="152">
        <v>7006.5</v>
      </c>
      <c r="I394" s="152">
        <v>6947</v>
      </c>
      <c r="J394" s="167">
        <v>41144.600694444445</v>
      </c>
      <c r="K394" s="167">
        <v>41144.791666666664</v>
      </c>
      <c r="L394" s="152" t="s">
        <v>192</v>
      </c>
      <c r="M394" s="152" t="s">
        <v>193</v>
      </c>
      <c r="N394" s="152">
        <v>1471.5</v>
      </c>
      <c r="O394" s="152">
        <v>11489.5</v>
      </c>
      <c r="P394" s="152">
        <v>16</v>
      </c>
      <c r="Q394" s="114">
        <v>87.5</v>
      </c>
      <c r="R394" s="114">
        <v>2075</v>
      </c>
      <c r="S394" s="114">
        <v>603.5</v>
      </c>
      <c r="T394" s="114">
        <v>12</v>
      </c>
      <c r="X394" s="234">
        <v>41549</v>
      </c>
      <c r="Y394" s="152">
        <v>-153.5</v>
      </c>
    </row>
    <row r="395" spans="2:25" ht="15" x14ac:dyDescent="0.25">
      <c r="B395" s="152">
        <v>329</v>
      </c>
      <c r="C395" s="152" t="s">
        <v>165</v>
      </c>
      <c r="D395" s="152" t="s">
        <v>115</v>
      </c>
      <c r="E395" s="152" t="s">
        <v>189</v>
      </c>
      <c r="F395" s="152" t="s">
        <v>28</v>
      </c>
      <c r="G395" s="152">
        <v>1</v>
      </c>
      <c r="H395" s="152">
        <v>7033.5</v>
      </c>
      <c r="I395" s="152">
        <v>7039.5</v>
      </c>
      <c r="J395" s="167">
        <v>41148.618055555555</v>
      </c>
      <c r="K395" s="167">
        <v>41148.791666666664</v>
      </c>
      <c r="L395" s="152" t="s">
        <v>190</v>
      </c>
      <c r="M395" s="152" t="s">
        <v>191</v>
      </c>
      <c r="N395" s="152">
        <v>134</v>
      </c>
      <c r="O395" s="152">
        <v>11623.5</v>
      </c>
      <c r="P395" s="152">
        <v>16</v>
      </c>
      <c r="Q395" s="114">
        <v>700</v>
      </c>
      <c r="R395" s="114">
        <v>450</v>
      </c>
      <c r="S395" s="114">
        <v>316</v>
      </c>
      <c r="T395" s="114">
        <v>11</v>
      </c>
      <c r="X395" s="234">
        <v>41550</v>
      </c>
      <c r="Y395" s="152">
        <v>-203.5</v>
      </c>
    </row>
    <row r="396" spans="2:25" ht="15" x14ac:dyDescent="0.25">
      <c r="B396" s="152">
        <v>330</v>
      </c>
      <c r="C396" s="152" t="s">
        <v>165</v>
      </c>
      <c r="D396" s="152" t="s">
        <v>115</v>
      </c>
      <c r="E396" s="152" t="s">
        <v>189</v>
      </c>
      <c r="F396" s="152" t="s">
        <v>29</v>
      </c>
      <c r="G396" s="152">
        <v>1</v>
      </c>
      <c r="H396" s="152">
        <v>6979.5</v>
      </c>
      <c r="I396" s="152">
        <v>7009.5</v>
      </c>
      <c r="J396" s="167">
        <v>41149.635416666664</v>
      </c>
      <c r="K396" s="167">
        <v>41149.704861111109</v>
      </c>
      <c r="L396" s="152" t="s">
        <v>192</v>
      </c>
      <c r="M396" s="152" t="s">
        <v>116</v>
      </c>
      <c r="N396" s="152">
        <v>-766</v>
      </c>
      <c r="O396" s="152">
        <v>10857.5</v>
      </c>
      <c r="P396" s="152">
        <v>16</v>
      </c>
      <c r="Q396" s="114">
        <v>912.5</v>
      </c>
      <c r="R396" s="114">
        <v>62.5</v>
      </c>
      <c r="S396" s="114">
        <v>828.5</v>
      </c>
      <c r="T396" s="114">
        <v>5</v>
      </c>
      <c r="X396" s="234">
        <v>41554</v>
      </c>
      <c r="Y396" s="152">
        <v>-653.5</v>
      </c>
    </row>
    <row r="397" spans="2:25" ht="15" x14ac:dyDescent="0.25">
      <c r="B397" s="152">
        <v>331</v>
      </c>
      <c r="C397" s="152" t="s">
        <v>165</v>
      </c>
      <c r="D397" s="152" t="s">
        <v>115</v>
      </c>
      <c r="E397" s="152" t="s">
        <v>189</v>
      </c>
      <c r="F397" s="152" t="s">
        <v>28</v>
      </c>
      <c r="G397" s="152">
        <v>1</v>
      </c>
      <c r="H397" s="152">
        <v>7009.5</v>
      </c>
      <c r="I397" s="152">
        <v>6998</v>
      </c>
      <c r="J397" s="167">
        <v>41149.704861111109</v>
      </c>
      <c r="K397" s="167">
        <v>41149.739583333336</v>
      </c>
      <c r="L397" s="152" t="s">
        <v>190</v>
      </c>
      <c r="M397" s="152" t="s">
        <v>191</v>
      </c>
      <c r="N397" s="152">
        <v>-303.5</v>
      </c>
      <c r="O397" s="152">
        <v>10554</v>
      </c>
      <c r="P397" s="152">
        <v>16</v>
      </c>
      <c r="Q397" s="114">
        <v>450</v>
      </c>
      <c r="R397" s="114">
        <v>187.5</v>
      </c>
      <c r="S397" s="114">
        <v>491</v>
      </c>
      <c r="T397" s="114">
        <v>3</v>
      </c>
      <c r="X397" s="234">
        <v>41557</v>
      </c>
      <c r="Y397" s="152">
        <v>2596.5</v>
      </c>
    </row>
    <row r="398" spans="2:25" ht="15" x14ac:dyDescent="0.25">
      <c r="B398" s="152">
        <v>332</v>
      </c>
      <c r="C398" s="152" t="s">
        <v>165</v>
      </c>
      <c r="D398" s="152" t="s">
        <v>115</v>
      </c>
      <c r="E398" s="152" t="s">
        <v>189</v>
      </c>
      <c r="F398" s="152" t="s">
        <v>29</v>
      </c>
      <c r="G398" s="152">
        <v>1</v>
      </c>
      <c r="H398" s="152">
        <v>6974</v>
      </c>
      <c r="I398" s="152">
        <v>6978</v>
      </c>
      <c r="J398" s="167">
        <v>41150.427083333336</v>
      </c>
      <c r="K398" s="167">
        <v>41150.618055555555</v>
      </c>
      <c r="L398" s="152" t="s">
        <v>192</v>
      </c>
      <c r="M398" s="152" t="s">
        <v>193</v>
      </c>
      <c r="N398" s="152">
        <v>-115.99999999999999</v>
      </c>
      <c r="O398" s="152">
        <v>10438</v>
      </c>
      <c r="P398" s="152">
        <v>16</v>
      </c>
      <c r="Q398" s="114">
        <v>137.5</v>
      </c>
      <c r="R398" s="114">
        <v>725</v>
      </c>
      <c r="S398" s="114">
        <v>841</v>
      </c>
      <c r="T398" s="114">
        <v>12</v>
      </c>
      <c r="X398" s="234">
        <v>41583</v>
      </c>
      <c r="Y398" s="152">
        <v>34</v>
      </c>
    </row>
    <row r="399" spans="2:25" ht="15" x14ac:dyDescent="0.25">
      <c r="B399" s="152">
        <v>333</v>
      </c>
      <c r="C399" s="152" t="s">
        <v>165</v>
      </c>
      <c r="D399" s="152" t="s">
        <v>115</v>
      </c>
      <c r="E399" s="152" t="s">
        <v>189</v>
      </c>
      <c r="F399" s="152" t="s">
        <v>28</v>
      </c>
      <c r="G399" s="152">
        <v>1</v>
      </c>
      <c r="H399" s="152">
        <v>7013</v>
      </c>
      <c r="I399" s="152">
        <v>7011</v>
      </c>
      <c r="J399" s="167">
        <v>41150.756944444445</v>
      </c>
      <c r="K399" s="167">
        <v>41150.791666666664</v>
      </c>
      <c r="L399" s="152" t="s">
        <v>190</v>
      </c>
      <c r="M399" s="152" t="s">
        <v>191</v>
      </c>
      <c r="N399" s="152">
        <v>-66</v>
      </c>
      <c r="O399" s="152">
        <v>10372</v>
      </c>
      <c r="P399" s="152">
        <v>16</v>
      </c>
      <c r="Q399" s="114">
        <v>100</v>
      </c>
      <c r="R399" s="114">
        <v>25</v>
      </c>
      <c r="S399" s="114">
        <v>91</v>
      </c>
      <c r="T399" s="114">
        <v>3</v>
      </c>
      <c r="X399" s="234">
        <v>41590</v>
      </c>
      <c r="Y399" s="152">
        <v>-91</v>
      </c>
    </row>
    <row r="400" spans="2:25" ht="15" x14ac:dyDescent="0.25">
      <c r="B400" s="152">
        <v>334</v>
      </c>
      <c r="C400" s="152" t="s">
        <v>165</v>
      </c>
      <c r="D400" s="152" t="s">
        <v>115</v>
      </c>
      <c r="E400" s="152" t="s">
        <v>189</v>
      </c>
      <c r="F400" s="152" t="s">
        <v>29</v>
      </c>
      <c r="G400" s="152">
        <v>1</v>
      </c>
      <c r="H400" s="152">
        <v>6962.5</v>
      </c>
      <c r="I400" s="152">
        <v>6977</v>
      </c>
      <c r="J400" s="167">
        <v>41151.409722222219</v>
      </c>
      <c r="K400" s="167">
        <v>41151.427083333336</v>
      </c>
      <c r="L400" s="152" t="s">
        <v>192</v>
      </c>
      <c r="M400" s="152" t="s">
        <v>193</v>
      </c>
      <c r="N400" s="152">
        <v>-378.5</v>
      </c>
      <c r="O400" s="152">
        <v>9993.5</v>
      </c>
      <c r="P400" s="152">
        <v>16</v>
      </c>
      <c r="Q400" s="114">
        <v>362.5</v>
      </c>
      <c r="R400" s="114">
        <v>25</v>
      </c>
      <c r="S400" s="114">
        <v>403.5</v>
      </c>
      <c r="T400" s="114">
        <v>2</v>
      </c>
      <c r="X400" s="234">
        <v>41599</v>
      </c>
      <c r="Y400" s="152">
        <v>-28.500000000000004</v>
      </c>
    </row>
    <row r="401" spans="2:25" ht="15" x14ac:dyDescent="0.25">
      <c r="B401" s="152">
        <v>335</v>
      </c>
      <c r="C401" s="152" t="s">
        <v>165</v>
      </c>
      <c r="D401" s="152" t="s">
        <v>115</v>
      </c>
      <c r="E401" s="152" t="s">
        <v>189</v>
      </c>
      <c r="F401" s="152" t="s">
        <v>28</v>
      </c>
      <c r="G401" s="152">
        <v>1</v>
      </c>
      <c r="H401" s="152">
        <v>6984</v>
      </c>
      <c r="I401" s="152">
        <v>6992.5</v>
      </c>
      <c r="J401" s="167">
        <v>41155.409722222219</v>
      </c>
      <c r="K401" s="167">
        <v>41155.6875</v>
      </c>
      <c r="L401" s="152" t="s">
        <v>190</v>
      </c>
      <c r="M401" s="152" t="s">
        <v>191</v>
      </c>
      <c r="N401" s="152">
        <v>196.5</v>
      </c>
      <c r="O401" s="152">
        <v>10190</v>
      </c>
      <c r="P401" s="152">
        <v>16</v>
      </c>
      <c r="Q401" s="114">
        <v>50</v>
      </c>
      <c r="R401" s="114">
        <v>850</v>
      </c>
      <c r="S401" s="114">
        <v>653.5</v>
      </c>
      <c r="T401" s="114">
        <v>17</v>
      </c>
      <c r="X401" s="234">
        <v>41617</v>
      </c>
      <c r="Y401" s="152">
        <v>-203.5</v>
      </c>
    </row>
    <row r="402" spans="2:25" ht="15" x14ac:dyDescent="0.25">
      <c r="B402" s="152">
        <v>336</v>
      </c>
      <c r="C402" s="152" t="s">
        <v>165</v>
      </c>
      <c r="D402" s="152" t="s">
        <v>115</v>
      </c>
      <c r="E402" s="152" t="s">
        <v>189</v>
      </c>
      <c r="F402" s="152" t="s">
        <v>28</v>
      </c>
      <c r="G402" s="152">
        <v>1</v>
      </c>
      <c r="H402" s="152">
        <v>6995</v>
      </c>
      <c r="I402" s="152">
        <v>6991.5</v>
      </c>
      <c r="J402" s="167">
        <v>41156.600694444445</v>
      </c>
      <c r="K402" s="167">
        <v>41156.618055555555</v>
      </c>
      <c r="L402" s="152" t="s">
        <v>190</v>
      </c>
      <c r="M402" s="152" t="s">
        <v>191</v>
      </c>
      <c r="N402" s="152">
        <v>-103.49999999999999</v>
      </c>
      <c r="O402" s="152">
        <v>10086.5</v>
      </c>
      <c r="P402" s="152">
        <v>16</v>
      </c>
      <c r="Q402" s="114">
        <v>212.5</v>
      </c>
      <c r="R402" s="114">
        <v>75</v>
      </c>
      <c r="S402" s="114">
        <v>178.5</v>
      </c>
      <c r="T402" s="114">
        <v>2</v>
      </c>
      <c r="X402" s="234">
        <v>41618</v>
      </c>
      <c r="Y402" s="152">
        <v>1230.5</v>
      </c>
    </row>
    <row r="403" spans="2:25" ht="15" x14ac:dyDescent="0.25">
      <c r="B403" s="152">
        <v>337</v>
      </c>
      <c r="C403" s="152" t="s">
        <v>165</v>
      </c>
      <c r="D403" s="152" t="s">
        <v>115</v>
      </c>
      <c r="E403" s="152" t="s">
        <v>189</v>
      </c>
      <c r="F403" s="152" t="s">
        <v>29</v>
      </c>
      <c r="G403" s="152">
        <v>1</v>
      </c>
      <c r="H403" s="152">
        <v>6967.5</v>
      </c>
      <c r="I403" s="152">
        <v>6931.5</v>
      </c>
      <c r="J403" s="167">
        <v>41156.670138888891</v>
      </c>
      <c r="K403" s="167">
        <v>41156.791666666664</v>
      </c>
      <c r="L403" s="152" t="s">
        <v>192</v>
      </c>
      <c r="M403" s="152" t="s">
        <v>193</v>
      </c>
      <c r="N403" s="152">
        <v>884</v>
      </c>
      <c r="O403" s="152">
        <v>10970.5</v>
      </c>
      <c r="P403" s="152">
        <v>16</v>
      </c>
      <c r="Q403" s="114">
        <v>0</v>
      </c>
      <c r="R403" s="114">
        <v>1200</v>
      </c>
      <c r="S403" s="114">
        <v>316</v>
      </c>
      <c r="T403" s="114">
        <v>8</v>
      </c>
      <c r="X403" s="234">
        <v>41624</v>
      </c>
      <c r="Y403" s="152">
        <v>984</v>
      </c>
    </row>
    <row r="404" spans="2:25" ht="15" x14ac:dyDescent="0.25">
      <c r="B404" s="152">
        <v>338</v>
      </c>
      <c r="C404" s="152" t="s">
        <v>165</v>
      </c>
      <c r="D404" s="152" t="s">
        <v>115</v>
      </c>
      <c r="E404" s="152" t="s">
        <v>189</v>
      </c>
      <c r="F404" s="152" t="s">
        <v>29</v>
      </c>
      <c r="G404" s="152">
        <v>1</v>
      </c>
      <c r="H404" s="152">
        <v>6961.5</v>
      </c>
      <c r="I404" s="152">
        <v>6967</v>
      </c>
      <c r="J404" s="167">
        <v>41157.722222222219</v>
      </c>
      <c r="K404" s="167">
        <v>41157.739583333336</v>
      </c>
      <c r="L404" s="152" t="s">
        <v>192</v>
      </c>
      <c r="M404" s="152" t="s">
        <v>193</v>
      </c>
      <c r="N404" s="152">
        <v>-153.5</v>
      </c>
      <c r="O404" s="152">
        <v>10817</v>
      </c>
      <c r="P404" s="152">
        <v>16</v>
      </c>
      <c r="Q404" s="114">
        <v>325</v>
      </c>
      <c r="R404" s="114">
        <v>325</v>
      </c>
      <c r="S404" s="114">
        <v>478.5</v>
      </c>
      <c r="T404" s="114">
        <v>2</v>
      </c>
      <c r="X404" s="234">
        <v>41625</v>
      </c>
      <c r="Y404" s="152">
        <v>-115.99999999999999</v>
      </c>
    </row>
    <row r="405" spans="2:25" ht="15" x14ac:dyDescent="0.25">
      <c r="B405" s="152">
        <v>339</v>
      </c>
      <c r="C405" s="152" t="s">
        <v>165</v>
      </c>
      <c r="D405" s="152" t="s">
        <v>115</v>
      </c>
      <c r="E405" s="152" t="s">
        <v>189</v>
      </c>
      <c r="F405" s="152" t="s">
        <v>28</v>
      </c>
      <c r="G405" s="152">
        <v>1</v>
      </c>
      <c r="H405" s="152">
        <v>7006.5</v>
      </c>
      <c r="I405" s="152">
        <v>7035.5</v>
      </c>
      <c r="J405" s="167">
        <v>41158.409722222219</v>
      </c>
      <c r="K405" s="167">
        <v>41158.635416666664</v>
      </c>
      <c r="L405" s="152" t="s">
        <v>190</v>
      </c>
      <c r="M405" s="152" t="s">
        <v>191</v>
      </c>
      <c r="N405" s="152">
        <v>709</v>
      </c>
      <c r="O405" s="152">
        <v>11526</v>
      </c>
      <c r="P405" s="152">
        <v>16</v>
      </c>
      <c r="Q405" s="114">
        <v>50</v>
      </c>
      <c r="R405" s="114">
        <v>2075</v>
      </c>
      <c r="S405" s="114">
        <v>1366</v>
      </c>
      <c r="T405" s="114">
        <v>14</v>
      </c>
      <c r="X405" s="234">
        <v>41626</v>
      </c>
      <c r="Y405" s="152">
        <v>1409</v>
      </c>
    </row>
    <row r="406" spans="2:25" ht="15" x14ac:dyDescent="0.25">
      <c r="B406" s="152">
        <v>340</v>
      </c>
      <c r="C406" s="152" t="s">
        <v>165</v>
      </c>
      <c r="D406" s="152" t="s">
        <v>115</v>
      </c>
      <c r="E406" s="152" t="s">
        <v>189</v>
      </c>
      <c r="F406" s="152" t="s">
        <v>29</v>
      </c>
      <c r="G406" s="152">
        <v>1</v>
      </c>
      <c r="H406" s="152">
        <v>7320</v>
      </c>
      <c r="I406" s="152">
        <v>7364</v>
      </c>
      <c r="J406" s="167">
        <v>41170.461805555555</v>
      </c>
      <c r="K406" s="167">
        <v>41170.565972222219</v>
      </c>
      <c r="L406" s="152" t="s">
        <v>192</v>
      </c>
      <c r="M406" s="152" t="s">
        <v>193</v>
      </c>
      <c r="N406" s="152">
        <v>-1116</v>
      </c>
      <c r="O406" s="152">
        <v>10410</v>
      </c>
      <c r="P406" s="152">
        <v>16</v>
      </c>
      <c r="Q406" s="114">
        <v>1100</v>
      </c>
      <c r="R406" s="114">
        <v>150</v>
      </c>
      <c r="S406" s="114">
        <v>1266</v>
      </c>
      <c r="T406" s="114">
        <v>7</v>
      </c>
      <c r="X406" s="234">
        <v>41645</v>
      </c>
      <c r="Y406" s="152">
        <v>-1082</v>
      </c>
    </row>
    <row r="407" spans="2:25" ht="15" x14ac:dyDescent="0.25">
      <c r="B407" s="152">
        <v>341</v>
      </c>
      <c r="C407" s="152" t="s">
        <v>165</v>
      </c>
      <c r="D407" s="152" t="s">
        <v>115</v>
      </c>
      <c r="E407" s="152" t="s">
        <v>189</v>
      </c>
      <c r="F407" s="152" t="s">
        <v>28</v>
      </c>
      <c r="G407" s="152">
        <v>1</v>
      </c>
      <c r="H407" s="152">
        <v>7356.5</v>
      </c>
      <c r="I407" s="152">
        <v>7353.5</v>
      </c>
      <c r="J407" s="167">
        <v>41171.618055555555</v>
      </c>
      <c r="K407" s="167">
        <v>41171.670138888891</v>
      </c>
      <c r="L407" s="152" t="s">
        <v>190</v>
      </c>
      <c r="M407" s="152" t="s">
        <v>191</v>
      </c>
      <c r="N407" s="152">
        <v>-91</v>
      </c>
      <c r="O407" s="152">
        <v>10319</v>
      </c>
      <c r="P407" s="152">
        <v>16</v>
      </c>
      <c r="Q407" s="114">
        <v>150</v>
      </c>
      <c r="R407" s="114">
        <v>400</v>
      </c>
      <c r="S407" s="114">
        <v>491</v>
      </c>
      <c r="T407" s="114">
        <v>4</v>
      </c>
      <c r="X407" s="234">
        <v>41646</v>
      </c>
      <c r="Y407" s="152">
        <v>371.5</v>
      </c>
    </row>
    <row r="408" spans="2:25" ht="15" x14ac:dyDescent="0.25">
      <c r="B408" s="152">
        <v>342</v>
      </c>
      <c r="C408" s="152" t="s">
        <v>165</v>
      </c>
      <c r="D408" s="152" t="s">
        <v>115</v>
      </c>
      <c r="E408" s="152" t="s">
        <v>189</v>
      </c>
      <c r="F408" s="152" t="s">
        <v>29</v>
      </c>
      <c r="G408" s="152">
        <v>1</v>
      </c>
      <c r="H408" s="152">
        <v>7329.5</v>
      </c>
      <c r="I408" s="152">
        <v>7362</v>
      </c>
      <c r="J408" s="167">
        <v>41172.409722222219</v>
      </c>
      <c r="K408" s="167">
        <v>41172.427083333336</v>
      </c>
      <c r="L408" s="152" t="s">
        <v>192</v>
      </c>
      <c r="M408" s="152" t="s">
        <v>193</v>
      </c>
      <c r="N408" s="152">
        <v>-828.5</v>
      </c>
      <c r="O408" s="152">
        <v>9490.5</v>
      </c>
      <c r="P408" s="152">
        <v>16</v>
      </c>
      <c r="Q408" s="114">
        <v>812.5</v>
      </c>
      <c r="R408" s="114">
        <v>12.5</v>
      </c>
      <c r="S408" s="114">
        <v>841</v>
      </c>
      <c r="T408" s="114">
        <v>2</v>
      </c>
      <c r="X408" s="234">
        <v>41648</v>
      </c>
      <c r="Y408" s="152">
        <v>-219.5</v>
      </c>
    </row>
    <row r="409" spans="2:25" ht="15" x14ac:dyDescent="0.25">
      <c r="B409" s="152">
        <v>343</v>
      </c>
      <c r="C409" s="152" t="s">
        <v>165</v>
      </c>
      <c r="D409" s="152" t="s">
        <v>115</v>
      </c>
      <c r="E409" s="152" t="s">
        <v>189</v>
      </c>
      <c r="F409" s="152" t="s">
        <v>28</v>
      </c>
      <c r="G409" s="152">
        <v>1</v>
      </c>
      <c r="H409" s="152">
        <v>7358.5</v>
      </c>
      <c r="I409" s="152">
        <v>7347.5</v>
      </c>
      <c r="J409" s="167">
        <v>41172.670138888891</v>
      </c>
      <c r="K409" s="167">
        <v>41172.6875</v>
      </c>
      <c r="L409" s="152" t="s">
        <v>190</v>
      </c>
      <c r="M409" s="152" t="s">
        <v>191</v>
      </c>
      <c r="N409" s="152">
        <v>-291</v>
      </c>
      <c r="O409" s="152">
        <v>9199.5</v>
      </c>
      <c r="P409" s="152">
        <v>16</v>
      </c>
      <c r="Q409" s="114">
        <v>812.5</v>
      </c>
      <c r="R409" s="114">
        <v>12.5</v>
      </c>
      <c r="S409" s="114">
        <v>303.5</v>
      </c>
      <c r="T409" s="114">
        <v>2</v>
      </c>
      <c r="X409" s="234">
        <v>41652</v>
      </c>
      <c r="Y409" s="152">
        <v>-894.5</v>
      </c>
    </row>
    <row r="410" spans="2:25" ht="15" x14ac:dyDescent="0.25">
      <c r="B410" s="152">
        <v>344</v>
      </c>
      <c r="C410" s="152" t="s">
        <v>165</v>
      </c>
      <c r="D410" s="152" t="s">
        <v>115</v>
      </c>
      <c r="E410" s="152" t="s">
        <v>189</v>
      </c>
      <c r="F410" s="152" t="s">
        <v>29</v>
      </c>
      <c r="G410" s="152">
        <v>1</v>
      </c>
      <c r="H410" s="152">
        <v>7347</v>
      </c>
      <c r="I410" s="152">
        <v>7295.5</v>
      </c>
      <c r="J410" s="167">
        <v>41178.409722222219</v>
      </c>
      <c r="K410" s="167">
        <v>41178.791666666664</v>
      </c>
      <c r="L410" s="152" t="s">
        <v>192</v>
      </c>
      <c r="M410" s="152" t="s">
        <v>193</v>
      </c>
      <c r="N410" s="152">
        <v>1271.5</v>
      </c>
      <c r="O410" s="152">
        <v>10471</v>
      </c>
      <c r="P410" s="152">
        <v>16</v>
      </c>
      <c r="Q410" s="114">
        <v>162.5</v>
      </c>
      <c r="R410" s="114">
        <v>2212.5</v>
      </c>
      <c r="S410" s="114">
        <v>941</v>
      </c>
      <c r="T410" s="114">
        <v>23</v>
      </c>
      <c r="X410" s="234">
        <v>41653</v>
      </c>
      <c r="Y410" s="152">
        <v>1193</v>
      </c>
    </row>
    <row r="411" spans="2:25" ht="15" x14ac:dyDescent="0.25">
      <c r="B411" s="152">
        <v>345</v>
      </c>
      <c r="C411" s="152" t="s">
        <v>165</v>
      </c>
      <c r="D411" s="152" t="s">
        <v>115</v>
      </c>
      <c r="E411" s="152" t="s">
        <v>189</v>
      </c>
      <c r="F411" s="152" t="s">
        <v>28</v>
      </c>
      <c r="G411" s="152">
        <v>1</v>
      </c>
      <c r="H411" s="152">
        <v>7333.5</v>
      </c>
      <c r="I411" s="152">
        <v>7320</v>
      </c>
      <c r="J411" s="167">
        <v>41183.739583333336</v>
      </c>
      <c r="K411" s="167">
        <v>41183.791666666664</v>
      </c>
      <c r="L411" s="152" t="s">
        <v>190</v>
      </c>
      <c r="M411" s="152" t="s">
        <v>191</v>
      </c>
      <c r="N411" s="152">
        <v>-353.5</v>
      </c>
      <c r="O411" s="152">
        <v>10117.5</v>
      </c>
      <c r="P411" s="152">
        <v>16</v>
      </c>
      <c r="Q411" s="114">
        <v>425</v>
      </c>
      <c r="R411" s="114">
        <v>125</v>
      </c>
      <c r="S411" s="114">
        <v>478.5</v>
      </c>
      <c r="T411" s="114">
        <v>4</v>
      </c>
      <c r="X411" s="234">
        <v>41662</v>
      </c>
      <c r="Y411" s="152">
        <v>1634</v>
      </c>
    </row>
    <row r="412" spans="2:25" ht="15" x14ac:dyDescent="0.25">
      <c r="B412" s="152">
        <v>346</v>
      </c>
      <c r="C412" s="152" t="s">
        <v>165</v>
      </c>
      <c r="D412" s="152" t="s">
        <v>115</v>
      </c>
      <c r="E412" s="152" t="s">
        <v>189</v>
      </c>
      <c r="F412" s="152" t="s">
        <v>28</v>
      </c>
      <c r="G412" s="152">
        <v>1</v>
      </c>
      <c r="H412" s="152">
        <v>7356</v>
      </c>
      <c r="I412" s="152">
        <v>7345.5</v>
      </c>
      <c r="J412" s="167">
        <v>41184.479166666664</v>
      </c>
      <c r="K412" s="167">
        <v>41184.670138888891</v>
      </c>
      <c r="L412" s="152" t="s">
        <v>190</v>
      </c>
      <c r="M412" s="152" t="s">
        <v>191</v>
      </c>
      <c r="N412" s="152">
        <v>-278.5</v>
      </c>
      <c r="O412" s="152">
        <v>9839</v>
      </c>
      <c r="P412" s="152">
        <v>16</v>
      </c>
      <c r="Q412" s="114">
        <v>375</v>
      </c>
      <c r="R412" s="114">
        <v>550</v>
      </c>
      <c r="S412" s="114">
        <v>828.5</v>
      </c>
      <c r="T412" s="114">
        <v>12</v>
      </c>
      <c r="X412" s="234">
        <v>41668</v>
      </c>
      <c r="Y412" s="152">
        <v>-853.5</v>
      </c>
    </row>
    <row r="413" spans="2:25" ht="15" x14ac:dyDescent="0.25">
      <c r="B413" s="152">
        <v>347</v>
      </c>
      <c r="C413" s="152" t="s">
        <v>165</v>
      </c>
      <c r="D413" s="152" t="s">
        <v>115</v>
      </c>
      <c r="E413" s="152" t="s">
        <v>189</v>
      </c>
      <c r="F413" s="152" t="s">
        <v>29</v>
      </c>
      <c r="G413" s="152">
        <v>1</v>
      </c>
      <c r="H413" s="152">
        <v>7315</v>
      </c>
      <c r="I413" s="152">
        <v>7295</v>
      </c>
      <c r="J413" s="167">
        <v>41184.722222222219</v>
      </c>
      <c r="K413" s="167">
        <v>41184.791666666664</v>
      </c>
      <c r="L413" s="152" t="s">
        <v>192</v>
      </c>
      <c r="M413" s="152" t="s">
        <v>193</v>
      </c>
      <c r="N413" s="152">
        <v>484</v>
      </c>
      <c r="O413" s="152">
        <v>10323</v>
      </c>
      <c r="P413" s="152">
        <v>16</v>
      </c>
      <c r="Q413" s="114">
        <v>200</v>
      </c>
      <c r="R413" s="114">
        <v>725</v>
      </c>
      <c r="S413" s="114">
        <v>241</v>
      </c>
      <c r="T413" s="114">
        <v>5</v>
      </c>
      <c r="X413" s="234">
        <v>41690</v>
      </c>
      <c r="Y413" s="152">
        <v>-582</v>
      </c>
    </row>
    <row r="414" spans="2:25" ht="15" x14ac:dyDescent="0.25">
      <c r="B414" s="152">
        <v>348</v>
      </c>
      <c r="C414" s="152" t="s">
        <v>165</v>
      </c>
      <c r="D414" s="152" t="s">
        <v>115</v>
      </c>
      <c r="E414" s="152" t="s">
        <v>189</v>
      </c>
      <c r="F414" s="152" t="s">
        <v>28</v>
      </c>
      <c r="G414" s="152">
        <v>1</v>
      </c>
      <c r="H414" s="152">
        <v>7333</v>
      </c>
      <c r="I414" s="152">
        <v>7309.5</v>
      </c>
      <c r="J414" s="167">
        <v>41185.496527777781</v>
      </c>
      <c r="K414" s="167">
        <v>41185.548611111109</v>
      </c>
      <c r="L414" s="152" t="s">
        <v>190</v>
      </c>
      <c r="M414" s="152" t="s">
        <v>116</v>
      </c>
      <c r="N414" s="152">
        <v>-603.5</v>
      </c>
      <c r="O414" s="152">
        <v>9719.5</v>
      </c>
      <c r="P414" s="152">
        <v>16</v>
      </c>
      <c r="Q414" s="114">
        <v>587.5</v>
      </c>
      <c r="R414" s="114">
        <v>112.5</v>
      </c>
      <c r="S414" s="114">
        <v>716</v>
      </c>
      <c r="T414" s="114">
        <v>4</v>
      </c>
      <c r="X414" s="234">
        <v>41696</v>
      </c>
      <c r="Y414" s="152">
        <v>-866</v>
      </c>
    </row>
    <row r="415" spans="2:25" ht="15" x14ac:dyDescent="0.25">
      <c r="B415" s="152">
        <v>349</v>
      </c>
      <c r="C415" s="152" t="s">
        <v>165</v>
      </c>
      <c r="D415" s="152" t="s">
        <v>115</v>
      </c>
      <c r="E415" s="152" t="s">
        <v>189</v>
      </c>
      <c r="F415" s="152" t="s">
        <v>29</v>
      </c>
      <c r="G415" s="152">
        <v>1</v>
      </c>
      <c r="H415" s="152">
        <v>7309.5</v>
      </c>
      <c r="I415" s="152">
        <v>7327.5</v>
      </c>
      <c r="J415" s="167">
        <v>41185.548611111109</v>
      </c>
      <c r="K415" s="167">
        <v>41185.618055555555</v>
      </c>
      <c r="L415" s="152" t="s">
        <v>192</v>
      </c>
      <c r="M415" s="152" t="s">
        <v>193</v>
      </c>
      <c r="N415" s="152">
        <v>-466</v>
      </c>
      <c r="O415" s="152">
        <v>9253.5</v>
      </c>
      <c r="P415" s="152">
        <v>16</v>
      </c>
      <c r="Q415" s="114">
        <v>600</v>
      </c>
      <c r="R415" s="114">
        <v>175</v>
      </c>
      <c r="S415" s="114">
        <v>641</v>
      </c>
      <c r="T415" s="114">
        <v>5</v>
      </c>
      <c r="X415" s="234">
        <v>41697</v>
      </c>
      <c r="Y415" s="152">
        <v>1759</v>
      </c>
    </row>
    <row r="416" spans="2:25" ht="15" x14ac:dyDescent="0.25">
      <c r="B416" s="152">
        <v>350</v>
      </c>
      <c r="C416" s="152" t="s">
        <v>165</v>
      </c>
      <c r="D416" s="152" t="s">
        <v>115</v>
      </c>
      <c r="E416" s="152" t="s">
        <v>189</v>
      </c>
      <c r="F416" s="152" t="s">
        <v>28</v>
      </c>
      <c r="G416" s="152">
        <v>1</v>
      </c>
      <c r="H416" s="152">
        <v>7364</v>
      </c>
      <c r="I416" s="152">
        <v>7340.5</v>
      </c>
      <c r="J416" s="167">
        <v>41186.409722222219</v>
      </c>
      <c r="K416" s="167">
        <v>41186.444444444445</v>
      </c>
      <c r="L416" s="152" t="s">
        <v>190</v>
      </c>
      <c r="M416" s="152" t="s">
        <v>191</v>
      </c>
      <c r="N416" s="152">
        <v>-603.5</v>
      </c>
      <c r="O416" s="152">
        <v>8650</v>
      </c>
      <c r="P416" s="152">
        <v>16</v>
      </c>
      <c r="Q416" s="114">
        <v>587.5</v>
      </c>
      <c r="R416" s="114">
        <v>0</v>
      </c>
      <c r="S416" s="114">
        <v>0</v>
      </c>
      <c r="T416" s="114">
        <v>3</v>
      </c>
      <c r="X416" s="234">
        <v>41703</v>
      </c>
      <c r="Y416" s="152">
        <v>-182</v>
      </c>
    </row>
    <row r="417" spans="2:25" ht="15" x14ac:dyDescent="0.25">
      <c r="B417" s="152">
        <v>351</v>
      </c>
      <c r="C417" s="152" t="s">
        <v>165</v>
      </c>
      <c r="D417" s="152" t="s">
        <v>115</v>
      </c>
      <c r="E417" s="152" t="s">
        <v>189</v>
      </c>
      <c r="F417" s="152" t="s">
        <v>29</v>
      </c>
      <c r="G417" s="152">
        <v>1</v>
      </c>
      <c r="H417" s="152">
        <v>7299.5</v>
      </c>
      <c r="I417" s="152">
        <v>7332.5</v>
      </c>
      <c r="J417" s="167">
        <v>41186.479166666664</v>
      </c>
      <c r="K417" s="167">
        <v>41186.548611111109</v>
      </c>
      <c r="L417" s="152" t="s">
        <v>192</v>
      </c>
      <c r="M417" s="152" t="s">
        <v>193</v>
      </c>
      <c r="N417" s="152">
        <v>-841</v>
      </c>
      <c r="O417" s="152">
        <v>7809</v>
      </c>
      <c r="P417" s="152">
        <v>16</v>
      </c>
      <c r="Q417" s="114">
        <v>962.5</v>
      </c>
      <c r="R417" s="114">
        <v>300</v>
      </c>
      <c r="S417" s="114">
        <v>1141</v>
      </c>
      <c r="T417" s="114">
        <v>5</v>
      </c>
      <c r="X417" s="234">
        <v>41704</v>
      </c>
      <c r="Y417" s="152">
        <v>-1494.5</v>
      </c>
    </row>
    <row r="418" spans="2:25" ht="15" x14ac:dyDescent="0.25">
      <c r="B418" s="152">
        <v>352</v>
      </c>
      <c r="C418" s="152" t="s">
        <v>165</v>
      </c>
      <c r="D418" s="152" t="s">
        <v>115</v>
      </c>
      <c r="E418" s="152" t="s">
        <v>189</v>
      </c>
      <c r="F418" s="152" t="s">
        <v>29</v>
      </c>
      <c r="G418" s="152">
        <v>1</v>
      </c>
      <c r="H418" s="152">
        <v>7320.5</v>
      </c>
      <c r="I418" s="152">
        <v>7318.5</v>
      </c>
      <c r="J418" s="167">
        <v>41190.409722222219</v>
      </c>
      <c r="K418" s="167">
        <v>41190.722222222219</v>
      </c>
      <c r="L418" s="152" t="s">
        <v>192</v>
      </c>
      <c r="M418" s="152" t="s">
        <v>193</v>
      </c>
      <c r="N418" s="152">
        <v>34</v>
      </c>
      <c r="O418" s="152">
        <v>7843</v>
      </c>
      <c r="P418" s="152">
        <v>16</v>
      </c>
      <c r="Q418" s="114">
        <v>100</v>
      </c>
      <c r="R418" s="114">
        <v>825</v>
      </c>
      <c r="S418" s="114">
        <v>791</v>
      </c>
      <c r="T418" s="114">
        <v>19</v>
      </c>
      <c r="X418" s="234">
        <v>41722</v>
      </c>
      <c r="Y418" s="152">
        <v>446.5</v>
      </c>
    </row>
    <row r="419" spans="2:25" ht="15" x14ac:dyDescent="0.25">
      <c r="B419" s="152">
        <v>353</v>
      </c>
      <c r="C419" s="152" t="s">
        <v>165</v>
      </c>
      <c r="D419" s="152" t="s">
        <v>115</v>
      </c>
      <c r="E419" s="152" t="s">
        <v>189</v>
      </c>
      <c r="F419" s="152" t="s">
        <v>28</v>
      </c>
      <c r="G419" s="152">
        <v>1</v>
      </c>
      <c r="H419" s="152">
        <v>7287.5</v>
      </c>
      <c r="I419" s="152">
        <v>7281.5</v>
      </c>
      <c r="J419" s="167">
        <v>41197.409722222219</v>
      </c>
      <c r="K419" s="167">
        <v>41197.652777777781</v>
      </c>
      <c r="L419" s="152" t="s">
        <v>190</v>
      </c>
      <c r="M419" s="152" t="s">
        <v>191</v>
      </c>
      <c r="N419" s="152">
        <v>-166</v>
      </c>
      <c r="O419" s="152">
        <v>7677</v>
      </c>
      <c r="P419" s="152">
        <v>16</v>
      </c>
      <c r="Q419" s="114">
        <v>300</v>
      </c>
      <c r="R419" s="114">
        <v>462.5</v>
      </c>
      <c r="S419" s="114">
        <v>628.5</v>
      </c>
      <c r="T419" s="114">
        <v>15</v>
      </c>
      <c r="X419" s="234">
        <v>41739</v>
      </c>
      <c r="Y419" s="152">
        <v>-832</v>
      </c>
    </row>
    <row r="420" spans="2:25" ht="15" x14ac:dyDescent="0.25">
      <c r="B420" s="152">
        <v>354</v>
      </c>
      <c r="C420" s="152" t="s">
        <v>165</v>
      </c>
      <c r="D420" s="152" t="s">
        <v>115</v>
      </c>
      <c r="E420" s="152" t="s">
        <v>189</v>
      </c>
      <c r="F420" s="152" t="s">
        <v>29</v>
      </c>
      <c r="G420" s="152">
        <v>1</v>
      </c>
      <c r="H420" s="152">
        <v>7263</v>
      </c>
      <c r="I420" s="152">
        <v>7276</v>
      </c>
      <c r="J420" s="167">
        <v>41197.6875</v>
      </c>
      <c r="K420" s="167">
        <v>41197.756944444445</v>
      </c>
      <c r="L420" s="152" t="s">
        <v>192</v>
      </c>
      <c r="M420" s="152" t="s">
        <v>193</v>
      </c>
      <c r="N420" s="152">
        <v>-341</v>
      </c>
      <c r="O420" s="152">
        <v>7336</v>
      </c>
      <c r="P420" s="152">
        <v>16</v>
      </c>
      <c r="Q420" s="114">
        <v>412.5</v>
      </c>
      <c r="R420" s="114">
        <v>587.5</v>
      </c>
      <c r="S420" s="114">
        <v>928.5</v>
      </c>
      <c r="T420" s="114">
        <v>5</v>
      </c>
      <c r="X420" s="234">
        <v>41746</v>
      </c>
      <c r="Y420" s="152">
        <v>1434</v>
      </c>
    </row>
    <row r="421" spans="2:25" ht="15" x14ac:dyDescent="0.25">
      <c r="B421" s="152">
        <v>355</v>
      </c>
      <c r="C421" s="152" t="s">
        <v>165</v>
      </c>
      <c r="D421" s="152" t="s">
        <v>115</v>
      </c>
      <c r="E421" s="152" t="s">
        <v>189</v>
      </c>
      <c r="F421" s="152" t="s">
        <v>28</v>
      </c>
      <c r="G421" s="152">
        <v>1</v>
      </c>
      <c r="H421" s="152">
        <v>7269</v>
      </c>
      <c r="I421" s="152">
        <v>7286</v>
      </c>
      <c r="J421" s="167">
        <v>41212.409722222219</v>
      </c>
      <c r="K421" s="167">
        <v>41212.791666666664</v>
      </c>
      <c r="L421" s="152" t="s">
        <v>190</v>
      </c>
      <c r="M421" s="152" t="s">
        <v>191</v>
      </c>
      <c r="N421" s="152">
        <v>409</v>
      </c>
      <c r="O421" s="152">
        <v>7745</v>
      </c>
      <c r="P421" s="152">
        <v>16</v>
      </c>
      <c r="Q421" s="114">
        <v>425</v>
      </c>
      <c r="R421" s="114">
        <v>650</v>
      </c>
      <c r="S421" s="114">
        <v>241</v>
      </c>
      <c r="T421" s="114">
        <v>23</v>
      </c>
      <c r="X421" s="234">
        <v>41753</v>
      </c>
      <c r="Y421" s="152">
        <v>-1853.5</v>
      </c>
    </row>
    <row r="422" spans="2:25" ht="15" x14ac:dyDescent="0.25">
      <c r="B422" s="152">
        <v>356</v>
      </c>
      <c r="C422" s="152" t="s">
        <v>165</v>
      </c>
      <c r="D422" s="152" t="s">
        <v>115</v>
      </c>
      <c r="E422" s="152" t="s">
        <v>189</v>
      </c>
      <c r="F422" s="152" t="s">
        <v>28</v>
      </c>
      <c r="G422" s="152">
        <v>1</v>
      </c>
      <c r="H422" s="152">
        <v>7307.5</v>
      </c>
      <c r="I422" s="152">
        <v>7335</v>
      </c>
      <c r="J422" s="167">
        <v>41214.496527777781</v>
      </c>
      <c r="K422" s="167">
        <v>41214.791666666664</v>
      </c>
      <c r="L422" s="152" t="s">
        <v>190</v>
      </c>
      <c r="M422" s="152" t="s">
        <v>191</v>
      </c>
      <c r="N422" s="152">
        <v>671.5</v>
      </c>
      <c r="O422" s="152">
        <v>8416.5</v>
      </c>
      <c r="P422" s="152">
        <v>16</v>
      </c>
      <c r="Q422" s="114">
        <v>287.5</v>
      </c>
      <c r="R422" s="114">
        <v>1300</v>
      </c>
      <c r="S422" s="114">
        <v>628.5</v>
      </c>
      <c r="T422" s="114">
        <v>18</v>
      </c>
      <c r="X422" s="234">
        <v>41757</v>
      </c>
      <c r="Y422" s="152">
        <v>-2144.5</v>
      </c>
    </row>
    <row r="423" spans="2:25" ht="15" x14ac:dyDescent="0.25">
      <c r="B423" s="152">
        <v>357</v>
      </c>
      <c r="C423" s="152" t="s">
        <v>165</v>
      </c>
      <c r="D423" s="152" t="s">
        <v>115</v>
      </c>
      <c r="E423" s="152" t="s">
        <v>189</v>
      </c>
      <c r="F423" s="152" t="s">
        <v>28</v>
      </c>
      <c r="G423" s="152">
        <v>1</v>
      </c>
      <c r="H423" s="152">
        <v>7106</v>
      </c>
      <c r="I423" s="152">
        <v>7124</v>
      </c>
      <c r="J423" s="167">
        <v>41232.670138888891</v>
      </c>
      <c r="K423" s="167">
        <v>41232.791666666664</v>
      </c>
      <c r="L423" s="152" t="s">
        <v>190</v>
      </c>
      <c r="M423" s="152" t="s">
        <v>191</v>
      </c>
      <c r="N423" s="152">
        <v>434</v>
      </c>
      <c r="O423" s="152">
        <v>8850.5</v>
      </c>
      <c r="P423" s="152">
        <v>16</v>
      </c>
      <c r="Q423" s="114">
        <v>200</v>
      </c>
      <c r="R423" s="114">
        <v>625</v>
      </c>
      <c r="S423" s="114">
        <v>191</v>
      </c>
      <c r="T423" s="114">
        <v>8</v>
      </c>
      <c r="X423" s="234">
        <v>41758</v>
      </c>
      <c r="Y423" s="152">
        <v>-278.5</v>
      </c>
    </row>
    <row r="424" spans="2:25" ht="15" x14ac:dyDescent="0.25">
      <c r="B424" s="152">
        <v>358</v>
      </c>
      <c r="C424" s="152" t="s">
        <v>165</v>
      </c>
      <c r="D424" s="152" t="s">
        <v>115</v>
      </c>
      <c r="E424" s="152" t="s">
        <v>189</v>
      </c>
      <c r="F424" s="152" t="s">
        <v>29</v>
      </c>
      <c r="G424" s="152">
        <v>1</v>
      </c>
      <c r="H424" s="152">
        <v>7719.5</v>
      </c>
      <c r="I424" s="152">
        <v>7707</v>
      </c>
      <c r="J424" s="167">
        <v>41282.6875</v>
      </c>
      <c r="K424" s="167">
        <v>41282.791666666664</v>
      </c>
      <c r="L424" s="152" t="s">
        <v>192</v>
      </c>
      <c r="M424" s="152" t="s">
        <v>193</v>
      </c>
      <c r="N424" s="152">
        <v>296.5</v>
      </c>
      <c r="O424" s="152">
        <v>9147</v>
      </c>
      <c r="P424" s="152">
        <v>16</v>
      </c>
      <c r="Q424" s="114">
        <v>25</v>
      </c>
      <c r="R424" s="114">
        <v>837.5</v>
      </c>
      <c r="S424" s="114">
        <v>541</v>
      </c>
      <c r="T424" s="114">
        <v>7</v>
      </c>
      <c r="X424" s="234">
        <v>41764</v>
      </c>
      <c r="Y424" s="152">
        <v>-316</v>
      </c>
    </row>
    <row r="425" spans="2:25" ht="15" x14ac:dyDescent="0.25">
      <c r="B425" s="152">
        <v>359</v>
      </c>
      <c r="C425" s="152" t="s">
        <v>165</v>
      </c>
      <c r="D425" s="152" t="s">
        <v>115</v>
      </c>
      <c r="E425" s="152" t="s">
        <v>189</v>
      </c>
      <c r="F425" s="152" t="s">
        <v>28</v>
      </c>
      <c r="G425" s="152">
        <v>1</v>
      </c>
      <c r="H425" s="152">
        <v>7731.5</v>
      </c>
      <c r="I425" s="152">
        <v>7717</v>
      </c>
      <c r="J425" s="167">
        <v>41283.6875</v>
      </c>
      <c r="K425" s="167">
        <v>41283.791666666664</v>
      </c>
      <c r="L425" s="152" t="s">
        <v>190</v>
      </c>
      <c r="M425" s="152" t="s">
        <v>191</v>
      </c>
      <c r="N425" s="152">
        <v>-378.5</v>
      </c>
      <c r="O425" s="152">
        <v>8768.5</v>
      </c>
      <c r="P425" s="152">
        <v>16</v>
      </c>
      <c r="Q425" s="114">
        <v>400</v>
      </c>
      <c r="R425" s="114">
        <v>187.5</v>
      </c>
      <c r="S425" s="114">
        <v>566</v>
      </c>
      <c r="T425" s="114">
        <v>7</v>
      </c>
      <c r="X425" s="234">
        <v>41765</v>
      </c>
      <c r="Y425" s="152">
        <v>684</v>
      </c>
    </row>
    <row r="426" spans="2:25" ht="15" x14ac:dyDescent="0.25">
      <c r="B426" s="152">
        <v>360</v>
      </c>
      <c r="C426" s="152" t="s">
        <v>165</v>
      </c>
      <c r="D426" s="152" t="s">
        <v>115</v>
      </c>
      <c r="E426" s="152" t="s">
        <v>189</v>
      </c>
      <c r="F426" s="152" t="s">
        <v>28</v>
      </c>
      <c r="G426" s="152">
        <v>1</v>
      </c>
      <c r="H426" s="152">
        <v>7737</v>
      </c>
      <c r="I426" s="152">
        <v>7715</v>
      </c>
      <c r="J426" s="167">
        <v>41284.461805555555</v>
      </c>
      <c r="K426" s="167">
        <v>41284.704861111109</v>
      </c>
      <c r="L426" s="152" t="s">
        <v>190</v>
      </c>
      <c r="M426" s="152" t="s">
        <v>191</v>
      </c>
      <c r="N426" s="152">
        <v>-566</v>
      </c>
      <c r="O426" s="152">
        <v>8202.5</v>
      </c>
      <c r="P426" s="152">
        <v>16</v>
      </c>
      <c r="Q426" s="114">
        <v>550</v>
      </c>
      <c r="R426" s="114">
        <v>1050</v>
      </c>
      <c r="S426" s="114">
        <v>1616</v>
      </c>
      <c r="T426" s="114">
        <v>15</v>
      </c>
      <c r="X426" s="234">
        <v>41766</v>
      </c>
      <c r="Y426" s="152">
        <v>-2007</v>
      </c>
    </row>
    <row r="427" spans="2:25" ht="15" x14ac:dyDescent="0.25">
      <c r="B427" s="152">
        <v>361</v>
      </c>
      <c r="C427" s="152" t="s">
        <v>165</v>
      </c>
      <c r="D427" s="152" t="s">
        <v>115</v>
      </c>
      <c r="E427" s="152" t="s">
        <v>189</v>
      </c>
      <c r="F427" s="152" t="s">
        <v>28</v>
      </c>
      <c r="G427" s="152">
        <v>1</v>
      </c>
      <c r="H427" s="152">
        <v>7740</v>
      </c>
      <c r="I427" s="152">
        <v>7748.5</v>
      </c>
      <c r="J427" s="167">
        <v>41288.427083333336</v>
      </c>
      <c r="K427" s="167">
        <v>41288.670138888891</v>
      </c>
      <c r="L427" s="152" t="s">
        <v>190</v>
      </c>
      <c r="M427" s="152" t="s">
        <v>191</v>
      </c>
      <c r="N427" s="152">
        <v>196.5</v>
      </c>
      <c r="O427" s="152">
        <v>8399</v>
      </c>
      <c r="P427" s="152">
        <v>16</v>
      </c>
      <c r="Q427" s="114">
        <v>37.5</v>
      </c>
      <c r="R427" s="114">
        <v>1262.5</v>
      </c>
      <c r="S427" s="114">
        <v>1066</v>
      </c>
      <c r="T427" s="114">
        <v>15</v>
      </c>
      <c r="X427" s="234">
        <v>41767</v>
      </c>
      <c r="Y427" s="152">
        <v>1046.5</v>
      </c>
    </row>
    <row r="428" spans="2:25" ht="15" x14ac:dyDescent="0.25">
      <c r="B428" s="152">
        <v>362</v>
      </c>
      <c r="C428" s="152" t="s">
        <v>165</v>
      </c>
      <c r="D428" s="152" t="s">
        <v>115</v>
      </c>
      <c r="E428" s="152" t="s">
        <v>189</v>
      </c>
      <c r="F428" s="152" t="s">
        <v>29</v>
      </c>
      <c r="G428" s="152">
        <v>1</v>
      </c>
      <c r="H428" s="152">
        <v>7716</v>
      </c>
      <c r="I428" s="152">
        <v>7739.5</v>
      </c>
      <c r="J428" s="167">
        <v>41288.6875</v>
      </c>
      <c r="K428" s="167">
        <v>41288.774305555555</v>
      </c>
      <c r="L428" s="152" t="s">
        <v>192</v>
      </c>
      <c r="M428" s="152" t="s">
        <v>193</v>
      </c>
      <c r="N428" s="152">
        <v>-603.5</v>
      </c>
      <c r="O428" s="152">
        <v>7795.5</v>
      </c>
      <c r="P428" s="152">
        <v>16</v>
      </c>
      <c r="Q428" s="114">
        <v>650</v>
      </c>
      <c r="R428" s="114">
        <v>275</v>
      </c>
      <c r="S428" s="114">
        <v>878.5</v>
      </c>
      <c r="T428" s="114">
        <v>6</v>
      </c>
      <c r="X428" s="234">
        <v>41774</v>
      </c>
      <c r="Y428" s="152">
        <v>134</v>
      </c>
    </row>
    <row r="429" spans="2:25" ht="15" x14ac:dyDescent="0.25">
      <c r="B429" s="152">
        <v>363</v>
      </c>
      <c r="C429" s="152" t="s">
        <v>165</v>
      </c>
      <c r="D429" s="152" t="s">
        <v>115</v>
      </c>
      <c r="E429" s="152" t="s">
        <v>189</v>
      </c>
      <c r="F429" s="152" t="s">
        <v>29</v>
      </c>
      <c r="G429" s="152">
        <v>1</v>
      </c>
      <c r="H429" s="152">
        <v>7711.5</v>
      </c>
      <c r="I429" s="152">
        <v>7727</v>
      </c>
      <c r="J429" s="167">
        <v>41289.409722222219</v>
      </c>
      <c r="K429" s="167">
        <v>41289.427083333336</v>
      </c>
      <c r="L429" s="152" t="s">
        <v>192</v>
      </c>
      <c r="M429" s="152" t="s">
        <v>193</v>
      </c>
      <c r="N429" s="152">
        <v>-403.5</v>
      </c>
      <c r="O429" s="152">
        <v>7392</v>
      </c>
      <c r="P429" s="152">
        <v>16</v>
      </c>
      <c r="Q429" s="114">
        <v>387.5</v>
      </c>
      <c r="R429" s="114">
        <v>75</v>
      </c>
      <c r="S429" s="114">
        <v>478.5</v>
      </c>
      <c r="T429" s="114">
        <v>2</v>
      </c>
      <c r="X429" s="234">
        <v>41778</v>
      </c>
      <c r="Y429" s="152">
        <v>-253.5</v>
      </c>
    </row>
    <row r="430" spans="2:25" ht="15" x14ac:dyDescent="0.25">
      <c r="B430" s="152">
        <v>364</v>
      </c>
      <c r="C430" s="152" t="s">
        <v>165</v>
      </c>
      <c r="D430" s="152" t="s">
        <v>115</v>
      </c>
      <c r="E430" s="152" t="s">
        <v>189</v>
      </c>
      <c r="F430" s="152" t="s">
        <v>28</v>
      </c>
      <c r="G430" s="152">
        <v>1</v>
      </c>
      <c r="H430" s="152">
        <v>7737</v>
      </c>
      <c r="I430" s="152">
        <v>7723</v>
      </c>
      <c r="J430" s="167">
        <v>41289.479166666664</v>
      </c>
      <c r="K430" s="167">
        <v>41289.496527777781</v>
      </c>
      <c r="L430" s="152" t="s">
        <v>190</v>
      </c>
      <c r="M430" s="152" t="s">
        <v>191</v>
      </c>
      <c r="N430" s="152">
        <v>-366</v>
      </c>
      <c r="O430" s="152">
        <v>7026</v>
      </c>
      <c r="P430" s="152">
        <v>16</v>
      </c>
      <c r="Q430" s="114">
        <v>412.5</v>
      </c>
      <c r="R430" s="114">
        <v>12.5</v>
      </c>
      <c r="S430" s="114">
        <v>378.5</v>
      </c>
      <c r="T430" s="114">
        <v>2</v>
      </c>
      <c r="X430" s="234">
        <v>41779</v>
      </c>
      <c r="Y430" s="152">
        <v>-366</v>
      </c>
    </row>
    <row r="431" spans="2:25" ht="15" x14ac:dyDescent="0.25">
      <c r="B431" s="152">
        <v>365</v>
      </c>
      <c r="C431" s="152" t="s">
        <v>165</v>
      </c>
      <c r="D431" s="152" t="s">
        <v>115</v>
      </c>
      <c r="E431" s="152" t="s">
        <v>189</v>
      </c>
      <c r="F431" s="152" t="s">
        <v>28</v>
      </c>
      <c r="G431" s="152">
        <v>1</v>
      </c>
      <c r="H431" s="152">
        <v>7722</v>
      </c>
      <c r="I431" s="152">
        <v>7732.5</v>
      </c>
      <c r="J431" s="167">
        <v>41291.618055555555</v>
      </c>
      <c r="K431" s="167">
        <v>41291.791666666664</v>
      </c>
      <c r="L431" s="152" t="s">
        <v>190</v>
      </c>
      <c r="M431" s="152" t="s">
        <v>191</v>
      </c>
      <c r="N431" s="152">
        <v>246.5</v>
      </c>
      <c r="O431" s="152">
        <v>7272.5</v>
      </c>
      <c r="P431" s="152">
        <v>16</v>
      </c>
      <c r="Q431" s="114">
        <v>12.5</v>
      </c>
      <c r="R431" s="114">
        <v>1175</v>
      </c>
      <c r="S431" s="114">
        <v>928.5</v>
      </c>
      <c r="T431" s="114">
        <v>11</v>
      </c>
      <c r="X431" s="234">
        <v>41780</v>
      </c>
      <c r="Y431" s="152">
        <v>809</v>
      </c>
    </row>
    <row r="432" spans="2:25" ht="15" x14ac:dyDescent="0.25">
      <c r="B432" s="152">
        <v>366</v>
      </c>
      <c r="C432" s="152" t="s">
        <v>165</v>
      </c>
      <c r="D432" s="152" t="s">
        <v>115</v>
      </c>
      <c r="E432" s="152" t="s">
        <v>189</v>
      </c>
      <c r="F432" s="152" t="s">
        <v>28</v>
      </c>
      <c r="G432" s="152">
        <v>1</v>
      </c>
      <c r="H432" s="152">
        <v>7722</v>
      </c>
      <c r="I432" s="152">
        <v>7710.5</v>
      </c>
      <c r="J432" s="167">
        <v>41297.496527777781</v>
      </c>
      <c r="K432" s="167">
        <v>41297.600694444445</v>
      </c>
      <c r="L432" s="152" t="s">
        <v>190</v>
      </c>
      <c r="M432" s="152" t="s">
        <v>191</v>
      </c>
      <c r="N432" s="152">
        <v>-303.5</v>
      </c>
      <c r="O432" s="152">
        <v>6969</v>
      </c>
      <c r="P432" s="152">
        <v>16</v>
      </c>
      <c r="Q432" s="114">
        <v>312.5</v>
      </c>
      <c r="R432" s="114">
        <v>12.5</v>
      </c>
      <c r="S432" s="114">
        <v>316</v>
      </c>
      <c r="T432" s="114">
        <v>7</v>
      </c>
      <c r="X432" s="234">
        <v>41793</v>
      </c>
      <c r="Y432" s="152">
        <v>-919.5</v>
      </c>
    </row>
    <row r="433" spans="2:25" ht="15" x14ac:dyDescent="0.25">
      <c r="B433" s="152">
        <v>367</v>
      </c>
      <c r="C433" s="152" t="s">
        <v>165</v>
      </c>
      <c r="D433" s="152" t="s">
        <v>115</v>
      </c>
      <c r="E433" s="152" t="s">
        <v>189</v>
      </c>
      <c r="F433" s="152" t="s">
        <v>29</v>
      </c>
      <c r="G433" s="152">
        <v>1</v>
      </c>
      <c r="H433" s="152">
        <v>7697.5</v>
      </c>
      <c r="I433" s="152">
        <v>7717</v>
      </c>
      <c r="J433" s="167">
        <v>41297.618055555555</v>
      </c>
      <c r="K433" s="167">
        <v>41297.6875</v>
      </c>
      <c r="L433" s="152" t="s">
        <v>192</v>
      </c>
      <c r="M433" s="152" t="s">
        <v>193</v>
      </c>
      <c r="N433" s="152">
        <v>-503.5</v>
      </c>
      <c r="O433" s="152">
        <v>6465.5</v>
      </c>
      <c r="P433" s="152">
        <v>16</v>
      </c>
      <c r="Q433" s="114">
        <v>512.5</v>
      </c>
      <c r="R433" s="114">
        <v>262.5</v>
      </c>
      <c r="S433" s="114">
        <v>766</v>
      </c>
      <c r="T433" s="114">
        <v>5</v>
      </c>
      <c r="X433" s="234">
        <v>41794</v>
      </c>
      <c r="Y433" s="152">
        <v>-969.5</v>
      </c>
    </row>
    <row r="434" spans="2:25" ht="15" x14ac:dyDescent="0.25">
      <c r="B434" s="152">
        <v>368</v>
      </c>
      <c r="C434" s="152" t="s">
        <v>165</v>
      </c>
      <c r="D434" s="152" t="s">
        <v>115</v>
      </c>
      <c r="E434" s="152" t="s">
        <v>189</v>
      </c>
      <c r="F434" s="152" t="s">
        <v>29</v>
      </c>
      <c r="G434" s="152">
        <v>1</v>
      </c>
      <c r="H434" s="152">
        <v>7679.5</v>
      </c>
      <c r="I434" s="152">
        <v>7701.5</v>
      </c>
      <c r="J434" s="167">
        <v>41298.409722222219</v>
      </c>
      <c r="K434" s="167">
        <v>41298.427083333336</v>
      </c>
      <c r="L434" s="152" t="s">
        <v>192</v>
      </c>
      <c r="M434" s="152" t="s">
        <v>193</v>
      </c>
      <c r="N434" s="152">
        <v>-566</v>
      </c>
      <c r="O434" s="152">
        <v>5899.5</v>
      </c>
      <c r="P434" s="152">
        <v>16</v>
      </c>
      <c r="Q434" s="114">
        <v>550</v>
      </c>
      <c r="R434" s="114">
        <v>75</v>
      </c>
      <c r="S434" s="114">
        <v>641</v>
      </c>
      <c r="T434" s="114">
        <v>2</v>
      </c>
      <c r="X434" s="234">
        <v>41795</v>
      </c>
      <c r="Y434" s="152">
        <v>-166</v>
      </c>
    </row>
    <row r="435" spans="2:25" ht="15" x14ac:dyDescent="0.25">
      <c r="B435" s="152">
        <v>369</v>
      </c>
      <c r="C435" s="152" t="s">
        <v>165</v>
      </c>
      <c r="D435" s="152" t="s">
        <v>115</v>
      </c>
      <c r="E435" s="152" t="s">
        <v>189</v>
      </c>
      <c r="F435" s="152" t="s">
        <v>28</v>
      </c>
      <c r="G435" s="152">
        <v>1</v>
      </c>
      <c r="H435" s="152">
        <v>7726</v>
      </c>
      <c r="I435" s="152">
        <v>7748.5</v>
      </c>
      <c r="J435" s="167">
        <v>41298.652777777781</v>
      </c>
      <c r="K435" s="167">
        <v>41298.791666666664</v>
      </c>
      <c r="L435" s="152" t="s">
        <v>190</v>
      </c>
      <c r="M435" s="152" t="s">
        <v>191</v>
      </c>
      <c r="N435" s="152">
        <v>546.5</v>
      </c>
      <c r="O435" s="152">
        <v>6446</v>
      </c>
      <c r="P435" s="152">
        <v>16</v>
      </c>
      <c r="Q435" s="114">
        <v>125</v>
      </c>
      <c r="R435" s="114">
        <v>837.5</v>
      </c>
      <c r="S435" s="114">
        <v>291</v>
      </c>
      <c r="T435" s="114">
        <v>9</v>
      </c>
      <c r="X435" s="234">
        <v>41801</v>
      </c>
      <c r="Y435" s="152">
        <v>-253.5</v>
      </c>
    </row>
    <row r="436" spans="2:25" ht="15" x14ac:dyDescent="0.25">
      <c r="B436" s="152">
        <v>370</v>
      </c>
      <c r="C436" s="152" t="s">
        <v>165</v>
      </c>
      <c r="D436" s="152" t="s">
        <v>115</v>
      </c>
      <c r="E436" s="152" t="s">
        <v>189</v>
      </c>
      <c r="F436" s="152" t="s">
        <v>29</v>
      </c>
      <c r="G436" s="152">
        <v>1</v>
      </c>
      <c r="H436" s="152">
        <v>7787</v>
      </c>
      <c r="I436" s="152">
        <v>7810.5</v>
      </c>
      <c r="J436" s="167">
        <v>41304.704861111109</v>
      </c>
      <c r="K436" s="167">
        <v>41304.791666666664</v>
      </c>
      <c r="L436" s="152" t="s">
        <v>192</v>
      </c>
      <c r="M436" s="152" t="s">
        <v>193</v>
      </c>
      <c r="N436" s="152">
        <v>-603.5</v>
      </c>
      <c r="O436" s="152">
        <v>5842.5</v>
      </c>
      <c r="P436" s="152">
        <v>16</v>
      </c>
      <c r="Q436" s="114">
        <v>787.5</v>
      </c>
      <c r="R436" s="114">
        <v>37.5</v>
      </c>
      <c r="S436" s="114">
        <v>641</v>
      </c>
      <c r="T436" s="114">
        <v>6</v>
      </c>
      <c r="X436" s="234">
        <v>41807</v>
      </c>
      <c r="Y436" s="152">
        <v>-1632</v>
      </c>
    </row>
    <row r="437" spans="2:25" ht="15" x14ac:dyDescent="0.25">
      <c r="B437" s="152">
        <v>371</v>
      </c>
      <c r="C437" s="152" t="s">
        <v>165</v>
      </c>
      <c r="D437" s="152" t="s">
        <v>115</v>
      </c>
      <c r="E437" s="152" t="s">
        <v>189</v>
      </c>
      <c r="F437" s="152" t="s">
        <v>29</v>
      </c>
      <c r="G437" s="152">
        <v>1</v>
      </c>
      <c r="H437" s="152">
        <v>7798.5</v>
      </c>
      <c r="I437" s="152">
        <v>7610</v>
      </c>
      <c r="J437" s="167">
        <v>41309.513888888891</v>
      </c>
      <c r="K437" s="167">
        <v>41309.791666666664</v>
      </c>
      <c r="L437" s="152" t="s">
        <v>192</v>
      </c>
      <c r="M437" s="152" t="s">
        <v>193</v>
      </c>
      <c r="N437" s="152">
        <v>4696.5</v>
      </c>
      <c r="O437" s="152">
        <v>10539</v>
      </c>
      <c r="P437" s="152">
        <v>16</v>
      </c>
      <c r="Q437" s="114">
        <v>150</v>
      </c>
      <c r="R437" s="114">
        <v>4912.5</v>
      </c>
      <c r="S437" s="114">
        <v>216</v>
      </c>
      <c r="T437" s="114">
        <v>17</v>
      </c>
      <c r="X437" s="234">
        <v>41808</v>
      </c>
      <c r="Y437" s="152">
        <v>-578.5</v>
      </c>
    </row>
    <row r="438" spans="2:25" ht="15" x14ac:dyDescent="0.25">
      <c r="B438" s="152">
        <v>372</v>
      </c>
      <c r="C438" s="152" t="s">
        <v>165</v>
      </c>
      <c r="D438" s="152" t="s">
        <v>115</v>
      </c>
      <c r="E438" s="152" t="s">
        <v>189</v>
      </c>
      <c r="F438" s="152" t="s">
        <v>29</v>
      </c>
      <c r="G438" s="152">
        <v>1</v>
      </c>
      <c r="H438" s="152">
        <v>7630</v>
      </c>
      <c r="I438" s="152">
        <v>7643</v>
      </c>
      <c r="J438" s="167">
        <v>41316.409722222219</v>
      </c>
      <c r="K438" s="167">
        <v>41316.427083333336</v>
      </c>
      <c r="L438" s="152" t="s">
        <v>192</v>
      </c>
      <c r="M438" s="152" t="s">
        <v>193</v>
      </c>
      <c r="N438" s="152">
        <v>-341</v>
      </c>
      <c r="O438" s="152">
        <v>10198</v>
      </c>
      <c r="P438" s="152">
        <v>16</v>
      </c>
      <c r="Q438" s="114">
        <v>562.5</v>
      </c>
      <c r="R438" s="114">
        <v>62.5</v>
      </c>
      <c r="S438" s="114">
        <v>403.5</v>
      </c>
      <c r="T438" s="114">
        <v>2</v>
      </c>
      <c r="X438" s="234">
        <v>41835</v>
      </c>
      <c r="Y438" s="152">
        <v>-107</v>
      </c>
    </row>
    <row r="439" spans="2:25" ht="15" x14ac:dyDescent="0.25">
      <c r="B439" s="152">
        <v>373</v>
      </c>
      <c r="C439" s="152" t="s">
        <v>165</v>
      </c>
      <c r="D439" s="152" t="s">
        <v>115</v>
      </c>
      <c r="E439" s="152" t="s">
        <v>189</v>
      </c>
      <c r="F439" s="152" t="s">
        <v>28</v>
      </c>
      <c r="G439" s="152">
        <v>1</v>
      </c>
      <c r="H439" s="152">
        <v>7672.5</v>
      </c>
      <c r="I439" s="152">
        <v>7648</v>
      </c>
      <c r="J439" s="167">
        <v>41316.479166666664</v>
      </c>
      <c r="K439" s="167">
        <v>41316.548611111109</v>
      </c>
      <c r="L439" s="152" t="s">
        <v>190</v>
      </c>
      <c r="M439" s="152" t="s">
        <v>191</v>
      </c>
      <c r="N439" s="152">
        <v>-628.5</v>
      </c>
      <c r="O439" s="152">
        <v>9569.5</v>
      </c>
      <c r="P439" s="152">
        <v>16</v>
      </c>
      <c r="Q439" s="114">
        <v>900</v>
      </c>
      <c r="R439" s="114">
        <v>0</v>
      </c>
      <c r="S439" s="114">
        <v>0</v>
      </c>
      <c r="T439" s="114">
        <v>5</v>
      </c>
      <c r="X439" s="234">
        <v>41836</v>
      </c>
      <c r="Y439" s="152">
        <v>1359</v>
      </c>
    </row>
    <row r="440" spans="2:25" ht="15" x14ac:dyDescent="0.25">
      <c r="B440" s="152">
        <v>374</v>
      </c>
      <c r="C440" s="152" t="s">
        <v>165</v>
      </c>
      <c r="D440" s="152" t="s">
        <v>115</v>
      </c>
      <c r="E440" s="152" t="s">
        <v>189</v>
      </c>
      <c r="F440" s="152" t="s">
        <v>29</v>
      </c>
      <c r="G440" s="152">
        <v>1</v>
      </c>
      <c r="H440" s="152">
        <v>7639</v>
      </c>
      <c r="I440" s="152">
        <v>7652.5</v>
      </c>
      <c r="J440" s="167">
        <v>41317.670138888891</v>
      </c>
      <c r="K440" s="167">
        <v>41317.6875</v>
      </c>
      <c r="L440" s="152" t="s">
        <v>192</v>
      </c>
      <c r="M440" s="152" t="s">
        <v>193</v>
      </c>
      <c r="N440" s="152">
        <v>-353.5</v>
      </c>
      <c r="O440" s="152">
        <v>9216</v>
      </c>
      <c r="P440" s="152">
        <v>16</v>
      </c>
      <c r="Q440" s="114">
        <v>462.5</v>
      </c>
      <c r="R440" s="114">
        <v>137.5</v>
      </c>
      <c r="S440" s="114">
        <v>491</v>
      </c>
      <c r="T440" s="114">
        <v>2</v>
      </c>
      <c r="X440" s="234">
        <v>41837</v>
      </c>
      <c r="Y440" s="152">
        <v>-2003.5</v>
      </c>
    </row>
    <row r="441" spans="2:25" ht="15" x14ac:dyDescent="0.25">
      <c r="B441" s="152">
        <v>375</v>
      </c>
      <c r="C441" s="152" t="s">
        <v>165</v>
      </c>
      <c r="D441" s="152" t="s">
        <v>115</v>
      </c>
      <c r="E441" s="152" t="s">
        <v>189</v>
      </c>
      <c r="F441" s="152" t="s">
        <v>28</v>
      </c>
      <c r="G441" s="152">
        <v>1</v>
      </c>
      <c r="H441" s="152">
        <v>7669</v>
      </c>
      <c r="I441" s="152">
        <v>7713.5</v>
      </c>
      <c r="J441" s="167">
        <v>41318.444444444445</v>
      </c>
      <c r="K441" s="167">
        <v>41318.791666666664</v>
      </c>
      <c r="L441" s="152" t="s">
        <v>190</v>
      </c>
      <c r="M441" s="152" t="s">
        <v>191</v>
      </c>
      <c r="N441" s="152">
        <v>1096.5</v>
      </c>
      <c r="O441" s="152">
        <v>10312.5</v>
      </c>
      <c r="P441" s="152">
        <v>16</v>
      </c>
      <c r="Q441" s="114">
        <v>262.5</v>
      </c>
      <c r="R441" s="114">
        <v>1750</v>
      </c>
      <c r="S441" s="114">
        <v>653.5</v>
      </c>
      <c r="T441" s="114">
        <v>21</v>
      </c>
      <c r="X441" s="234">
        <v>41842</v>
      </c>
      <c r="Y441" s="152">
        <v>309</v>
      </c>
    </row>
    <row r="442" spans="2:25" ht="15" x14ac:dyDescent="0.25">
      <c r="B442" s="152">
        <v>376</v>
      </c>
      <c r="C442" s="152" t="s">
        <v>165</v>
      </c>
      <c r="D442" s="152" t="s">
        <v>115</v>
      </c>
      <c r="E442" s="152" t="s">
        <v>189</v>
      </c>
      <c r="F442" s="152" t="s">
        <v>28</v>
      </c>
      <c r="G442" s="152">
        <v>1</v>
      </c>
      <c r="H442" s="152">
        <v>7644.5</v>
      </c>
      <c r="I442" s="152">
        <v>7755</v>
      </c>
      <c r="J442" s="167">
        <v>41324.409722222219</v>
      </c>
      <c r="K442" s="167">
        <v>41324.791666666664</v>
      </c>
      <c r="L442" s="152" t="s">
        <v>190</v>
      </c>
      <c r="M442" s="152" t="s">
        <v>191</v>
      </c>
      <c r="N442" s="152">
        <v>2746.5</v>
      </c>
      <c r="O442" s="152">
        <v>13059</v>
      </c>
      <c r="P442" s="152">
        <v>16</v>
      </c>
      <c r="Q442" s="114">
        <v>75</v>
      </c>
      <c r="R442" s="114">
        <v>3025</v>
      </c>
      <c r="S442" s="114">
        <v>278.5</v>
      </c>
      <c r="T442" s="114">
        <v>23</v>
      </c>
      <c r="X442" s="234">
        <v>41844</v>
      </c>
      <c r="Y442" s="152">
        <v>-1844.5</v>
      </c>
    </row>
    <row r="443" spans="2:25" ht="15" x14ac:dyDescent="0.25">
      <c r="B443" s="152">
        <v>377</v>
      </c>
      <c r="C443" s="152" t="s">
        <v>165</v>
      </c>
      <c r="D443" s="152" t="s">
        <v>115</v>
      </c>
      <c r="E443" s="152" t="s">
        <v>189</v>
      </c>
      <c r="F443" s="152" t="s">
        <v>28</v>
      </c>
      <c r="G443" s="152">
        <v>1</v>
      </c>
      <c r="H443" s="152">
        <v>7677</v>
      </c>
      <c r="I443" s="152">
        <v>7687</v>
      </c>
      <c r="J443" s="167">
        <v>41332.774305555555</v>
      </c>
      <c r="K443" s="167">
        <v>41332.791666666664</v>
      </c>
      <c r="L443" s="152" t="s">
        <v>190</v>
      </c>
      <c r="M443" s="152" t="s">
        <v>191</v>
      </c>
      <c r="N443" s="152">
        <v>234</v>
      </c>
      <c r="O443" s="152">
        <v>13293</v>
      </c>
      <c r="P443" s="152">
        <v>16</v>
      </c>
      <c r="Q443" s="114">
        <v>87.5</v>
      </c>
      <c r="R443" s="114">
        <v>287.5</v>
      </c>
      <c r="S443" s="114">
        <v>53.5</v>
      </c>
      <c r="T443" s="114">
        <v>2</v>
      </c>
      <c r="X443" s="234">
        <v>41863</v>
      </c>
      <c r="Y443" s="152">
        <v>984</v>
      </c>
    </row>
    <row r="444" spans="2:25" ht="15" x14ac:dyDescent="0.25">
      <c r="B444" s="152">
        <v>378</v>
      </c>
      <c r="C444" s="152" t="s">
        <v>165</v>
      </c>
      <c r="D444" s="152" t="s">
        <v>115</v>
      </c>
      <c r="E444" s="152" t="s">
        <v>189</v>
      </c>
      <c r="F444" s="152" t="s">
        <v>29</v>
      </c>
      <c r="G444" s="152">
        <v>1</v>
      </c>
      <c r="H444" s="152">
        <v>7653.5</v>
      </c>
      <c r="I444" s="152">
        <v>7673</v>
      </c>
      <c r="J444" s="167">
        <v>41337.409722222219</v>
      </c>
      <c r="K444" s="167">
        <v>41337.427083333336</v>
      </c>
      <c r="L444" s="152" t="s">
        <v>192</v>
      </c>
      <c r="M444" s="152" t="s">
        <v>193</v>
      </c>
      <c r="N444" s="152">
        <v>-503.5</v>
      </c>
      <c r="O444" s="152">
        <v>12789.5</v>
      </c>
      <c r="P444" s="152">
        <v>16</v>
      </c>
      <c r="Q444" s="114">
        <v>487.5</v>
      </c>
      <c r="R444" s="114">
        <v>300</v>
      </c>
      <c r="S444" s="114">
        <v>803.5</v>
      </c>
      <c r="T444" s="114">
        <v>2</v>
      </c>
      <c r="X444" s="234">
        <v>41864</v>
      </c>
      <c r="Y444" s="152">
        <v>1021.5</v>
      </c>
    </row>
    <row r="445" spans="2:25" ht="15" x14ac:dyDescent="0.25">
      <c r="B445" s="152">
        <v>379</v>
      </c>
      <c r="C445" s="152" t="s">
        <v>165</v>
      </c>
      <c r="D445" s="152" t="s">
        <v>115</v>
      </c>
      <c r="E445" s="152" t="s">
        <v>189</v>
      </c>
      <c r="F445" s="152" t="s">
        <v>28</v>
      </c>
      <c r="G445" s="152">
        <v>1</v>
      </c>
      <c r="H445" s="152">
        <v>7700.5</v>
      </c>
      <c r="I445" s="152">
        <v>7676.5</v>
      </c>
      <c r="J445" s="167">
        <v>41337.635416666664</v>
      </c>
      <c r="K445" s="167">
        <v>41337.670138888891</v>
      </c>
      <c r="L445" s="152" t="s">
        <v>190</v>
      </c>
      <c r="M445" s="152" t="s">
        <v>191</v>
      </c>
      <c r="N445" s="152">
        <v>-616</v>
      </c>
      <c r="O445" s="152">
        <v>12173.5</v>
      </c>
      <c r="P445" s="152">
        <v>16</v>
      </c>
      <c r="Q445" s="114">
        <v>750</v>
      </c>
      <c r="R445" s="114">
        <v>0</v>
      </c>
      <c r="S445" s="114">
        <v>0</v>
      </c>
      <c r="T445" s="114">
        <v>3</v>
      </c>
      <c r="X445" s="234">
        <v>41883</v>
      </c>
      <c r="Y445" s="152">
        <v>-294.5</v>
      </c>
    </row>
    <row r="446" spans="2:25" ht="15" x14ac:dyDescent="0.25">
      <c r="B446" s="152">
        <v>380</v>
      </c>
      <c r="C446" s="152" t="s">
        <v>165</v>
      </c>
      <c r="D446" s="152" t="s">
        <v>115</v>
      </c>
      <c r="E446" s="152" t="s">
        <v>189</v>
      </c>
      <c r="F446" s="152" t="s">
        <v>29</v>
      </c>
      <c r="G446" s="152">
        <v>1</v>
      </c>
      <c r="H446" s="152">
        <v>7950.5</v>
      </c>
      <c r="I446" s="152">
        <v>7965.5</v>
      </c>
      <c r="J446" s="167">
        <v>41351.409722222219</v>
      </c>
      <c r="K446" s="167">
        <v>41351.427083333336</v>
      </c>
      <c r="L446" s="152" t="s">
        <v>192</v>
      </c>
      <c r="M446" s="152" t="s">
        <v>193</v>
      </c>
      <c r="N446" s="152">
        <v>-391</v>
      </c>
      <c r="O446" s="152">
        <v>11782.5</v>
      </c>
      <c r="P446" s="152">
        <v>16</v>
      </c>
      <c r="Q446" s="114">
        <v>375</v>
      </c>
      <c r="R446" s="114">
        <v>187.5</v>
      </c>
      <c r="S446" s="114">
        <v>578.5</v>
      </c>
      <c r="T446" s="114">
        <v>2</v>
      </c>
      <c r="X446" s="234">
        <v>41892</v>
      </c>
      <c r="Y446" s="152">
        <v>459</v>
      </c>
    </row>
    <row r="447" spans="2:25" ht="15" x14ac:dyDescent="0.25">
      <c r="B447" s="152">
        <v>381</v>
      </c>
      <c r="C447" s="152" t="s">
        <v>165</v>
      </c>
      <c r="D447" s="152" t="s">
        <v>115</v>
      </c>
      <c r="E447" s="152" t="s">
        <v>189</v>
      </c>
      <c r="F447" s="152" t="s">
        <v>29</v>
      </c>
      <c r="G447" s="152">
        <v>1</v>
      </c>
      <c r="H447" s="152">
        <v>7970.5</v>
      </c>
      <c r="I447" s="152">
        <v>7994</v>
      </c>
      <c r="J447" s="167">
        <v>41352.461805555555</v>
      </c>
      <c r="K447" s="167">
        <v>41352.53125</v>
      </c>
      <c r="L447" s="152" t="s">
        <v>192</v>
      </c>
      <c r="M447" s="152" t="s">
        <v>193</v>
      </c>
      <c r="N447" s="152">
        <v>-603.5</v>
      </c>
      <c r="O447" s="152">
        <v>11179</v>
      </c>
      <c r="P447" s="152">
        <v>16</v>
      </c>
      <c r="Q447" s="114">
        <v>662.5</v>
      </c>
      <c r="R447" s="114">
        <v>162.5</v>
      </c>
      <c r="S447" s="114">
        <v>766</v>
      </c>
      <c r="T447" s="114">
        <v>5</v>
      </c>
      <c r="X447" s="234">
        <v>41893</v>
      </c>
      <c r="Y447" s="152">
        <v>-766</v>
      </c>
    </row>
    <row r="448" spans="2:25" ht="15" x14ac:dyDescent="0.25">
      <c r="B448" s="152">
        <v>382</v>
      </c>
      <c r="C448" s="152" t="s">
        <v>165</v>
      </c>
      <c r="D448" s="152" t="s">
        <v>115</v>
      </c>
      <c r="E448" s="152" t="s">
        <v>189</v>
      </c>
      <c r="F448" s="152" t="s">
        <v>28</v>
      </c>
      <c r="G448" s="152">
        <v>1</v>
      </c>
      <c r="H448" s="152">
        <v>8000</v>
      </c>
      <c r="I448" s="152">
        <v>7975.5</v>
      </c>
      <c r="J448" s="167">
        <v>41352.548611111109</v>
      </c>
      <c r="K448" s="167">
        <v>41352.670138888891</v>
      </c>
      <c r="L448" s="152" t="s">
        <v>190</v>
      </c>
      <c r="M448" s="152" t="s">
        <v>191</v>
      </c>
      <c r="N448" s="152">
        <v>-628.5</v>
      </c>
      <c r="O448" s="152">
        <v>10550.5</v>
      </c>
      <c r="P448" s="152">
        <v>16</v>
      </c>
      <c r="Q448" s="114">
        <v>825</v>
      </c>
      <c r="R448" s="114">
        <v>337.5</v>
      </c>
      <c r="S448" s="114">
        <v>966</v>
      </c>
      <c r="T448" s="114">
        <v>8</v>
      </c>
      <c r="X448" s="234">
        <v>41897</v>
      </c>
      <c r="Y448" s="152">
        <v>-166</v>
      </c>
    </row>
    <row r="449" spans="2:25" ht="15" x14ac:dyDescent="0.25">
      <c r="B449" s="152">
        <v>383</v>
      </c>
      <c r="C449" s="152" t="s">
        <v>165</v>
      </c>
      <c r="D449" s="152" t="s">
        <v>115</v>
      </c>
      <c r="E449" s="152" t="s">
        <v>189</v>
      </c>
      <c r="F449" s="152" t="s">
        <v>28</v>
      </c>
      <c r="G449" s="152">
        <v>1</v>
      </c>
      <c r="H449" s="152">
        <v>8023.5</v>
      </c>
      <c r="I449" s="152">
        <v>7998.5</v>
      </c>
      <c r="J449" s="167">
        <v>41353.409722222219</v>
      </c>
      <c r="K449" s="167">
        <v>41353.427083333336</v>
      </c>
      <c r="L449" s="152" t="s">
        <v>190</v>
      </c>
      <c r="M449" s="152" t="s">
        <v>191</v>
      </c>
      <c r="N449" s="152">
        <v>-641</v>
      </c>
      <c r="O449" s="152">
        <v>9909.5</v>
      </c>
      <c r="P449" s="152">
        <v>16</v>
      </c>
      <c r="Q449" s="114">
        <v>625</v>
      </c>
      <c r="R449" s="114">
        <v>87.5</v>
      </c>
      <c r="S449" s="114">
        <v>728.5</v>
      </c>
      <c r="T449" s="114">
        <v>2</v>
      </c>
      <c r="X449" s="234">
        <v>41898</v>
      </c>
      <c r="Y449" s="152">
        <v>-241</v>
      </c>
    </row>
    <row r="450" spans="2:25" ht="15" x14ac:dyDescent="0.25">
      <c r="B450" s="152">
        <v>384</v>
      </c>
      <c r="C450" s="152" t="s">
        <v>165</v>
      </c>
      <c r="D450" s="152" t="s">
        <v>115</v>
      </c>
      <c r="E450" s="152" t="s">
        <v>189</v>
      </c>
      <c r="F450" s="152" t="s">
        <v>29</v>
      </c>
      <c r="G450" s="152">
        <v>1</v>
      </c>
      <c r="H450" s="152">
        <v>7939</v>
      </c>
      <c r="I450" s="152">
        <v>7946.5</v>
      </c>
      <c r="J450" s="167">
        <v>41354.427083333336</v>
      </c>
      <c r="K450" s="167">
        <v>41354.722222222219</v>
      </c>
      <c r="L450" s="152" t="s">
        <v>192</v>
      </c>
      <c r="M450" s="152" t="s">
        <v>193</v>
      </c>
      <c r="N450" s="152">
        <v>-203.5</v>
      </c>
      <c r="O450" s="152">
        <v>9706</v>
      </c>
      <c r="P450" s="152">
        <v>16</v>
      </c>
      <c r="Q450" s="114">
        <v>687.5</v>
      </c>
      <c r="R450" s="114">
        <v>1025</v>
      </c>
      <c r="S450" s="114">
        <v>1228.5</v>
      </c>
      <c r="T450" s="114">
        <v>18</v>
      </c>
      <c r="X450" s="234">
        <v>41900</v>
      </c>
      <c r="Y450" s="152">
        <v>2434</v>
      </c>
    </row>
    <row r="451" spans="2:25" ht="15" x14ac:dyDescent="0.25">
      <c r="B451" s="152">
        <v>385</v>
      </c>
      <c r="C451" s="152" t="s">
        <v>165</v>
      </c>
      <c r="D451" s="152" t="s">
        <v>115</v>
      </c>
      <c r="E451" s="152" t="s">
        <v>189</v>
      </c>
      <c r="F451" s="152" t="s">
        <v>28</v>
      </c>
      <c r="G451" s="152">
        <v>1</v>
      </c>
      <c r="H451" s="152">
        <v>8003</v>
      </c>
      <c r="I451" s="152">
        <v>7996.5</v>
      </c>
      <c r="J451" s="167">
        <v>41358.409722222219</v>
      </c>
      <c r="K451" s="167">
        <v>41358.583333333336</v>
      </c>
      <c r="L451" s="152" t="s">
        <v>190</v>
      </c>
      <c r="M451" s="152" t="s">
        <v>191</v>
      </c>
      <c r="N451" s="152">
        <v>-178.5</v>
      </c>
      <c r="O451" s="152">
        <v>9527.5</v>
      </c>
      <c r="P451" s="152">
        <v>16</v>
      </c>
      <c r="Q451" s="114">
        <v>162.5</v>
      </c>
      <c r="R451" s="114">
        <v>1037.5</v>
      </c>
      <c r="S451" s="114">
        <v>1216</v>
      </c>
      <c r="T451" s="114">
        <v>11</v>
      </c>
      <c r="X451" s="234">
        <v>41905</v>
      </c>
      <c r="Y451" s="152">
        <v>1446.5</v>
      </c>
    </row>
    <row r="452" spans="2:25" ht="15" x14ac:dyDescent="0.25">
      <c r="B452" s="152">
        <v>386</v>
      </c>
      <c r="C452" s="152" t="s">
        <v>165</v>
      </c>
      <c r="D452" s="152" t="s">
        <v>115</v>
      </c>
      <c r="E452" s="152" t="s">
        <v>189</v>
      </c>
      <c r="F452" s="152" t="s">
        <v>29</v>
      </c>
      <c r="G452" s="152">
        <v>1</v>
      </c>
      <c r="H452" s="152">
        <v>7950.5</v>
      </c>
      <c r="I452" s="152">
        <v>7878</v>
      </c>
      <c r="J452" s="167">
        <v>41358.670138888891</v>
      </c>
      <c r="K452" s="167">
        <v>41358.791666666664</v>
      </c>
      <c r="L452" s="152" t="s">
        <v>192</v>
      </c>
      <c r="M452" s="152" t="s">
        <v>193</v>
      </c>
      <c r="N452" s="152">
        <v>1796.5</v>
      </c>
      <c r="O452" s="152">
        <v>11324</v>
      </c>
      <c r="P452" s="152">
        <v>16</v>
      </c>
      <c r="Q452" s="114">
        <v>37.5</v>
      </c>
      <c r="R452" s="114">
        <v>2262.5</v>
      </c>
      <c r="S452" s="114">
        <v>466</v>
      </c>
      <c r="T452" s="114">
        <v>8</v>
      </c>
      <c r="X452" s="234">
        <v>41932</v>
      </c>
      <c r="Y452" s="152">
        <v>-816</v>
      </c>
    </row>
    <row r="453" spans="2:25" ht="15" x14ac:dyDescent="0.25">
      <c r="B453" s="152">
        <v>387</v>
      </c>
      <c r="C453" s="152" t="s">
        <v>165</v>
      </c>
      <c r="D453" s="152" t="s">
        <v>115</v>
      </c>
      <c r="E453" s="152" t="s">
        <v>189</v>
      </c>
      <c r="F453" s="152" t="s">
        <v>28</v>
      </c>
      <c r="G453" s="152">
        <v>1</v>
      </c>
      <c r="H453" s="152">
        <v>7904</v>
      </c>
      <c r="I453" s="152">
        <v>7944</v>
      </c>
      <c r="J453" s="167">
        <v>41366.53125</v>
      </c>
      <c r="K453" s="167">
        <v>41366.791666666664</v>
      </c>
      <c r="L453" s="152" t="s">
        <v>190</v>
      </c>
      <c r="M453" s="152" t="s">
        <v>191</v>
      </c>
      <c r="N453" s="152">
        <v>984</v>
      </c>
      <c r="O453" s="152">
        <v>12308</v>
      </c>
      <c r="P453" s="152">
        <v>16</v>
      </c>
      <c r="Q453" s="114">
        <v>375</v>
      </c>
      <c r="R453" s="114">
        <v>1462.5</v>
      </c>
      <c r="S453" s="114">
        <v>478.5</v>
      </c>
      <c r="T453" s="114">
        <v>16</v>
      </c>
      <c r="X453" s="234">
        <v>41933</v>
      </c>
      <c r="Y453" s="152">
        <v>2871.5</v>
      </c>
    </row>
    <row r="454" spans="2:25" ht="15" x14ac:dyDescent="0.25">
      <c r="B454" s="152">
        <v>388</v>
      </c>
      <c r="C454" s="152" t="s">
        <v>165</v>
      </c>
      <c r="D454" s="152" t="s">
        <v>115</v>
      </c>
      <c r="E454" s="152" t="s">
        <v>189</v>
      </c>
      <c r="F454" s="152" t="s">
        <v>28</v>
      </c>
      <c r="G454" s="152">
        <v>1</v>
      </c>
      <c r="H454" s="152">
        <v>7918</v>
      </c>
      <c r="I454" s="152">
        <v>7882</v>
      </c>
      <c r="J454" s="167">
        <v>41368.496527777781</v>
      </c>
      <c r="K454" s="167">
        <v>41368.618055555555</v>
      </c>
      <c r="L454" s="152" t="s">
        <v>190</v>
      </c>
      <c r="M454" s="152" t="s">
        <v>191</v>
      </c>
      <c r="N454" s="152">
        <v>-916</v>
      </c>
      <c r="O454" s="152">
        <v>11392</v>
      </c>
      <c r="P454" s="152">
        <v>16</v>
      </c>
      <c r="Q454" s="114">
        <v>900</v>
      </c>
      <c r="R454" s="114">
        <v>612.5</v>
      </c>
      <c r="S454" s="114">
        <v>1528.5</v>
      </c>
      <c r="T454" s="114">
        <v>8</v>
      </c>
      <c r="X454" s="234">
        <v>41939</v>
      </c>
      <c r="Y454" s="152">
        <v>-1769.5</v>
      </c>
    </row>
    <row r="455" spans="2:25" ht="15" x14ac:dyDescent="0.25">
      <c r="B455" s="152">
        <v>389</v>
      </c>
      <c r="C455" s="152" t="s">
        <v>165</v>
      </c>
      <c r="D455" s="152" t="s">
        <v>115</v>
      </c>
      <c r="E455" s="152" t="s">
        <v>189</v>
      </c>
      <c r="F455" s="152" t="s">
        <v>29</v>
      </c>
      <c r="G455" s="152">
        <v>1</v>
      </c>
      <c r="H455" s="152">
        <v>7876</v>
      </c>
      <c r="I455" s="152">
        <v>7828.5</v>
      </c>
      <c r="J455" s="167">
        <v>41368.635416666664</v>
      </c>
      <c r="K455" s="167">
        <v>41368.791666666664</v>
      </c>
      <c r="L455" s="152" t="s">
        <v>192</v>
      </c>
      <c r="M455" s="152" t="s">
        <v>193</v>
      </c>
      <c r="N455" s="152">
        <v>1171.5</v>
      </c>
      <c r="O455" s="152">
        <v>12563.5</v>
      </c>
      <c r="P455" s="152">
        <v>16</v>
      </c>
      <c r="Q455" s="114">
        <v>712.5</v>
      </c>
      <c r="R455" s="114">
        <v>1475</v>
      </c>
      <c r="S455" s="114">
        <v>303.5</v>
      </c>
      <c r="T455" s="114">
        <v>10</v>
      </c>
      <c r="X455" s="234">
        <v>41940</v>
      </c>
      <c r="Y455" s="152">
        <v>1046.5</v>
      </c>
    </row>
    <row r="456" spans="2:25" ht="15" x14ac:dyDescent="0.25">
      <c r="B456" s="152">
        <v>390</v>
      </c>
      <c r="C456" s="152" t="s">
        <v>165</v>
      </c>
      <c r="D456" s="152" t="s">
        <v>115</v>
      </c>
      <c r="E456" s="152" t="s">
        <v>189</v>
      </c>
      <c r="F456" s="152" t="s">
        <v>28</v>
      </c>
      <c r="G456" s="152">
        <v>1</v>
      </c>
      <c r="H456" s="152">
        <v>7572.5</v>
      </c>
      <c r="I456" s="152">
        <v>7662.5</v>
      </c>
      <c r="J456" s="167">
        <v>41387.565972222219</v>
      </c>
      <c r="K456" s="167">
        <v>41387.791666666664</v>
      </c>
      <c r="L456" s="152" t="s">
        <v>190</v>
      </c>
      <c r="M456" s="152" t="s">
        <v>191</v>
      </c>
      <c r="N456" s="152">
        <v>2234</v>
      </c>
      <c r="O456" s="152">
        <v>14797.5</v>
      </c>
      <c r="P456" s="152">
        <v>16</v>
      </c>
      <c r="Q456" s="114">
        <v>162.5</v>
      </c>
      <c r="R456" s="114">
        <v>2525</v>
      </c>
      <c r="S456" s="114">
        <v>291</v>
      </c>
      <c r="T456" s="114">
        <v>14</v>
      </c>
      <c r="X456" s="234">
        <v>41955</v>
      </c>
      <c r="Y456" s="152">
        <v>1759</v>
      </c>
    </row>
    <row r="457" spans="2:25" ht="15" x14ac:dyDescent="0.25">
      <c r="B457" s="152">
        <v>391</v>
      </c>
      <c r="C457" s="152" t="s">
        <v>165</v>
      </c>
      <c r="D457" s="152" t="s">
        <v>115</v>
      </c>
      <c r="E457" s="152" t="s">
        <v>189</v>
      </c>
      <c r="F457" s="152" t="s">
        <v>28</v>
      </c>
      <c r="G457" s="152">
        <v>1</v>
      </c>
      <c r="H457" s="152">
        <v>8377.5</v>
      </c>
      <c r="I457" s="152">
        <v>8390</v>
      </c>
      <c r="J457" s="167">
        <v>41421.704861111109</v>
      </c>
      <c r="K457" s="167">
        <v>41421.791666666664</v>
      </c>
      <c r="L457" s="152" t="s">
        <v>190</v>
      </c>
      <c r="M457" s="152" t="s">
        <v>191</v>
      </c>
      <c r="N457" s="152">
        <v>296.5</v>
      </c>
      <c r="O457" s="152">
        <v>15094</v>
      </c>
      <c r="P457" s="152">
        <v>16</v>
      </c>
      <c r="Q457" s="114">
        <v>50</v>
      </c>
      <c r="R457" s="114">
        <v>312.5</v>
      </c>
      <c r="S457" s="114">
        <v>16</v>
      </c>
      <c r="T457" s="114">
        <v>6</v>
      </c>
      <c r="X457" s="234">
        <v>41956</v>
      </c>
      <c r="Y457" s="152">
        <v>-153.5</v>
      </c>
    </row>
    <row r="458" spans="2:25" ht="15" x14ac:dyDescent="0.25">
      <c r="B458" s="152">
        <v>392</v>
      </c>
      <c r="C458" s="152" t="s">
        <v>165</v>
      </c>
      <c r="D458" s="152" t="s">
        <v>115</v>
      </c>
      <c r="E458" s="152" t="s">
        <v>189</v>
      </c>
      <c r="F458" s="152" t="s">
        <v>28</v>
      </c>
      <c r="G458" s="152">
        <v>1</v>
      </c>
      <c r="H458" s="152">
        <v>8404</v>
      </c>
      <c r="I458" s="152">
        <v>8412</v>
      </c>
      <c r="J458" s="167">
        <v>41424.756944444445</v>
      </c>
      <c r="K458" s="167">
        <v>41424.791666666664</v>
      </c>
      <c r="L458" s="152" t="s">
        <v>190</v>
      </c>
      <c r="M458" s="152" t="s">
        <v>191</v>
      </c>
      <c r="N458" s="152">
        <v>184</v>
      </c>
      <c r="O458" s="152">
        <v>15278</v>
      </c>
      <c r="P458" s="152">
        <v>16</v>
      </c>
      <c r="Q458" s="114">
        <v>75</v>
      </c>
      <c r="R458" s="114">
        <v>387.5</v>
      </c>
      <c r="S458" s="114">
        <v>203.5</v>
      </c>
      <c r="T458" s="114">
        <v>3</v>
      </c>
      <c r="X458" s="234">
        <v>41960</v>
      </c>
      <c r="Y458" s="152">
        <v>-519.5</v>
      </c>
    </row>
    <row r="459" spans="2:25" ht="15" x14ac:dyDescent="0.25">
      <c r="B459" s="152">
        <v>393</v>
      </c>
      <c r="C459" s="152" t="s">
        <v>165</v>
      </c>
      <c r="D459" s="152" t="s">
        <v>115</v>
      </c>
      <c r="E459" s="152" t="s">
        <v>189</v>
      </c>
      <c r="F459" s="152" t="s">
        <v>28</v>
      </c>
      <c r="G459" s="152">
        <v>1</v>
      </c>
      <c r="H459" s="152">
        <v>8385</v>
      </c>
      <c r="I459" s="152">
        <v>8316</v>
      </c>
      <c r="J459" s="167">
        <v>41428.565972222219</v>
      </c>
      <c r="K459" s="167">
        <v>41428.6875</v>
      </c>
      <c r="L459" s="152" t="s">
        <v>190</v>
      </c>
      <c r="M459" s="152" t="s">
        <v>191</v>
      </c>
      <c r="N459" s="152">
        <v>-1741</v>
      </c>
      <c r="O459" s="152">
        <v>13537</v>
      </c>
      <c r="P459" s="152">
        <v>16</v>
      </c>
      <c r="Q459" s="114">
        <v>2337.5</v>
      </c>
      <c r="R459" s="114">
        <v>350</v>
      </c>
      <c r="S459" s="114">
        <v>2091</v>
      </c>
      <c r="T459" s="114">
        <v>8</v>
      </c>
      <c r="X459" s="234">
        <v>41982</v>
      </c>
      <c r="Y459" s="152">
        <v>-328.5</v>
      </c>
    </row>
    <row r="460" spans="2:25" ht="15" x14ac:dyDescent="0.25">
      <c r="B460" s="152">
        <v>394</v>
      </c>
      <c r="C460" s="152" t="s">
        <v>165</v>
      </c>
      <c r="D460" s="152" t="s">
        <v>115</v>
      </c>
      <c r="E460" s="152" t="s">
        <v>189</v>
      </c>
      <c r="F460" s="152" t="s">
        <v>29</v>
      </c>
      <c r="G460" s="152">
        <v>1</v>
      </c>
      <c r="H460" s="152">
        <v>8209</v>
      </c>
      <c r="I460" s="152">
        <v>8226.5</v>
      </c>
      <c r="J460" s="167">
        <v>41437.618055555555</v>
      </c>
      <c r="K460" s="167">
        <v>41437.652777777781</v>
      </c>
      <c r="L460" s="152" t="s">
        <v>192</v>
      </c>
      <c r="M460" s="152" t="s">
        <v>193</v>
      </c>
      <c r="N460" s="152">
        <v>-453.5</v>
      </c>
      <c r="O460" s="152">
        <v>13083.5</v>
      </c>
      <c r="P460" s="152">
        <v>16</v>
      </c>
      <c r="Q460" s="114">
        <v>500</v>
      </c>
      <c r="R460" s="114">
        <v>200</v>
      </c>
      <c r="S460" s="114">
        <v>653.5</v>
      </c>
      <c r="T460" s="114">
        <v>3</v>
      </c>
      <c r="X460" s="234">
        <v>41991</v>
      </c>
      <c r="Y460" s="152">
        <v>4009.0000000000005</v>
      </c>
    </row>
    <row r="461" spans="2:25" ht="15" x14ac:dyDescent="0.25">
      <c r="B461" s="152">
        <v>395</v>
      </c>
      <c r="C461" s="152" t="s">
        <v>165</v>
      </c>
      <c r="D461" s="152" t="s">
        <v>115</v>
      </c>
      <c r="E461" s="152" t="s">
        <v>189</v>
      </c>
      <c r="F461" s="152" t="s">
        <v>28</v>
      </c>
      <c r="G461" s="152">
        <v>1</v>
      </c>
      <c r="H461" s="152">
        <v>8189</v>
      </c>
      <c r="I461" s="152">
        <v>8230.5</v>
      </c>
      <c r="J461" s="167">
        <v>41442.409722222219</v>
      </c>
      <c r="K461" s="167">
        <v>41442.739583333336</v>
      </c>
      <c r="L461" s="152" t="s">
        <v>190</v>
      </c>
      <c r="M461" s="152" t="s">
        <v>191</v>
      </c>
      <c r="N461" s="152">
        <v>1021.5</v>
      </c>
      <c r="O461" s="114">
        <v>14105</v>
      </c>
      <c r="P461" s="114">
        <v>16</v>
      </c>
      <c r="Q461" s="114">
        <v>125</v>
      </c>
      <c r="R461" s="114">
        <v>1975</v>
      </c>
      <c r="S461" s="114">
        <v>953.5</v>
      </c>
      <c r="T461" s="114">
        <v>20</v>
      </c>
      <c r="X461" s="234">
        <v>42012</v>
      </c>
      <c r="Y461" s="152">
        <v>4184</v>
      </c>
    </row>
    <row r="462" spans="2:25" ht="15" x14ac:dyDescent="0.25">
      <c r="B462" s="152">
        <v>396</v>
      </c>
      <c r="C462" s="152" t="s">
        <v>165</v>
      </c>
      <c r="D462" s="152" t="s">
        <v>115</v>
      </c>
      <c r="E462" s="152" t="s">
        <v>189</v>
      </c>
      <c r="F462" s="152" t="s">
        <v>29</v>
      </c>
      <c r="G462" s="152">
        <v>1</v>
      </c>
      <c r="H462" s="152">
        <v>8181</v>
      </c>
      <c r="I462" s="152">
        <v>8234.5</v>
      </c>
      <c r="J462" s="167">
        <v>41444.427083333336</v>
      </c>
      <c r="K462" s="167">
        <v>41444.479166666664</v>
      </c>
      <c r="L462" s="152" t="s">
        <v>192</v>
      </c>
      <c r="M462" s="152" t="s">
        <v>116</v>
      </c>
      <c r="N462" s="152">
        <v>-1353.5</v>
      </c>
      <c r="O462" s="114">
        <v>12751.5</v>
      </c>
      <c r="P462" s="114">
        <v>16</v>
      </c>
      <c r="Q462" s="114">
        <v>1475</v>
      </c>
      <c r="R462" s="114">
        <v>537.5</v>
      </c>
      <c r="S462" s="114">
        <v>1891</v>
      </c>
      <c r="T462" s="114">
        <v>4</v>
      </c>
      <c r="X462" s="234">
        <v>42016</v>
      </c>
      <c r="Y462" s="152">
        <v>-1457</v>
      </c>
    </row>
    <row r="463" spans="2:25" ht="15" x14ac:dyDescent="0.25">
      <c r="B463" s="152">
        <v>397</v>
      </c>
      <c r="C463" s="152" t="s">
        <v>165</v>
      </c>
      <c r="D463" s="152" t="s">
        <v>115</v>
      </c>
      <c r="E463" s="152" t="s">
        <v>189</v>
      </c>
      <c r="F463" s="152" t="s">
        <v>28</v>
      </c>
      <c r="G463" s="152">
        <v>1</v>
      </c>
      <c r="H463" s="152">
        <v>8234.5</v>
      </c>
      <c r="I463" s="152">
        <v>8213.5</v>
      </c>
      <c r="J463" s="167">
        <v>41444.479166666664</v>
      </c>
      <c r="K463" s="167">
        <v>41444.565972222219</v>
      </c>
      <c r="L463" s="152" t="s">
        <v>190</v>
      </c>
      <c r="M463" s="152" t="s">
        <v>191</v>
      </c>
      <c r="N463" s="152">
        <v>-541</v>
      </c>
      <c r="O463" s="114">
        <v>12210.5</v>
      </c>
      <c r="P463" s="114">
        <v>16</v>
      </c>
      <c r="Q463" s="114">
        <v>575</v>
      </c>
      <c r="R463" s="114">
        <v>1300</v>
      </c>
      <c r="S463" s="114">
        <v>1841</v>
      </c>
      <c r="T463" s="114">
        <v>6</v>
      </c>
      <c r="X463" s="234">
        <v>42019</v>
      </c>
      <c r="Y463" s="152">
        <v>-5132</v>
      </c>
    </row>
    <row r="464" spans="2:25" ht="15" x14ac:dyDescent="0.25">
      <c r="B464" s="152">
        <v>398</v>
      </c>
      <c r="C464" s="152" t="s">
        <v>165</v>
      </c>
      <c r="D464" s="152" t="s">
        <v>115</v>
      </c>
      <c r="E464" s="152" t="s">
        <v>189</v>
      </c>
      <c r="F464" s="152" t="s">
        <v>29</v>
      </c>
      <c r="G464" s="152">
        <v>1</v>
      </c>
      <c r="H464" s="152">
        <v>8045.5</v>
      </c>
      <c r="I464" s="152">
        <v>7943</v>
      </c>
      <c r="J464" s="167">
        <v>41445.409722222219</v>
      </c>
      <c r="K464" s="167">
        <v>41445.791666666664</v>
      </c>
      <c r="L464" s="152" t="s">
        <v>192</v>
      </c>
      <c r="M464" s="152" t="s">
        <v>193</v>
      </c>
      <c r="N464" s="152">
        <v>2546.5</v>
      </c>
      <c r="O464" s="114">
        <v>14757</v>
      </c>
      <c r="P464" s="114">
        <v>16</v>
      </c>
      <c r="Q464" s="114">
        <v>275</v>
      </c>
      <c r="R464" s="114">
        <v>3350</v>
      </c>
      <c r="S464" s="114">
        <v>803.5</v>
      </c>
      <c r="T464" s="114">
        <v>23</v>
      </c>
      <c r="X464" s="234">
        <v>42046</v>
      </c>
      <c r="Y464" s="152">
        <v>109.00000000000001</v>
      </c>
    </row>
    <row r="465" spans="2:25" ht="15" x14ac:dyDescent="0.25">
      <c r="B465" s="152">
        <v>399</v>
      </c>
      <c r="C465" s="152" t="s">
        <v>165</v>
      </c>
      <c r="D465" s="152" t="s">
        <v>115</v>
      </c>
      <c r="E465" s="152" t="s">
        <v>189</v>
      </c>
      <c r="F465" s="152" t="s">
        <v>28</v>
      </c>
      <c r="G465" s="152">
        <v>1</v>
      </c>
      <c r="H465" s="152">
        <v>7989</v>
      </c>
      <c r="I465" s="152">
        <v>7961.5</v>
      </c>
      <c r="J465" s="167">
        <v>41456.409722222219</v>
      </c>
      <c r="K465" s="167">
        <v>41456.427083333336</v>
      </c>
      <c r="L465" s="152" t="s">
        <v>190</v>
      </c>
      <c r="M465" s="152" t="s">
        <v>191</v>
      </c>
      <c r="N465" s="152">
        <v>-703.5</v>
      </c>
      <c r="O465" s="114">
        <v>14053.5</v>
      </c>
      <c r="P465" s="114">
        <v>16</v>
      </c>
      <c r="Q465" s="114">
        <v>687.5</v>
      </c>
      <c r="R465" s="114">
        <v>262.5</v>
      </c>
      <c r="S465" s="114">
        <v>966</v>
      </c>
      <c r="T465" s="114">
        <v>2</v>
      </c>
      <c r="X465" s="234">
        <v>42047</v>
      </c>
      <c r="Y465" s="152">
        <v>1709</v>
      </c>
    </row>
    <row r="466" spans="2:25" ht="15" x14ac:dyDescent="0.25">
      <c r="B466" s="152">
        <v>400</v>
      </c>
      <c r="C466" s="152" t="s">
        <v>165</v>
      </c>
      <c r="D466" s="152" t="s">
        <v>115</v>
      </c>
      <c r="E466" s="152" t="s">
        <v>189</v>
      </c>
      <c r="F466" s="152" t="s">
        <v>29</v>
      </c>
      <c r="G466" s="152">
        <v>1</v>
      </c>
      <c r="H466" s="152">
        <v>7910.5</v>
      </c>
      <c r="I466" s="152">
        <v>7957.5</v>
      </c>
      <c r="J466" s="167">
        <v>41456.444444444445</v>
      </c>
      <c r="K466" s="167">
        <v>41456.496527777781</v>
      </c>
      <c r="L466" s="152" t="s">
        <v>192</v>
      </c>
      <c r="M466" s="152" t="s">
        <v>193</v>
      </c>
      <c r="N466" s="152">
        <v>-1191</v>
      </c>
      <c r="O466" s="114">
        <v>12862.5</v>
      </c>
      <c r="P466" s="114">
        <v>16</v>
      </c>
      <c r="Q466" s="114">
        <v>1200</v>
      </c>
      <c r="R466" s="114">
        <v>450</v>
      </c>
      <c r="S466" s="114">
        <v>1641</v>
      </c>
      <c r="T466" s="114">
        <v>4</v>
      </c>
      <c r="X466" s="234">
        <v>42082</v>
      </c>
      <c r="Y466" s="152">
        <v>-1232</v>
      </c>
    </row>
    <row r="467" spans="2:25" ht="15" x14ac:dyDescent="0.25">
      <c r="B467" s="152">
        <v>401</v>
      </c>
      <c r="C467" s="152" t="s">
        <v>165</v>
      </c>
      <c r="D467" s="152" t="s">
        <v>115</v>
      </c>
      <c r="E467" s="152" t="s">
        <v>189</v>
      </c>
      <c r="F467" s="152" t="s">
        <v>29</v>
      </c>
      <c r="G467" s="152">
        <v>1</v>
      </c>
      <c r="H467" s="152">
        <v>7926.5</v>
      </c>
      <c r="I467" s="152">
        <v>7916.5</v>
      </c>
      <c r="J467" s="167">
        <v>41457.444444444445</v>
      </c>
      <c r="K467" s="167">
        <v>41457.670138888891</v>
      </c>
      <c r="L467" s="152" t="s">
        <v>192</v>
      </c>
      <c r="M467" s="152" t="s">
        <v>193</v>
      </c>
      <c r="N467" s="152">
        <v>234</v>
      </c>
      <c r="O467" s="114">
        <v>13096.5</v>
      </c>
      <c r="P467" s="114">
        <v>16</v>
      </c>
      <c r="Q467" s="114">
        <v>212.5</v>
      </c>
      <c r="R467" s="114">
        <v>1287.5</v>
      </c>
      <c r="S467" s="114">
        <v>1053.5</v>
      </c>
      <c r="T467" s="114">
        <v>14</v>
      </c>
      <c r="X467" s="234">
        <v>42086</v>
      </c>
      <c r="Y467" s="152">
        <v>-253.5</v>
      </c>
    </row>
    <row r="468" spans="2:25" ht="15" x14ac:dyDescent="0.25">
      <c r="B468" s="152">
        <v>402</v>
      </c>
      <c r="C468" s="152" t="s">
        <v>165</v>
      </c>
      <c r="D468" s="152" t="s">
        <v>115</v>
      </c>
      <c r="E468" s="152" t="s">
        <v>189</v>
      </c>
      <c r="F468" s="152" t="s">
        <v>29</v>
      </c>
      <c r="G468" s="152">
        <v>1</v>
      </c>
      <c r="H468" s="152">
        <v>8154</v>
      </c>
      <c r="I468" s="152">
        <v>8221</v>
      </c>
      <c r="J468" s="167">
        <v>41472.496527777781</v>
      </c>
      <c r="K468" s="167">
        <v>41472.565972222219</v>
      </c>
      <c r="L468" s="152" t="s">
        <v>192</v>
      </c>
      <c r="M468" s="152" t="s">
        <v>116</v>
      </c>
      <c r="N468" s="152">
        <v>-1691</v>
      </c>
      <c r="O468" s="114">
        <v>11405.5</v>
      </c>
      <c r="P468" s="114">
        <v>16</v>
      </c>
      <c r="Q468" s="114">
        <v>1775</v>
      </c>
      <c r="R468" s="114">
        <v>387.5</v>
      </c>
      <c r="S468" s="114">
        <v>2078.5</v>
      </c>
      <c r="T468" s="114">
        <v>5</v>
      </c>
      <c r="X468" s="234">
        <v>42087</v>
      </c>
      <c r="Y468" s="152">
        <v>-1382</v>
      </c>
    </row>
    <row r="469" spans="2:25" ht="15" x14ac:dyDescent="0.25">
      <c r="B469" s="152">
        <v>403</v>
      </c>
      <c r="C469" s="152" t="s">
        <v>165</v>
      </c>
      <c r="D469" s="152" t="s">
        <v>115</v>
      </c>
      <c r="E469" s="152" t="s">
        <v>189</v>
      </c>
      <c r="F469" s="152" t="s">
        <v>28</v>
      </c>
      <c r="G469" s="152">
        <v>1</v>
      </c>
      <c r="H469" s="152">
        <v>8221</v>
      </c>
      <c r="I469" s="152">
        <v>8258</v>
      </c>
      <c r="J469" s="167">
        <v>41472.565972222219</v>
      </c>
      <c r="K469" s="167">
        <v>41472.791666666664</v>
      </c>
      <c r="L469" s="152" t="s">
        <v>190</v>
      </c>
      <c r="M469" s="152" t="s">
        <v>191</v>
      </c>
      <c r="N469" s="152">
        <v>909</v>
      </c>
      <c r="O469" s="114">
        <v>12314.5</v>
      </c>
      <c r="P469" s="114">
        <v>16</v>
      </c>
      <c r="Q469" s="114">
        <v>200</v>
      </c>
      <c r="R469" s="114">
        <v>1275</v>
      </c>
      <c r="S469" s="114">
        <v>366</v>
      </c>
      <c r="T469" s="114">
        <v>14</v>
      </c>
      <c r="X469" s="234">
        <v>42088</v>
      </c>
      <c r="Y469" s="152">
        <v>68</v>
      </c>
    </row>
    <row r="470" spans="2:25" ht="15" x14ac:dyDescent="0.25">
      <c r="B470" s="152">
        <v>404</v>
      </c>
      <c r="C470" s="152" t="s">
        <v>165</v>
      </c>
      <c r="D470" s="152" t="s">
        <v>115</v>
      </c>
      <c r="E470" s="152" t="s">
        <v>189</v>
      </c>
      <c r="F470" s="152" t="s">
        <v>29</v>
      </c>
      <c r="G470" s="152">
        <v>1</v>
      </c>
      <c r="H470" s="152">
        <v>8267</v>
      </c>
      <c r="I470" s="152">
        <v>8274</v>
      </c>
      <c r="J470" s="167">
        <v>41484.513888888891</v>
      </c>
      <c r="K470" s="167">
        <v>41484.618055555555</v>
      </c>
      <c r="L470" s="152" t="s">
        <v>192</v>
      </c>
      <c r="M470" s="152" t="s">
        <v>193</v>
      </c>
      <c r="N470" s="152">
        <v>-191</v>
      </c>
      <c r="O470" s="114">
        <v>12123.5</v>
      </c>
      <c r="P470" s="114">
        <v>16</v>
      </c>
      <c r="Q470" s="114">
        <v>425</v>
      </c>
      <c r="R470" s="114">
        <v>450</v>
      </c>
      <c r="S470" s="114">
        <v>641</v>
      </c>
      <c r="T470" s="114">
        <v>7</v>
      </c>
      <c r="X470" s="234">
        <v>42093</v>
      </c>
      <c r="Y470" s="152">
        <v>2771.5</v>
      </c>
    </row>
    <row r="471" spans="2:25" ht="15" x14ac:dyDescent="0.25">
      <c r="B471" s="152">
        <v>405</v>
      </c>
      <c r="C471" s="152" t="s">
        <v>165</v>
      </c>
      <c r="D471" s="152" t="s">
        <v>115</v>
      </c>
      <c r="E471" s="152" t="s">
        <v>189</v>
      </c>
      <c r="F471" s="152" t="s">
        <v>28</v>
      </c>
      <c r="G471" s="152">
        <v>1</v>
      </c>
      <c r="H471" s="152">
        <v>8333</v>
      </c>
      <c r="I471" s="152">
        <v>8281</v>
      </c>
      <c r="J471" s="167">
        <v>41485.444444444445</v>
      </c>
      <c r="K471" s="167">
        <v>41485.461805555555</v>
      </c>
      <c r="L471" s="152" t="s">
        <v>190</v>
      </c>
      <c r="M471" s="152" t="s">
        <v>191</v>
      </c>
      <c r="N471" s="152">
        <v>-1316</v>
      </c>
      <c r="O471" s="114">
        <v>10807.5</v>
      </c>
      <c r="P471" s="114">
        <v>16</v>
      </c>
      <c r="Q471" s="114">
        <v>1300</v>
      </c>
      <c r="R471" s="114">
        <v>37.5</v>
      </c>
      <c r="S471" s="114">
        <v>1353.5</v>
      </c>
      <c r="T471" s="114">
        <v>2</v>
      </c>
      <c r="X471" s="234">
        <v>42096</v>
      </c>
      <c r="Y471" s="152">
        <v>-107</v>
      </c>
    </row>
    <row r="472" spans="2:25" ht="15" x14ac:dyDescent="0.25">
      <c r="B472" s="152">
        <v>406</v>
      </c>
      <c r="C472" s="152" t="s">
        <v>165</v>
      </c>
      <c r="D472" s="152" t="s">
        <v>115</v>
      </c>
      <c r="E472" s="152" t="s">
        <v>189</v>
      </c>
      <c r="F472" s="152" t="s">
        <v>29</v>
      </c>
      <c r="G472" s="152">
        <v>1</v>
      </c>
      <c r="H472" s="152">
        <v>8272</v>
      </c>
      <c r="I472" s="152">
        <v>8292.5</v>
      </c>
      <c r="J472" s="167">
        <v>41485.479166666664</v>
      </c>
      <c r="K472" s="167">
        <v>41485.548611111109</v>
      </c>
      <c r="L472" s="152" t="s">
        <v>192</v>
      </c>
      <c r="M472" s="152" t="s">
        <v>193</v>
      </c>
      <c r="N472" s="152">
        <v>-528.5</v>
      </c>
      <c r="O472" s="114">
        <v>10279</v>
      </c>
      <c r="P472" s="114">
        <v>16</v>
      </c>
      <c r="Q472" s="114">
        <v>512.5</v>
      </c>
      <c r="R472" s="114">
        <v>362.5</v>
      </c>
      <c r="S472" s="114">
        <v>891</v>
      </c>
      <c r="T472" s="114">
        <v>5</v>
      </c>
      <c r="X472" s="234">
        <v>42101</v>
      </c>
      <c r="Y472" s="152">
        <v>834</v>
      </c>
    </row>
    <row r="473" spans="2:25" ht="15" x14ac:dyDescent="0.25">
      <c r="B473" s="152">
        <v>407</v>
      </c>
      <c r="C473" s="152" t="s">
        <v>165</v>
      </c>
      <c r="D473" s="152" t="s">
        <v>115</v>
      </c>
      <c r="E473" s="152" t="s">
        <v>189</v>
      </c>
      <c r="F473" s="152" t="s">
        <v>29</v>
      </c>
      <c r="G473" s="152">
        <v>1</v>
      </c>
      <c r="H473" s="152">
        <v>8243</v>
      </c>
      <c r="I473" s="152">
        <v>8275</v>
      </c>
      <c r="J473" s="167">
        <v>41486.565972222219</v>
      </c>
      <c r="K473" s="167">
        <v>41486.704861111109</v>
      </c>
      <c r="L473" s="152" t="s">
        <v>192</v>
      </c>
      <c r="M473" s="152" t="s">
        <v>193</v>
      </c>
      <c r="N473" s="152">
        <v>-816</v>
      </c>
      <c r="O473" s="114">
        <v>9463</v>
      </c>
      <c r="P473" s="114">
        <v>16</v>
      </c>
      <c r="Q473" s="114">
        <v>837.5</v>
      </c>
      <c r="R473" s="114">
        <v>487.5</v>
      </c>
      <c r="S473" s="114">
        <v>1303.5</v>
      </c>
      <c r="T473" s="114">
        <v>9</v>
      </c>
      <c r="X473" s="234">
        <v>42115</v>
      </c>
      <c r="Y473" s="152">
        <v>93</v>
      </c>
    </row>
    <row r="474" spans="2:25" ht="15" x14ac:dyDescent="0.25">
      <c r="B474" s="152">
        <v>408</v>
      </c>
      <c r="C474" s="152" t="s">
        <v>165</v>
      </c>
      <c r="D474" s="152" t="s">
        <v>115</v>
      </c>
      <c r="E474" s="152" t="s">
        <v>189</v>
      </c>
      <c r="F474" s="152" t="s">
        <v>28</v>
      </c>
      <c r="G474" s="152">
        <v>1</v>
      </c>
      <c r="H474" s="152">
        <v>8335.5</v>
      </c>
      <c r="I474" s="152">
        <v>8407</v>
      </c>
      <c r="J474" s="167">
        <v>41487.409722222219</v>
      </c>
      <c r="K474" s="167">
        <v>41487.791666666664</v>
      </c>
      <c r="L474" s="152" t="s">
        <v>190</v>
      </c>
      <c r="M474" s="152" t="s">
        <v>191</v>
      </c>
      <c r="N474" s="152">
        <v>1771.5</v>
      </c>
      <c r="O474" s="114">
        <v>11234.5</v>
      </c>
      <c r="P474" s="114">
        <v>16</v>
      </c>
      <c r="Q474" s="114">
        <v>275</v>
      </c>
      <c r="R474" s="114">
        <v>1987.5</v>
      </c>
      <c r="S474" s="114">
        <v>216</v>
      </c>
      <c r="T474" s="114">
        <v>23</v>
      </c>
      <c r="X474" s="234">
        <v>42116</v>
      </c>
      <c r="Y474" s="152">
        <v>-557</v>
      </c>
    </row>
    <row r="475" spans="2:25" ht="15" x14ac:dyDescent="0.25">
      <c r="B475" s="152">
        <v>409</v>
      </c>
      <c r="C475" s="152" t="s">
        <v>165</v>
      </c>
      <c r="D475" s="152" t="s">
        <v>115</v>
      </c>
      <c r="E475" s="152" t="s">
        <v>189</v>
      </c>
      <c r="F475" s="152" t="s">
        <v>29</v>
      </c>
      <c r="G475" s="152">
        <v>1</v>
      </c>
      <c r="H475" s="152">
        <v>8289.5</v>
      </c>
      <c r="I475" s="152">
        <v>8312</v>
      </c>
      <c r="J475" s="167">
        <v>41498.461805555555</v>
      </c>
      <c r="K475" s="167">
        <v>41498.583333333336</v>
      </c>
      <c r="L475" s="152" t="s">
        <v>192</v>
      </c>
      <c r="M475" s="152" t="s">
        <v>193</v>
      </c>
      <c r="N475" s="152">
        <v>-578.5</v>
      </c>
      <c r="O475" s="114">
        <v>10656</v>
      </c>
      <c r="P475" s="114">
        <v>16</v>
      </c>
      <c r="Q475" s="114">
        <v>712.5</v>
      </c>
      <c r="R475" s="114">
        <v>1312.5</v>
      </c>
      <c r="S475" s="114">
        <v>1891</v>
      </c>
      <c r="T475" s="114">
        <v>8</v>
      </c>
      <c r="X475" s="234">
        <v>42121</v>
      </c>
      <c r="Y475" s="152">
        <v>2709</v>
      </c>
    </row>
    <row r="476" spans="2:25" ht="15" x14ac:dyDescent="0.25">
      <c r="B476" s="152">
        <v>410</v>
      </c>
      <c r="C476" s="152" t="s">
        <v>165</v>
      </c>
      <c r="D476" s="152" t="s">
        <v>115</v>
      </c>
      <c r="E476" s="152" t="s">
        <v>189</v>
      </c>
      <c r="F476" s="152" t="s">
        <v>28</v>
      </c>
      <c r="G476" s="152">
        <v>1</v>
      </c>
      <c r="H476" s="152">
        <v>8342</v>
      </c>
      <c r="I476" s="152">
        <v>8345</v>
      </c>
      <c r="J476" s="167">
        <v>41498.670138888891</v>
      </c>
      <c r="K476" s="167">
        <v>41498.791666666664</v>
      </c>
      <c r="L476" s="152" t="s">
        <v>190</v>
      </c>
      <c r="M476" s="152" t="s">
        <v>191</v>
      </c>
      <c r="N476" s="152">
        <v>59</v>
      </c>
      <c r="O476" s="114">
        <v>10715</v>
      </c>
      <c r="P476" s="114">
        <v>16</v>
      </c>
      <c r="Q476" s="114">
        <v>50</v>
      </c>
      <c r="R476" s="114">
        <v>787.5</v>
      </c>
      <c r="S476" s="114">
        <v>728.5</v>
      </c>
      <c r="T476" s="114">
        <v>8</v>
      </c>
      <c r="X476" s="234">
        <v>42122</v>
      </c>
      <c r="Y476" s="152">
        <v>1571.5</v>
      </c>
    </row>
    <row r="477" spans="2:25" ht="15" x14ac:dyDescent="0.25">
      <c r="B477" s="114">
        <v>411</v>
      </c>
      <c r="C477" s="114" t="s">
        <v>165</v>
      </c>
      <c r="D477" s="114" t="s">
        <v>115</v>
      </c>
      <c r="E477" s="114" t="s">
        <v>189</v>
      </c>
      <c r="F477" s="114" t="s">
        <v>28</v>
      </c>
      <c r="G477" s="114">
        <v>1</v>
      </c>
      <c r="H477" s="114">
        <v>8382</v>
      </c>
      <c r="I477" s="114">
        <v>8370</v>
      </c>
      <c r="J477" s="114">
        <v>41505.548611111109</v>
      </c>
      <c r="K477" s="114">
        <v>41505.583333333336</v>
      </c>
      <c r="L477" s="233" t="s">
        <v>190</v>
      </c>
      <c r="M477" s="233" t="s">
        <v>191</v>
      </c>
      <c r="N477" s="114">
        <v>-316</v>
      </c>
      <c r="O477" s="114">
        <v>10399</v>
      </c>
      <c r="P477" s="114">
        <v>16</v>
      </c>
      <c r="Q477" s="114">
        <v>512.5</v>
      </c>
      <c r="R477" s="114">
        <v>25</v>
      </c>
      <c r="S477" s="114">
        <v>341</v>
      </c>
      <c r="T477" s="114">
        <v>3</v>
      </c>
      <c r="X477" s="234">
        <v>42123</v>
      </c>
      <c r="Y477" s="152">
        <v>10859</v>
      </c>
    </row>
    <row r="478" spans="2:25" ht="15" x14ac:dyDescent="0.25">
      <c r="B478" s="114">
        <v>412</v>
      </c>
      <c r="C478" s="114" t="s">
        <v>165</v>
      </c>
      <c r="D478" s="114" t="s">
        <v>115</v>
      </c>
      <c r="E478" s="114" t="s">
        <v>189</v>
      </c>
      <c r="F478" s="114" t="s">
        <v>29</v>
      </c>
      <c r="G478" s="114">
        <v>1</v>
      </c>
      <c r="H478" s="114">
        <v>8266</v>
      </c>
      <c r="I478" s="114">
        <v>8308</v>
      </c>
      <c r="J478" s="114">
        <v>41506.409722222219</v>
      </c>
      <c r="K478" s="114">
        <v>41506.600694444445</v>
      </c>
      <c r="L478" s="233" t="s">
        <v>192</v>
      </c>
      <c r="M478" s="233" t="s">
        <v>193</v>
      </c>
      <c r="N478" s="114">
        <v>-1066</v>
      </c>
      <c r="O478" s="114">
        <v>9333</v>
      </c>
      <c r="P478" s="114">
        <v>16</v>
      </c>
      <c r="Q478" s="114">
        <v>1050</v>
      </c>
      <c r="R478" s="114">
        <v>537.5</v>
      </c>
      <c r="S478" s="114">
        <v>1603.5</v>
      </c>
      <c r="T478" s="114">
        <v>12</v>
      </c>
      <c r="X478" s="234">
        <v>42129</v>
      </c>
      <c r="Y478" s="152">
        <v>4293</v>
      </c>
    </row>
    <row r="479" spans="2:25" ht="15" x14ac:dyDescent="0.25">
      <c r="B479" s="114">
        <v>413</v>
      </c>
      <c r="C479" s="114" t="s">
        <v>165</v>
      </c>
      <c r="D479" s="114" t="s">
        <v>115</v>
      </c>
      <c r="E479" s="114" t="s">
        <v>189</v>
      </c>
      <c r="F479" s="114" t="s">
        <v>28</v>
      </c>
      <c r="G479" s="114">
        <v>1</v>
      </c>
      <c r="H479" s="114">
        <v>8370.5</v>
      </c>
      <c r="I479" s="114">
        <v>8405</v>
      </c>
      <c r="J479" s="114">
        <v>41508.427083333336</v>
      </c>
      <c r="K479" s="114">
        <v>41508.791666666664</v>
      </c>
      <c r="L479" s="233" t="s">
        <v>190</v>
      </c>
      <c r="M479" s="233" t="s">
        <v>191</v>
      </c>
      <c r="N479" s="114">
        <v>846.5</v>
      </c>
      <c r="O479" s="114">
        <v>10179.5</v>
      </c>
      <c r="P479" s="114">
        <v>16</v>
      </c>
      <c r="Q479" s="114">
        <v>175</v>
      </c>
      <c r="R479" s="114">
        <v>1425</v>
      </c>
      <c r="S479" s="114">
        <v>578.5</v>
      </c>
      <c r="T479" s="114">
        <v>22</v>
      </c>
      <c r="X479" s="234">
        <v>42136</v>
      </c>
      <c r="Y479" s="152">
        <v>921.5</v>
      </c>
    </row>
    <row r="480" spans="2:25" ht="15" x14ac:dyDescent="0.25">
      <c r="B480" s="114">
        <v>414</v>
      </c>
      <c r="C480" s="114" t="s">
        <v>165</v>
      </c>
      <c r="D480" s="114" t="s">
        <v>115</v>
      </c>
      <c r="E480" s="114" t="s">
        <v>189</v>
      </c>
      <c r="F480" s="114" t="s">
        <v>28</v>
      </c>
      <c r="G480" s="114">
        <v>1</v>
      </c>
      <c r="H480" s="114">
        <v>8240.5</v>
      </c>
      <c r="I480" s="114">
        <v>8233</v>
      </c>
      <c r="J480" s="114">
        <v>41519.479166666664</v>
      </c>
      <c r="K480" s="114">
        <v>41519.739583333336</v>
      </c>
      <c r="L480" s="233" t="s">
        <v>190</v>
      </c>
      <c r="M480" s="233" t="s">
        <v>191</v>
      </c>
      <c r="N480" s="114">
        <v>-203.5</v>
      </c>
      <c r="O480" s="114">
        <v>9976</v>
      </c>
      <c r="P480" s="114">
        <v>16</v>
      </c>
      <c r="Q480" s="114">
        <v>312.5</v>
      </c>
      <c r="R480" s="114">
        <v>712.5</v>
      </c>
      <c r="S480" s="114">
        <v>916</v>
      </c>
      <c r="T480" s="114">
        <v>16</v>
      </c>
      <c r="X480" s="234">
        <v>42137</v>
      </c>
      <c r="Y480" s="152">
        <v>2518.0000000000005</v>
      </c>
    </row>
    <row r="481" spans="2:25" ht="15" x14ac:dyDescent="0.25">
      <c r="B481" s="114">
        <v>415</v>
      </c>
      <c r="C481" s="114" t="s">
        <v>165</v>
      </c>
      <c r="D481" s="114" t="s">
        <v>115</v>
      </c>
      <c r="E481" s="114" t="s">
        <v>189</v>
      </c>
      <c r="F481" s="114" t="s">
        <v>29</v>
      </c>
      <c r="G481" s="114">
        <v>1</v>
      </c>
      <c r="H481" s="114">
        <v>8213.5</v>
      </c>
      <c r="I481" s="114">
        <v>8221</v>
      </c>
      <c r="J481" s="114">
        <v>41520.652777777781</v>
      </c>
      <c r="K481" s="114">
        <v>41520.670138888891</v>
      </c>
      <c r="L481" s="233" t="s">
        <v>192</v>
      </c>
      <c r="M481" s="233" t="s">
        <v>193</v>
      </c>
      <c r="N481" s="114">
        <v>-203.5</v>
      </c>
      <c r="O481" s="114">
        <v>9772.5</v>
      </c>
      <c r="P481" s="114">
        <v>16</v>
      </c>
      <c r="Q481" s="114">
        <v>437.5</v>
      </c>
      <c r="R481" s="114">
        <v>125</v>
      </c>
      <c r="S481" s="114">
        <v>328.5</v>
      </c>
      <c r="T481" s="114">
        <v>2</v>
      </c>
      <c r="X481" s="234">
        <v>42138</v>
      </c>
      <c r="Y481" s="152">
        <v>696.5</v>
      </c>
    </row>
    <row r="482" spans="2:25" ht="15" x14ac:dyDescent="0.25">
      <c r="B482" s="114">
        <v>416</v>
      </c>
      <c r="C482" s="114" t="s">
        <v>165</v>
      </c>
      <c r="D482" s="114" t="s">
        <v>115</v>
      </c>
      <c r="E482" s="114" t="s">
        <v>189</v>
      </c>
      <c r="F482" s="114" t="s">
        <v>28</v>
      </c>
      <c r="G482" s="114">
        <v>1</v>
      </c>
      <c r="H482" s="114">
        <v>8212</v>
      </c>
      <c r="I482" s="114">
        <v>8205</v>
      </c>
      <c r="J482" s="114">
        <v>41521.774305555555</v>
      </c>
      <c r="K482" s="114">
        <v>41521.791666666664</v>
      </c>
      <c r="L482" s="233" t="s">
        <v>190</v>
      </c>
      <c r="M482" s="233" t="s">
        <v>191</v>
      </c>
      <c r="N482" s="114">
        <v>-191</v>
      </c>
      <c r="O482" s="114">
        <v>9581.5</v>
      </c>
      <c r="P482" s="114">
        <v>16</v>
      </c>
      <c r="Q482" s="114">
        <v>200</v>
      </c>
      <c r="R482" s="114">
        <v>87.5</v>
      </c>
      <c r="S482" s="114">
        <v>278.5</v>
      </c>
      <c r="T482" s="114">
        <v>2</v>
      </c>
      <c r="X482" s="234">
        <v>42142</v>
      </c>
      <c r="Y482" s="152">
        <v>380.5</v>
      </c>
    </row>
    <row r="483" spans="2:25" ht="15" x14ac:dyDescent="0.25">
      <c r="B483" s="114">
        <v>417</v>
      </c>
      <c r="C483" s="114" t="s">
        <v>165</v>
      </c>
      <c r="D483" s="114" t="s">
        <v>115</v>
      </c>
      <c r="E483" s="114" t="s">
        <v>189</v>
      </c>
      <c r="F483" s="114" t="s">
        <v>28</v>
      </c>
      <c r="G483" s="114">
        <v>1</v>
      </c>
      <c r="H483" s="114">
        <v>8242</v>
      </c>
      <c r="I483" s="114">
        <v>8201.5</v>
      </c>
      <c r="J483" s="114">
        <v>41522.409722222219</v>
      </c>
      <c r="K483" s="114">
        <v>41522.461805555555</v>
      </c>
      <c r="L483" s="233" t="s">
        <v>190</v>
      </c>
      <c r="M483" s="233" t="s">
        <v>191</v>
      </c>
      <c r="N483" s="114">
        <v>-1028.5</v>
      </c>
      <c r="O483" s="114">
        <v>8553</v>
      </c>
      <c r="P483" s="114">
        <v>16</v>
      </c>
      <c r="Q483" s="114">
        <v>1012.5</v>
      </c>
      <c r="R483" s="114">
        <v>425</v>
      </c>
      <c r="S483" s="114">
        <v>1453.5</v>
      </c>
      <c r="T483" s="114">
        <v>4</v>
      </c>
      <c r="X483" s="234">
        <v>42150</v>
      </c>
      <c r="Y483" s="152">
        <v>1068</v>
      </c>
    </row>
    <row r="484" spans="2:25" ht="15" x14ac:dyDescent="0.25">
      <c r="B484" s="114">
        <v>418</v>
      </c>
      <c r="C484" s="114" t="s">
        <v>165</v>
      </c>
      <c r="D484" s="114" t="s">
        <v>115</v>
      </c>
      <c r="E484" s="114" t="s">
        <v>189</v>
      </c>
      <c r="F484" s="114" t="s">
        <v>29</v>
      </c>
      <c r="G484" s="114">
        <v>1</v>
      </c>
      <c r="H484" s="114">
        <v>8185</v>
      </c>
      <c r="I484" s="114">
        <v>8224.5</v>
      </c>
      <c r="J484" s="114">
        <v>41522.496527777781</v>
      </c>
      <c r="K484" s="114">
        <v>41522.548611111109</v>
      </c>
      <c r="L484" s="233" t="s">
        <v>192</v>
      </c>
      <c r="M484" s="233" t="s">
        <v>193</v>
      </c>
      <c r="N484" s="114">
        <v>-1003.5</v>
      </c>
      <c r="O484" s="114">
        <v>7549.5</v>
      </c>
      <c r="P484" s="114">
        <v>16</v>
      </c>
      <c r="Q484" s="114">
        <v>1300</v>
      </c>
      <c r="R484" s="114">
        <v>525</v>
      </c>
      <c r="S484" s="114">
        <v>1528.5</v>
      </c>
      <c r="T484" s="114">
        <v>4</v>
      </c>
      <c r="X484" s="234">
        <v>42151</v>
      </c>
      <c r="Y484" s="152">
        <v>359</v>
      </c>
    </row>
    <row r="485" spans="2:25" ht="15" x14ac:dyDescent="0.25">
      <c r="B485" s="114">
        <v>419</v>
      </c>
      <c r="C485" s="114" t="s">
        <v>165</v>
      </c>
      <c r="D485" s="114" t="s">
        <v>115</v>
      </c>
      <c r="E485" s="114" t="s">
        <v>189</v>
      </c>
      <c r="F485" s="114" t="s">
        <v>29</v>
      </c>
      <c r="G485" s="114">
        <v>1</v>
      </c>
      <c r="H485" s="114">
        <v>8628</v>
      </c>
      <c r="I485" s="114">
        <v>8644.5</v>
      </c>
      <c r="J485" s="114">
        <v>41540.739583333336</v>
      </c>
      <c r="K485" s="114">
        <v>41540.791666666664</v>
      </c>
      <c r="L485" s="233" t="s">
        <v>192</v>
      </c>
      <c r="M485" s="233" t="s">
        <v>193</v>
      </c>
      <c r="N485" s="114">
        <v>-428.5</v>
      </c>
      <c r="O485" s="114">
        <v>7121</v>
      </c>
      <c r="P485" s="114">
        <v>16</v>
      </c>
      <c r="Q485" s="114">
        <v>475</v>
      </c>
      <c r="R485" s="114">
        <v>75</v>
      </c>
      <c r="S485" s="114">
        <v>503.5</v>
      </c>
      <c r="T485" s="114">
        <v>4</v>
      </c>
      <c r="X485" s="234">
        <v>42152</v>
      </c>
      <c r="Y485" s="152">
        <v>421.5</v>
      </c>
    </row>
    <row r="486" spans="2:25" ht="15" x14ac:dyDescent="0.25">
      <c r="B486" s="114">
        <v>420</v>
      </c>
      <c r="C486" s="114" t="s">
        <v>165</v>
      </c>
      <c r="D486" s="114" t="s">
        <v>115</v>
      </c>
      <c r="E486" s="114" t="s">
        <v>189</v>
      </c>
      <c r="F486" s="114" t="s">
        <v>28</v>
      </c>
      <c r="G486" s="114">
        <v>1</v>
      </c>
      <c r="H486" s="114">
        <v>8666.5</v>
      </c>
      <c r="I486" s="114">
        <v>8642.5</v>
      </c>
      <c r="J486" s="114">
        <v>41541.409722222219</v>
      </c>
      <c r="K486" s="114">
        <v>41541.427083333336</v>
      </c>
      <c r="L486" s="233" t="s">
        <v>190</v>
      </c>
      <c r="M486" s="233" t="s">
        <v>191</v>
      </c>
      <c r="N486" s="114">
        <v>-616</v>
      </c>
      <c r="O486" s="114">
        <v>6505</v>
      </c>
      <c r="P486" s="114">
        <v>16</v>
      </c>
      <c r="Q486" s="114">
        <v>600</v>
      </c>
      <c r="R486" s="114">
        <v>237.5</v>
      </c>
      <c r="S486" s="114">
        <v>853.5</v>
      </c>
      <c r="T486" s="114">
        <v>2</v>
      </c>
      <c r="X486" s="234">
        <v>42172</v>
      </c>
      <c r="Y486" s="152">
        <v>2171.5</v>
      </c>
    </row>
    <row r="487" spans="2:25" ht="15" x14ac:dyDescent="0.25">
      <c r="B487" s="114">
        <v>421</v>
      </c>
      <c r="C487" s="114" t="s">
        <v>165</v>
      </c>
      <c r="D487" s="114" t="s">
        <v>115</v>
      </c>
      <c r="E487" s="114" t="s">
        <v>189</v>
      </c>
      <c r="F487" s="114" t="s">
        <v>29</v>
      </c>
      <c r="G487" s="114">
        <v>1</v>
      </c>
      <c r="H487" s="114">
        <v>8633</v>
      </c>
      <c r="I487" s="114">
        <v>8662</v>
      </c>
      <c r="J487" s="114">
        <v>41542.409722222219</v>
      </c>
      <c r="K487" s="114">
        <v>41542.461805555555</v>
      </c>
      <c r="L487" s="233" t="s">
        <v>192</v>
      </c>
      <c r="M487" s="233" t="s">
        <v>193</v>
      </c>
      <c r="N487" s="114">
        <v>-741</v>
      </c>
      <c r="O487" s="114">
        <v>5764</v>
      </c>
      <c r="P487" s="114">
        <v>16</v>
      </c>
      <c r="Q487" s="114">
        <v>725</v>
      </c>
      <c r="R487" s="114">
        <v>475</v>
      </c>
      <c r="S487" s="114">
        <v>1216</v>
      </c>
      <c r="T487" s="114">
        <v>4</v>
      </c>
      <c r="X487" s="234">
        <v>42173</v>
      </c>
      <c r="Y487" s="152">
        <v>4659</v>
      </c>
    </row>
    <row r="488" spans="2:25" ht="15" x14ac:dyDescent="0.25">
      <c r="B488" s="114">
        <v>422</v>
      </c>
      <c r="C488" s="114" t="s">
        <v>165</v>
      </c>
      <c r="D488" s="114" t="s">
        <v>115</v>
      </c>
      <c r="E488" s="114" t="s">
        <v>189</v>
      </c>
      <c r="F488" s="114" t="s">
        <v>28</v>
      </c>
      <c r="G488" s="114">
        <v>1</v>
      </c>
      <c r="H488" s="114">
        <v>8657</v>
      </c>
      <c r="I488" s="114">
        <v>8640.5</v>
      </c>
      <c r="J488" s="114">
        <v>41542.479166666664</v>
      </c>
      <c r="K488" s="114">
        <v>41542.53125</v>
      </c>
      <c r="L488" s="233" t="s">
        <v>190</v>
      </c>
      <c r="M488" s="233" t="s">
        <v>191</v>
      </c>
      <c r="N488" s="114">
        <v>-428.5</v>
      </c>
      <c r="O488" s="114">
        <v>5335.5</v>
      </c>
      <c r="P488" s="114">
        <v>16</v>
      </c>
      <c r="Q488" s="114">
        <v>487.5</v>
      </c>
      <c r="R488" s="114">
        <v>775</v>
      </c>
      <c r="S488" s="114">
        <v>1203.5</v>
      </c>
      <c r="T488" s="114">
        <v>4</v>
      </c>
      <c r="X488" s="234">
        <v>42177</v>
      </c>
      <c r="Y488" s="152">
        <v>-578.5</v>
      </c>
    </row>
    <row r="489" spans="2:25" ht="15" x14ac:dyDescent="0.25">
      <c r="B489" s="114">
        <v>423</v>
      </c>
      <c r="C489" s="114" t="s">
        <v>165</v>
      </c>
      <c r="D489" s="114" t="s">
        <v>115</v>
      </c>
      <c r="E489" s="114" t="s">
        <v>189</v>
      </c>
      <c r="F489" s="114" t="s">
        <v>29</v>
      </c>
      <c r="G489" s="114">
        <v>1</v>
      </c>
      <c r="H489" s="114">
        <v>8638.5</v>
      </c>
      <c r="I489" s="114">
        <v>8652</v>
      </c>
      <c r="J489" s="114">
        <v>41543.53125</v>
      </c>
      <c r="K489" s="114">
        <v>41543.565972222219</v>
      </c>
      <c r="L489" s="233" t="s">
        <v>192</v>
      </c>
      <c r="M489" s="233" t="s">
        <v>193</v>
      </c>
      <c r="N489" s="114">
        <v>-353.5</v>
      </c>
      <c r="O489" s="114">
        <v>4982</v>
      </c>
      <c r="P489" s="114">
        <v>16</v>
      </c>
      <c r="Q489" s="114">
        <v>375</v>
      </c>
      <c r="R489" s="114">
        <v>162.5</v>
      </c>
      <c r="S489" s="114">
        <v>516</v>
      </c>
      <c r="T489" s="114">
        <v>3</v>
      </c>
      <c r="X489" s="234">
        <v>42184</v>
      </c>
      <c r="Y489" s="152">
        <v>-4278.5</v>
      </c>
    </row>
    <row r="490" spans="2:25" ht="15" x14ac:dyDescent="0.25">
      <c r="B490" s="114">
        <v>424</v>
      </c>
      <c r="C490" s="114" t="s">
        <v>165</v>
      </c>
      <c r="D490" s="114" t="s">
        <v>115</v>
      </c>
      <c r="E490" s="114" t="s">
        <v>189</v>
      </c>
      <c r="F490" s="114" t="s">
        <v>28</v>
      </c>
      <c r="G490" s="114">
        <v>1</v>
      </c>
      <c r="H490" s="114">
        <v>8660.5</v>
      </c>
      <c r="I490" s="114">
        <v>8651.5</v>
      </c>
      <c r="J490" s="114">
        <v>41543.583333333336</v>
      </c>
      <c r="K490" s="114">
        <v>41543.652777777781</v>
      </c>
      <c r="L490" s="233" t="s">
        <v>190</v>
      </c>
      <c r="M490" s="233" t="s">
        <v>191</v>
      </c>
      <c r="N490" s="114">
        <v>-241</v>
      </c>
      <c r="O490" s="114">
        <v>4741</v>
      </c>
      <c r="P490" s="114">
        <v>16</v>
      </c>
      <c r="Q490" s="114">
        <v>262.5</v>
      </c>
      <c r="R490" s="114">
        <v>150</v>
      </c>
      <c r="S490" s="114">
        <v>391</v>
      </c>
      <c r="T490" s="114">
        <v>5</v>
      </c>
      <c r="X490" s="234">
        <v>42186</v>
      </c>
      <c r="Y490" s="152">
        <v>-3157</v>
      </c>
    </row>
    <row r="491" spans="2:25" ht="15" x14ac:dyDescent="0.25">
      <c r="B491" s="114">
        <v>425</v>
      </c>
      <c r="C491" s="114" t="s">
        <v>165</v>
      </c>
      <c r="D491" s="114" t="s">
        <v>115</v>
      </c>
      <c r="E491" s="114" t="s">
        <v>189</v>
      </c>
      <c r="F491" s="114" t="s">
        <v>29</v>
      </c>
      <c r="G491" s="114">
        <v>1</v>
      </c>
      <c r="H491" s="114">
        <v>8574.5</v>
      </c>
      <c r="I491" s="114">
        <v>8594</v>
      </c>
      <c r="J491" s="114">
        <v>41547.409722222219</v>
      </c>
      <c r="K491" s="114">
        <v>41547.444444444445</v>
      </c>
      <c r="L491" s="233" t="s">
        <v>192</v>
      </c>
      <c r="M491" s="233" t="s">
        <v>193</v>
      </c>
      <c r="N491" s="114">
        <v>-503.5</v>
      </c>
      <c r="O491" s="114">
        <v>4237.5</v>
      </c>
      <c r="P491" s="114">
        <v>16</v>
      </c>
      <c r="Q491" s="114">
        <v>487.5</v>
      </c>
      <c r="R491" s="114">
        <v>300</v>
      </c>
      <c r="S491" s="114">
        <v>803.5</v>
      </c>
      <c r="T491" s="114">
        <v>3</v>
      </c>
      <c r="X491" s="234">
        <v>42187</v>
      </c>
      <c r="Y491" s="152">
        <v>-503.5</v>
      </c>
    </row>
    <row r="492" spans="2:25" ht="15" x14ac:dyDescent="0.25">
      <c r="B492" s="114">
        <v>426</v>
      </c>
      <c r="C492" s="114" t="s">
        <v>165</v>
      </c>
      <c r="D492" s="114" t="s">
        <v>115</v>
      </c>
      <c r="E492" s="114" t="s">
        <v>189</v>
      </c>
      <c r="F492" s="114" t="s">
        <v>28</v>
      </c>
      <c r="G492" s="114">
        <v>1</v>
      </c>
      <c r="H492" s="114">
        <v>8642.5</v>
      </c>
      <c r="I492" s="114">
        <v>8637</v>
      </c>
      <c r="J492" s="114">
        <v>41548.427083333336</v>
      </c>
      <c r="K492" s="114">
        <v>41548.618055555555</v>
      </c>
      <c r="L492" s="233" t="s">
        <v>190</v>
      </c>
      <c r="M492" s="233" t="s">
        <v>191</v>
      </c>
      <c r="N492" s="114">
        <v>-153.5</v>
      </c>
      <c r="O492" s="114">
        <v>4084</v>
      </c>
      <c r="P492" s="114">
        <v>16</v>
      </c>
      <c r="Q492" s="114">
        <v>237.5</v>
      </c>
      <c r="R492" s="114">
        <v>537.5</v>
      </c>
      <c r="S492" s="114">
        <v>691</v>
      </c>
      <c r="T492" s="114">
        <v>12</v>
      </c>
      <c r="X492" s="234">
        <v>42219</v>
      </c>
      <c r="Y492" s="152">
        <v>2071.5</v>
      </c>
    </row>
    <row r="493" spans="2:25" ht="15" x14ac:dyDescent="0.25">
      <c r="B493" s="114">
        <v>427</v>
      </c>
      <c r="C493" s="114" t="s">
        <v>165</v>
      </c>
      <c r="D493" s="114" t="s">
        <v>115</v>
      </c>
      <c r="E493" s="114" t="s">
        <v>189</v>
      </c>
      <c r="F493" s="114" t="s">
        <v>29</v>
      </c>
      <c r="G493" s="114">
        <v>1</v>
      </c>
      <c r="H493" s="114">
        <v>8623.5</v>
      </c>
      <c r="I493" s="114">
        <v>8636</v>
      </c>
      <c r="J493" s="114">
        <v>41548.652777777781</v>
      </c>
      <c r="K493" s="114">
        <v>41548.670138888891</v>
      </c>
      <c r="L493" s="233" t="s">
        <v>192</v>
      </c>
      <c r="M493" s="233" t="s">
        <v>193</v>
      </c>
      <c r="N493" s="114">
        <v>-328.5</v>
      </c>
      <c r="O493" s="114">
        <v>3755.5</v>
      </c>
      <c r="P493" s="114">
        <v>16</v>
      </c>
      <c r="Q493" s="114">
        <v>425</v>
      </c>
      <c r="R493" s="114">
        <v>237.5</v>
      </c>
      <c r="S493" s="114">
        <v>566</v>
      </c>
      <c r="T493" s="114">
        <v>2</v>
      </c>
      <c r="X493" s="234">
        <v>42226</v>
      </c>
      <c r="Y493" s="152">
        <v>-3232</v>
      </c>
    </row>
    <row r="494" spans="2:25" ht="15" x14ac:dyDescent="0.25">
      <c r="B494" s="114">
        <v>428</v>
      </c>
      <c r="C494" s="114" t="s">
        <v>165</v>
      </c>
      <c r="D494" s="114" t="s">
        <v>115</v>
      </c>
      <c r="E494" s="114" t="s">
        <v>189</v>
      </c>
      <c r="F494" s="114" t="s">
        <v>29</v>
      </c>
      <c r="G494" s="114">
        <v>1</v>
      </c>
      <c r="H494" s="114">
        <v>8632</v>
      </c>
      <c r="I494" s="114">
        <v>8637.5</v>
      </c>
      <c r="J494" s="114">
        <v>41549.6875</v>
      </c>
      <c r="K494" s="114">
        <v>41549.774305555555</v>
      </c>
      <c r="L494" s="233" t="s">
        <v>192</v>
      </c>
      <c r="M494" s="233" t="s">
        <v>193</v>
      </c>
      <c r="N494" s="114">
        <v>-153.5</v>
      </c>
      <c r="O494" s="114">
        <v>3602</v>
      </c>
      <c r="P494" s="114">
        <v>16</v>
      </c>
      <c r="Q494" s="114">
        <v>212.5</v>
      </c>
      <c r="R494" s="114">
        <v>1212.5</v>
      </c>
      <c r="S494" s="114">
        <v>1366</v>
      </c>
      <c r="T494" s="114">
        <v>6</v>
      </c>
      <c r="X494" s="234">
        <v>42227</v>
      </c>
      <c r="Y494" s="152">
        <v>4609</v>
      </c>
    </row>
    <row r="495" spans="2:25" ht="15" x14ac:dyDescent="0.25">
      <c r="B495" s="114">
        <v>429</v>
      </c>
      <c r="C495" s="114" t="s">
        <v>165</v>
      </c>
      <c r="D495" s="114" t="s">
        <v>115</v>
      </c>
      <c r="E495" s="114" t="s">
        <v>189</v>
      </c>
      <c r="F495" s="114" t="s">
        <v>29</v>
      </c>
      <c r="G495" s="114">
        <v>1</v>
      </c>
      <c r="H495" s="114">
        <v>8625.5</v>
      </c>
      <c r="I495" s="114">
        <v>8633</v>
      </c>
      <c r="J495" s="114">
        <v>41550.461805555555</v>
      </c>
      <c r="K495" s="114">
        <v>41550.565972222219</v>
      </c>
      <c r="L495" s="233" t="s">
        <v>192</v>
      </c>
      <c r="M495" s="233" t="s">
        <v>193</v>
      </c>
      <c r="N495" s="114">
        <v>-203.5</v>
      </c>
      <c r="O495" s="114">
        <v>3398.5</v>
      </c>
      <c r="P495" s="114">
        <v>16</v>
      </c>
      <c r="Q495" s="114">
        <v>400</v>
      </c>
      <c r="R495" s="114">
        <v>312.5</v>
      </c>
      <c r="S495" s="114">
        <v>516</v>
      </c>
      <c r="T495" s="114">
        <v>7</v>
      </c>
      <c r="X495" s="234">
        <v>42243</v>
      </c>
      <c r="Y495" s="152">
        <v>1784</v>
      </c>
    </row>
    <row r="496" spans="2:25" ht="15" x14ac:dyDescent="0.25">
      <c r="B496" s="114">
        <v>430</v>
      </c>
      <c r="C496" s="114" t="s">
        <v>165</v>
      </c>
      <c r="D496" s="114" t="s">
        <v>115</v>
      </c>
      <c r="E496" s="114" t="s">
        <v>189</v>
      </c>
      <c r="F496" s="114" t="s">
        <v>29</v>
      </c>
      <c r="G496" s="114">
        <v>1</v>
      </c>
      <c r="H496" s="114">
        <v>8527.5</v>
      </c>
      <c r="I496" s="114">
        <v>8553</v>
      </c>
      <c r="J496" s="114">
        <v>41554.409722222219</v>
      </c>
      <c r="K496" s="114">
        <v>41554.635416666664</v>
      </c>
      <c r="L496" s="233" t="s">
        <v>192</v>
      </c>
      <c r="M496" s="233" t="s">
        <v>193</v>
      </c>
      <c r="N496" s="114">
        <v>-653.5</v>
      </c>
      <c r="O496" s="114">
        <v>2745</v>
      </c>
      <c r="P496" s="114">
        <v>16</v>
      </c>
      <c r="Q496" s="114">
        <v>762.5</v>
      </c>
      <c r="R496" s="114">
        <v>425</v>
      </c>
      <c r="S496" s="114">
        <v>1078.5</v>
      </c>
      <c r="T496" s="114">
        <v>14</v>
      </c>
      <c r="X496" s="234">
        <v>42247</v>
      </c>
      <c r="Y496" s="152">
        <v>-3107</v>
      </c>
    </row>
    <row r="497" spans="2:25" ht="15" x14ac:dyDescent="0.25">
      <c r="B497" s="114">
        <v>431</v>
      </c>
      <c r="C497" s="114" t="s">
        <v>165</v>
      </c>
      <c r="D497" s="114" t="s">
        <v>115</v>
      </c>
      <c r="E497" s="114" t="s">
        <v>189</v>
      </c>
      <c r="F497" s="114" t="s">
        <v>28</v>
      </c>
      <c r="G497" s="114">
        <v>1</v>
      </c>
      <c r="H497" s="114">
        <v>8596</v>
      </c>
      <c r="I497" s="114">
        <v>8700.5</v>
      </c>
      <c r="J497" s="114">
        <v>41557.427083333336</v>
      </c>
      <c r="K497" s="114">
        <v>41557.791666666664</v>
      </c>
      <c r="L497" s="233" t="s">
        <v>190</v>
      </c>
      <c r="M497" s="233" t="s">
        <v>191</v>
      </c>
      <c r="N497" s="114">
        <v>2596.5</v>
      </c>
      <c r="O497" s="114">
        <v>5341.5</v>
      </c>
      <c r="P497" s="114">
        <v>16</v>
      </c>
      <c r="Q497" s="114">
        <v>237.5</v>
      </c>
      <c r="R497" s="114">
        <v>2800</v>
      </c>
      <c r="S497" s="114">
        <v>203.5</v>
      </c>
      <c r="T497" s="114">
        <v>22</v>
      </c>
      <c r="X497" s="234">
        <v>42248</v>
      </c>
      <c r="Y497" s="152">
        <v>546.5</v>
      </c>
    </row>
    <row r="498" spans="2:25" ht="15" x14ac:dyDescent="0.25">
      <c r="B498" s="114">
        <v>432</v>
      </c>
      <c r="C498" s="114" t="s">
        <v>165</v>
      </c>
      <c r="D498" s="114" t="s">
        <v>115</v>
      </c>
      <c r="E498" s="114" t="s">
        <v>189</v>
      </c>
      <c r="F498" s="114" t="s">
        <v>29</v>
      </c>
      <c r="G498" s="114">
        <v>1</v>
      </c>
      <c r="H498" s="114">
        <v>9007.5</v>
      </c>
      <c r="I498" s="114">
        <v>9005.5</v>
      </c>
      <c r="J498" s="114">
        <v>41583.461805555555</v>
      </c>
      <c r="K498" s="114">
        <v>41583.722222222219</v>
      </c>
      <c r="L498" s="233" t="s">
        <v>192</v>
      </c>
      <c r="M498" s="233" t="s">
        <v>193</v>
      </c>
      <c r="N498" s="114">
        <v>34</v>
      </c>
      <c r="O498" s="114">
        <v>5375.5</v>
      </c>
      <c r="P498" s="114">
        <v>16</v>
      </c>
      <c r="Q498" s="114">
        <v>200</v>
      </c>
      <c r="R498" s="114">
        <v>1062.5</v>
      </c>
      <c r="S498" s="114">
        <v>1028.5</v>
      </c>
      <c r="T498" s="114">
        <v>16</v>
      </c>
      <c r="X498" s="234">
        <v>42250</v>
      </c>
      <c r="Y498" s="152">
        <v>2559</v>
      </c>
    </row>
    <row r="499" spans="2:25" ht="15" x14ac:dyDescent="0.25">
      <c r="B499" s="114">
        <v>433</v>
      </c>
      <c r="C499" s="114" t="s">
        <v>165</v>
      </c>
      <c r="D499" s="114" t="s">
        <v>115</v>
      </c>
      <c r="E499" s="114" t="s">
        <v>189</v>
      </c>
      <c r="F499" s="114" t="s">
        <v>29</v>
      </c>
      <c r="G499" s="114">
        <v>1</v>
      </c>
      <c r="H499" s="114">
        <v>9062.5</v>
      </c>
      <c r="I499" s="114">
        <v>9065.5</v>
      </c>
      <c r="J499" s="114">
        <v>41590.774305555555</v>
      </c>
      <c r="K499" s="114">
        <v>41590.791666666664</v>
      </c>
      <c r="L499" s="233" t="s">
        <v>192</v>
      </c>
      <c r="M499" s="233" t="s">
        <v>193</v>
      </c>
      <c r="N499" s="114">
        <v>-91</v>
      </c>
      <c r="O499" s="114">
        <v>5284.5</v>
      </c>
      <c r="P499" s="114">
        <v>16</v>
      </c>
      <c r="Q499" s="114">
        <v>112.5</v>
      </c>
      <c r="R499" s="114">
        <v>12.5</v>
      </c>
      <c r="S499" s="114">
        <v>103.5</v>
      </c>
      <c r="T499" s="114">
        <v>2</v>
      </c>
      <c r="X499" s="234">
        <v>42255</v>
      </c>
      <c r="Y499" s="152">
        <v>1009</v>
      </c>
    </row>
    <row r="500" spans="2:25" ht="15" x14ac:dyDescent="0.25">
      <c r="B500" s="114">
        <v>434</v>
      </c>
      <c r="C500" s="114" t="s">
        <v>165</v>
      </c>
      <c r="D500" s="114" t="s">
        <v>115</v>
      </c>
      <c r="E500" s="114" t="s">
        <v>189</v>
      </c>
      <c r="F500" s="114" t="s">
        <v>28</v>
      </c>
      <c r="G500" s="114">
        <v>1</v>
      </c>
      <c r="H500" s="114">
        <v>9196.5</v>
      </c>
      <c r="I500" s="114">
        <v>9196</v>
      </c>
      <c r="J500" s="114">
        <v>41599.618055555555</v>
      </c>
      <c r="K500" s="114">
        <v>41599.791666666664</v>
      </c>
      <c r="L500" s="233" t="s">
        <v>190</v>
      </c>
      <c r="M500" s="233" t="s">
        <v>191</v>
      </c>
      <c r="N500" s="114">
        <v>-28.500000000000004</v>
      </c>
      <c r="O500" s="114">
        <v>5256</v>
      </c>
      <c r="P500" s="114">
        <v>16</v>
      </c>
      <c r="Q500" s="114">
        <v>400</v>
      </c>
      <c r="R500" s="114">
        <v>437.5</v>
      </c>
      <c r="S500" s="114">
        <v>466</v>
      </c>
      <c r="T500" s="114">
        <v>11</v>
      </c>
      <c r="X500" s="234">
        <v>42257</v>
      </c>
      <c r="Y500" s="152">
        <v>-2519.5</v>
      </c>
    </row>
    <row r="501" spans="2:25" ht="15" x14ac:dyDescent="0.25">
      <c r="B501" s="114">
        <v>435</v>
      </c>
      <c r="C501" s="114" t="s">
        <v>165</v>
      </c>
      <c r="D501" s="114" t="s">
        <v>115</v>
      </c>
      <c r="E501" s="114" t="s">
        <v>189</v>
      </c>
      <c r="F501" s="114" t="s">
        <v>29</v>
      </c>
      <c r="G501" s="114">
        <v>1</v>
      </c>
      <c r="H501" s="114">
        <v>9199</v>
      </c>
      <c r="I501" s="114">
        <v>9206.5</v>
      </c>
      <c r="J501" s="114">
        <v>41617.670138888891</v>
      </c>
      <c r="K501" s="114">
        <v>41617.6875</v>
      </c>
      <c r="L501" s="233" t="s">
        <v>192</v>
      </c>
      <c r="M501" s="233" t="s">
        <v>193</v>
      </c>
      <c r="N501" s="114">
        <v>-203.5</v>
      </c>
      <c r="O501" s="114">
        <v>5052.5</v>
      </c>
      <c r="P501" s="114">
        <v>16</v>
      </c>
      <c r="Q501" s="114">
        <v>525</v>
      </c>
      <c r="R501" s="114">
        <v>75</v>
      </c>
      <c r="S501" s="114">
        <v>278.5</v>
      </c>
      <c r="T501" s="114">
        <v>2</v>
      </c>
      <c r="X501" s="234">
        <v>42262</v>
      </c>
      <c r="Y501" s="152">
        <v>-478.5</v>
      </c>
    </row>
    <row r="502" spans="2:25" ht="15" x14ac:dyDescent="0.25">
      <c r="B502" s="114">
        <v>436</v>
      </c>
      <c r="C502" s="114" t="s">
        <v>165</v>
      </c>
      <c r="D502" s="114" t="s">
        <v>115</v>
      </c>
      <c r="E502" s="114" t="s">
        <v>189</v>
      </c>
      <c r="F502" s="114" t="s">
        <v>28</v>
      </c>
      <c r="G502" s="114">
        <v>1</v>
      </c>
      <c r="H502" s="114">
        <v>9217.5</v>
      </c>
      <c r="I502" s="114">
        <v>9192.5</v>
      </c>
      <c r="J502" s="114">
        <v>41618.479166666664</v>
      </c>
      <c r="K502" s="114">
        <v>41618.583333333336</v>
      </c>
      <c r="L502" s="233" t="s">
        <v>190</v>
      </c>
      <c r="M502" s="233" t="s">
        <v>116</v>
      </c>
      <c r="N502" s="114">
        <v>-641</v>
      </c>
      <c r="O502" s="114">
        <v>4411.5</v>
      </c>
      <c r="P502" s="114">
        <v>16</v>
      </c>
      <c r="Q502" s="114">
        <v>787.5</v>
      </c>
      <c r="R502" s="114">
        <v>125</v>
      </c>
      <c r="S502" s="114">
        <v>766</v>
      </c>
      <c r="T502" s="114">
        <v>7</v>
      </c>
      <c r="X502" s="234">
        <v>42263</v>
      </c>
      <c r="Y502" s="152">
        <v>-1794.5</v>
      </c>
    </row>
    <row r="503" spans="2:25" ht="15" x14ac:dyDescent="0.25">
      <c r="B503" s="114">
        <v>437</v>
      </c>
      <c r="C503" s="114" t="s">
        <v>165</v>
      </c>
      <c r="D503" s="114" t="s">
        <v>115</v>
      </c>
      <c r="E503" s="114" t="s">
        <v>189</v>
      </c>
      <c r="F503" s="114" t="s">
        <v>29</v>
      </c>
      <c r="G503" s="114">
        <v>1</v>
      </c>
      <c r="H503" s="114">
        <v>9192.5</v>
      </c>
      <c r="I503" s="114">
        <v>9117</v>
      </c>
      <c r="J503" s="114">
        <v>41618.583333333336</v>
      </c>
      <c r="K503" s="114">
        <v>41618.791666666664</v>
      </c>
      <c r="L503" s="233" t="s">
        <v>192</v>
      </c>
      <c r="M503" s="233" t="s">
        <v>193</v>
      </c>
      <c r="N503" s="114">
        <v>1871.5</v>
      </c>
      <c r="O503" s="114">
        <v>6283</v>
      </c>
      <c r="P503" s="114">
        <v>16</v>
      </c>
      <c r="Q503" s="114">
        <v>275</v>
      </c>
      <c r="R503" s="114">
        <v>2537.5</v>
      </c>
      <c r="S503" s="114">
        <v>666</v>
      </c>
      <c r="T503" s="114">
        <v>13</v>
      </c>
      <c r="X503" s="234">
        <v>42275</v>
      </c>
      <c r="Y503" s="152">
        <v>3484.0000000000005</v>
      </c>
    </row>
    <row r="504" spans="2:25" ht="15" x14ac:dyDescent="0.25">
      <c r="B504" s="114">
        <v>438</v>
      </c>
      <c r="C504" s="114" t="s">
        <v>165</v>
      </c>
      <c r="D504" s="114" t="s">
        <v>115</v>
      </c>
      <c r="E504" s="114" t="s">
        <v>189</v>
      </c>
      <c r="F504" s="114" t="s">
        <v>28</v>
      </c>
      <c r="G504" s="114">
        <v>1</v>
      </c>
      <c r="H504" s="114">
        <v>9109</v>
      </c>
      <c r="I504" s="114">
        <v>9149</v>
      </c>
      <c r="J504" s="114">
        <v>41624.496527777781</v>
      </c>
      <c r="K504" s="114">
        <v>41624.791666666664</v>
      </c>
      <c r="L504" s="233" t="s">
        <v>190</v>
      </c>
      <c r="M504" s="233" t="s">
        <v>191</v>
      </c>
      <c r="N504" s="114">
        <v>984</v>
      </c>
      <c r="O504" s="114">
        <v>7267</v>
      </c>
      <c r="P504" s="114">
        <v>16</v>
      </c>
      <c r="Q504" s="114">
        <v>125</v>
      </c>
      <c r="R504" s="114">
        <v>2012.5</v>
      </c>
      <c r="S504" s="114">
        <v>1028.5</v>
      </c>
      <c r="T504" s="114">
        <v>18</v>
      </c>
      <c r="X504" s="234">
        <v>42278</v>
      </c>
      <c r="Y504" s="152">
        <v>2355.5</v>
      </c>
    </row>
    <row r="505" spans="2:25" ht="15" x14ac:dyDescent="0.25">
      <c r="B505" s="114">
        <v>439</v>
      </c>
      <c r="C505" s="114" t="s">
        <v>165</v>
      </c>
      <c r="D505" s="114" t="s">
        <v>115</v>
      </c>
      <c r="E505" s="114" t="s">
        <v>189</v>
      </c>
      <c r="F505" s="114" t="s">
        <v>29</v>
      </c>
      <c r="G505" s="114">
        <v>1</v>
      </c>
      <c r="H505" s="114">
        <v>9090</v>
      </c>
      <c r="I505" s="114">
        <v>9094</v>
      </c>
      <c r="J505" s="114">
        <v>41625.756944444445</v>
      </c>
      <c r="K505" s="114">
        <v>41625.791666666664</v>
      </c>
      <c r="L505" s="233" t="s">
        <v>192</v>
      </c>
      <c r="M505" s="233" t="s">
        <v>193</v>
      </c>
      <c r="N505" s="114">
        <v>-115.99999999999999</v>
      </c>
      <c r="O505" s="114">
        <v>7151</v>
      </c>
      <c r="P505" s="114">
        <v>16</v>
      </c>
      <c r="Q505" s="114">
        <v>225</v>
      </c>
      <c r="R505" s="114">
        <v>62.5</v>
      </c>
      <c r="S505" s="114">
        <v>178.5</v>
      </c>
      <c r="T505" s="114">
        <v>3</v>
      </c>
      <c r="X505" s="234">
        <v>42291</v>
      </c>
      <c r="Y505" s="152">
        <v>-2357</v>
      </c>
    </row>
    <row r="506" spans="2:25" ht="15" x14ac:dyDescent="0.25">
      <c r="B506" s="114">
        <v>440</v>
      </c>
      <c r="C506" s="114" t="s">
        <v>165</v>
      </c>
      <c r="D506" s="114" t="s">
        <v>115</v>
      </c>
      <c r="E506" s="114" t="s">
        <v>189</v>
      </c>
      <c r="F506" s="114" t="s">
        <v>28</v>
      </c>
      <c r="G506" s="114">
        <v>1</v>
      </c>
      <c r="H506" s="114">
        <v>9129</v>
      </c>
      <c r="I506" s="114">
        <v>9186</v>
      </c>
      <c r="J506" s="114">
        <v>41626.409722222219</v>
      </c>
      <c r="K506" s="114">
        <v>41626.791666666664</v>
      </c>
      <c r="L506" s="233" t="s">
        <v>190</v>
      </c>
      <c r="M506" s="233" t="s">
        <v>191</v>
      </c>
      <c r="N506" s="114">
        <v>1409</v>
      </c>
      <c r="O506" s="114">
        <v>8560</v>
      </c>
      <c r="P506" s="114">
        <v>16</v>
      </c>
      <c r="Q506" s="114">
        <v>62.5</v>
      </c>
      <c r="R506" s="114">
        <v>1600</v>
      </c>
      <c r="S506" s="114">
        <v>191</v>
      </c>
      <c r="T506" s="114">
        <v>23</v>
      </c>
      <c r="X506" s="234">
        <v>42292</v>
      </c>
      <c r="Y506" s="152">
        <v>746.5</v>
      </c>
    </row>
    <row r="507" spans="2:25" ht="15" x14ac:dyDescent="0.25">
      <c r="B507" s="114">
        <v>441</v>
      </c>
      <c r="C507" s="114" t="s">
        <v>165</v>
      </c>
      <c r="D507" s="114" t="s">
        <v>115</v>
      </c>
      <c r="E507" s="114" t="s">
        <v>189</v>
      </c>
      <c r="F507" s="114" t="s">
        <v>29</v>
      </c>
      <c r="G507" s="114">
        <v>1</v>
      </c>
      <c r="H507" s="114">
        <v>9428</v>
      </c>
      <c r="I507" s="114">
        <v>9453</v>
      </c>
      <c r="J507" s="114">
        <v>41645.427083333336</v>
      </c>
      <c r="K507" s="114">
        <v>41645.461805555555</v>
      </c>
      <c r="L507" s="233" t="s">
        <v>192</v>
      </c>
      <c r="M507" s="233" t="s">
        <v>193</v>
      </c>
      <c r="N507" s="114">
        <v>-641</v>
      </c>
      <c r="O507" s="114">
        <v>7919</v>
      </c>
      <c r="P507" s="114">
        <v>16</v>
      </c>
      <c r="Q507" s="114">
        <v>862.5</v>
      </c>
      <c r="R507" s="114">
        <v>525</v>
      </c>
      <c r="S507" s="114">
        <v>1166</v>
      </c>
      <c r="T507" s="114">
        <v>3</v>
      </c>
      <c r="X507" s="234">
        <v>42312</v>
      </c>
      <c r="Y507" s="152">
        <v>-203.5</v>
      </c>
    </row>
    <row r="508" spans="2:25" ht="15" x14ac:dyDescent="0.25">
      <c r="B508" s="114">
        <v>442</v>
      </c>
      <c r="C508" s="114" t="s">
        <v>165</v>
      </c>
      <c r="D508" s="114" t="s">
        <v>115</v>
      </c>
      <c r="E508" s="114" t="s">
        <v>189</v>
      </c>
      <c r="F508" s="114" t="s">
        <v>28</v>
      </c>
      <c r="G508" s="114">
        <v>1</v>
      </c>
      <c r="H508" s="114">
        <v>9471</v>
      </c>
      <c r="I508" s="114">
        <v>9454</v>
      </c>
      <c r="J508" s="114">
        <v>41645.548611111109</v>
      </c>
      <c r="K508" s="114">
        <v>41645.722222222219</v>
      </c>
      <c r="L508" s="233" t="s">
        <v>190</v>
      </c>
      <c r="M508" s="233" t="s">
        <v>191</v>
      </c>
      <c r="N508" s="114">
        <v>-441</v>
      </c>
      <c r="O508" s="114">
        <v>7478</v>
      </c>
      <c r="P508" s="114">
        <v>16</v>
      </c>
      <c r="Q508" s="114">
        <v>650</v>
      </c>
      <c r="R508" s="114">
        <v>162.5</v>
      </c>
      <c r="S508" s="114">
        <v>603.5</v>
      </c>
      <c r="T508" s="114">
        <v>11</v>
      </c>
      <c r="X508" s="234">
        <v>42317</v>
      </c>
      <c r="Y508" s="152">
        <v>1709</v>
      </c>
    </row>
    <row r="509" spans="2:25" ht="15" x14ac:dyDescent="0.25">
      <c r="B509" s="114">
        <v>443</v>
      </c>
      <c r="C509" s="114" t="s">
        <v>165</v>
      </c>
      <c r="D509" s="114" t="s">
        <v>115</v>
      </c>
      <c r="E509" s="114" t="s">
        <v>189</v>
      </c>
      <c r="F509" s="114" t="s">
        <v>28</v>
      </c>
      <c r="G509" s="114">
        <v>1</v>
      </c>
      <c r="H509" s="114">
        <v>9485.5</v>
      </c>
      <c r="I509" s="114">
        <v>9501</v>
      </c>
      <c r="J509" s="114">
        <v>41646.496527777781</v>
      </c>
      <c r="K509" s="114">
        <v>41646.791666666664</v>
      </c>
      <c r="L509" s="233" t="s">
        <v>190</v>
      </c>
      <c r="M509" s="233" t="s">
        <v>191</v>
      </c>
      <c r="N509" s="114">
        <v>371.5</v>
      </c>
      <c r="O509" s="114">
        <v>7849.5</v>
      </c>
      <c r="P509" s="114">
        <v>16</v>
      </c>
      <c r="Q509" s="114">
        <v>137.5</v>
      </c>
      <c r="R509" s="114">
        <v>1037.5</v>
      </c>
      <c r="S509" s="114">
        <v>666</v>
      </c>
      <c r="T509" s="114">
        <v>18</v>
      </c>
      <c r="X509" s="234">
        <v>42319</v>
      </c>
      <c r="Y509" s="152">
        <v>-378.5</v>
      </c>
    </row>
    <row r="510" spans="2:25" ht="15" x14ac:dyDescent="0.25">
      <c r="B510" s="114">
        <v>444</v>
      </c>
      <c r="C510" s="114" t="s">
        <v>165</v>
      </c>
      <c r="D510" s="114" t="s">
        <v>115</v>
      </c>
      <c r="E510" s="114" t="s">
        <v>189</v>
      </c>
      <c r="F510" s="114" t="s">
        <v>28</v>
      </c>
      <c r="G510" s="114">
        <v>1</v>
      </c>
      <c r="H510" s="114">
        <v>9525.5</v>
      </c>
      <c r="I510" s="114">
        <v>9512</v>
      </c>
      <c r="J510" s="114">
        <v>41648.444444444445</v>
      </c>
      <c r="K510" s="114">
        <v>41648.618055555555</v>
      </c>
      <c r="L510" s="233" t="s">
        <v>190</v>
      </c>
      <c r="M510" s="233" t="s">
        <v>191</v>
      </c>
      <c r="N510" s="114">
        <v>-353.5</v>
      </c>
      <c r="O510" s="114">
        <v>7496</v>
      </c>
      <c r="P510" s="114">
        <v>16</v>
      </c>
      <c r="Q510" s="114">
        <v>537.5</v>
      </c>
      <c r="R510" s="114">
        <v>800</v>
      </c>
      <c r="S510" s="114">
        <v>1153.5</v>
      </c>
      <c r="T510" s="114">
        <v>11</v>
      </c>
      <c r="X510" s="234">
        <v>42320</v>
      </c>
      <c r="Y510" s="152">
        <v>-619.5</v>
      </c>
    </row>
    <row r="511" spans="2:25" ht="15" x14ac:dyDescent="0.25">
      <c r="B511" s="114">
        <v>445</v>
      </c>
      <c r="C511" s="114" t="s">
        <v>165</v>
      </c>
      <c r="D511" s="114" t="s">
        <v>115</v>
      </c>
      <c r="E511" s="114" t="s">
        <v>189</v>
      </c>
      <c r="F511" s="114" t="s">
        <v>29</v>
      </c>
      <c r="G511" s="114">
        <v>1</v>
      </c>
      <c r="H511" s="114">
        <v>9462</v>
      </c>
      <c r="I511" s="114">
        <v>9456</v>
      </c>
      <c r="J511" s="114">
        <v>41648.722222222219</v>
      </c>
      <c r="K511" s="114">
        <v>41648.791666666664</v>
      </c>
      <c r="L511" s="233" t="s">
        <v>192</v>
      </c>
      <c r="M511" s="233" t="s">
        <v>193</v>
      </c>
      <c r="N511" s="114">
        <v>134</v>
      </c>
      <c r="O511" s="114">
        <v>7630</v>
      </c>
      <c r="P511" s="114">
        <v>16</v>
      </c>
      <c r="Q511" s="114">
        <v>162.5</v>
      </c>
      <c r="R511" s="114">
        <v>1300</v>
      </c>
      <c r="S511" s="114">
        <v>1166</v>
      </c>
      <c r="T511" s="114">
        <v>5</v>
      </c>
      <c r="X511" s="234">
        <v>42325</v>
      </c>
      <c r="Y511" s="152">
        <v>1159</v>
      </c>
    </row>
    <row r="512" spans="2:25" ht="15" x14ac:dyDescent="0.25">
      <c r="B512" s="114">
        <v>446</v>
      </c>
      <c r="C512" s="114" t="s">
        <v>165</v>
      </c>
      <c r="D512" s="114" t="s">
        <v>115</v>
      </c>
      <c r="E512" s="114" t="s">
        <v>189</v>
      </c>
      <c r="F512" s="114" t="s">
        <v>29</v>
      </c>
      <c r="G512" s="114">
        <v>1</v>
      </c>
      <c r="H512" s="114">
        <v>9472</v>
      </c>
      <c r="I512" s="114">
        <v>9502</v>
      </c>
      <c r="J512" s="114">
        <v>41652.409722222219</v>
      </c>
      <c r="K512" s="114">
        <v>41652.427083333336</v>
      </c>
      <c r="L512" s="233" t="s">
        <v>192</v>
      </c>
      <c r="M512" s="233" t="s">
        <v>116</v>
      </c>
      <c r="N512" s="114">
        <v>-766</v>
      </c>
      <c r="O512" s="114">
        <v>6864</v>
      </c>
      <c r="P512" s="114">
        <v>16</v>
      </c>
      <c r="Q512" s="114">
        <v>887.5</v>
      </c>
      <c r="R512" s="114">
        <v>100</v>
      </c>
      <c r="S512" s="114">
        <v>866</v>
      </c>
      <c r="T512" s="114">
        <v>2</v>
      </c>
      <c r="X512" s="234">
        <v>42332</v>
      </c>
      <c r="Y512" s="152">
        <v>784</v>
      </c>
    </row>
    <row r="513" spans="2:25" ht="15" x14ac:dyDescent="0.25">
      <c r="B513" s="114">
        <v>447</v>
      </c>
      <c r="C513" s="114" t="s">
        <v>165</v>
      </c>
      <c r="D513" s="114" t="s">
        <v>115</v>
      </c>
      <c r="E513" s="114" t="s">
        <v>189</v>
      </c>
      <c r="F513" s="114" t="s">
        <v>28</v>
      </c>
      <c r="G513" s="114">
        <v>1</v>
      </c>
      <c r="H513" s="114">
        <v>9502</v>
      </c>
      <c r="I513" s="114">
        <v>9497.5</v>
      </c>
      <c r="J513" s="114">
        <v>41652.427083333336</v>
      </c>
      <c r="K513" s="114">
        <v>41652.513888888891</v>
      </c>
      <c r="L513" s="233" t="s">
        <v>190</v>
      </c>
      <c r="M513" s="233" t="s">
        <v>191</v>
      </c>
      <c r="N513" s="114">
        <v>-128.5</v>
      </c>
      <c r="O513" s="114">
        <v>6735.5</v>
      </c>
      <c r="P513" s="114">
        <v>16</v>
      </c>
      <c r="Q513" s="114">
        <v>350</v>
      </c>
      <c r="R513" s="114">
        <v>600</v>
      </c>
      <c r="S513" s="114">
        <v>728.5</v>
      </c>
      <c r="T513" s="114">
        <v>6</v>
      </c>
      <c r="X513" s="234">
        <v>42339</v>
      </c>
      <c r="Y513" s="152">
        <v>-366</v>
      </c>
    </row>
    <row r="514" spans="2:25" ht="15" x14ac:dyDescent="0.25">
      <c r="B514" s="114">
        <v>448</v>
      </c>
      <c r="C514" s="114" t="s">
        <v>165</v>
      </c>
      <c r="D514" s="114" t="s">
        <v>115</v>
      </c>
      <c r="E514" s="114" t="s">
        <v>189</v>
      </c>
      <c r="F514" s="114" t="s">
        <v>29</v>
      </c>
      <c r="G514" s="114">
        <v>1</v>
      </c>
      <c r="H514" s="114">
        <v>9421.5</v>
      </c>
      <c r="I514" s="114">
        <v>9443.5</v>
      </c>
      <c r="J514" s="114">
        <v>41653.409722222219</v>
      </c>
      <c r="K514" s="114">
        <v>41653.427083333336</v>
      </c>
      <c r="L514" s="233" t="s">
        <v>192</v>
      </c>
      <c r="M514" s="233" t="s">
        <v>193</v>
      </c>
      <c r="N514" s="114">
        <v>-566</v>
      </c>
      <c r="O514" s="114">
        <v>6169.5</v>
      </c>
      <c r="P514" s="114">
        <v>16</v>
      </c>
      <c r="Q514" s="114">
        <v>550</v>
      </c>
      <c r="R514" s="114">
        <v>100</v>
      </c>
      <c r="S514" s="114">
        <v>666</v>
      </c>
      <c r="T514" s="114">
        <v>2</v>
      </c>
      <c r="X514" s="234">
        <v>42340</v>
      </c>
      <c r="Y514" s="152">
        <v>-1532</v>
      </c>
    </row>
    <row r="515" spans="2:25" ht="15" x14ac:dyDescent="0.25">
      <c r="B515" s="114">
        <v>449</v>
      </c>
      <c r="C515" s="114" t="s">
        <v>165</v>
      </c>
      <c r="D515" s="114" t="s">
        <v>115</v>
      </c>
      <c r="E515" s="114" t="s">
        <v>189</v>
      </c>
      <c r="F515" s="114" t="s">
        <v>28</v>
      </c>
      <c r="G515" s="114">
        <v>1</v>
      </c>
      <c r="H515" s="114">
        <v>9496</v>
      </c>
      <c r="I515" s="114">
        <v>9567</v>
      </c>
      <c r="J515" s="114">
        <v>41653.583333333336</v>
      </c>
      <c r="K515" s="114">
        <v>41653.791666666664</v>
      </c>
      <c r="L515" s="233" t="s">
        <v>190</v>
      </c>
      <c r="M515" s="233" t="s">
        <v>191</v>
      </c>
      <c r="N515" s="114">
        <v>1759</v>
      </c>
      <c r="O515" s="114">
        <v>7928.5</v>
      </c>
      <c r="P515" s="114">
        <v>16</v>
      </c>
      <c r="Q515" s="114">
        <v>587.5</v>
      </c>
      <c r="R515" s="114">
        <v>1962.5</v>
      </c>
      <c r="S515" s="114">
        <v>203.5</v>
      </c>
      <c r="T515" s="114">
        <v>13</v>
      </c>
      <c r="X515" s="234">
        <v>42341</v>
      </c>
      <c r="Y515" s="152">
        <v>9593</v>
      </c>
    </row>
    <row r="516" spans="2:25" ht="15" x14ac:dyDescent="0.25">
      <c r="B516" s="114">
        <v>450</v>
      </c>
      <c r="C516" s="114" t="s">
        <v>165</v>
      </c>
      <c r="D516" s="114" t="s">
        <v>115</v>
      </c>
      <c r="E516" s="114" t="s">
        <v>189</v>
      </c>
      <c r="F516" s="114" t="s">
        <v>29</v>
      </c>
      <c r="G516" s="114">
        <v>1</v>
      </c>
      <c r="H516" s="114">
        <v>9698.5</v>
      </c>
      <c r="I516" s="114">
        <v>9632.5</v>
      </c>
      <c r="J516" s="114">
        <v>41662.565972222219</v>
      </c>
      <c r="K516" s="114">
        <v>41662.791666666664</v>
      </c>
      <c r="L516" s="233" t="s">
        <v>192</v>
      </c>
      <c r="M516" s="233" t="s">
        <v>193</v>
      </c>
      <c r="N516" s="114">
        <v>1634</v>
      </c>
      <c r="O516" s="114">
        <v>9562.5</v>
      </c>
      <c r="P516" s="114">
        <v>16</v>
      </c>
      <c r="Q516" s="114">
        <v>437.5</v>
      </c>
      <c r="R516" s="114">
        <v>2387.5</v>
      </c>
      <c r="S516" s="114">
        <v>753.5</v>
      </c>
      <c r="T516" s="114">
        <v>14</v>
      </c>
      <c r="X516" s="234">
        <v>42359</v>
      </c>
      <c r="Y516" s="152">
        <v>1609</v>
      </c>
    </row>
    <row r="517" spans="2:25" ht="15" x14ac:dyDescent="0.25">
      <c r="B517" s="114">
        <v>451</v>
      </c>
      <c r="C517" s="114" t="s">
        <v>165</v>
      </c>
      <c r="D517" s="114" t="s">
        <v>115</v>
      </c>
      <c r="E517" s="114" t="s">
        <v>189</v>
      </c>
      <c r="F517" s="114" t="s">
        <v>28</v>
      </c>
      <c r="G517" s="114">
        <v>1</v>
      </c>
      <c r="H517" s="114">
        <v>9541.5</v>
      </c>
      <c r="I517" s="114">
        <v>9508</v>
      </c>
      <c r="J517" s="114">
        <v>41668.409722222219</v>
      </c>
      <c r="K517" s="114">
        <v>41668.427083333336</v>
      </c>
      <c r="L517" s="233" t="s">
        <v>190</v>
      </c>
      <c r="M517" s="233" t="s">
        <v>191</v>
      </c>
      <c r="N517" s="114">
        <v>-853.5</v>
      </c>
      <c r="O517" s="114">
        <v>8709</v>
      </c>
      <c r="P517" s="114">
        <v>16</v>
      </c>
      <c r="Q517" s="114">
        <v>837.5</v>
      </c>
      <c r="R517" s="114">
        <v>50</v>
      </c>
      <c r="S517" s="114">
        <v>903.5</v>
      </c>
      <c r="T517" s="114">
        <v>2</v>
      </c>
      <c r="X517" s="234">
        <v>42361</v>
      </c>
      <c r="Y517" s="152">
        <v>1634</v>
      </c>
    </row>
    <row r="518" spans="2:25" ht="15" x14ac:dyDescent="0.25">
      <c r="B518" s="114">
        <v>452</v>
      </c>
      <c r="C518" s="114" t="s">
        <v>165</v>
      </c>
      <c r="D518" s="114" t="s">
        <v>115</v>
      </c>
      <c r="E518" s="114" t="s">
        <v>189</v>
      </c>
      <c r="F518" s="114" t="s">
        <v>29</v>
      </c>
      <c r="G518" s="114">
        <v>1</v>
      </c>
      <c r="H518" s="114">
        <v>9525.5</v>
      </c>
      <c r="I518" s="114">
        <v>9549.5</v>
      </c>
      <c r="J518" s="114">
        <v>41690.409722222219</v>
      </c>
      <c r="K518" s="114">
        <v>41690.461805555555</v>
      </c>
      <c r="L518" s="233" t="s">
        <v>192</v>
      </c>
      <c r="M518" s="233" t="s">
        <v>193</v>
      </c>
      <c r="N518" s="114">
        <v>-616</v>
      </c>
      <c r="O518" s="114">
        <v>8093</v>
      </c>
      <c r="P518" s="114">
        <v>16</v>
      </c>
      <c r="Q518" s="114">
        <v>600</v>
      </c>
      <c r="R518" s="114">
        <v>150</v>
      </c>
      <c r="S518" s="114">
        <v>766</v>
      </c>
      <c r="T518" s="114">
        <v>4</v>
      </c>
      <c r="X518" s="234"/>
      <c r="Y518" s="152"/>
    </row>
    <row r="519" spans="2:25" ht="15" x14ac:dyDescent="0.25">
      <c r="B519" s="114">
        <v>453</v>
      </c>
      <c r="C519" s="114" t="s">
        <v>165</v>
      </c>
      <c r="D519" s="114" t="s">
        <v>115</v>
      </c>
      <c r="E519" s="114" t="s">
        <v>189</v>
      </c>
      <c r="F519" s="114" t="s">
        <v>28</v>
      </c>
      <c r="G519" s="114">
        <v>1</v>
      </c>
      <c r="H519" s="114">
        <v>9611</v>
      </c>
      <c r="I519" s="114">
        <v>9613</v>
      </c>
      <c r="J519" s="114">
        <v>41690.739583333336</v>
      </c>
      <c r="K519" s="114">
        <v>41690.791666666664</v>
      </c>
      <c r="L519" s="233" t="s">
        <v>190</v>
      </c>
      <c r="M519" s="233" t="s">
        <v>191</v>
      </c>
      <c r="N519" s="114">
        <v>34</v>
      </c>
      <c r="O519" s="114">
        <v>8127</v>
      </c>
      <c r="P519" s="114">
        <v>16</v>
      </c>
      <c r="Q519" s="114">
        <v>287.5</v>
      </c>
      <c r="R519" s="114">
        <v>325</v>
      </c>
      <c r="S519" s="114">
        <v>291</v>
      </c>
      <c r="T519" s="114">
        <v>4</v>
      </c>
      <c r="X519" s="234"/>
      <c r="Y519" s="152"/>
    </row>
    <row r="520" spans="2:25" ht="15" x14ac:dyDescent="0.25">
      <c r="B520" s="114">
        <v>454</v>
      </c>
      <c r="C520" s="114" t="s">
        <v>165</v>
      </c>
      <c r="D520" s="114" t="s">
        <v>115</v>
      </c>
      <c r="E520" s="114" t="s">
        <v>189</v>
      </c>
      <c r="F520" s="114" t="s">
        <v>29</v>
      </c>
      <c r="G520" s="114">
        <v>1</v>
      </c>
      <c r="H520" s="114">
        <v>9632.5</v>
      </c>
      <c r="I520" s="114">
        <v>9666.5</v>
      </c>
      <c r="J520" s="114">
        <v>41696.6875</v>
      </c>
      <c r="K520" s="114">
        <v>41696.722222222219</v>
      </c>
      <c r="L520" s="233" t="s">
        <v>192</v>
      </c>
      <c r="M520" s="233" t="s">
        <v>193</v>
      </c>
      <c r="N520" s="114">
        <v>-866</v>
      </c>
      <c r="O520" s="114">
        <v>7261</v>
      </c>
      <c r="P520" s="114">
        <v>16</v>
      </c>
      <c r="Q520" s="114">
        <v>1237.5</v>
      </c>
      <c r="R520" s="114">
        <v>225</v>
      </c>
      <c r="S520" s="114">
        <v>1091</v>
      </c>
      <c r="T520" s="114">
        <v>3</v>
      </c>
      <c r="X520" s="234"/>
      <c r="Y520" s="152"/>
    </row>
    <row r="521" spans="2:25" ht="15" x14ac:dyDescent="0.25">
      <c r="B521" s="114">
        <v>455</v>
      </c>
      <c r="C521" s="114" t="s">
        <v>165</v>
      </c>
      <c r="D521" s="114" t="s">
        <v>115</v>
      </c>
      <c r="E521" s="114" t="s">
        <v>189</v>
      </c>
      <c r="F521" s="114" t="s">
        <v>29</v>
      </c>
      <c r="G521" s="114">
        <v>1</v>
      </c>
      <c r="H521" s="114">
        <v>9637</v>
      </c>
      <c r="I521" s="114">
        <v>9566</v>
      </c>
      <c r="J521" s="114">
        <v>41697.444444444445</v>
      </c>
      <c r="K521" s="114">
        <v>41697.635416666664</v>
      </c>
      <c r="L521" s="233" t="s">
        <v>192</v>
      </c>
      <c r="M521" s="233" t="s">
        <v>193</v>
      </c>
      <c r="N521" s="114">
        <v>1759</v>
      </c>
      <c r="O521" s="114">
        <v>9020</v>
      </c>
      <c r="P521" s="114">
        <v>16</v>
      </c>
      <c r="Q521" s="114">
        <v>0</v>
      </c>
      <c r="R521" s="114">
        <v>3600</v>
      </c>
      <c r="S521" s="114">
        <v>1841</v>
      </c>
      <c r="T521" s="114">
        <v>12</v>
      </c>
      <c r="X521" s="234"/>
      <c r="Y521" s="152"/>
    </row>
    <row r="522" spans="2:25" ht="15" x14ac:dyDescent="0.25">
      <c r="B522" s="114">
        <v>456</v>
      </c>
      <c r="C522" s="114" t="s">
        <v>165</v>
      </c>
      <c r="D522" s="114" t="s">
        <v>115</v>
      </c>
      <c r="E522" s="114" t="s">
        <v>189</v>
      </c>
      <c r="F522" s="114" t="s">
        <v>28</v>
      </c>
      <c r="G522" s="114">
        <v>1</v>
      </c>
      <c r="H522" s="114">
        <v>9572</v>
      </c>
      <c r="I522" s="114">
        <v>9562.5</v>
      </c>
      <c r="J522" s="114">
        <v>41703.583333333336</v>
      </c>
      <c r="K522" s="114">
        <v>41703.652777777781</v>
      </c>
      <c r="L522" s="233" t="s">
        <v>190</v>
      </c>
      <c r="M522" s="233" t="s">
        <v>191</v>
      </c>
      <c r="N522" s="114">
        <v>-253.5</v>
      </c>
      <c r="O522" s="114">
        <v>8766.5</v>
      </c>
      <c r="P522" s="114">
        <v>16</v>
      </c>
      <c r="Q522" s="114">
        <v>325</v>
      </c>
      <c r="R522" s="114">
        <v>212.5</v>
      </c>
      <c r="S522" s="114">
        <v>466</v>
      </c>
      <c r="T522" s="114">
        <v>5</v>
      </c>
      <c r="X522" s="234"/>
      <c r="Y522" s="152"/>
    </row>
    <row r="523" spans="2:25" ht="15" x14ac:dyDescent="0.25">
      <c r="B523" s="114">
        <v>457</v>
      </c>
      <c r="C523" s="114" t="s">
        <v>165</v>
      </c>
      <c r="D523" s="114" t="s">
        <v>115</v>
      </c>
      <c r="E523" s="114" t="s">
        <v>189</v>
      </c>
      <c r="F523" s="114" t="s">
        <v>29</v>
      </c>
      <c r="G523" s="114">
        <v>1</v>
      </c>
      <c r="H523" s="114">
        <v>9540</v>
      </c>
      <c r="I523" s="114">
        <v>9536.5</v>
      </c>
      <c r="J523" s="114">
        <v>41703.756944444445</v>
      </c>
      <c r="K523" s="114">
        <v>41703.791666666664</v>
      </c>
      <c r="L523" s="233" t="s">
        <v>192</v>
      </c>
      <c r="M523" s="233" t="s">
        <v>193</v>
      </c>
      <c r="N523" s="114">
        <v>71.5</v>
      </c>
      <c r="O523" s="114">
        <v>8838</v>
      </c>
      <c r="P523" s="114">
        <v>16</v>
      </c>
      <c r="Q523" s="114">
        <v>150</v>
      </c>
      <c r="R523" s="114">
        <v>387.5</v>
      </c>
      <c r="S523" s="114">
        <v>316</v>
      </c>
      <c r="T523" s="114">
        <v>3</v>
      </c>
      <c r="X523" s="234"/>
      <c r="Y523" s="152"/>
    </row>
    <row r="524" spans="2:25" ht="15" x14ac:dyDescent="0.25">
      <c r="B524" s="114">
        <v>458</v>
      </c>
      <c r="C524" s="114" t="s">
        <v>165</v>
      </c>
      <c r="D524" s="114" t="s">
        <v>115</v>
      </c>
      <c r="E524" s="114" t="s">
        <v>189</v>
      </c>
      <c r="F524" s="114" t="s">
        <v>28</v>
      </c>
      <c r="G524" s="114">
        <v>1</v>
      </c>
      <c r="H524" s="114">
        <v>9582</v>
      </c>
      <c r="I524" s="114">
        <v>9572</v>
      </c>
      <c r="J524" s="114">
        <v>41704.409722222219</v>
      </c>
      <c r="K524" s="114">
        <v>41704.444444444445</v>
      </c>
      <c r="L524" s="233" t="s">
        <v>190</v>
      </c>
      <c r="M524" s="233" t="s">
        <v>191</v>
      </c>
      <c r="N524" s="114">
        <v>-266</v>
      </c>
      <c r="O524" s="114">
        <v>8572</v>
      </c>
      <c r="P524" s="114">
        <v>16</v>
      </c>
      <c r="Q524" s="114">
        <v>250</v>
      </c>
      <c r="R524" s="114">
        <v>125</v>
      </c>
      <c r="S524" s="114">
        <v>391</v>
      </c>
      <c r="T524" s="114">
        <v>3</v>
      </c>
      <c r="X524" s="234"/>
      <c r="Y524" s="152"/>
    </row>
    <row r="525" spans="2:25" ht="15" x14ac:dyDescent="0.25">
      <c r="B525" s="114">
        <v>459</v>
      </c>
      <c r="C525" s="114" t="s">
        <v>165</v>
      </c>
      <c r="D525" s="114" t="s">
        <v>115</v>
      </c>
      <c r="E525" s="114" t="s">
        <v>189</v>
      </c>
      <c r="F525" s="114" t="s">
        <v>29</v>
      </c>
      <c r="G525" s="114">
        <v>1</v>
      </c>
      <c r="H525" s="114">
        <v>9513.5</v>
      </c>
      <c r="I525" s="114">
        <v>9562</v>
      </c>
      <c r="J525" s="114">
        <v>41704.635416666664</v>
      </c>
      <c r="K525" s="114">
        <v>41704.652777777781</v>
      </c>
      <c r="L525" s="233" t="s">
        <v>192</v>
      </c>
      <c r="M525" s="233" t="s">
        <v>193</v>
      </c>
      <c r="N525" s="114">
        <v>-1228.5</v>
      </c>
      <c r="O525" s="114">
        <v>7343.5</v>
      </c>
      <c r="P525" s="114">
        <v>16</v>
      </c>
      <c r="Q525" s="114">
        <v>1287.5</v>
      </c>
      <c r="R525" s="114">
        <v>12.5</v>
      </c>
      <c r="S525" s="114">
        <v>1241</v>
      </c>
      <c r="T525" s="114">
        <v>2</v>
      </c>
      <c r="X525" s="234"/>
      <c r="Y525" s="152"/>
    </row>
    <row r="526" spans="2:25" ht="15" x14ac:dyDescent="0.25">
      <c r="B526" s="114">
        <v>460</v>
      </c>
      <c r="C526" s="114" t="s">
        <v>165</v>
      </c>
      <c r="D526" s="114" t="s">
        <v>115</v>
      </c>
      <c r="E526" s="114" t="s">
        <v>189</v>
      </c>
      <c r="F526" s="114" t="s">
        <v>29</v>
      </c>
      <c r="G526" s="114">
        <v>1</v>
      </c>
      <c r="H526" s="114">
        <v>9243.5</v>
      </c>
      <c r="I526" s="114">
        <v>9225</v>
      </c>
      <c r="J526" s="114">
        <v>41722.670138888891</v>
      </c>
      <c r="K526" s="114">
        <v>41722.791666666664</v>
      </c>
      <c r="L526" s="233" t="s">
        <v>192</v>
      </c>
      <c r="M526" s="233" t="s">
        <v>193</v>
      </c>
      <c r="N526" s="114">
        <v>446.5</v>
      </c>
      <c r="O526" s="114">
        <v>7790</v>
      </c>
      <c r="P526" s="114">
        <v>16</v>
      </c>
      <c r="Q526" s="114">
        <v>200</v>
      </c>
      <c r="R526" s="114">
        <v>1150</v>
      </c>
      <c r="S526" s="114">
        <v>703.5</v>
      </c>
      <c r="T526" s="114">
        <v>8</v>
      </c>
      <c r="X526" s="234"/>
      <c r="Y526" s="152"/>
    </row>
    <row r="527" spans="2:25" ht="15" x14ac:dyDescent="0.25">
      <c r="B527" s="114">
        <v>461</v>
      </c>
      <c r="C527" s="114" t="s">
        <v>165</v>
      </c>
      <c r="D527" s="114" t="s">
        <v>115</v>
      </c>
      <c r="E527" s="114" t="s">
        <v>189</v>
      </c>
      <c r="F527" s="114" t="s">
        <v>28</v>
      </c>
      <c r="G527" s="114">
        <v>1</v>
      </c>
      <c r="H527" s="114">
        <v>9585</v>
      </c>
      <c r="I527" s="114">
        <v>9563</v>
      </c>
      <c r="J527" s="114">
        <v>41739.409722222219</v>
      </c>
      <c r="K527" s="114">
        <v>41739.461805555555</v>
      </c>
      <c r="L527" s="233" t="s">
        <v>190</v>
      </c>
      <c r="M527" s="233" t="s">
        <v>191</v>
      </c>
      <c r="N527" s="114">
        <v>-566</v>
      </c>
      <c r="O527" s="114">
        <v>7224</v>
      </c>
      <c r="P527" s="114">
        <v>16</v>
      </c>
      <c r="Q527" s="114">
        <v>550</v>
      </c>
      <c r="R527" s="114">
        <v>400</v>
      </c>
      <c r="S527" s="114">
        <v>966</v>
      </c>
      <c r="T527" s="114">
        <v>4</v>
      </c>
      <c r="X527" s="234"/>
      <c r="Y527" s="152"/>
    </row>
    <row r="528" spans="2:25" ht="15" x14ac:dyDescent="0.25">
      <c r="B528" s="114">
        <v>462</v>
      </c>
      <c r="C528" s="114" t="s">
        <v>165</v>
      </c>
      <c r="D528" s="114" t="s">
        <v>115</v>
      </c>
      <c r="E528" s="114" t="s">
        <v>189</v>
      </c>
      <c r="F528" s="114" t="s">
        <v>29</v>
      </c>
      <c r="G528" s="114">
        <v>1</v>
      </c>
      <c r="H528" s="114">
        <v>9526</v>
      </c>
      <c r="I528" s="114">
        <v>9536</v>
      </c>
      <c r="J528" s="114">
        <v>41739.479166666664</v>
      </c>
      <c r="K528" s="114">
        <v>41739.565972222219</v>
      </c>
      <c r="L528" s="233" t="s">
        <v>192</v>
      </c>
      <c r="M528" s="233" t="s">
        <v>193</v>
      </c>
      <c r="N528" s="114">
        <v>-266</v>
      </c>
      <c r="O528" s="114">
        <v>6958</v>
      </c>
      <c r="P528" s="114">
        <v>16</v>
      </c>
      <c r="Q528" s="114">
        <v>325</v>
      </c>
      <c r="R528" s="114">
        <v>1737.5</v>
      </c>
      <c r="S528" s="114">
        <v>2003.5</v>
      </c>
      <c r="T528" s="114">
        <v>6</v>
      </c>
      <c r="X528" s="234"/>
      <c r="Y528" s="152"/>
    </row>
    <row r="529" spans="2:25" ht="15" x14ac:dyDescent="0.25">
      <c r="B529" s="114">
        <v>463</v>
      </c>
      <c r="C529" s="114" t="s">
        <v>165</v>
      </c>
      <c r="D529" s="114" t="s">
        <v>115</v>
      </c>
      <c r="E529" s="114" t="s">
        <v>189</v>
      </c>
      <c r="F529" s="114" t="s">
        <v>28</v>
      </c>
      <c r="G529" s="114">
        <v>1</v>
      </c>
      <c r="H529" s="114">
        <v>9368.5</v>
      </c>
      <c r="I529" s="114">
        <v>9426.5</v>
      </c>
      <c r="J529" s="114">
        <v>41746.618055555555</v>
      </c>
      <c r="K529" s="114">
        <v>41746.791666666664</v>
      </c>
      <c r="L529" s="233" t="s">
        <v>190</v>
      </c>
      <c r="M529" s="233" t="s">
        <v>191</v>
      </c>
      <c r="N529" s="114">
        <v>1434</v>
      </c>
      <c r="O529" s="114">
        <v>8392</v>
      </c>
      <c r="P529" s="114">
        <v>16</v>
      </c>
      <c r="Q529" s="114">
        <v>0</v>
      </c>
      <c r="R529" s="114">
        <v>1687.5</v>
      </c>
      <c r="S529" s="114">
        <v>253.5</v>
      </c>
      <c r="T529" s="114">
        <v>11</v>
      </c>
      <c r="X529" s="234"/>
      <c r="Y529" s="152"/>
    </row>
    <row r="530" spans="2:25" ht="15" x14ac:dyDescent="0.25">
      <c r="B530" s="114">
        <v>464</v>
      </c>
      <c r="C530" s="114" t="s">
        <v>165</v>
      </c>
      <c r="D530" s="114" t="s">
        <v>115</v>
      </c>
      <c r="E530" s="114" t="s">
        <v>189</v>
      </c>
      <c r="F530" s="114" t="s">
        <v>29</v>
      </c>
      <c r="G530" s="114">
        <v>1</v>
      </c>
      <c r="H530" s="114">
        <v>9486</v>
      </c>
      <c r="I530" s="114">
        <v>9559.5</v>
      </c>
      <c r="J530" s="114">
        <v>41753.670138888891</v>
      </c>
      <c r="K530" s="114">
        <v>41753.739583333336</v>
      </c>
      <c r="L530" s="233" t="s">
        <v>192</v>
      </c>
      <c r="M530" s="233" t="s">
        <v>193</v>
      </c>
      <c r="N530" s="114">
        <v>-1853.5</v>
      </c>
      <c r="O530" s="114">
        <v>6538.5</v>
      </c>
      <c r="P530" s="114">
        <v>16</v>
      </c>
      <c r="Q530" s="114">
        <v>1925</v>
      </c>
      <c r="R530" s="114">
        <v>1575</v>
      </c>
      <c r="S530" s="114">
        <v>3428.5</v>
      </c>
      <c r="T530" s="114">
        <v>5</v>
      </c>
      <c r="X530" s="234"/>
      <c r="Y530" s="152"/>
    </row>
    <row r="531" spans="2:25" ht="15" x14ac:dyDescent="0.25">
      <c r="B531" s="114">
        <v>465</v>
      </c>
      <c r="C531" s="114" t="s">
        <v>165</v>
      </c>
      <c r="D531" s="114" t="s">
        <v>115</v>
      </c>
      <c r="E531" s="114" t="s">
        <v>189</v>
      </c>
      <c r="F531" s="114" t="s">
        <v>28</v>
      </c>
      <c r="G531" s="114">
        <v>1</v>
      </c>
      <c r="H531" s="114">
        <v>9504</v>
      </c>
      <c r="I531" s="114">
        <v>9454.5</v>
      </c>
      <c r="J531" s="114">
        <v>41757.496527777781</v>
      </c>
      <c r="K531" s="114">
        <v>41757.635416666664</v>
      </c>
      <c r="L531" s="233" t="s">
        <v>190</v>
      </c>
      <c r="M531" s="233" t="s">
        <v>116</v>
      </c>
      <c r="N531" s="114">
        <v>-1253.5</v>
      </c>
      <c r="O531" s="114">
        <v>5285</v>
      </c>
      <c r="P531" s="114">
        <v>16</v>
      </c>
      <c r="Q531" s="114">
        <v>1600</v>
      </c>
      <c r="R531" s="114">
        <v>200</v>
      </c>
      <c r="S531" s="114">
        <v>1453.5</v>
      </c>
      <c r="T531" s="114">
        <v>9</v>
      </c>
      <c r="X531" s="234"/>
      <c r="Y531" s="152"/>
    </row>
    <row r="532" spans="2:25" ht="15" x14ac:dyDescent="0.25">
      <c r="B532" s="114">
        <v>466</v>
      </c>
      <c r="C532" s="114" t="s">
        <v>165</v>
      </c>
      <c r="D532" s="114" t="s">
        <v>115</v>
      </c>
      <c r="E532" s="114" t="s">
        <v>189</v>
      </c>
      <c r="F532" s="114" t="s">
        <v>29</v>
      </c>
      <c r="G532" s="114">
        <v>1</v>
      </c>
      <c r="H532" s="114">
        <v>9454.5</v>
      </c>
      <c r="I532" s="114">
        <v>9489.5</v>
      </c>
      <c r="J532" s="114">
        <v>41757.635416666664</v>
      </c>
      <c r="K532" s="114">
        <v>41757.704861111109</v>
      </c>
      <c r="L532" s="233" t="s">
        <v>192</v>
      </c>
      <c r="M532" s="233" t="s">
        <v>193</v>
      </c>
      <c r="N532" s="114">
        <v>-891</v>
      </c>
      <c r="O532" s="114">
        <v>4394</v>
      </c>
      <c r="P532" s="114">
        <v>16</v>
      </c>
      <c r="Q532" s="114">
        <v>1350</v>
      </c>
      <c r="R532" s="114">
        <v>812.5</v>
      </c>
      <c r="S532" s="114">
        <v>1703.5</v>
      </c>
      <c r="T532" s="114">
        <v>5</v>
      </c>
      <c r="X532" s="234"/>
      <c r="Y532" s="152"/>
    </row>
    <row r="533" spans="2:25" ht="15" x14ac:dyDescent="0.25">
      <c r="B533" s="114">
        <v>467</v>
      </c>
      <c r="C533" s="114" t="s">
        <v>165</v>
      </c>
      <c r="D533" s="114" t="s">
        <v>115</v>
      </c>
      <c r="E533" s="114" t="s">
        <v>189</v>
      </c>
      <c r="F533" s="114" t="s">
        <v>28</v>
      </c>
      <c r="G533" s="114">
        <v>1</v>
      </c>
      <c r="H533" s="114">
        <v>9545.5</v>
      </c>
      <c r="I533" s="114">
        <v>9535</v>
      </c>
      <c r="J533" s="114">
        <v>41758.409722222219</v>
      </c>
      <c r="K533" s="114">
        <v>41758.427083333336</v>
      </c>
      <c r="L533" s="233" t="s">
        <v>190</v>
      </c>
      <c r="M533" s="233" t="s">
        <v>191</v>
      </c>
      <c r="N533" s="114">
        <v>-278.5</v>
      </c>
      <c r="O533" s="114">
        <v>4115.5</v>
      </c>
      <c r="P533" s="114">
        <v>16</v>
      </c>
      <c r="Q533" s="114">
        <v>262.5</v>
      </c>
      <c r="R533" s="114">
        <v>275</v>
      </c>
      <c r="S533" s="114">
        <v>553.5</v>
      </c>
      <c r="T533" s="114">
        <v>2</v>
      </c>
      <c r="X533" s="234"/>
      <c r="Y533" s="152"/>
    </row>
    <row r="534" spans="2:25" ht="15" x14ac:dyDescent="0.25">
      <c r="B534" s="114">
        <v>468</v>
      </c>
      <c r="C534" s="114" t="s">
        <v>165</v>
      </c>
      <c r="D534" s="114" t="s">
        <v>115</v>
      </c>
      <c r="E534" s="114" t="s">
        <v>189</v>
      </c>
      <c r="F534" s="114" t="s">
        <v>29</v>
      </c>
      <c r="G534" s="114">
        <v>1</v>
      </c>
      <c r="H534" s="114">
        <v>9454.5</v>
      </c>
      <c r="I534" s="114">
        <v>9466.5</v>
      </c>
      <c r="J534" s="114">
        <v>41764.461805555555</v>
      </c>
      <c r="K534" s="114">
        <v>41764.6875</v>
      </c>
      <c r="L534" s="233" t="s">
        <v>192</v>
      </c>
      <c r="M534" s="233" t="s">
        <v>193</v>
      </c>
      <c r="N534" s="114">
        <v>-316</v>
      </c>
      <c r="O534" s="114">
        <v>3799.5</v>
      </c>
      <c r="P534" s="114">
        <v>16</v>
      </c>
      <c r="Q534" s="114">
        <v>600</v>
      </c>
      <c r="R534" s="114">
        <v>987.5</v>
      </c>
      <c r="S534" s="114">
        <v>1303.5</v>
      </c>
      <c r="T534" s="114">
        <v>14</v>
      </c>
      <c r="X534" s="234"/>
      <c r="Y534" s="152"/>
    </row>
    <row r="535" spans="2:25" ht="15" x14ac:dyDescent="0.25">
      <c r="B535" s="114">
        <v>469</v>
      </c>
      <c r="C535" s="114" t="s">
        <v>165</v>
      </c>
      <c r="D535" s="114" t="s">
        <v>115</v>
      </c>
      <c r="E535" s="114" t="s">
        <v>189</v>
      </c>
      <c r="F535" s="114" t="s">
        <v>29</v>
      </c>
      <c r="G535" s="114">
        <v>1</v>
      </c>
      <c r="H535" s="114">
        <v>9502.5</v>
      </c>
      <c r="I535" s="114">
        <v>9474.5</v>
      </c>
      <c r="J535" s="114">
        <v>41765.565972222219</v>
      </c>
      <c r="K535" s="114">
        <v>41765.791666666664</v>
      </c>
      <c r="L535" s="233" t="s">
        <v>192</v>
      </c>
      <c r="M535" s="233" t="s">
        <v>193</v>
      </c>
      <c r="N535" s="114">
        <v>684</v>
      </c>
      <c r="O535" s="114">
        <v>4483.5</v>
      </c>
      <c r="P535" s="114">
        <v>16</v>
      </c>
      <c r="Q535" s="114">
        <v>350</v>
      </c>
      <c r="R535" s="114">
        <v>1350</v>
      </c>
      <c r="S535" s="114">
        <v>666</v>
      </c>
      <c r="T535" s="114">
        <v>14</v>
      </c>
      <c r="X535" s="234"/>
      <c r="Y535" s="152"/>
    </row>
    <row r="536" spans="2:25" ht="15" x14ac:dyDescent="0.25">
      <c r="B536" s="114">
        <v>470</v>
      </c>
      <c r="C536" s="114" t="s">
        <v>165</v>
      </c>
      <c r="D536" s="114" t="s">
        <v>115</v>
      </c>
      <c r="E536" s="114" t="s">
        <v>189</v>
      </c>
      <c r="F536" s="114" t="s">
        <v>28</v>
      </c>
      <c r="G536" s="114">
        <v>1</v>
      </c>
      <c r="H536" s="114">
        <v>9545.5</v>
      </c>
      <c r="I536" s="114">
        <v>9498</v>
      </c>
      <c r="J536" s="114">
        <v>41766.583333333336</v>
      </c>
      <c r="K536" s="114">
        <v>41766.652777777781</v>
      </c>
      <c r="L536" s="233" t="s">
        <v>190</v>
      </c>
      <c r="M536" s="233" t="s">
        <v>116</v>
      </c>
      <c r="N536" s="114">
        <v>-1203.5</v>
      </c>
      <c r="O536" s="114">
        <v>3280</v>
      </c>
      <c r="P536" s="114">
        <v>16</v>
      </c>
      <c r="Q536" s="114">
        <v>1262.5</v>
      </c>
      <c r="R536" s="114">
        <v>337.5</v>
      </c>
      <c r="S536" s="114">
        <v>1541</v>
      </c>
      <c r="T536" s="114">
        <v>5</v>
      </c>
      <c r="X536" s="234"/>
      <c r="Y536" s="152"/>
    </row>
    <row r="537" spans="2:25" ht="15" x14ac:dyDescent="0.25">
      <c r="B537" s="114">
        <v>471</v>
      </c>
      <c r="C537" s="114" t="s">
        <v>165</v>
      </c>
      <c r="D537" s="114" t="s">
        <v>115</v>
      </c>
      <c r="E537" s="114" t="s">
        <v>189</v>
      </c>
      <c r="F537" s="114" t="s">
        <v>29</v>
      </c>
      <c r="G537" s="114">
        <v>1</v>
      </c>
      <c r="H537" s="114">
        <v>9498</v>
      </c>
      <c r="I537" s="114">
        <v>9529.5</v>
      </c>
      <c r="J537" s="114">
        <v>41766.652777777781</v>
      </c>
      <c r="K537" s="114">
        <v>41766.670138888891</v>
      </c>
      <c r="L537" s="233" t="s">
        <v>192</v>
      </c>
      <c r="M537" s="233" t="s">
        <v>193</v>
      </c>
      <c r="N537" s="114">
        <v>-803.5</v>
      </c>
      <c r="O537" s="114">
        <v>2476.5</v>
      </c>
      <c r="P537" s="114">
        <v>16</v>
      </c>
      <c r="Q537" s="114">
        <v>1300</v>
      </c>
      <c r="R537" s="114">
        <v>300</v>
      </c>
      <c r="S537" s="114">
        <v>1103.5</v>
      </c>
      <c r="T537" s="114">
        <v>2</v>
      </c>
      <c r="X537" s="234"/>
      <c r="Y537" s="152"/>
    </row>
    <row r="538" spans="2:25" ht="15" x14ac:dyDescent="0.25">
      <c r="B538" s="114">
        <v>472</v>
      </c>
      <c r="C538" s="114" t="s">
        <v>165</v>
      </c>
      <c r="D538" s="114" t="s">
        <v>115</v>
      </c>
      <c r="E538" s="114" t="s">
        <v>189</v>
      </c>
      <c r="F538" s="114" t="s">
        <v>28</v>
      </c>
      <c r="G538" s="114">
        <v>1</v>
      </c>
      <c r="H538" s="114">
        <v>9571.5</v>
      </c>
      <c r="I538" s="114">
        <v>9614</v>
      </c>
      <c r="J538" s="114">
        <v>41767.652777777781</v>
      </c>
      <c r="K538" s="114">
        <v>41767.791666666664</v>
      </c>
      <c r="L538" s="233" t="s">
        <v>190</v>
      </c>
      <c r="M538" s="233" t="s">
        <v>191</v>
      </c>
      <c r="N538" s="114">
        <v>1046.5</v>
      </c>
      <c r="O538" s="114">
        <v>3523</v>
      </c>
      <c r="P538" s="114">
        <v>16</v>
      </c>
      <c r="Q538" s="114">
        <v>650</v>
      </c>
      <c r="R538" s="114">
        <v>1537.5</v>
      </c>
      <c r="S538" s="114">
        <v>491</v>
      </c>
      <c r="T538" s="114">
        <v>9</v>
      </c>
      <c r="X538" s="234"/>
      <c r="Y538" s="152"/>
    </row>
    <row r="539" spans="2:25" ht="15" x14ac:dyDescent="0.25">
      <c r="B539" s="114">
        <v>473</v>
      </c>
      <c r="C539" s="114" t="s">
        <v>165</v>
      </c>
      <c r="D539" s="114" t="s">
        <v>115</v>
      </c>
      <c r="E539" s="114" t="s">
        <v>189</v>
      </c>
      <c r="F539" s="114" t="s">
        <v>29</v>
      </c>
      <c r="G539" s="114">
        <v>1</v>
      </c>
      <c r="H539" s="114">
        <v>9671</v>
      </c>
      <c r="I539" s="114">
        <v>9665</v>
      </c>
      <c r="J539" s="114">
        <v>41774.704861111109</v>
      </c>
      <c r="K539" s="114">
        <v>41774.791666666664</v>
      </c>
      <c r="L539" s="233" t="s">
        <v>192</v>
      </c>
      <c r="M539" s="233" t="s">
        <v>193</v>
      </c>
      <c r="N539" s="114">
        <v>134</v>
      </c>
      <c r="O539" s="114">
        <v>3657</v>
      </c>
      <c r="P539" s="114">
        <v>16</v>
      </c>
      <c r="Q539" s="114">
        <v>675</v>
      </c>
      <c r="R539" s="114">
        <v>637.5</v>
      </c>
      <c r="S539" s="114">
        <v>503.5</v>
      </c>
      <c r="T539" s="114">
        <v>6</v>
      </c>
      <c r="X539" s="234"/>
      <c r="Y539" s="152"/>
    </row>
    <row r="540" spans="2:25" ht="15" x14ac:dyDescent="0.25">
      <c r="B540" s="114">
        <v>474</v>
      </c>
      <c r="C540" s="114" t="s">
        <v>165</v>
      </c>
      <c r="D540" s="114" t="s">
        <v>115</v>
      </c>
      <c r="E540" s="114" t="s">
        <v>189</v>
      </c>
      <c r="F540" s="114" t="s">
        <v>28</v>
      </c>
      <c r="G540" s="114">
        <v>1</v>
      </c>
      <c r="H540" s="114">
        <v>9672</v>
      </c>
      <c r="I540" s="114">
        <v>9662.5</v>
      </c>
      <c r="J540" s="114">
        <v>41778.739583333336</v>
      </c>
      <c r="K540" s="114">
        <v>41778.791666666664</v>
      </c>
      <c r="L540" s="233" t="s">
        <v>190</v>
      </c>
      <c r="M540" s="233" t="s">
        <v>191</v>
      </c>
      <c r="N540" s="114">
        <v>-253.5</v>
      </c>
      <c r="O540" s="114">
        <v>3403.5</v>
      </c>
      <c r="P540" s="114">
        <v>16</v>
      </c>
      <c r="Q540" s="114">
        <v>262.5</v>
      </c>
      <c r="R540" s="114">
        <v>37.5</v>
      </c>
      <c r="S540" s="114">
        <v>291</v>
      </c>
      <c r="T540" s="114">
        <v>4</v>
      </c>
      <c r="X540" s="234"/>
      <c r="Y540" s="152"/>
    </row>
    <row r="541" spans="2:25" ht="15" x14ac:dyDescent="0.25">
      <c r="B541" s="114">
        <v>475</v>
      </c>
      <c r="C541" s="114" t="s">
        <v>165</v>
      </c>
      <c r="D541" s="114" t="s">
        <v>115</v>
      </c>
      <c r="E541" s="114" t="s">
        <v>189</v>
      </c>
      <c r="F541" s="114" t="s">
        <v>29</v>
      </c>
      <c r="G541" s="114">
        <v>1</v>
      </c>
      <c r="H541" s="114">
        <v>9640</v>
      </c>
      <c r="I541" s="114">
        <v>9654</v>
      </c>
      <c r="J541" s="114">
        <v>41779.652777777781</v>
      </c>
      <c r="K541" s="114">
        <v>41779.722222222219</v>
      </c>
      <c r="L541" s="233" t="s">
        <v>192</v>
      </c>
      <c r="M541" s="233" t="s">
        <v>193</v>
      </c>
      <c r="N541" s="114">
        <v>-366</v>
      </c>
      <c r="O541" s="114">
        <v>3037.5</v>
      </c>
      <c r="P541" s="114">
        <v>16</v>
      </c>
      <c r="Q541" s="114">
        <v>450</v>
      </c>
      <c r="R541" s="114">
        <v>550</v>
      </c>
      <c r="S541" s="114">
        <v>916</v>
      </c>
      <c r="T541" s="114">
        <v>5</v>
      </c>
      <c r="X541" s="234"/>
      <c r="Y541" s="152"/>
    </row>
    <row r="542" spans="2:25" ht="15" x14ac:dyDescent="0.25">
      <c r="B542" s="114">
        <v>476</v>
      </c>
      <c r="C542" s="114" t="s">
        <v>165</v>
      </c>
      <c r="D542" s="114" t="s">
        <v>115</v>
      </c>
      <c r="E542" s="114" t="s">
        <v>189</v>
      </c>
      <c r="F542" s="114" t="s">
        <v>28</v>
      </c>
      <c r="G542" s="114">
        <v>1</v>
      </c>
      <c r="H542" s="114">
        <v>9665</v>
      </c>
      <c r="I542" s="114">
        <v>9698</v>
      </c>
      <c r="J542" s="114">
        <v>41780.496527777781</v>
      </c>
      <c r="K542" s="114">
        <v>41780.791666666664</v>
      </c>
      <c r="L542" s="233" t="s">
        <v>190</v>
      </c>
      <c r="M542" s="233" t="s">
        <v>191</v>
      </c>
      <c r="N542" s="114">
        <v>809</v>
      </c>
      <c r="O542" s="114">
        <v>3846.5</v>
      </c>
      <c r="P542" s="114">
        <v>16</v>
      </c>
      <c r="Q542" s="114">
        <v>650</v>
      </c>
      <c r="R542" s="114">
        <v>1262.5</v>
      </c>
      <c r="S542" s="114">
        <v>453.5</v>
      </c>
      <c r="T542" s="114">
        <v>18</v>
      </c>
      <c r="X542" s="234"/>
      <c r="Y542" s="152"/>
    </row>
    <row r="543" spans="2:25" ht="15" x14ac:dyDescent="0.25">
      <c r="B543" s="114">
        <v>477</v>
      </c>
      <c r="C543" s="114" t="s">
        <v>165</v>
      </c>
      <c r="D543" s="114" t="s">
        <v>115</v>
      </c>
      <c r="E543" s="114" t="s">
        <v>189</v>
      </c>
      <c r="F543" s="114" t="s">
        <v>29</v>
      </c>
      <c r="G543" s="114">
        <v>1</v>
      </c>
      <c r="H543" s="114">
        <v>9903.5</v>
      </c>
      <c r="I543" s="114">
        <v>9928</v>
      </c>
      <c r="J543" s="114">
        <v>41793.565972222219</v>
      </c>
      <c r="K543" s="114">
        <v>41793.670138888891</v>
      </c>
      <c r="L543" s="233" t="s">
        <v>192</v>
      </c>
      <c r="M543" s="233" t="s">
        <v>116</v>
      </c>
      <c r="N543" s="114">
        <v>-628.5</v>
      </c>
      <c r="O543" s="114">
        <v>3218</v>
      </c>
      <c r="P543" s="114">
        <v>16</v>
      </c>
      <c r="Q543" s="114">
        <v>612.5</v>
      </c>
      <c r="R543" s="114">
        <v>412.5</v>
      </c>
      <c r="S543" s="114">
        <v>1041</v>
      </c>
      <c r="T543" s="114">
        <v>7</v>
      </c>
      <c r="X543" s="234"/>
      <c r="Y543" s="152"/>
    </row>
    <row r="544" spans="2:25" ht="15" x14ac:dyDescent="0.25">
      <c r="B544" s="114">
        <v>478</v>
      </c>
      <c r="C544" s="114" t="s">
        <v>165</v>
      </c>
      <c r="D544" s="114" t="s">
        <v>115</v>
      </c>
      <c r="E544" s="114" t="s">
        <v>189</v>
      </c>
      <c r="F544" s="114" t="s">
        <v>28</v>
      </c>
      <c r="G544" s="114">
        <v>1</v>
      </c>
      <c r="H544" s="114">
        <v>9928</v>
      </c>
      <c r="I544" s="114">
        <v>9917</v>
      </c>
      <c r="J544" s="114">
        <v>41793.670138888891</v>
      </c>
      <c r="K544" s="114">
        <v>41793.722222222219</v>
      </c>
      <c r="L544" s="233" t="s">
        <v>190</v>
      </c>
      <c r="M544" s="233" t="s">
        <v>191</v>
      </c>
      <c r="N544" s="114">
        <v>-291</v>
      </c>
      <c r="O544" s="114">
        <v>2927</v>
      </c>
      <c r="P544" s="114">
        <v>16</v>
      </c>
      <c r="Q544" s="114">
        <v>400</v>
      </c>
      <c r="R544" s="114">
        <v>162.5</v>
      </c>
      <c r="S544" s="114">
        <v>453.5</v>
      </c>
      <c r="T544" s="114">
        <v>4</v>
      </c>
      <c r="X544" s="234"/>
      <c r="Y544" s="152"/>
    </row>
    <row r="545" spans="2:25" ht="15" x14ac:dyDescent="0.25">
      <c r="B545" s="114">
        <v>479</v>
      </c>
      <c r="C545" s="114" t="s">
        <v>165</v>
      </c>
      <c r="D545" s="114" t="s">
        <v>115</v>
      </c>
      <c r="E545" s="114" t="s">
        <v>189</v>
      </c>
      <c r="F545" s="114" t="s">
        <v>28</v>
      </c>
      <c r="G545" s="114">
        <v>1</v>
      </c>
      <c r="H545" s="114">
        <v>9927.5</v>
      </c>
      <c r="I545" s="114">
        <v>9911</v>
      </c>
      <c r="J545" s="114">
        <v>41794.427083333336</v>
      </c>
      <c r="K545" s="114">
        <v>41794.461805555555</v>
      </c>
      <c r="L545" s="233" t="s">
        <v>190</v>
      </c>
      <c r="M545" s="233" t="s">
        <v>191</v>
      </c>
      <c r="N545" s="114">
        <v>-428.5</v>
      </c>
      <c r="O545" s="114">
        <v>2498.5</v>
      </c>
      <c r="P545" s="114">
        <v>16</v>
      </c>
      <c r="Q545" s="114">
        <v>487.5</v>
      </c>
      <c r="R545" s="114">
        <v>25</v>
      </c>
      <c r="S545" s="114">
        <v>453.5</v>
      </c>
      <c r="T545" s="114">
        <v>3</v>
      </c>
      <c r="X545" s="234"/>
      <c r="Y545" s="152"/>
    </row>
    <row r="546" spans="2:25" ht="15" x14ac:dyDescent="0.25">
      <c r="B546" s="114">
        <v>480</v>
      </c>
      <c r="C546" s="114" t="s">
        <v>165</v>
      </c>
      <c r="D546" s="114" t="s">
        <v>115</v>
      </c>
      <c r="E546" s="114" t="s">
        <v>189</v>
      </c>
      <c r="F546" s="114" t="s">
        <v>29</v>
      </c>
      <c r="G546" s="114">
        <v>1</v>
      </c>
      <c r="H546" s="114">
        <v>9889.5</v>
      </c>
      <c r="I546" s="114">
        <v>9910.5</v>
      </c>
      <c r="J546" s="114">
        <v>41794.479166666664</v>
      </c>
      <c r="K546" s="114">
        <v>41794.565972222219</v>
      </c>
      <c r="L546" s="233" t="s">
        <v>192</v>
      </c>
      <c r="M546" s="233" t="s">
        <v>193</v>
      </c>
      <c r="N546" s="114">
        <v>-541</v>
      </c>
      <c r="O546" s="114">
        <v>1957.5</v>
      </c>
      <c r="P546" s="114">
        <v>16</v>
      </c>
      <c r="Q546" s="114">
        <v>687.5</v>
      </c>
      <c r="R546" s="114">
        <v>537.5</v>
      </c>
      <c r="S546" s="114">
        <v>1078.5</v>
      </c>
      <c r="T546" s="114">
        <v>6</v>
      </c>
      <c r="X546" s="234"/>
      <c r="Y546" s="152"/>
    </row>
    <row r="547" spans="2:25" ht="15" x14ac:dyDescent="0.25">
      <c r="B547" s="114">
        <v>481</v>
      </c>
      <c r="C547" s="114" t="s">
        <v>165</v>
      </c>
      <c r="D547" s="114" t="s">
        <v>115</v>
      </c>
      <c r="E547" s="114" t="s">
        <v>189</v>
      </c>
      <c r="F547" s="114" t="s">
        <v>28</v>
      </c>
      <c r="G547" s="114">
        <v>1</v>
      </c>
      <c r="H547" s="114">
        <v>9925</v>
      </c>
      <c r="I547" s="114">
        <v>9919</v>
      </c>
      <c r="J547" s="114">
        <v>41795.427083333336</v>
      </c>
      <c r="K547" s="114">
        <v>41795.461805555555</v>
      </c>
      <c r="L547" s="233" t="s">
        <v>190</v>
      </c>
      <c r="M547" s="233" t="s">
        <v>191</v>
      </c>
      <c r="N547" s="114">
        <v>-166</v>
      </c>
      <c r="O547" s="114">
        <v>1791.5</v>
      </c>
      <c r="P547" s="114">
        <v>16</v>
      </c>
      <c r="Q547" s="114">
        <v>250</v>
      </c>
      <c r="R547" s="114">
        <v>162.5</v>
      </c>
      <c r="S547" s="114">
        <v>328.5</v>
      </c>
      <c r="T547" s="114">
        <v>3</v>
      </c>
      <c r="X547" s="234"/>
      <c r="Y547" s="152"/>
    </row>
    <row r="548" spans="2:25" ht="15" x14ac:dyDescent="0.25">
      <c r="B548" s="114">
        <v>482</v>
      </c>
      <c r="C548" s="114" t="s">
        <v>165</v>
      </c>
      <c r="D548" s="114" t="s">
        <v>115</v>
      </c>
      <c r="E548" s="114" t="s">
        <v>189</v>
      </c>
      <c r="F548" s="114" t="s">
        <v>29</v>
      </c>
      <c r="G548" s="114">
        <v>1</v>
      </c>
      <c r="H548" s="114">
        <v>9949</v>
      </c>
      <c r="I548" s="114">
        <v>9958.5</v>
      </c>
      <c r="J548" s="114">
        <v>41801.496527777781</v>
      </c>
      <c r="K548" s="114">
        <v>41801.6875</v>
      </c>
      <c r="L548" s="233" t="s">
        <v>192</v>
      </c>
      <c r="M548" s="233" t="s">
        <v>193</v>
      </c>
      <c r="N548" s="114">
        <v>-253.5</v>
      </c>
      <c r="O548" s="114">
        <v>1538</v>
      </c>
      <c r="P548" s="114">
        <v>16</v>
      </c>
      <c r="Q548" s="114">
        <v>412.5</v>
      </c>
      <c r="R548" s="114">
        <v>725</v>
      </c>
      <c r="S548" s="114">
        <v>978.5</v>
      </c>
      <c r="T548" s="114">
        <v>12</v>
      </c>
      <c r="X548" s="234"/>
      <c r="Y548" s="152"/>
    </row>
    <row r="549" spans="2:25" ht="15" x14ac:dyDescent="0.25">
      <c r="B549" s="114">
        <v>483</v>
      </c>
      <c r="C549" s="114" t="s">
        <v>165</v>
      </c>
      <c r="D549" s="114" t="s">
        <v>115</v>
      </c>
      <c r="E549" s="114" t="s">
        <v>189</v>
      </c>
      <c r="F549" s="114" t="s">
        <v>28</v>
      </c>
      <c r="G549" s="114">
        <v>1</v>
      </c>
      <c r="H549" s="114">
        <v>9962</v>
      </c>
      <c r="I549" s="114">
        <v>9911</v>
      </c>
      <c r="J549" s="114">
        <v>41807.409722222219</v>
      </c>
      <c r="K549" s="114">
        <v>41807.513888888891</v>
      </c>
      <c r="L549" s="233" t="s">
        <v>190</v>
      </c>
      <c r="M549" s="233" t="s">
        <v>191</v>
      </c>
      <c r="N549" s="114">
        <v>-1291</v>
      </c>
      <c r="O549" s="114">
        <v>247</v>
      </c>
      <c r="P549" s="114">
        <v>16</v>
      </c>
      <c r="Q549" s="114">
        <v>1275</v>
      </c>
      <c r="R549" s="114">
        <v>600</v>
      </c>
      <c r="S549" s="114">
        <v>1891</v>
      </c>
      <c r="T549" s="114">
        <v>7</v>
      </c>
      <c r="X549" s="234"/>
      <c r="Y549" s="152"/>
    </row>
    <row r="550" spans="2:25" ht="15" x14ac:dyDescent="0.25">
      <c r="B550" s="114">
        <v>484</v>
      </c>
      <c r="C550" s="114" t="s">
        <v>165</v>
      </c>
      <c r="D550" s="114" t="s">
        <v>115</v>
      </c>
      <c r="E550" s="114" t="s">
        <v>189</v>
      </c>
      <c r="F550" s="114" t="s">
        <v>29</v>
      </c>
      <c r="G550" s="114">
        <v>1</v>
      </c>
      <c r="H550" s="114">
        <v>9905</v>
      </c>
      <c r="I550" s="114">
        <v>9918</v>
      </c>
      <c r="J550" s="114">
        <v>41807.53125</v>
      </c>
      <c r="K550" s="114">
        <v>41807.6875</v>
      </c>
      <c r="L550" s="233" t="s">
        <v>192</v>
      </c>
      <c r="M550" s="233" t="s">
        <v>193</v>
      </c>
      <c r="N550" s="114">
        <v>-341</v>
      </c>
      <c r="O550" s="114">
        <v>-94</v>
      </c>
      <c r="P550" s="114">
        <v>16</v>
      </c>
      <c r="Q550" s="114">
        <v>475</v>
      </c>
      <c r="R550" s="114">
        <v>1150</v>
      </c>
      <c r="S550" s="114">
        <v>1491</v>
      </c>
      <c r="T550" s="114">
        <v>10</v>
      </c>
      <c r="X550" s="234"/>
      <c r="Y550" s="152"/>
    </row>
    <row r="551" spans="2:25" ht="15" x14ac:dyDescent="0.25">
      <c r="B551" s="114">
        <v>485</v>
      </c>
      <c r="C551" s="114" t="s">
        <v>165</v>
      </c>
      <c r="D551" s="114" t="s">
        <v>115</v>
      </c>
      <c r="E551" s="114" t="s">
        <v>189</v>
      </c>
      <c r="F551" s="114" t="s">
        <v>28</v>
      </c>
      <c r="G551" s="114">
        <v>1</v>
      </c>
      <c r="H551" s="114">
        <v>9957.5</v>
      </c>
      <c r="I551" s="114">
        <v>9935</v>
      </c>
      <c r="J551" s="114">
        <v>41808.461805555555</v>
      </c>
      <c r="K551" s="114">
        <v>41808.565972222219</v>
      </c>
      <c r="L551" s="233" t="s">
        <v>190</v>
      </c>
      <c r="M551" s="233" t="s">
        <v>191</v>
      </c>
      <c r="N551" s="114">
        <v>-578.5</v>
      </c>
      <c r="O551" s="114">
        <v>-672.5</v>
      </c>
      <c r="P551" s="114">
        <v>16</v>
      </c>
      <c r="Q551" s="114">
        <v>725</v>
      </c>
      <c r="R551" s="114">
        <v>212.5</v>
      </c>
      <c r="S551" s="114">
        <v>791</v>
      </c>
      <c r="T551" s="114">
        <v>7</v>
      </c>
      <c r="X551" s="234"/>
      <c r="Y551" s="152"/>
    </row>
    <row r="552" spans="2:25" ht="15" x14ac:dyDescent="0.25">
      <c r="B552" s="114">
        <v>486</v>
      </c>
      <c r="C552" s="114" t="s">
        <v>165</v>
      </c>
      <c r="D552" s="114" t="s">
        <v>115</v>
      </c>
      <c r="E552" s="114" t="s">
        <v>189</v>
      </c>
      <c r="F552" s="114" t="s">
        <v>28</v>
      </c>
      <c r="G552" s="114">
        <v>1</v>
      </c>
      <c r="H552" s="114">
        <v>9785</v>
      </c>
      <c r="I552" s="114">
        <v>9760.5</v>
      </c>
      <c r="J552" s="114">
        <v>41835.635416666664</v>
      </c>
      <c r="K552" s="114">
        <v>41835.6875</v>
      </c>
      <c r="L552" s="233" t="s">
        <v>190</v>
      </c>
      <c r="M552" s="233" t="s">
        <v>191</v>
      </c>
      <c r="N552" s="114">
        <v>-628.5</v>
      </c>
      <c r="O552" s="114">
        <v>-1301</v>
      </c>
      <c r="P552" s="114">
        <v>16</v>
      </c>
      <c r="Q552" s="114">
        <v>850</v>
      </c>
      <c r="R552" s="114">
        <v>100</v>
      </c>
      <c r="S552" s="114">
        <v>728.5</v>
      </c>
      <c r="T552" s="114">
        <v>4</v>
      </c>
      <c r="X552" s="234"/>
      <c r="Y552" s="152"/>
    </row>
    <row r="553" spans="2:25" ht="15" x14ac:dyDescent="0.25">
      <c r="B553" s="114">
        <v>487</v>
      </c>
      <c r="C553" s="114" t="s">
        <v>165</v>
      </c>
      <c r="D553" s="114" t="s">
        <v>115</v>
      </c>
      <c r="E553" s="114" t="s">
        <v>189</v>
      </c>
      <c r="F553" s="114" t="s">
        <v>29</v>
      </c>
      <c r="G553" s="114">
        <v>1</v>
      </c>
      <c r="H553" s="114">
        <v>9744.5</v>
      </c>
      <c r="I553" s="114">
        <v>9723</v>
      </c>
      <c r="J553" s="114">
        <v>41835.704861111109</v>
      </c>
      <c r="K553" s="114">
        <v>41835.791666666664</v>
      </c>
      <c r="L553" s="233" t="s">
        <v>192</v>
      </c>
      <c r="M553" s="233" t="s">
        <v>193</v>
      </c>
      <c r="N553" s="114">
        <v>521.5</v>
      </c>
      <c r="O553" s="114">
        <v>-779.5</v>
      </c>
      <c r="P553" s="114">
        <v>16</v>
      </c>
      <c r="Q553" s="114">
        <v>237.5</v>
      </c>
      <c r="R553" s="114">
        <v>1362.5</v>
      </c>
      <c r="S553" s="114">
        <v>841</v>
      </c>
      <c r="T553" s="114">
        <v>6</v>
      </c>
      <c r="X553" s="234"/>
      <c r="Y553" s="152"/>
    </row>
    <row r="554" spans="2:25" ht="15" x14ac:dyDescent="0.25">
      <c r="B554" s="114">
        <v>488</v>
      </c>
      <c r="C554" s="114" t="s">
        <v>165</v>
      </c>
      <c r="D554" s="114" t="s">
        <v>115</v>
      </c>
      <c r="E554" s="114" t="s">
        <v>189</v>
      </c>
      <c r="F554" s="114" t="s">
        <v>28</v>
      </c>
      <c r="G554" s="114">
        <v>1</v>
      </c>
      <c r="H554" s="114">
        <v>9782.5</v>
      </c>
      <c r="I554" s="114">
        <v>9837.5</v>
      </c>
      <c r="J554" s="114">
        <v>41836.444444444445</v>
      </c>
      <c r="K554" s="114">
        <v>41836.722222222219</v>
      </c>
      <c r="L554" s="233" t="s">
        <v>190</v>
      </c>
      <c r="M554" s="233" t="s">
        <v>191</v>
      </c>
      <c r="N554" s="114">
        <v>1359</v>
      </c>
      <c r="O554" s="114">
        <v>579.5</v>
      </c>
      <c r="P554" s="114">
        <v>16</v>
      </c>
      <c r="Q554" s="114">
        <v>100</v>
      </c>
      <c r="R554" s="114">
        <v>2362.5</v>
      </c>
      <c r="S554" s="114">
        <v>1003.5</v>
      </c>
      <c r="T554" s="114">
        <v>17</v>
      </c>
      <c r="X554" s="234"/>
      <c r="Y554" s="152"/>
    </row>
    <row r="555" spans="2:25" ht="15" x14ac:dyDescent="0.25">
      <c r="B555" s="114">
        <v>489</v>
      </c>
      <c r="C555" s="114" t="s">
        <v>165</v>
      </c>
      <c r="D555" s="114" t="s">
        <v>115</v>
      </c>
      <c r="E555" s="114" t="s">
        <v>189</v>
      </c>
      <c r="F555" s="114" t="s">
        <v>29</v>
      </c>
      <c r="G555" s="114">
        <v>1</v>
      </c>
      <c r="H555" s="114">
        <v>9769.5</v>
      </c>
      <c r="I555" s="114">
        <v>9849</v>
      </c>
      <c r="J555" s="114">
        <v>41837.565972222219</v>
      </c>
      <c r="K555" s="114">
        <v>41837.670138888891</v>
      </c>
      <c r="L555" s="233" t="s">
        <v>192</v>
      </c>
      <c r="M555" s="233" t="s">
        <v>193</v>
      </c>
      <c r="N555" s="114">
        <v>-2003.5</v>
      </c>
      <c r="O555" s="114">
        <v>-1424</v>
      </c>
      <c r="P555" s="114">
        <v>16</v>
      </c>
      <c r="Q555" s="114">
        <v>1987.5</v>
      </c>
      <c r="R555" s="114">
        <v>137.5</v>
      </c>
      <c r="S555" s="114">
        <v>2141</v>
      </c>
      <c r="T555" s="114">
        <v>7</v>
      </c>
      <c r="X555" s="234"/>
      <c r="Y555" s="152"/>
    </row>
    <row r="556" spans="2:25" ht="15" x14ac:dyDescent="0.25">
      <c r="B556" s="114">
        <v>490</v>
      </c>
      <c r="C556" s="114" t="s">
        <v>165</v>
      </c>
      <c r="D556" s="114" t="s">
        <v>115</v>
      </c>
      <c r="E556" s="114" t="s">
        <v>189</v>
      </c>
      <c r="F556" s="114" t="s">
        <v>28</v>
      </c>
      <c r="G556" s="114">
        <v>1</v>
      </c>
      <c r="H556" s="114">
        <v>9729.5</v>
      </c>
      <c r="I556" s="114">
        <v>9742.5</v>
      </c>
      <c r="J556" s="114">
        <v>41842.704861111109</v>
      </c>
      <c r="K556" s="114">
        <v>41842.791666666664</v>
      </c>
      <c r="L556" s="233" t="s">
        <v>190</v>
      </c>
      <c r="M556" s="233" t="s">
        <v>191</v>
      </c>
      <c r="N556" s="114">
        <v>309</v>
      </c>
      <c r="O556" s="114">
        <v>-1115</v>
      </c>
      <c r="P556" s="114">
        <v>16</v>
      </c>
      <c r="Q556" s="114">
        <v>325</v>
      </c>
      <c r="R556" s="114">
        <v>362.5</v>
      </c>
      <c r="S556" s="114">
        <v>53.5</v>
      </c>
      <c r="T556" s="114">
        <v>6</v>
      </c>
      <c r="X556" s="234"/>
      <c r="Y556" s="152"/>
    </row>
    <row r="557" spans="2:25" ht="15" x14ac:dyDescent="0.25">
      <c r="B557" s="114">
        <v>491</v>
      </c>
      <c r="C557" s="114" t="s">
        <v>165</v>
      </c>
      <c r="D557" s="114" t="s">
        <v>115</v>
      </c>
      <c r="E557" s="114" t="s">
        <v>189</v>
      </c>
      <c r="F557" s="114" t="s">
        <v>29</v>
      </c>
      <c r="G557" s="114">
        <v>1</v>
      </c>
      <c r="H557" s="114">
        <v>9704.5</v>
      </c>
      <c r="I557" s="114">
        <v>9764</v>
      </c>
      <c r="J557" s="114">
        <v>41844.409722222219</v>
      </c>
      <c r="K557" s="114">
        <v>41844.427083333336</v>
      </c>
      <c r="L557" s="233" t="s">
        <v>192</v>
      </c>
      <c r="M557" s="233" t="s">
        <v>193</v>
      </c>
      <c r="N557" s="114">
        <v>-1503.5</v>
      </c>
      <c r="O557" s="114">
        <v>-2618.5</v>
      </c>
      <c r="P557" s="114">
        <v>16</v>
      </c>
      <c r="Q557" s="114">
        <v>1487.5</v>
      </c>
      <c r="R557" s="114">
        <v>137.5</v>
      </c>
      <c r="S557" s="114">
        <v>1641</v>
      </c>
      <c r="T557" s="114">
        <v>2</v>
      </c>
      <c r="X557" s="234"/>
      <c r="Y557" s="152"/>
    </row>
    <row r="558" spans="2:25" ht="15" x14ac:dyDescent="0.25">
      <c r="B558" s="114">
        <v>492</v>
      </c>
      <c r="C558" s="114" t="s">
        <v>165</v>
      </c>
      <c r="D558" s="114" t="s">
        <v>115</v>
      </c>
      <c r="E558" s="114" t="s">
        <v>189</v>
      </c>
      <c r="F558" s="114" t="s">
        <v>28</v>
      </c>
      <c r="G558" s="114">
        <v>1</v>
      </c>
      <c r="H558" s="114">
        <v>9778.5</v>
      </c>
      <c r="I558" s="114">
        <v>9765.5</v>
      </c>
      <c r="J558" s="114">
        <v>41844.444444444445</v>
      </c>
      <c r="K558" s="114">
        <v>41844.6875</v>
      </c>
      <c r="L558" s="233" t="s">
        <v>190</v>
      </c>
      <c r="M558" s="233" t="s">
        <v>191</v>
      </c>
      <c r="N558" s="114">
        <v>-341</v>
      </c>
      <c r="O558" s="114">
        <v>-2959.5</v>
      </c>
      <c r="P558" s="114">
        <v>16</v>
      </c>
      <c r="Q558" s="114">
        <v>662.5</v>
      </c>
      <c r="R558" s="114">
        <v>1012.5</v>
      </c>
      <c r="S558" s="114">
        <v>1353.5</v>
      </c>
      <c r="T558" s="114">
        <v>15</v>
      </c>
      <c r="X558" s="234"/>
      <c r="Y558" s="152"/>
    </row>
    <row r="559" spans="2:25" ht="15" x14ac:dyDescent="0.25">
      <c r="B559" s="114">
        <v>493</v>
      </c>
      <c r="C559" s="114" t="s">
        <v>165</v>
      </c>
      <c r="D559" s="114" t="s">
        <v>115</v>
      </c>
      <c r="E559" s="114" t="s">
        <v>189</v>
      </c>
      <c r="F559" s="114" t="s">
        <v>29</v>
      </c>
      <c r="G559" s="114">
        <v>1</v>
      </c>
      <c r="H559" s="114">
        <v>9117</v>
      </c>
      <c r="I559" s="114">
        <v>9077</v>
      </c>
      <c r="J559" s="114">
        <v>41863.600694444445</v>
      </c>
      <c r="K559" s="114">
        <v>41863.791666666664</v>
      </c>
      <c r="L559" s="233" t="s">
        <v>192</v>
      </c>
      <c r="M559" s="233" t="s">
        <v>193</v>
      </c>
      <c r="N559" s="114">
        <v>984</v>
      </c>
      <c r="O559" s="114">
        <v>-1975.5</v>
      </c>
      <c r="P559" s="114">
        <v>16</v>
      </c>
      <c r="Q559" s="114">
        <v>350</v>
      </c>
      <c r="R559" s="114">
        <v>1675</v>
      </c>
      <c r="S559" s="114">
        <v>691</v>
      </c>
      <c r="T559" s="114">
        <v>12</v>
      </c>
      <c r="X559" s="234"/>
      <c r="Y559" s="152"/>
    </row>
    <row r="560" spans="2:25" ht="15" x14ac:dyDescent="0.25">
      <c r="B560" s="114">
        <v>494</v>
      </c>
      <c r="C560" s="114" t="s">
        <v>165</v>
      </c>
      <c r="D560" s="114" t="s">
        <v>115</v>
      </c>
      <c r="E560" s="114" t="s">
        <v>189</v>
      </c>
      <c r="F560" s="114" t="s">
        <v>28</v>
      </c>
      <c r="G560" s="114">
        <v>1</v>
      </c>
      <c r="H560" s="114">
        <v>9152</v>
      </c>
      <c r="I560" s="114">
        <v>9193.5</v>
      </c>
      <c r="J560" s="114">
        <v>41864.513888888891</v>
      </c>
      <c r="K560" s="114">
        <v>41864.791666666664</v>
      </c>
      <c r="L560" s="233" t="s">
        <v>190</v>
      </c>
      <c r="M560" s="233" t="s">
        <v>191</v>
      </c>
      <c r="N560" s="114">
        <v>1021.5</v>
      </c>
      <c r="O560" s="114">
        <v>-954</v>
      </c>
      <c r="P560" s="114">
        <v>16</v>
      </c>
      <c r="Q560" s="114">
        <v>200</v>
      </c>
      <c r="R560" s="114">
        <v>1587.5</v>
      </c>
      <c r="S560" s="114">
        <v>566</v>
      </c>
      <c r="T560" s="114">
        <v>17</v>
      </c>
      <c r="X560" s="234"/>
      <c r="Y560" s="152"/>
    </row>
    <row r="561" spans="2:25" ht="15" x14ac:dyDescent="0.25">
      <c r="B561" s="114">
        <v>495</v>
      </c>
      <c r="C561" s="114" t="s">
        <v>165</v>
      </c>
      <c r="D561" s="114" t="s">
        <v>115</v>
      </c>
      <c r="E561" s="114" t="s">
        <v>189</v>
      </c>
      <c r="F561" s="114" t="s">
        <v>29</v>
      </c>
      <c r="G561" s="114">
        <v>1</v>
      </c>
      <c r="H561" s="114">
        <v>9444.5</v>
      </c>
      <c r="I561" s="114">
        <v>9457.5</v>
      </c>
      <c r="J561" s="114">
        <v>41883.461805555555</v>
      </c>
      <c r="K561" s="114">
        <v>41883.53125</v>
      </c>
      <c r="L561" s="233" t="s">
        <v>192</v>
      </c>
      <c r="M561" s="233" t="s">
        <v>193</v>
      </c>
      <c r="N561" s="114">
        <v>-341</v>
      </c>
      <c r="O561" s="114">
        <v>-1295</v>
      </c>
      <c r="P561" s="114">
        <v>16</v>
      </c>
      <c r="Q561" s="114">
        <v>350</v>
      </c>
      <c r="R561" s="114">
        <v>525</v>
      </c>
      <c r="S561" s="114">
        <v>866</v>
      </c>
      <c r="T561" s="114">
        <v>5</v>
      </c>
      <c r="X561" s="234"/>
      <c r="Y561" s="152"/>
    </row>
    <row r="562" spans="2:25" ht="15" x14ac:dyDescent="0.25">
      <c r="B562" s="114">
        <v>496</v>
      </c>
      <c r="C562" s="114" t="s">
        <v>165</v>
      </c>
      <c r="D562" s="114" t="s">
        <v>115</v>
      </c>
      <c r="E562" s="114" t="s">
        <v>189</v>
      </c>
      <c r="F562" s="114" t="s">
        <v>28</v>
      </c>
      <c r="G562" s="114">
        <v>1</v>
      </c>
      <c r="H562" s="114">
        <v>9472.5</v>
      </c>
      <c r="I562" s="114">
        <v>9475</v>
      </c>
      <c r="J562" s="114">
        <v>41883.756944444445</v>
      </c>
      <c r="K562" s="114">
        <v>41883.791666666664</v>
      </c>
      <c r="L562" s="233" t="s">
        <v>190</v>
      </c>
      <c r="M562" s="233" t="s">
        <v>191</v>
      </c>
      <c r="N562" s="114">
        <v>46.5</v>
      </c>
      <c r="O562" s="114">
        <v>-1248.5</v>
      </c>
      <c r="P562" s="114">
        <v>16</v>
      </c>
      <c r="Q562" s="114">
        <v>125</v>
      </c>
      <c r="R562" s="114">
        <v>100</v>
      </c>
      <c r="S562" s="114">
        <v>53.5</v>
      </c>
      <c r="T562" s="114">
        <v>3</v>
      </c>
      <c r="X562" s="234"/>
      <c r="Y562" s="152"/>
    </row>
    <row r="563" spans="2:25" ht="15" x14ac:dyDescent="0.25">
      <c r="B563" s="114">
        <v>497</v>
      </c>
      <c r="C563" s="114" t="s">
        <v>165</v>
      </c>
      <c r="D563" s="114" t="s">
        <v>115</v>
      </c>
      <c r="E563" s="114" t="s">
        <v>189</v>
      </c>
      <c r="F563" s="114" t="s">
        <v>28</v>
      </c>
      <c r="G563" s="114">
        <v>1</v>
      </c>
      <c r="H563" s="114">
        <v>9697</v>
      </c>
      <c r="I563" s="114">
        <v>9716</v>
      </c>
      <c r="J563" s="114">
        <v>41892.722222222219</v>
      </c>
      <c r="K563" s="114">
        <v>41892.791666666664</v>
      </c>
      <c r="L563" s="233" t="s">
        <v>190</v>
      </c>
      <c r="M563" s="233" t="s">
        <v>191</v>
      </c>
      <c r="N563" s="114">
        <v>459</v>
      </c>
      <c r="O563" s="114">
        <v>-789.5</v>
      </c>
      <c r="P563" s="114">
        <v>16</v>
      </c>
      <c r="Q563" s="114">
        <v>475</v>
      </c>
      <c r="R563" s="114">
        <v>550</v>
      </c>
      <c r="S563" s="114">
        <v>91</v>
      </c>
      <c r="T563" s="114">
        <v>5</v>
      </c>
      <c r="X563" s="234"/>
      <c r="Y563" s="152"/>
    </row>
    <row r="564" spans="2:25" ht="15" x14ac:dyDescent="0.25">
      <c r="B564" s="114">
        <v>498</v>
      </c>
      <c r="C564" s="114" t="s">
        <v>165</v>
      </c>
      <c r="D564" s="114" t="s">
        <v>115</v>
      </c>
      <c r="E564" s="114" t="s">
        <v>189</v>
      </c>
      <c r="F564" s="114" t="s">
        <v>29</v>
      </c>
      <c r="G564" s="114">
        <v>1</v>
      </c>
      <c r="H564" s="114">
        <v>9657</v>
      </c>
      <c r="I564" s="114">
        <v>9687</v>
      </c>
      <c r="J564" s="114">
        <v>41893.635416666664</v>
      </c>
      <c r="K564" s="114">
        <v>41893.739583333336</v>
      </c>
      <c r="L564" s="233" t="s">
        <v>192</v>
      </c>
      <c r="M564" s="233" t="s">
        <v>193</v>
      </c>
      <c r="N564" s="114">
        <v>-766</v>
      </c>
      <c r="O564" s="114">
        <v>-1555.5</v>
      </c>
      <c r="P564" s="114">
        <v>16</v>
      </c>
      <c r="Q564" s="114">
        <v>1000</v>
      </c>
      <c r="R564" s="114">
        <v>725</v>
      </c>
      <c r="S564" s="114">
        <v>1491</v>
      </c>
      <c r="T564" s="114">
        <v>7</v>
      </c>
      <c r="X564" s="234"/>
      <c r="Y564" s="152"/>
    </row>
    <row r="565" spans="2:25" ht="15" x14ac:dyDescent="0.25">
      <c r="B565" s="114">
        <v>499</v>
      </c>
      <c r="C565" s="114" t="s">
        <v>165</v>
      </c>
      <c r="D565" s="114" t="s">
        <v>115</v>
      </c>
      <c r="E565" s="114" t="s">
        <v>189</v>
      </c>
      <c r="F565" s="114" t="s">
        <v>29</v>
      </c>
      <c r="G565" s="114">
        <v>1</v>
      </c>
      <c r="H565" s="114">
        <v>9658</v>
      </c>
      <c r="I565" s="114">
        <v>9664</v>
      </c>
      <c r="J565" s="114">
        <v>41897.670138888891</v>
      </c>
      <c r="K565" s="114">
        <v>41897.704861111109</v>
      </c>
      <c r="L565" s="233" t="s">
        <v>192</v>
      </c>
      <c r="M565" s="233" t="s">
        <v>193</v>
      </c>
      <c r="N565" s="114">
        <v>-166</v>
      </c>
      <c r="O565" s="114">
        <v>-1721.5</v>
      </c>
      <c r="P565" s="114">
        <v>16</v>
      </c>
      <c r="Q565" s="114">
        <v>200</v>
      </c>
      <c r="R565" s="114">
        <v>425</v>
      </c>
      <c r="S565" s="114">
        <v>591</v>
      </c>
      <c r="T565" s="114">
        <v>3</v>
      </c>
      <c r="X565" s="234"/>
      <c r="Y565" s="152"/>
    </row>
    <row r="566" spans="2:25" ht="15" x14ac:dyDescent="0.25">
      <c r="B566" s="114">
        <v>500</v>
      </c>
      <c r="C566" s="114" t="s">
        <v>165</v>
      </c>
      <c r="D566" s="114" t="s">
        <v>115</v>
      </c>
      <c r="E566" s="114" t="s">
        <v>189</v>
      </c>
      <c r="F566" s="114" t="s">
        <v>29</v>
      </c>
      <c r="G566" s="114">
        <v>1</v>
      </c>
      <c r="H566" s="114">
        <v>9637.5</v>
      </c>
      <c r="I566" s="114">
        <v>9646.5</v>
      </c>
      <c r="J566" s="114">
        <v>41898.409722222219</v>
      </c>
      <c r="K566" s="114">
        <v>41898.496527777781</v>
      </c>
      <c r="L566" s="233" t="s">
        <v>192</v>
      </c>
      <c r="M566" s="233" t="s">
        <v>193</v>
      </c>
      <c r="N566" s="114">
        <v>-241</v>
      </c>
      <c r="O566" s="114">
        <v>-1962.5</v>
      </c>
      <c r="P566" s="114">
        <v>16</v>
      </c>
      <c r="Q566" s="114">
        <v>225</v>
      </c>
      <c r="R566" s="114">
        <v>1112.5</v>
      </c>
      <c r="S566" s="114">
        <v>1353.5</v>
      </c>
      <c r="T566" s="114">
        <v>6</v>
      </c>
      <c r="X566" s="234"/>
      <c r="Y566" s="152"/>
    </row>
    <row r="567" spans="2:25" ht="15" x14ac:dyDescent="0.25">
      <c r="B567" s="114">
        <v>501</v>
      </c>
      <c r="C567" s="114" t="s">
        <v>165</v>
      </c>
      <c r="D567" s="114" t="s">
        <v>115</v>
      </c>
      <c r="E567" s="114" t="s">
        <v>189</v>
      </c>
      <c r="F567" s="114" t="s">
        <v>28</v>
      </c>
      <c r="G567" s="114">
        <v>1</v>
      </c>
      <c r="H567" s="114">
        <v>9691.5</v>
      </c>
      <c r="I567" s="114">
        <v>9789.5</v>
      </c>
      <c r="J567" s="114">
        <v>41900.409722222219</v>
      </c>
      <c r="K567" s="114">
        <v>41900.791666666664</v>
      </c>
      <c r="L567" s="233" t="s">
        <v>190</v>
      </c>
      <c r="M567" s="233" t="s">
        <v>191</v>
      </c>
      <c r="N567" s="114">
        <v>2434</v>
      </c>
      <c r="O567" s="114">
        <v>471.5</v>
      </c>
      <c r="P567" s="114">
        <v>16</v>
      </c>
      <c r="Q567" s="114">
        <v>100</v>
      </c>
      <c r="R567" s="114">
        <v>2650</v>
      </c>
      <c r="S567" s="114">
        <v>216</v>
      </c>
      <c r="T567" s="114">
        <v>23</v>
      </c>
      <c r="X567" s="234"/>
      <c r="Y567" s="152"/>
    </row>
    <row r="568" spans="2:25" ht="15" x14ac:dyDescent="0.25">
      <c r="B568" s="114">
        <v>502</v>
      </c>
      <c r="C568" s="114" t="s">
        <v>165</v>
      </c>
      <c r="D568" s="114" t="s">
        <v>115</v>
      </c>
      <c r="E568" s="114" t="s">
        <v>189</v>
      </c>
      <c r="F568" s="114" t="s">
        <v>29</v>
      </c>
      <c r="G568" s="114">
        <v>1</v>
      </c>
      <c r="H568" s="114">
        <v>9720.5</v>
      </c>
      <c r="I568" s="114">
        <v>9662</v>
      </c>
      <c r="J568" s="114">
        <v>41905.409722222219</v>
      </c>
      <c r="K568" s="114">
        <v>41905.6875</v>
      </c>
      <c r="L568" s="233" t="s">
        <v>192</v>
      </c>
      <c r="M568" s="233" t="s">
        <v>193</v>
      </c>
      <c r="N568" s="114">
        <v>1446.5</v>
      </c>
      <c r="O568" s="114">
        <v>1918</v>
      </c>
      <c r="P568" s="114">
        <v>16</v>
      </c>
      <c r="Q568" s="114">
        <v>87.5</v>
      </c>
      <c r="R568" s="114">
        <v>3087.5</v>
      </c>
      <c r="S568" s="114">
        <v>1641</v>
      </c>
      <c r="T568" s="114">
        <v>17</v>
      </c>
      <c r="X568" s="234"/>
      <c r="Y568" s="152"/>
    </row>
    <row r="569" spans="2:25" ht="15" x14ac:dyDescent="0.25">
      <c r="B569" s="114">
        <v>503</v>
      </c>
      <c r="C569" s="114" t="s">
        <v>165</v>
      </c>
      <c r="D569" s="114" t="s">
        <v>115</v>
      </c>
      <c r="E569" s="114" t="s">
        <v>189</v>
      </c>
      <c r="F569" s="114" t="s">
        <v>29</v>
      </c>
      <c r="G569" s="114">
        <v>1</v>
      </c>
      <c r="H569" s="114">
        <v>8709.5</v>
      </c>
      <c r="I569" s="114">
        <v>8741.5</v>
      </c>
      <c r="J569" s="114">
        <v>41932.565972222219</v>
      </c>
      <c r="K569" s="114">
        <v>41932.704861111109</v>
      </c>
      <c r="L569" s="233" t="s">
        <v>192</v>
      </c>
      <c r="M569" s="233" t="s">
        <v>193</v>
      </c>
      <c r="N569" s="114">
        <v>-816</v>
      </c>
      <c r="O569" s="114">
        <v>1102</v>
      </c>
      <c r="P569" s="114">
        <v>16</v>
      </c>
      <c r="Q569" s="114">
        <v>1075</v>
      </c>
      <c r="R569" s="114">
        <v>712.5</v>
      </c>
      <c r="S569" s="114">
        <v>1528.5</v>
      </c>
      <c r="T569" s="114">
        <v>9</v>
      </c>
      <c r="X569" s="234"/>
      <c r="Y569" s="152"/>
    </row>
    <row r="570" spans="2:25" ht="15" x14ac:dyDescent="0.25">
      <c r="B570" s="114">
        <v>504</v>
      </c>
      <c r="C570" s="114" t="s">
        <v>165</v>
      </c>
      <c r="D570" s="114" t="s">
        <v>115</v>
      </c>
      <c r="E570" s="114" t="s">
        <v>189</v>
      </c>
      <c r="F570" s="114" t="s">
        <v>28</v>
      </c>
      <c r="G570" s="114">
        <v>1</v>
      </c>
      <c r="H570" s="114">
        <v>8768.5</v>
      </c>
      <c r="I570" s="114">
        <v>8884</v>
      </c>
      <c r="J570" s="114">
        <v>41933.444444444445</v>
      </c>
      <c r="K570" s="114">
        <v>41933.791666666664</v>
      </c>
      <c r="L570" s="233" t="s">
        <v>190</v>
      </c>
      <c r="M570" s="233" t="s">
        <v>191</v>
      </c>
      <c r="N570" s="114">
        <v>2871.5</v>
      </c>
      <c r="O570" s="114">
        <v>3973.5</v>
      </c>
      <c r="P570" s="114">
        <v>16</v>
      </c>
      <c r="Q570" s="114">
        <v>300</v>
      </c>
      <c r="R570" s="114">
        <v>3225</v>
      </c>
      <c r="S570" s="114">
        <v>353.5</v>
      </c>
      <c r="T570" s="114">
        <v>21</v>
      </c>
      <c r="X570" s="234"/>
      <c r="Y570" s="152"/>
    </row>
    <row r="571" spans="2:25" ht="15" x14ac:dyDescent="0.25">
      <c r="B571" s="114">
        <v>505</v>
      </c>
      <c r="C571" s="114" t="s">
        <v>165</v>
      </c>
      <c r="D571" s="114" t="s">
        <v>115</v>
      </c>
      <c r="E571" s="114" t="s">
        <v>189</v>
      </c>
      <c r="F571" s="114" t="s">
        <v>29</v>
      </c>
      <c r="G571" s="114">
        <v>1</v>
      </c>
      <c r="H571" s="114">
        <v>8884.5</v>
      </c>
      <c r="I571" s="114">
        <v>8914.5</v>
      </c>
      <c r="J571" s="114">
        <v>41939.600694444445</v>
      </c>
      <c r="K571" s="114">
        <v>41939.6875</v>
      </c>
      <c r="L571" s="233" t="s">
        <v>192</v>
      </c>
      <c r="M571" s="233" t="s">
        <v>193</v>
      </c>
      <c r="N571" s="114">
        <v>-766</v>
      </c>
      <c r="O571" s="114">
        <v>3207.5</v>
      </c>
      <c r="P571" s="114">
        <v>16</v>
      </c>
      <c r="Q571" s="114">
        <v>937.5</v>
      </c>
      <c r="R571" s="114">
        <v>1237.5</v>
      </c>
      <c r="S571" s="114">
        <v>2003.5</v>
      </c>
      <c r="T571" s="114">
        <v>6</v>
      </c>
      <c r="X571" s="234"/>
      <c r="Y571" s="152"/>
    </row>
    <row r="572" spans="2:25" ht="15" x14ac:dyDescent="0.25">
      <c r="B572" s="114">
        <v>506</v>
      </c>
      <c r="C572" s="114" t="s">
        <v>165</v>
      </c>
      <c r="D572" s="114" t="s">
        <v>115</v>
      </c>
      <c r="E572" s="114" t="s">
        <v>189</v>
      </c>
      <c r="F572" s="114" t="s">
        <v>28</v>
      </c>
      <c r="G572" s="114">
        <v>1</v>
      </c>
      <c r="H572" s="114">
        <v>8938</v>
      </c>
      <c r="I572" s="114">
        <v>8898.5</v>
      </c>
      <c r="J572" s="114">
        <v>41939.704861111109</v>
      </c>
      <c r="K572" s="114">
        <v>41939.722222222219</v>
      </c>
      <c r="L572" s="233" t="s">
        <v>190</v>
      </c>
      <c r="M572" s="233" t="s">
        <v>191</v>
      </c>
      <c r="N572" s="114">
        <v>-1003.5</v>
      </c>
      <c r="O572" s="114">
        <v>2204</v>
      </c>
      <c r="P572" s="114">
        <v>16</v>
      </c>
      <c r="Q572" s="114">
        <v>1012.5</v>
      </c>
      <c r="R572" s="114">
        <v>262.5</v>
      </c>
      <c r="S572" s="114">
        <v>1266</v>
      </c>
      <c r="T572" s="114">
        <v>2</v>
      </c>
      <c r="X572" s="234"/>
      <c r="Y572" s="152"/>
    </row>
    <row r="573" spans="2:25" ht="15" x14ac:dyDescent="0.25">
      <c r="B573" s="114">
        <v>507</v>
      </c>
      <c r="C573" s="114" t="s">
        <v>165</v>
      </c>
      <c r="D573" s="114" t="s">
        <v>115</v>
      </c>
      <c r="E573" s="114" t="s">
        <v>189</v>
      </c>
      <c r="F573" s="114" t="s">
        <v>28</v>
      </c>
      <c r="G573" s="114">
        <v>1</v>
      </c>
      <c r="H573" s="114">
        <v>9023</v>
      </c>
      <c r="I573" s="114">
        <v>9065.5</v>
      </c>
      <c r="J573" s="114">
        <v>41940.409722222219</v>
      </c>
      <c r="K573" s="114">
        <v>41940.791666666664</v>
      </c>
      <c r="L573" s="233" t="s">
        <v>190</v>
      </c>
      <c r="M573" s="233" t="s">
        <v>191</v>
      </c>
      <c r="N573" s="114">
        <v>1046.5</v>
      </c>
      <c r="O573" s="114">
        <v>3250.5</v>
      </c>
      <c r="P573" s="114">
        <v>16</v>
      </c>
      <c r="Q573" s="114">
        <v>537.5</v>
      </c>
      <c r="R573" s="114">
        <v>1362.5</v>
      </c>
      <c r="S573" s="114">
        <v>316</v>
      </c>
      <c r="T573" s="114">
        <v>23</v>
      </c>
      <c r="X573" s="234"/>
      <c r="Y573" s="152"/>
    </row>
    <row r="574" spans="2:25" ht="15" x14ac:dyDescent="0.25">
      <c r="B574" s="114">
        <v>508</v>
      </c>
      <c r="C574" s="114" t="s">
        <v>165</v>
      </c>
      <c r="D574" s="114" t="s">
        <v>115</v>
      </c>
      <c r="E574" s="114" t="s">
        <v>189</v>
      </c>
      <c r="F574" s="114" t="s">
        <v>29</v>
      </c>
      <c r="G574" s="114">
        <v>1</v>
      </c>
      <c r="H574" s="114">
        <v>9295.5</v>
      </c>
      <c r="I574" s="114">
        <v>9224.5</v>
      </c>
      <c r="J574" s="114">
        <v>41955.409722222219</v>
      </c>
      <c r="K574" s="114">
        <v>41955.791666666664</v>
      </c>
      <c r="L574" s="233" t="s">
        <v>192</v>
      </c>
      <c r="M574" s="233" t="s">
        <v>193</v>
      </c>
      <c r="N574" s="114">
        <v>1759</v>
      </c>
      <c r="O574" s="114">
        <v>5009.5</v>
      </c>
      <c r="P574" s="114">
        <v>16</v>
      </c>
      <c r="Q574" s="114">
        <v>612.5</v>
      </c>
      <c r="R574" s="114">
        <v>2712.5</v>
      </c>
      <c r="S574" s="114">
        <v>953.5</v>
      </c>
      <c r="T574" s="114">
        <v>23</v>
      </c>
      <c r="X574" s="234"/>
      <c r="Y574" s="152"/>
    </row>
    <row r="575" spans="2:25" ht="15" x14ac:dyDescent="0.25">
      <c r="B575" s="114">
        <v>509</v>
      </c>
      <c r="C575" s="114" t="s">
        <v>165</v>
      </c>
      <c r="D575" s="114" t="s">
        <v>115</v>
      </c>
      <c r="E575" s="114" t="s">
        <v>189</v>
      </c>
      <c r="F575" s="114" t="s">
        <v>29</v>
      </c>
      <c r="G575" s="114">
        <v>1</v>
      </c>
      <c r="H575" s="114">
        <v>9244.5</v>
      </c>
      <c r="I575" s="114">
        <v>9250</v>
      </c>
      <c r="J575" s="114">
        <v>41956.739583333336</v>
      </c>
      <c r="K575" s="114">
        <v>41956.774305555555</v>
      </c>
      <c r="L575" s="233" t="s">
        <v>192</v>
      </c>
      <c r="M575" s="233" t="s">
        <v>193</v>
      </c>
      <c r="N575" s="114">
        <v>-153.5</v>
      </c>
      <c r="O575" s="114">
        <v>4856</v>
      </c>
      <c r="P575" s="114">
        <v>16</v>
      </c>
      <c r="Q575" s="114">
        <v>350</v>
      </c>
      <c r="R575" s="114">
        <v>300</v>
      </c>
      <c r="S575" s="114">
        <v>453.5</v>
      </c>
      <c r="T575" s="114">
        <v>3</v>
      </c>
      <c r="X575" s="234"/>
      <c r="Y575" s="152"/>
    </row>
    <row r="576" spans="2:25" ht="15" x14ac:dyDescent="0.25">
      <c r="B576" s="114">
        <v>510</v>
      </c>
      <c r="C576" s="114" t="s">
        <v>165</v>
      </c>
      <c r="D576" s="114" t="s">
        <v>115</v>
      </c>
      <c r="E576" s="114" t="s">
        <v>189</v>
      </c>
      <c r="F576" s="114" t="s">
        <v>29</v>
      </c>
      <c r="G576" s="114">
        <v>1</v>
      </c>
      <c r="H576" s="114">
        <v>9237</v>
      </c>
      <c r="I576" s="114">
        <v>9249.5</v>
      </c>
      <c r="J576" s="114">
        <v>41960.670138888891</v>
      </c>
      <c r="K576" s="114">
        <v>41960.6875</v>
      </c>
      <c r="L576" s="233" t="s">
        <v>192</v>
      </c>
      <c r="M576" s="233" t="s">
        <v>193</v>
      </c>
      <c r="N576" s="114">
        <v>-328.5</v>
      </c>
      <c r="O576" s="114">
        <v>4527.5</v>
      </c>
      <c r="P576" s="114">
        <v>16</v>
      </c>
      <c r="Q576" s="114">
        <v>650</v>
      </c>
      <c r="R576" s="114">
        <v>137.5</v>
      </c>
      <c r="S576" s="114">
        <v>466</v>
      </c>
      <c r="T576" s="114">
        <v>2</v>
      </c>
      <c r="X576" s="234"/>
      <c r="Y576" s="152"/>
    </row>
    <row r="577" spans="2:25" ht="15" x14ac:dyDescent="0.25">
      <c r="B577" s="114">
        <v>511</v>
      </c>
      <c r="C577" s="114" t="s">
        <v>165</v>
      </c>
      <c r="D577" s="114" t="s">
        <v>115</v>
      </c>
      <c r="E577" s="114" t="s">
        <v>189</v>
      </c>
      <c r="F577" s="114" t="s">
        <v>28</v>
      </c>
      <c r="G577" s="114">
        <v>1</v>
      </c>
      <c r="H577" s="114">
        <v>9321.5</v>
      </c>
      <c r="I577" s="114">
        <v>9314.5</v>
      </c>
      <c r="J577" s="114">
        <v>41960.704861111109</v>
      </c>
      <c r="K577" s="114">
        <v>41960.791666666664</v>
      </c>
      <c r="L577" s="233" t="s">
        <v>190</v>
      </c>
      <c r="M577" s="233" t="s">
        <v>191</v>
      </c>
      <c r="N577" s="114">
        <v>-191</v>
      </c>
      <c r="O577" s="114">
        <v>4336.5</v>
      </c>
      <c r="P577" s="114">
        <v>16</v>
      </c>
      <c r="Q577" s="114">
        <v>700</v>
      </c>
      <c r="R577" s="114">
        <v>112.5</v>
      </c>
      <c r="S577" s="114">
        <v>303.5</v>
      </c>
      <c r="T577" s="114">
        <v>6</v>
      </c>
      <c r="X577" s="234"/>
      <c r="Y577" s="152"/>
    </row>
    <row r="578" spans="2:25" ht="15" x14ac:dyDescent="0.25">
      <c r="B578" s="114">
        <v>512</v>
      </c>
      <c r="C578" s="114" t="s">
        <v>165</v>
      </c>
      <c r="D578" s="114" t="s">
        <v>115</v>
      </c>
      <c r="E578" s="114" t="s">
        <v>189</v>
      </c>
      <c r="F578" s="114" t="s">
        <v>29</v>
      </c>
      <c r="G578" s="114">
        <v>1</v>
      </c>
      <c r="H578" s="114">
        <v>9934</v>
      </c>
      <c r="I578" s="114">
        <v>9946.5</v>
      </c>
      <c r="J578" s="114">
        <v>41982.409722222219</v>
      </c>
      <c r="K578" s="114">
        <v>41982.444444444445</v>
      </c>
      <c r="L578" s="233" t="s">
        <v>192</v>
      </c>
      <c r="M578" s="233" t="s">
        <v>193</v>
      </c>
      <c r="N578" s="114">
        <v>-328.5</v>
      </c>
      <c r="O578" s="114">
        <v>4008</v>
      </c>
      <c r="P578" s="114">
        <v>16</v>
      </c>
      <c r="Q578" s="114">
        <v>312.5</v>
      </c>
      <c r="R578" s="114">
        <v>1125</v>
      </c>
      <c r="S578" s="114">
        <v>1453.5</v>
      </c>
      <c r="T578" s="114">
        <v>3</v>
      </c>
      <c r="X578" s="234"/>
      <c r="Y578" s="152"/>
    </row>
    <row r="579" spans="2:25" ht="15" x14ac:dyDescent="0.25">
      <c r="B579" s="114">
        <v>513</v>
      </c>
      <c r="C579" s="114" t="s">
        <v>165</v>
      </c>
      <c r="D579" s="114" t="s">
        <v>115</v>
      </c>
      <c r="E579" s="114" t="s">
        <v>189</v>
      </c>
      <c r="F579" s="114" t="s">
        <v>28</v>
      </c>
      <c r="G579" s="114">
        <v>1</v>
      </c>
      <c r="H579" s="114">
        <v>9672.5</v>
      </c>
      <c r="I579" s="114">
        <v>9833.5</v>
      </c>
      <c r="J579" s="114">
        <v>41991.409722222219</v>
      </c>
      <c r="K579" s="114">
        <v>41991.791666666664</v>
      </c>
      <c r="L579" s="233" t="s">
        <v>190</v>
      </c>
      <c r="M579" s="233" t="s">
        <v>191</v>
      </c>
      <c r="N579" s="114">
        <v>4009.0000000000005</v>
      </c>
      <c r="O579" s="114">
        <v>8017</v>
      </c>
      <c r="P579" s="114">
        <v>16</v>
      </c>
      <c r="Q579" s="114">
        <v>50</v>
      </c>
      <c r="R579" s="114">
        <v>4287.5</v>
      </c>
      <c r="S579" s="114">
        <v>278.49999999999955</v>
      </c>
      <c r="T579" s="114">
        <v>23</v>
      </c>
      <c r="X579" s="234"/>
      <c r="Y579" s="152"/>
    </row>
    <row r="580" spans="2:25" ht="15" x14ac:dyDescent="0.25">
      <c r="B580" s="114">
        <v>514</v>
      </c>
      <c r="C580" s="114" t="s">
        <v>165</v>
      </c>
      <c r="D580" s="114" t="s">
        <v>115</v>
      </c>
      <c r="E580" s="114" t="s">
        <v>189</v>
      </c>
      <c r="F580" s="114" t="s">
        <v>28</v>
      </c>
      <c r="G580" s="114">
        <v>1</v>
      </c>
      <c r="H580" s="114">
        <v>9662.5</v>
      </c>
      <c r="I580" s="114">
        <v>9830.5</v>
      </c>
      <c r="J580" s="114">
        <v>42012.53125</v>
      </c>
      <c r="K580" s="114">
        <v>42012.791666666664</v>
      </c>
      <c r="L580" s="233" t="s">
        <v>190</v>
      </c>
      <c r="M580" s="233" t="s">
        <v>191</v>
      </c>
      <c r="N580" s="114">
        <v>4184</v>
      </c>
      <c r="O580" s="114">
        <v>12201</v>
      </c>
      <c r="P580" s="114">
        <v>16</v>
      </c>
      <c r="Q580" s="114">
        <v>75</v>
      </c>
      <c r="R580" s="114">
        <v>5012.5</v>
      </c>
      <c r="S580" s="114">
        <v>828.5</v>
      </c>
      <c r="T580" s="114">
        <v>16</v>
      </c>
      <c r="X580" s="234"/>
      <c r="Y580" s="152"/>
    </row>
    <row r="581" spans="2:25" ht="15" x14ac:dyDescent="0.25">
      <c r="B581" s="114">
        <v>515</v>
      </c>
      <c r="C581" s="114" t="s">
        <v>165</v>
      </c>
      <c r="D581" s="114" t="s">
        <v>115</v>
      </c>
      <c r="E581" s="114" t="s">
        <v>189</v>
      </c>
      <c r="F581" s="114" t="s">
        <v>29</v>
      </c>
      <c r="G581" s="114">
        <v>1</v>
      </c>
      <c r="H581" s="114">
        <v>9657</v>
      </c>
      <c r="I581" s="114">
        <v>9749</v>
      </c>
      <c r="J581" s="114">
        <v>42016.6875</v>
      </c>
      <c r="K581" s="114">
        <v>42016.722222222219</v>
      </c>
      <c r="L581" s="233" t="s">
        <v>192</v>
      </c>
      <c r="M581" s="233" t="s">
        <v>116</v>
      </c>
      <c r="N581" s="114">
        <v>-2316</v>
      </c>
      <c r="O581" s="114">
        <v>9885</v>
      </c>
      <c r="P581" s="114">
        <v>16</v>
      </c>
      <c r="Q581" s="114">
        <v>2775</v>
      </c>
      <c r="R581" s="114">
        <v>37.5</v>
      </c>
      <c r="S581" s="114">
        <v>2353.5</v>
      </c>
      <c r="T581" s="114">
        <v>3</v>
      </c>
      <c r="X581" s="234"/>
      <c r="Y581" s="152"/>
    </row>
    <row r="582" spans="2:25" ht="15" x14ac:dyDescent="0.25">
      <c r="B582" s="114">
        <v>516</v>
      </c>
      <c r="C582" s="114" t="s">
        <v>165</v>
      </c>
      <c r="D582" s="114" t="s">
        <v>115</v>
      </c>
      <c r="E582" s="114" t="s">
        <v>189</v>
      </c>
      <c r="F582" s="114" t="s">
        <v>28</v>
      </c>
      <c r="G582" s="114">
        <v>1</v>
      </c>
      <c r="H582" s="114">
        <v>9749</v>
      </c>
      <c r="I582" s="114">
        <v>9784</v>
      </c>
      <c r="J582" s="114">
        <v>42016.722222222219</v>
      </c>
      <c r="K582" s="114">
        <v>42016.791666666664</v>
      </c>
      <c r="L582" s="233" t="s">
        <v>190</v>
      </c>
      <c r="M582" s="233" t="s">
        <v>191</v>
      </c>
      <c r="N582" s="114">
        <v>859</v>
      </c>
      <c r="O582" s="114">
        <v>10744</v>
      </c>
      <c r="P582" s="114">
        <v>16</v>
      </c>
      <c r="Q582" s="114">
        <v>87.5</v>
      </c>
      <c r="R582" s="114">
        <v>1800</v>
      </c>
      <c r="S582" s="114">
        <v>941</v>
      </c>
      <c r="T582" s="114">
        <v>5</v>
      </c>
      <c r="X582" s="234"/>
      <c r="Y582" s="152"/>
    </row>
    <row r="583" spans="2:25" ht="15" x14ac:dyDescent="0.25">
      <c r="B583" s="114">
        <v>517</v>
      </c>
      <c r="C583" s="114" t="s">
        <v>165</v>
      </c>
      <c r="D583" s="114" t="s">
        <v>115</v>
      </c>
      <c r="E583" s="114" t="s">
        <v>189</v>
      </c>
      <c r="F583" s="114" t="s">
        <v>29</v>
      </c>
      <c r="G583" s="114">
        <v>1</v>
      </c>
      <c r="H583" s="114">
        <v>9734.5</v>
      </c>
      <c r="I583" s="114">
        <v>9884</v>
      </c>
      <c r="J583" s="114">
        <v>42019.479166666664</v>
      </c>
      <c r="K583" s="114">
        <v>42019.496527777781</v>
      </c>
      <c r="L583" s="233" t="s">
        <v>192</v>
      </c>
      <c r="M583" s="233" t="s">
        <v>116</v>
      </c>
      <c r="N583" s="114">
        <v>-3753.4999999999995</v>
      </c>
      <c r="O583" s="114">
        <v>6990.5</v>
      </c>
      <c r="P583" s="114">
        <v>16</v>
      </c>
      <c r="Q583" s="114">
        <v>4112.5</v>
      </c>
      <c r="R583" s="114">
        <v>212.5</v>
      </c>
      <c r="S583" s="114">
        <v>3965.9999999999995</v>
      </c>
      <c r="T583" s="114">
        <v>2</v>
      </c>
      <c r="X583" s="234"/>
      <c r="Y583" s="152"/>
    </row>
    <row r="584" spans="2:25" ht="15" x14ac:dyDescent="0.25">
      <c r="B584" s="114">
        <v>518</v>
      </c>
      <c r="C584" s="114" t="s">
        <v>165</v>
      </c>
      <c r="D584" s="114" t="s">
        <v>115</v>
      </c>
      <c r="E584" s="114" t="s">
        <v>189</v>
      </c>
      <c r="F584" s="114" t="s">
        <v>28</v>
      </c>
      <c r="G584" s="114">
        <v>1</v>
      </c>
      <c r="H584" s="114">
        <v>9884</v>
      </c>
      <c r="I584" s="114">
        <v>9829.5</v>
      </c>
      <c r="J584" s="114">
        <v>42019.496527777781</v>
      </c>
      <c r="K584" s="114">
        <v>42019.513888888891</v>
      </c>
      <c r="L584" s="233" t="s">
        <v>190</v>
      </c>
      <c r="M584" s="233" t="s">
        <v>191</v>
      </c>
      <c r="N584" s="114">
        <v>-1378.5</v>
      </c>
      <c r="O584" s="114">
        <v>5612</v>
      </c>
      <c r="P584" s="114">
        <v>16</v>
      </c>
      <c r="Q584" s="114">
        <v>2825</v>
      </c>
      <c r="R584" s="114">
        <v>162.5</v>
      </c>
      <c r="S584" s="114">
        <v>1541</v>
      </c>
      <c r="T584" s="114">
        <v>2</v>
      </c>
      <c r="X584" s="234"/>
      <c r="Y584" s="152"/>
    </row>
    <row r="585" spans="2:25" ht="15" x14ac:dyDescent="0.25">
      <c r="B585" s="114">
        <v>519</v>
      </c>
      <c r="C585" s="114" t="s">
        <v>165</v>
      </c>
      <c r="D585" s="114" t="s">
        <v>115</v>
      </c>
      <c r="E585" s="114" t="s">
        <v>189</v>
      </c>
      <c r="F585" s="114" t="s">
        <v>29</v>
      </c>
      <c r="G585" s="114">
        <v>1</v>
      </c>
      <c r="H585" s="114">
        <v>10743</v>
      </c>
      <c r="I585" s="114">
        <v>10738</v>
      </c>
      <c r="J585" s="114">
        <v>42046.461805555555</v>
      </c>
      <c r="K585" s="114">
        <v>42046.583333333336</v>
      </c>
      <c r="L585" s="233" t="s">
        <v>192</v>
      </c>
      <c r="M585" s="233" t="s">
        <v>193</v>
      </c>
      <c r="N585" s="114">
        <v>109.00000000000001</v>
      </c>
      <c r="O585" s="114">
        <v>5721</v>
      </c>
      <c r="P585" s="114">
        <v>16</v>
      </c>
      <c r="Q585" s="114">
        <v>175</v>
      </c>
      <c r="R585" s="114">
        <v>1125</v>
      </c>
      <c r="S585" s="114">
        <v>1016</v>
      </c>
      <c r="T585" s="114">
        <v>8</v>
      </c>
      <c r="X585" s="234"/>
      <c r="Y585" s="152"/>
    </row>
    <row r="586" spans="2:25" ht="15" x14ac:dyDescent="0.25">
      <c r="B586" s="114">
        <v>520</v>
      </c>
      <c r="C586" s="114" t="s">
        <v>165</v>
      </c>
      <c r="D586" s="114" t="s">
        <v>115</v>
      </c>
      <c r="E586" s="114" t="s">
        <v>189</v>
      </c>
      <c r="F586" s="114" t="s">
        <v>28</v>
      </c>
      <c r="G586" s="114">
        <v>1</v>
      </c>
      <c r="H586" s="114">
        <v>10836.5</v>
      </c>
      <c r="I586" s="114">
        <v>10905.5</v>
      </c>
      <c r="J586" s="114">
        <v>42047.427083333336</v>
      </c>
      <c r="K586" s="114">
        <v>42047.704861111109</v>
      </c>
      <c r="L586" s="233" t="s">
        <v>190</v>
      </c>
      <c r="M586" s="233" t="s">
        <v>191</v>
      </c>
      <c r="N586" s="114">
        <v>1709</v>
      </c>
      <c r="O586" s="114">
        <v>7430</v>
      </c>
      <c r="P586" s="114">
        <v>16</v>
      </c>
      <c r="Q586" s="114">
        <v>300</v>
      </c>
      <c r="R586" s="114">
        <v>3037.5</v>
      </c>
      <c r="S586" s="114">
        <v>1328.5</v>
      </c>
      <c r="T586" s="114">
        <v>17</v>
      </c>
      <c r="X586" s="234"/>
      <c r="Y586" s="152"/>
    </row>
    <row r="587" spans="2:25" ht="15" x14ac:dyDescent="0.25">
      <c r="B587" s="114">
        <v>521</v>
      </c>
      <c r="C587" s="114" t="s">
        <v>165</v>
      </c>
      <c r="D587" s="114" t="s">
        <v>115</v>
      </c>
      <c r="E587" s="114" t="s">
        <v>189</v>
      </c>
      <c r="F587" s="114" t="s">
        <v>29</v>
      </c>
      <c r="G587" s="114">
        <v>1</v>
      </c>
      <c r="H587" s="114">
        <v>11866.5</v>
      </c>
      <c r="I587" s="114">
        <v>11914.5</v>
      </c>
      <c r="J587" s="114">
        <v>42082.600694444445</v>
      </c>
      <c r="K587" s="114">
        <v>42082.739583333336</v>
      </c>
      <c r="L587" s="233" t="s">
        <v>192</v>
      </c>
      <c r="M587" s="233" t="s">
        <v>116</v>
      </c>
      <c r="N587" s="114">
        <v>-1216</v>
      </c>
      <c r="O587" s="114">
        <v>6214</v>
      </c>
      <c r="P587" s="114">
        <v>16</v>
      </c>
      <c r="Q587" s="114">
        <v>1425</v>
      </c>
      <c r="R587" s="114">
        <v>2025</v>
      </c>
      <c r="S587" s="114">
        <v>3241</v>
      </c>
      <c r="T587" s="114">
        <v>9</v>
      </c>
      <c r="X587" s="234"/>
      <c r="Y587" s="152"/>
    </row>
    <row r="588" spans="2:25" ht="15" x14ac:dyDescent="0.25">
      <c r="B588" s="114">
        <v>522</v>
      </c>
      <c r="C588" s="114" t="s">
        <v>165</v>
      </c>
      <c r="D588" s="114" t="s">
        <v>115</v>
      </c>
      <c r="E588" s="114" t="s">
        <v>189</v>
      </c>
      <c r="F588" s="114" t="s">
        <v>28</v>
      </c>
      <c r="G588" s="114">
        <v>1</v>
      </c>
      <c r="H588" s="114">
        <v>11914.5</v>
      </c>
      <c r="I588" s="114">
        <v>11914.5</v>
      </c>
      <c r="J588" s="114">
        <v>42082.739583333336</v>
      </c>
      <c r="K588" s="114">
        <v>42082.791666666664</v>
      </c>
      <c r="L588" s="233" t="s">
        <v>190</v>
      </c>
      <c r="M588" s="233" t="s">
        <v>191</v>
      </c>
      <c r="N588" s="114">
        <v>-16</v>
      </c>
      <c r="O588" s="114">
        <v>6198</v>
      </c>
      <c r="P588" s="114">
        <v>16</v>
      </c>
      <c r="Q588" s="114">
        <v>912.5</v>
      </c>
      <c r="R588" s="114">
        <v>337.5</v>
      </c>
      <c r="S588" s="114">
        <v>353.5</v>
      </c>
      <c r="T588" s="114">
        <v>4</v>
      </c>
      <c r="X588" s="234"/>
      <c r="Y588" s="152"/>
    </row>
    <row r="589" spans="2:25" ht="15" x14ac:dyDescent="0.25">
      <c r="B589" s="114">
        <v>523</v>
      </c>
      <c r="C589" s="114" t="s">
        <v>165</v>
      </c>
      <c r="D589" s="114" t="s">
        <v>115</v>
      </c>
      <c r="E589" s="114" t="s">
        <v>189</v>
      </c>
      <c r="F589" s="114" t="s">
        <v>29</v>
      </c>
      <c r="G589" s="114">
        <v>1</v>
      </c>
      <c r="H589" s="114">
        <v>11907</v>
      </c>
      <c r="I589" s="114">
        <v>11916.5</v>
      </c>
      <c r="J589" s="114">
        <v>42086.774305555555</v>
      </c>
      <c r="K589" s="114">
        <v>42086.791666666664</v>
      </c>
      <c r="L589" s="233" t="s">
        <v>192</v>
      </c>
      <c r="M589" s="233" t="s">
        <v>193</v>
      </c>
      <c r="N589" s="114">
        <v>-253.5</v>
      </c>
      <c r="O589" s="114">
        <v>5944.5</v>
      </c>
      <c r="P589" s="114">
        <v>16</v>
      </c>
      <c r="Q589" s="114">
        <v>400</v>
      </c>
      <c r="R589" s="114">
        <v>12.5</v>
      </c>
      <c r="S589" s="114">
        <v>266</v>
      </c>
      <c r="T589" s="114">
        <v>2</v>
      </c>
      <c r="X589" s="234"/>
      <c r="Y589" s="152"/>
    </row>
    <row r="590" spans="2:25" ht="15" x14ac:dyDescent="0.25">
      <c r="B590" s="114">
        <v>524</v>
      </c>
      <c r="C590" s="114" t="s">
        <v>165</v>
      </c>
      <c r="D590" s="114" t="s">
        <v>115</v>
      </c>
      <c r="E590" s="114" t="s">
        <v>189</v>
      </c>
      <c r="F590" s="114" t="s">
        <v>28</v>
      </c>
      <c r="G590" s="114">
        <v>1</v>
      </c>
      <c r="H590" s="114">
        <v>11963.5</v>
      </c>
      <c r="I590" s="114">
        <v>11938.5</v>
      </c>
      <c r="J590" s="114">
        <v>42087.427083333336</v>
      </c>
      <c r="K590" s="114">
        <v>42087.513888888891</v>
      </c>
      <c r="L590" s="233" t="s">
        <v>190</v>
      </c>
      <c r="M590" s="233" t="s">
        <v>191</v>
      </c>
      <c r="N590" s="114">
        <v>-641</v>
      </c>
      <c r="O590" s="114">
        <v>5303.5</v>
      </c>
      <c r="P590" s="114">
        <v>16</v>
      </c>
      <c r="Q590" s="114">
        <v>1062.5</v>
      </c>
      <c r="R590" s="114">
        <v>762.5</v>
      </c>
      <c r="S590" s="114">
        <v>1403.5</v>
      </c>
      <c r="T590" s="114">
        <v>6</v>
      </c>
      <c r="X590" s="234"/>
      <c r="Y590" s="152"/>
    </row>
    <row r="591" spans="2:25" ht="15" x14ac:dyDescent="0.25">
      <c r="B591" s="114">
        <v>525</v>
      </c>
      <c r="C591" s="114" t="s">
        <v>165</v>
      </c>
      <c r="D591" s="114" t="s">
        <v>115</v>
      </c>
      <c r="E591" s="114" t="s">
        <v>189</v>
      </c>
      <c r="F591" s="114" t="s">
        <v>29</v>
      </c>
      <c r="G591" s="114">
        <v>1</v>
      </c>
      <c r="H591" s="114">
        <v>11915</v>
      </c>
      <c r="I591" s="114">
        <v>11944</v>
      </c>
      <c r="J591" s="114">
        <v>42087.53125</v>
      </c>
      <c r="K591" s="114">
        <v>42087.618055555555</v>
      </c>
      <c r="L591" s="233" t="s">
        <v>192</v>
      </c>
      <c r="M591" s="233" t="s">
        <v>193</v>
      </c>
      <c r="N591" s="114">
        <v>-741</v>
      </c>
      <c r="O591" s="114">
        <v>4562.5</v>
      </c>
      <c r="P591" s="114">
        <v>16</v>
      </c>
      <c r="Q591" s="114">
        <v>837.5</v>
      </c>
      <c r="R591" s="114">
        <v>237.5</v>
      </c>
      <c r="S591" s="114">
        <v>978.5</v>
      </c>
      <c r="T591" s="114">
        <v>6</v>
      </c>
      <c r="X591" s="234"/>
      <c r="Y591" s="152"/>
    </row>
    <row r="592" spans="2:25" ht="15" x14ac:dyDescent="0.25">
      <c r="B592" s="114">
        <v>526</v>
      </c>
      <c r="C592" s="114" t="s">
        <v>165</v>
      </c>
      <c r="D592" s="114" t="s">
        <v>115</v>
      </c>
      <c r="E592" s="114" t="s">
        <v>189</v>
      </c>
      <c r="F592" s="114" t="s">
        <v>28</v>
      </c>
      <c r="G592" s="114">
        <v>1</v>
      </c>
      <c r="H592" s="114">
        <v>11994.5</v>
      </c>
      <c r="I592" s="114">
        <v>11968.5</v>
      </c>
      <c r="J592" s="114">
        <v>42088.618055555555</v>
      </c>
      <c r="K592" s="114">
        <v>42088.635416666664</v>
      </c>
      <c r="L592" s="233" t="s">
        <v>190</v>
      </c>
      <c r="M592" s="233" t="s">
        <v>191</v>
      </c>
      <c r="N592" s="114">
        <v>-666</v>
      </c>
      <c r="O592" s="114">
        <v>3896.5</v>
      </c>
      <c r="P592" s="114">
        <v>16</v>
      </c>
      <c r="Q592" s="114">
        <v>1062.5</v>
      </c>
      <c r="R592" s="114">
        <v>250</v>
      </c>
      <c r="S592" s="114">
        <v>916</v>
      </c>
      <c r="T592" s="114">
        <v>2</v>
      </c>
      <c r="X592" s="234"/>
      <c r="Y592" s="152"/>
    </row>
    <row r="593" spans="2:25" ht="15" x14ac:dyDescent="0.25">
      <c r="B593" s="114">
        <v>527</v>
      </c>
      <c r="C593" s="114" t="s">
        <v>165</v>
      </c>
      <c r="D593" s="114" t="s">
        <v>115</v>
      </c>
      <c r="E593" s="114" t="s">
        <v>189</v>
      </c>
      <c r="F593" s="114" t="s">
        <v>29</v>
      </c>
      <c r="G593" s="114">
        <v>1</v>
      </c>
      <c r="H593" s="114">
        <v>11912</v>
      </c>
      <c r="I593" s="114">
        <v>11882</v>
      </c>
      <c r="J593" s="114">
        <v>42088.722222222219</v>
      </c>
      <c r="K593" s="114">
        <v>42088.791666666664</v>
      </c>
      <c r="L593" s="233" t="s">
        <v>192</v>
      </c>
      <c r="M593" s="233" t="s">
        <v>193</v>
      </c>
      <c r="N593" s="114">
        <v>734</v>
      </c>
      <c r="O593" s="114">
        <v>4630.5</v>
      </c>
      <c r="P593" s="114">
        <v>16</v>
      </c>
      <c r="Q593" s="114">
        <v>400</v>
      </c>
      <c r="R593" s="114">
        <v>1087.5</v>
      </c>
      <c r="S593" s="114">
        <v>353.5</v>
      </c>
      <c r="T593" s="114">
        <v>5</v>
      </c>
      <c r="X593" s="234"/>
      <c r="Y593" s="152"/>
    </row>
    <row r="594" spans="2:25" ht="15" x14ac:dyDescent="0.25">
      <c r="B594" s="114">
        <v>528</v>
      </c>
      <c r="C594" s="114" t="s">
        <v>165</v>
      </c>
      <c r="D594" s="114" t="s">
        <v>115</v>
      </c>
      <c r="E594" s="114" t="s">
        <v>189</v>
      </c>
      <c r="F594" s="114" t="s">
        <v>28</v>
      </c>
      <c r="G594" s="114">
        <v>1</v>
      </c>
      <c r="H594" s="114">
        <v>12021.5</v>
      </c>
      <c r="I594" s="114">
        <v>12133</v>
      </c>
      <c r="J594" s="114">
        <v>42093.409722222219</v>
      </c>
      <c r="K594" s="114">
        <v>42093.791666666664</v>
      </c>
      <c r="L594" s="233" t="s">
        <v>190</v>
      </c>
      <c r="M594" s="233" t="s">
        <v>191</v>
      </c>
      <c r="N594" s="114">
        <v>2771.5</v>
      </c>
      <c r="O594" s="114">
        <v>7402</v>
      </c>
      <c r="P594" s="114">
        <v>16</v>
      </c>
      <c r="Q594" s="114">
        <v>237.5</v>
      </c>
      <c r="R594" s="114">
        <v>2925</v>
      </c>
      <c r="S594" s="114">
        <v>153.5</v>
      </c>
      <c r="T594" s="114">
        <v>23</v>
      </c>
      <c r="X594" s="234"/>
      <c r="Y594" s="152"/>
    </row>
    <row r="595" spans="2:25" ht="15" x14ac:dyDescent="0.25">
      <c r="B595" s="114">
        <v>529</v>
      </c>
      <c r="C595" s="114" t="s">
        <v>165</v>
      </c>
      <c r="D595" s="114" t="s">
        <v>115</v>
      </c>
      <c r="E595" s="114" t="s">
        <v>189</v>
      </c>
      <c r="F595" s="114" t="s">
        <v>28</v>
      </c>
      <c r="G595" s="114">
        <v>1</v>
      </c>
      <c r="H595" s="114">
        <v>12025.5</v>
      </c>
      <c r="I595" s="114">
        <v>12019</v>
      </c>
      <c r="J595" s="114">
        <v>42096.600694444445</v>
      </c>
      <c r="K595" s="114">
        <v>42096.618055555555</v>
      </c>
      <c r="L595" s="233" t="s">
        <v>190</v>
      </c>
      <c r="M595" s="233" t="s">
        <v>191</v>
      </c>
      <c r="N595" s="114">
        <v>-178.5</v>
      </c>
      <c r="O595" s="114">
        <v>7223.5</v>
      </c>
      <c r="P595" s="114">
        <v>16</v>
      </c>
      <c r="Q595" s="114">
        <v>237.5</v>
      </c>
      <c r="R595" s="114">
        <v>125</v>
      </c>
      <c r="S595" s="114">
        <v>303.5</v>
      </c>
      <c r="T595" s="114">
        <v>2</v>
      </c>
      <c r="X595" s="234"/>
      <c r="Y595" s="152"/>
    </row>
    <row r="596" spans="2:25" ht="15" x14ac:dyDescent="0.25">
      <c r="B596" s="114">
        <v>530</v>
      </c>
      <c r="C596" s="114" t="s">
        <v>165</v>
      </c>
      <c r="D596" s="114" t="s">
        <v>115</v>
      </c>
      <c r="E596" s="114" t="s">
        <v>189</v>
      </c>
      <c r="F596" s="114" t="s">
        <v>29</v>
      </c>
      <c r="G596" s="114">
        <v>1</v>
      </c>
      <c r="H596" s="114">
        <v>11983.5</v>
      </c>
      <c r="I596" s="114">
        <v>11980</v>
      </c>
      <c r="J596" s="114">
        <v>42096.756944444445</v>
      </c>
      <c r="K596" s="114">
        <v>42096.791666666664</v>
      </c>
      <c r="L596" s="233" t="s">
        <v>192</v>
      </c>
      <c r="M596" s="233" t="s">
        <v>193</v>
      </c>
      <c r="N596" s="114">
        <v>71.5</v>
      </c>
      <c r="O596" s="114">
        <v>7295</v>
      </c>
      <c r="P596" s="114">
        <v>16</v>
      </c>
      <c r="Q596" s="114">
        <v>25</v>
      </c>
      <c r="R596" s="114">
        <v>612.5</v>
      </c>
      <c r="S596" s="114">
        <v>541</v>
      </c>
      <c r="T596" s="114">
        <v>3</v>
      </c>
      <c r="X596" s="234"/>
      <c r="Y596" s="152"/>
    </row>
    <row r="597" spans="2:25" ht="15" x14ac:dyDescent="0.25">
      <c r="B597" s="114">
        <v>531</v>
      </c>
      <c r="C597" s="114" t="s">
        <v>165</v>
      </c>
      <c r="D597" s="114" t="s">
        <v>115</v>
      </c>
      <c r="E597" s="114" t="s">
        <v>189</v>
      </c>
      <c r="F597" s="114" t="s">
        <v>28</v>
      </c>
      <c r="G597" s="114">
        <v>1</v>
      </c>
      <c r="H597" s="114">
        <v>12090</v>
      </c>
      <c r="I597" s="114">
        <v>12124</v>
      </c>
      <c r="J597" s="114">
        <v>42101.409722222219</v>
      </c>
      <c r="K597" s="114">
        <v>42101.739583333336</v>
      </c>
      <c r="L597" s="233" t="s">
        <v>190</v>
      </c>
      <c r="M597" s="233" t="s">
        <v>191</v>
      </c>
      <c r="N597" s="114">
        <v>834</v>
      </c>
      <c r="O597" s="114">
        <v>8129</v>
      </c>
      <c r="P597" s="114">
        <v>16</v>
      </c>
      <c r="Q597" s="114">
        <v>125</v>
      </c>
      <c r="R597" s="114">
        <v>2187.5</v>
      </c>
      <c r="S597" s="114">
        <v>1353.5</v>
      </c>
      <c r="T597" s="114">
        <v>20</v>
      </c>
      <c r="X597" s="234"/>
      <c r="Y597" s="152"/>
    </row>
    <row r="598" spans="2:25" ht="15" x14ac:dyDescent="0.25">
      <c r="B598" s="114">
        <v>532</v>
      </c>
      <c r="C598" s="114" t="s">
        <v>165</v>
      </c>
      <c r="D598" s="114" t="s">
        <v>115</v>
      </c>
      <c r="E598" s="114" t="s">
        <v>189</v>
      </c>
      <c r="F598" s="114" t="s">
        <v>28</v>
      </c>
      <c r="G598" s="114">
        <v>1</v>
      </c>
      <c r="H598" s="114">
        <v>12057.5</v>
      </c>
      <c r="I598" s="114">
        <v>12016</v>
      </c>
      <c r="J598" s="114">
        <v>42115.652777777781</v>
      </c>
      <c r="K598" s="114">
        <v>42115.704861111109</v>
      </c>
      <c r="L598" s="233" t="s">
        <v>190</v>
      </c>
      <c r="M598" s="233" t="s">
        <v>116</v>
      </c>
      <c r="N598" s="114">
        <v>-1053.5</v>
      </c>
      <c r="O598" s="114">
        <v>7075.5</v>
      </c>
      <c r="P598" s="114">
        <v>16</v>
      </c>
      <c r="Q598" s="114">
        <v>1050</v>
      </c>
      <c r="R598" s="114">
        <v>650</v>
      </c>
      <c r="S598" s="114">
        <v>1703.5</v>
      </c>
      <c r="T598" s="114">
        <v>4</v>
      </c>
      <c r="X598" s="234"/>
      <c r="Y598" s="152"/>
    </row>
    <row r="599" spans="2:25" ht="15" x14ac:dyDescent="0.25">
      <c r="B599" s="114">
        <v>533</v>
      </c>
      <c r="C599" s="114" t="s">
        <v>165</v>
      </c>
      <c r="D599" s="114" t="s">
        <v>115</v>
      </c>
      <c r="E599" s="114" t="s">
        <v>189</v>
      </c>
      <c r="F599" s="114" t="s">
        <v>29</v>
      </c>
      <c r="G599" s="114">
        <v>1</v>
      </c>
      <c r="H599" s="114">
        <v>12016</v>
      </c>
      <c r="I599" s="114">
        <v>11969.5</v>
      </c>
      <c r="J599" s="114">
        <v>42115.704861111109</v>
      </c>
      <c r="K599" s="114">
        <v>42115.791666666664</v>
      </c>
      <c r="L599" s="233" t="s">
        <v>192</v>
      </c>
      <c r="M599" s="233" t="s">
        <v>193</v>
      </c>
      <c r="N599" s="114">
        <v>1146.5</v>
      </c>
      <c r="O599" s="114">
        <v>8222</v>
      </c>
      <c r="P599" s="114">
        <v>16</v>
      </c>
      <c r="Q599" s="114">
        <v>50</v>
      </c>
      <c r="R599" s="114">
        <v>1525</v>
      </c>
      <c r="S599" s="114">
        <v>378.5</v>
      </c>
      <c r="T599" s="114">
        <v>6</v>
      </c>
      <c r="X599" s="234"/>
      <c r="Y599" s="152"/>
    </row>
    <row r="600" spans="2:25" ht="15" x14ac:dyDescent="0.25">
      <c r="B600" s="114">
        <v>534</v>
      </c>
      <c r="C600" s="114" t="s">
        <v>165</v>
      </c>
      <c r="D600" s="114" t="s">
        <v>115</v>
      </c>
      <c r="E600" s="114" t="s">
        <v>189</v>
      </c>
      <c r="F600" s="114" t="s">
        <v>28</v>
      </c>
      <c r="G600" s="114">
        <v>1</v>
      </c>
      <c r="H600" s="114">
        <v>12057.5</v>
      </c>
      <c r="I600" s="114">
        <v>12006</v>
      </c>
      <c r="J600" s="114">
        <v>42116.409722222219</v>
      </c>
      <c r="K600" s="114">
        <v>42116.427083333336</v>
      </c>
      <c r="L600" s="233" t="s">
        <v>190</v>
      </c>
      <c r="M600" s="233" t="s">
        <v>191</v>
      </c>
      <c r="N600" s="114">
        <v>-1303.5</v>
      </c>
      <c r="O600" s="114">
        <v>6918.5</v>
      </c>
      <c r="P600" s="114">
        <v>16</v>
      </c>
      <c r="Q600" s="114">
        <v>1287.5</v>
      </c>
      <c r="R600" s="114">
        <v>412.5</v>
      </c>
      <c r="S600" s="114">
        <v>1716</v>
      </c>
      <c r="T600" s="114">
        <v>2</v>
      </c>
      <c r="X600" s="234"/>
      <c r="Y600" s="152"/>
    </row>
    <row r="601" spans="2:25" ht="15" x14ac:dyDescent="0.25">
      <c r="B601" s="114">
        <v>535</v>
      </c>
      <c r="C601" s="114" t="s">
        <v>165</v>
      </c>
      <c r="D601" s="114" t="s">
        <v>115</v>
      </c>
      <c r="E601" s="114" t="s">
        <v>189</v>
      </c>
      <c r="F601" s="114" t="s">
        <v>29</v>
      </c>
      <c r="G601" s="114">
        <v>1</v>
      </c>
      <c r="H601" s="114">
        <v>11938.5</v>
      </c>
      <c r="I601" s="114">
        <v>11908</v>
      </c>
      <c r="J601" s="114">
        <v>42116.444444444445</v>
      </c>
      <c r="K601" s="114">
        <v>42116.635416666664</v>
      </c>
      <c r="L601" s="233" t="s">
        <v>192</v>
      </c>
      <c r="M601" s="233" t="s">
        <v>193</v>
      </c>
      <c r="N601" s="114">
        <v>746.5</v>
      </c>
      <c r="O601" s="114">
        <v>7665</v>
      </c>
      <c r="P601" s="114">
        <v>16</v>
      </c>
      <c r="Q601" s="114">
        <v>712.5</v>
      </c>
      <c r="R601" s="114">
        <v>3062.5</v>
      </c>
      <c r="S601" s="114">
        <v>2316</v>
      </c>
      <c r="T601" s="114">
        <v>12</v>
      </c>
      <c r="X601" s="234"/>
      <c r="Y601" s="152"/>
    </row>
    <row r="602" spans="2:25" ht="15" x14ac:dyDescent="0.25">
      <c r="B602" s="114">
        <v>536</v>
      </c>
      <c r="C602" s="114" t="s">
        <v>165</v>
      </c>
      <c r="D602" s="114" t="s">
        <v>115</v>
      </c>
      <c r="E602" s="114" t="s">
        <v>189</v>
      </c>
      <c r="F602" s="114" t="s">
        <v>28</v>
      </c>
      <c r="G602" s="114">
        <v>1</v>
      </c>
      <c r="H602" s="114">
        <v>11942</v>
      </c>
      <c r="I602" s="114">
        <v>12051</v>
      </c>
      <c r="J602" s="114">
        <v>42121.565972222219</v>
      </c>
      <c r="K602" s="114">
        <v>42121.791666666664</v>
      </c>
      <c r="L602" s="233" t="s">
        <v>190</v>
      </c>
      <c r="M602" s="233" t="s">
        <v>191</v>
      </c>
      <c r="N602" s="114">
        <v>2709</v>
      </c>
      <c r="O602" s="114">
        <v>10374</v>
      </c>
      <c r="P602" s="114">
        <v>16</v>
      </c>
      <c r="Q602" s="114">
        <v>62.5</v>
      </c>
      <c r="R602" s="114">
        <v>3575</v>
      </c>
      <c r="S602" s="114">
        <v>866</v>
      </c>
      <c r="T602" s="114">
        <v>14</v>
      </c>
      <c r="X602" s="234"/>
      <c r="Y602" s="152"/>
    </row>
    <row r="603" spans="2:25" ht="15" x14ac:dyDescent="0.25">
      <c r="B603" s="114">
        <v>537</v>
      </c>
      <c r="C603" s="114" t="s">
        <v>165</v>
      </c>
      <c r="D603" s="114" t="s">
        <v>115</v>
      </c>
      <c r="E603" s="114" t="s">
        <v>189</v>
      </c>
      <c r="F603" s="114" t="s">
        <v>29</v>
      </c>
      <c r="G603" s="114">
        <v>1</v>
      </c>
      <c r="H603" s="114">
        <v>11901.5</v>
      </c>
      <c r="I603" s="114">
        <v>11838</v>
      </c>
      <c r="J603" s="114">
        <v>42122.565972222219</v>
      </c>
      <c r="K603" s="114">
        <v>42122.791666666664</v>
      </c>
      <c r="L603" s="233" t="s">
        <v>192</v>
      </c>
      <c r="M603" s="233" t="s">
        <v>193</v>
      </c>
      <c r="N603" s="114">
        <v>1571.5</v>
      </c>
      <c r="O603" s="114">
        <v>11945.5</v>
      </c>
      <c r="P603" s="114">
        <v>16</v>
      </c>
      <c r="Q603" s="114">
        <v>1212.5</v>
      </c>
      <c r="R603" s="114">
        <v>3212.5</v>
      </c>
      <c r="S603" s="114">
        <v>1641</v>
      </c>
      <c r="T603" s="114">
        <v>14</v>
      </c>
      <c r="X603" s="234"/>
      <c r="Y603" s="152"/>
    </row>
    <row r="604" spans="2:25" ht="15" x14ac:dyDescent="0.25">
      <c r="B604" s="114">
        <v>538</v>
      </c>
      <c r="C604" s="114" t="s">
        <v>165</v>
      </c>
      <c r="D604" s="114" t="s">
        <v>115</v>
      </c>
      <c r="E604" s="114" t="s">
        <v>189</v>
      </c>
      <c r="F604" s="114" t="s">
        <v>29</v>
      </c>
      <c r="G604" s="114">
        <v>1</v>
      </c>
      <c r="H604" s="114">
        <v>11849</v>
      </c>
      <c r="I604" s="114">
        <v>11414</v>
      </c>
      <c r="J604" s="114">
        <v>42123.479166666664</v>
      </c>
      <c r="K604" s="114">
        <v>42123.791666666664</v>
      </c>
      <c r="L604" s="233" t="s">
        <v>192</v>
      </c>
      <c r="M604" s="233" t="s">
        <v>193</v>
      </c>
      <c r="N604" s="114">
        <v>10859</v>
      </c>
      <c r="O604" s="114">
        <v>22804.5</v>
      </c>
      <c r="P604" s="114">
        <v>16</v>
      </c>
      <c r="Q604" s="114">
        <v>375</v>
      </c>
      <c r="R604" s="114">
        <v>11625</v>
      </c>
      <c r="S604" s="114">
        <v>766</v>
      </c>
      <c r="T604" s="114">
        <v>19</v>
      </c>
    </row>
    <row r="605" spans="2:25" ht="15" x14ac:dyDescent="0.25">
      <c r="B605" s="114">
        <v>539</v>
      </c>
      <c r="C605" s="114" t="s">
        <v>165</v>
      </c>
      <c r="D605" s="114" t="s">
        <v>115</v>
      </c>
      <c r="E605" s="114" t="s">
        <v>189</v>
      </c>
      <c r="F605" s="114" t="s">
        <v>28</v>
      </c>
      <c r="G605" s="114">
        <v>1</v>
      </c>
      <c r="H605" s="114">
        <v>11736</v>
      </c>
      <c r="I605" s="114">
        <v>11640</v>
      </c>
      <c r="J605" s="114">
        <v>42129.461805555555</v>
      </c>
      <c r="K605" s="114">
        <v>42129.53125</v>
      </c>
      <c r="L605" s="233" t="s">
        <v>190</v>
      </c>
      <c r="M605" s="233" t="s">
        <v>116</v>
      </c>
      <c r="N605" s="114">
        <v>-2416</v>
      </c>
      <c r="O605" s="114">
        <v>20388.5</v>
      </c>
      <c r="P605" s="114">
        <v>16</v>
      </c>
      <c r="Q605" s="114">
        <v>2612.5</v>
      </c>
      <c r="R605" s="114">
        <v>112.5</v>
      </c>
      <c r="S605" s="114">
        <v>2528.5</v>
      </c>
      <c r="T605" s="114">
        <v>5</v>
      </c>
    </row>
    <row r="606" spans="2:25" ht="15" x14ac:dyDescent="0.25">
      <c r="B606" s="114">
        <v>540</v>
      </c>
      <c r="C606" s="114" t="s">
        <v>165</v>
      </c>
      <c r="D606" s="114" t="s">
        <v>115</v>
      </c>
      <c r="E606" s="114" t="s">
        <v>189</v>
      </c>
      <c r="F606" s="114" t="s">
        <v>29</v>
      </c>
      <c r="G606" s="114">
        <v>1</v>
      </c>
      <c r="H606" s="114">
        <v>11640</v>
      </c>
      <c r="I606" s="114">
        <v>11371</v>
      </c>
      <c r="J606" s="114">
        <v>42129.53125</v>
      </c>
      <c r="K606" s="114">
        <v>42129.791666666664</v>
      </c>
      <c r="L606" s="233" t="s">
        <v>192</v>
      </c>
      <c r="M606" s="233" t="s">
        <v>193</v>
      </c>
      <c r="N606" s="114">
        <v>6709</v>
      </c>
      <c r="O606" s="114">
        <v>27097.5</v>
      </c>
      <c r="P606" s="114">
        <v>16</v>
      </c>
      <c r="Q606" s="114">
        <v>262.5</v>
      </c>
      <c r="R606" s="114">
        <v>7925</v>
      </c>
      <c r="S606" s="114">
        <v>1216</v>
      </c>
      <c r="T606" s="114">
        <v>16</v>
      </c>
    </row>
    <row r="607" spans="2:25" ht="15" x14ac:dyDescent="0.25">
      <c r="B607" s="114">
        <v>541</v>
      </c>
      <c r="C607" s="114" t="s">
        <v>165</v>
      </c>
      <c r="D607" s="114" t="s">
        <v>115</v>
      </c>
      <c r="E607" s="114" t="s">
        <v>189</v>
      </c>
      <c r="F607" s="114" t="s">
        <v>29</v>
      </c>
      <c r="G607" s="114">
        <v>1</v>
      </c>
      <c r="H607" s="114">
        <v>11528.5</v>
      </c>
      <c r="I607" s="114">
        <v>11491</v>
      </c>
      <c r="J607" s="114">
        <v>42136.409722222219</v>
      </c>
      <c r="K607" s="114">
        <v>42136.670138888891</v>
      </c>
      <c r="L607" s="233" t="s">
        <v>192</v>
      </c>
      <c r="M607" s="233" t="s">
        <v>193</v>
      </c>
      <c r="N607" s="114">
        <v>921.5</v>
      </c>
      <c r="O607" s="114">
        <v>28019</v>
      </c>
      <c r="P607" s="114">
        <v>16</v>
      </c>
      <c r="Q607" s="114">
        <v>700</v>
      </c>
      <c r="R607" s="114">
        <v>3525</v>
      </c>
      <c r="S607" s="114">
        <v>2603.5</v>
      </c>
      <c r="T607" s="114">
        <v>16</v>
      </c>
    </row>
    <row r="608" spans="2:25" ht="15" x14ac:dyDescent="0.25">
      <c r="B608" s="114">
        <v>542</v>
      </c>
      <c r="C608" s="114" t="s">
        <v>165</v>
      </c>
      <c r="D608" s="114" t="s">
        <v>115</v>
      </c>
      <c r="E608" s="114" t="s">
        <v>189</v>
      </c>
      <c r="F608" s="114" t="s">
        <v>28</v>
      </c>
      <c r="G608" s="114">
        <v>1</v>
      </c>
      <c r="H608" s="114">
        <v>11584</v>
      </c>
      <c r="I608" s="114">
        <v>11544.5</v>
      </c>
      <c r="J608" s="114">
        <v>42137.444444444445</v>
      </c>
      <c r="K608" s="114">
        <v>42137.583333333336</v>
      </c>
      <c r="L608" s="233" t="s">
        <v>190</v>
      </c>
      <c r="M608" s="233" t="s">
        <v>191</v>
      </c>
      <c r="N608" s="114">
        <v>-1003.5</v>
      </c>
      <c r="O608" s="114">
        <v>27015.5</v>
      </c>
      <c r="P608" s="114">
        <v>16</v>
      </c>
      <c r="Q608" s="114">
        <v>1500</v>
      </c>
      <c r="R608" s="114">
        <v>275</v>
      </c>
      <c r="S608" s="114">
        <v>1278.5</v>
      </c>
      <c r="T608" s="114">
        <v>9</v>
      </c>
    </row>
    <row r="609" spans="2:20" ht="15" x14ac:dyDescent="0.25">
      <c r="B609" s="114">
        <v>543</v>
      </c>
      <c r="C609" s="114" t="s">
        <v>165</v>
      </c>
      <c r="D609" s="114" t="s">
        <v>115</v>
      </c>
      <c r="E609" s="114" t="s">
        <v>189</v>
      </c>
      <c r="F609" s="114" t="s">
        <v>29</v>
      </c>
      <c r="G609" s="114">
        <v>1</v>
      </c>
      <c r="H609" s="114">
        <v>11460</v>
      </c>
      <c r="I609" s="114">
        <v>11318.5</v>
      </c>
      <c r="J609" s="114">
        <v>42137.635416666664</v>
      </c>
      <c r="K609" s="114">
        <v>42137.791666666664</v>
      </c>
      <c r="L609" s="233" t="s">
        <v>192</v>
      </c>
      <c r="M609" s="233" t="s">
        <v>193</v>
      </c>
      <c r="N609" s="114">
        <v>3521.5000000000005</v>
      </c>
      <c r="O609" s="114">
        <v>30537</v>
      </c>
      <c r="P609" s="114">
        <v>16</v>
      </c>
      <c r="Q609" s="114">
        <v>1525</v>
      </c>
      <c r="R609" s="114">
        <v>3750</v>
      </c>
      <c r="S609" s="114">
        <v>228.49999999999955</v>
      </c>
      <c r="T609" s="114">
        <v>10</v>
      </c>
    </row>
    <row r="610" spans="2:20" ht="15" x14ac:dyDescent="0.25">
      <c r="B610" s="114">
        <v>544</v>
      </c>
      <c r="C610" s="114" t="s">
        <v>165</v>
      </c>
      <c r="D610" s="114" t="s">
        <v>115</v>
      </c>
      <c r="E610" s="114" t="s">
        <v>189</v>
      </c>
      <c r="F610" s="114" t="s">
        <v>28</v>
      </c>
      <c r="G610" s="114">
        <v>1</v>
      </c>
      <c r="H610" s="114">
        <v>11540.5</v>
      </c>
      <c r="I610" s="114">
        <v>11569</v>
      </c>
      <c r="J610" s="114">
        <v>42138.704861111109</v>
      </c>
      <c r="K610" s="114">
        <v>42138.791666666664</v>
      </c>
      <c r="L610" s="233" t="s">
        <v>190</v>
      </c>
      <c r="M610" s="233" t="s">
        <v>191</v>
      </c>
      <c r="N610" s="114">
        <v>696.5</v>
      </c>
      <c r="O610" s="114">
        <v>31233.5</v>
      </c>
      <c r="P610" s="114">
        <v>16</v>
      </c>
      <c r="Q610" s="114">
        <v>487.5</v>
      </c>
      <c r="R610" s="114">
        <v>1325</v>
      </c>
      <c r="S610" s="114">
        <v>628.5</v>
      </c>
      <c r="T610" s="114">
        <v>6</v>
      </c>
    </row>
    <row r="611" spans="2:20" ht="15" x14ac:dyDescent="0.25">
      <c r="B611" s="114">
        <v>545</v>
      </c>
      <c r="C611" s="114" t="s">
        <v>165</v>
      </c>
      <c r="D611" s="114" t="s">
        <v>115</v>
      </c>
      <c r="E611" s="114" t="s">
        <v>189</v>
      </c>
      <c r="F611" s="114" t="s">
        <v>29</v>
      </c>
      <c r="G611" s="114">
        <v>1</v>
      </c>
      <c r="H611" s="114">
        <v>11472.5</v>
      </c>
      <c r="I611" s="114">
        <v>11494</v>
      </c>
      <c r="J611" s="114">
        <v>42142.53125</v>
      </c>
      <c r="K611" s="114">
        <v>42142.635416666664</v>
      </c>
      <c r="L611" s="233" t="s">
        <v>192</v>
      </c>
      <c r="M611" s="233" t="s">
        <v>193</v>
      </c>
      <c r="N611" s="114">
        <v>-553.5</v>
      </c>
      <c r="O611" s="114">
        <v>30680</v>
      </c>
      <c r="P611" s="114">
        <v>16</v>
      </c>
      <c r="Q611" s="114">
        <v>637.5</v>
      </c>
      <c r="R611" s="114">
        <v>2175</v>
      </c>
      <c r="S611" s="114">
        <v>2728.5</v>
      </c>
      <c r="T611" s="114">
        <v>7</v>
      </c>
    </row>
    <row r="612" spans="2:20" ht="15" x14ac:dyDescent="0.25">
      <c r="B612" s="114">
        <v>546</v>
      </c>
      <c r="C612" s="114" t="s">
        <v>165</v>
      </c>
      <c r="D612" s="114" t="s">
        <v>115</v>
      </c>
      <c r="E612" s="114" t="s">
        <v>189</v>
      </c>
      <c r="F612" s="114" t="s">
        <v>28</v>
      </c>
      <c r="G612" s="114">
        <v>1</v>
      </c>
      <c r="H612" s="114">
        <v>11566</v>
      </c>
      <c r="I612" s="114">
        <v>11604</v>
      </c>
      <c r="J612" s="114">
        <v>42142.6875</v>
      </c>
      <c r="K612" s="114">
        <v>42142.791666666664</v>
      </c>
      <c r="L612" s="233" t="s">
        <v>190</v>
      </c>
      <c r="M612" s="233" t="s">
        <v>191</v>
      </c>
      <c r="N612" s="114">
        <v>934</v>
      </c>
      <c r="O612" s="114">
        <v>31614</v>
      </c>
      <c r="P612" s="114">
        <v>16</v>
      </c>
      <c r="Q612" s="114">
        <v>962.5</v>
      </c>
      <c r="R612" s="114">
        <v>1300</v>
      </c>
      <c r="S612" s="114">
        <v>366</v>
      </c>
      <c r="T612" s="114">
        <v>7</v>
      </c>
    </row>
    <row r="613" spans="2:20" ht="15" x14ac:dyDescent="0.25">
      <c r="B613" s="114">
        <v>547</v>
      </c>
      <c r="C613" s="114" t="s">
        <v>165</v>
      </c>
      <c r="D613" s="114" t="s">
        <v>115</v>
      </c>
      <c r="E613" s="114" t="s">
        <v>189</v>
      </c>
      <c r="F613" s="114" t="s">
        <v>28</v>
      </c>
      <c r="G613" s="114">
        <v>1</v>
      </c>
      <c r="H613" s="114">
        <v>11791</v>
      </c>
      <c r="I613" s="114">
        <v>11756.5</v>
      </c>
      <c r="J613" s="114">
        <v>42150.583333333336</v>
      </c>
      <c r="K613" s="114">
        <v>42150.618055555555</v>
      </c>
      <c r="L613" s="233" t="s">
        <v>190</v>
      </c>
      <c r="M613" s="233" t="s">
        <v>191</v>
      </c>
      <c r="N613" s="114">
        <v>-878.5</v>
      </c>
      <c r="O613" s="114">
        <v>30735.5</v>
      </c>
      <c r="P613" s="114">
        <v>16</v>
      </c>
      <c r="Q613" s="114">
        <v>1162.5</v>
      </c>
      <c r="R613" s="114">
        <v>575</v>
      </c>
      <c r="S613" s="114">
        <v>1453.5</v>
      </c>
      <c r="T613" s="114">
        <v>3</v>
      </c>
    </row>
    <row r="614" spans="2:20" ht="15" x14ac:dyDescent="0.25">
      <c r="B614" s="114">
        <v>548</v>
      </c>
      <c r="C614" s="114" t="s">
        <v>165</v>
      </c>
      <c r="D614" s="114" t="s">
        <v>115</v>
      </c>
      <c r="E614" s="114" t="s">
        <v>189</v>
      </c>
      <c r="F614" s="114" t="s">
        <v>29</v>
      </c>
      <c r="G614" s="114">
        <v>1</v>
      </c>
      <c r="H614" s="114">
        <v>11722.5</v>
      </c>
      <c r="I614" s="114">
        <v>11644</v>
      </c>
      <c r="J614" s="114">
        <v>42150.635416666664</v>
      </c>
      <c r="K614" s="114">
        <v>42150.791666666664</v>
      </c>
      <c r="L614" s="233" t="s">
        <v>192</v>
      </c>
      <c r="M614" s="233" t="s">
        <v>193</v>
      </c>
      <c r="N614" s="114">
        <v>1946.5</v>
      </c>
      <c r="O614" s="114">
        <v>32682</v>
      </c>
      <c r="P614" s="114">
        <v>16</v>
      </c>
      <c r="Q614" s="114">
        <v>450</v>
      </c>
      <c r="R614" s="114">
        <v>3262.5</v>
      </c>
      <c r="S614" s="114">
        <v>1316</v>
      </c>
      <c r="T614" s="114">
        <v>10</v>
      </c>
    </row>
    <row r="615" spans="2:20" ht="15" x14ac:dyDescent="0.25">
      <c r="B615" s="114">
        <v>549</v>
      </c>
      <c r="C615" s="114" t="s">
        <v>165</v>
      </c>
      <c r="D615" s="114" t="s">
        <v>115</v>
      </c>
      <c r="E615" s="114" t="s">
        <v>189</v>
      </c>
      <c r="F615" s="114" t="s">
        <v>28</v>
      </c>
      <c r="G615" s="114">
        <v>1</v>
      </c>
      <c r="H615" s="114">
        <v>11759</v>
      </c>
      <c r="I615" s="114">
        <v>11774</v>
      </c>
      <c r="J615" s="114">
        <v>42151.6875</v>
      </c>
      <c r="K615" s="114">
        <v>42151.791666666664</v>
      </c>
      <c r="L615" s="233" t="s">
        <v>190</v>
      </c>
      <c r="M615" s="233" t="s">
        <v>191</v>
      </c>
      <c r="N615" s="114">
        <v>359</v>
      </c>
      <c r="O615" s="114">
        <v>33041</v>
      </c>
      <c r="P615" s="114">
        <v>16</v>
      </c>
      <c r="Q615" s="114">
        <v>1362.5</v>
      </c>
      <c r="R615" s="114">
        <v>1112.5</v>
      </c>
      <c r="S615" s="114">
        <v>753.5</v>
      </c>
      <c r="T615" s="114">
        <v>7</v>
      </c>
    </row>
    <row r="616" spans="2:20" ht="15" x14ac:dyDescent="0.25">
      <c r="B616" s="114">
        <v>550</v>
      </c>
      <c r="C616" s="114" t="s">
        <v>165</v>
      </c>
      <c r="D616" s="114" t="s">
        <v>115</v>
      </c>
      <c r="E616" s="114" t="s">
        <v>189</v>
      </c>
      <c r="F616" s="114" t="s">
        <v>29</v>
      </c>
      <c r="G616" s="114">
        <v>1</v>
      </c>
      <c r="H616" s="114">
        <v>11683</v>
      </c>
      <c r="I616" s="114">
        <v>11665.5</v>
      </c>
      <c r="J616" s="114">
        <v>42152.6875</v>
      </c>
      <c r="K616" s="114">
        <v>42152.791666666664</v>
      </c>
      <c r="L616" s="233" t="s">
        <v>192</v>
      </c>
      <c r="M616" s="233" t="s">
        <v>193</v>
      </c>
      <c r="N616" s="114">
        <v>421.5</v>
      </c>
      <c r="O616" s="114">
        <v>33462.5</v>
      </c>
      <c r="P616" s="114">
        <v>16</v>
      </c>
      <c r="Q616" s="114">
        <v>375</v>
      </c>
      <c r="R616" s="114">
        <v>1875</v>
      </c>
      <c r="S616" s="114">
        <v>1453.5</v>
      </c>
      <c r="T616" s="114">
        <v>7</v>
      </c>
    </row>
    <row r="617" spans="2:20" ht="15" x14ac:dyDescent="0.25">
      <c r="B617" s="114">
        <v>551</v>
      </c>
      <c r="C617" s="114" t="s">
        <v>165</v>
      </c>
      <c r="D617" s="114" t="s">
        <v>115</v>
      </c>
      <c r="E617" s="114" t="s">
        <v>189</v>
      </c>
      <c r="F617" s="114" t="s">
        <v>29</v>
      </c>
      <c r="G617" s="114">
        <v>1</v>
      </c>
      <c r="H617" s="114">
        <v>11004</v>
      </c>
      <c r="I617" s="114">
        <v>10916.5</v>
      </c>
      <c r="J617" s="114">
        <v>42172.739583333336</v>
      </c>
      <c r="K617" s="114">
        <v>42172.791666666664</v>
      </c>
      <c r="L617" s="233" t="s">
        <v>192</v>
      </c>
      <c r="M617" s="233" t="s">
        <v>193</v>
      </c>
      <c r="N617" s="114">
        <v>2171.5</v>
      </c>
      <c r="O617" s="114">
        <v>35634</v>
      </c>
      <c r="P617" s="114">
        <v>16</v>
      </c>
      <c r="Q617" s="114">
        <v>175</v>
      </c>
      <c r="R617" s="114">
        <v>2325</v>
      </c>
      <c r="S617" s="114">
        <v>153.5</v>
      </c>
      <c r="T617" s="114">
        <v>4</v>
      </c>
    </row>
    <row r="618" spans="2:20" ht="15" x14ac:dyDescent="0.25">
      <c r="B618" s="114">
        <v>552</v>
      </c>
      <c r="C618" s="114" t="s">
        <v>165</v>
      </c>
      <c r="D618" s="114" t="s">
        <v>115</v>
      </c>
      <c r="E618" s="114" t="s">
        <v>189</v>
      </c>
      <c r="F618" s="114" t="s">
        <v>28</v>
      </c>
      <c r="G618" s="114">
        <v>1</v>
      </c>
      <c r="H618" s="114">
        <v>11075.5</v>
      </c>
      <c r="I618" s="114">
        <v>11262.5</v>
      </c>
      <c r="J618" s="114">
        <v>42173.739583333336</v>
      </c>
      <c r="K618" s="114">
        <v>42173.791666666664</v>
      </c>
      <c r="L618" s="233" t="s">
        <v>190</v>
      </c>
      <c r="M618" s="233" t="s">
        <v>191</v>
      </c>
      <c r="N618" s="114">
        <v>4659</v>
      </c>
      <c r="O618" s="114">
        <v>40293</v>
      </c>
      <c r="P618" s="114">
        <v>16</v>
      </c>
      <c r="Q618" s="114">
        <v>162.5</v>
      </c>
      <c r="R618" s="114">
        <v>5150</v>
      </c>
      <c r="S618" s="114">
        <v>491</v>
      </c>
      <c r="T618" s="114">
        <v>4</v>
      </c>
    </row>
    <row r="619" spans="2:20" ht="15" x14ac:dyDescent="0.25">
      <c r="B619" s="114">
        <v>553</v>
      </c>
      <c r="C619" s="114" t="s">
        <v>165</v>
      </c>
      <c r="D619" s="114" t="s">
        <v>115</v>
      </c>
      <c r="E619" s="114" t="s">
        <v>189</v>
      </c>
      <c r="F619" s="114" t="s">
        <v>28</v>
      </c>
      <c r="G619" s="114">
        <v>1</v>
      </c>
      <c r="H619" s="114">
        <v>11326</v>
      </c>
      <c r="I619" s="114">
        <v>11303.5</v>
      </c>
      <c r="J619" s="114">
        <v>42177.409722222219</v>
      </c>
      <c r="K619" s="114">
        <v>42177.548611111109</v>
      </c>
      <c r="L619" s="233" t="s">
        <v>190</v>
      </c>
      <c r="M619" s="233" t="s">
        <v>191</v>
      </c>
      <c r="N619" s="114">
        <v>-578.5</v>
      </c>
      <c r="O619" s="114">
        <v>39714.5</v>
      </c>
      <c r="P619" s="114">
        <v>16</v>
      </c>
      <c r="Q619" s="114">
        <v>562.5</v>
      </c>
      <c r="R619" s="114">
        <v>2687.5</v>
      </c>
      <c r="S619" s="114">
        <v>3266</v>
      </c>
      <c r="T619" s="114">
        <v>9</v>
      </c>
    </row>
    <row r="620" spans="2:20" ht="15" x14ac:dyDescent="0.25">
      <c r="B620" s="114">
        <v>554</v>
      </c>
      <c r="C620" s="114" t="s">
        <v>165</v>
      </c>
      <c r="D620" s="114" t="s">
        <v>115</v>
      </c>
      <c r="E620" s="114" t="s">
        <v>189</v>
      </c>
      <c r="F620" s="114" t="s">
        <v>29</v>
      </c>
      <c r="G620" s="114">
        <v>1</v>
      </c>
      <c r="H620" s="114">
        <v>11013</v>
      </c>
      <c r="I620" s="114">
        <v>11183.5</v>
      </c>
      <c r="J620" s="114">
        <v>42184.409722222219</v>
      </c>
      <c r="K620" s="114">
        <v>42184.461805555555</v>
      </c>
      <c r="L620" s="233" t="s">
        <v>192</v>
      </c>
      <c r="M620" s="233" t="s">
        <v>193</v>
      </c>
      <c r="N620" s="114">
        <v>-4278.5</v>
      </c>
      <c r="O620" s="114">
        <v>35436</v>
      </c>
      <c r="P620" s="114">
        <v>16</v>
      </c>
      <c r="Q620" s="114">
        <v>4262.5</v>
      </c>
      <c r="R620" s="114">
        <v>0</v>
      </c>
      <c r="S620" s="114">
        <v>0</v>
      </c>
      <c r="T620" s="114">
        <v>4</v>
      </c>
    </row>
    <row r="621" spans="2:20" ht="15" x14ac:dyDescent="0.25">
      <c r="B621" s="114">
        <v>555</v>
      </c>
      <c r="C621" s="114" t="s">
        <v>165</v>
      </c>
      <c r="D621" s="114" t="s">
        <v>115</v>
      </c>
      <c r="E621" s="114" t="s">
        <v>189</v>
      </c>
      <c r="F621" s="114" t="s">
        <v>28</v>
      </c>
      <c r="G621" s="114">
        <v>1</v>
      </c>
      <c r="H621" s="114">
        <v>11273</v>
      </c>
      <c r="I621" s="114">
        <v>11155.5</v>
      </c>
      <c r="J621" s="114">
        <v>42186.6875</v>
      </c>
      <c r="K621" s="114">
        <v>42186.722222222219</v>
      </c>
      <c r="L621" s="233" t="s">
        <v>190</v>
      </c>
      <c r="M621" s="233" t="s">
        <v>116</v>
      </c>
      <c r="N621" s="114">
        <v>-2953.5</v>
      </c>
      <c r="O621" s="114">
        <v>32482.5</v>
      </c>
      <c r="P621" s="114">
        <v>16</v>
      </c>
      <c r="Q621" s="114">
        <v>3562.5</v>
      </c>
      <c r="R621" s="114">
        <v>362.5</v>
      </c>
      <c r="S621" s="114">
        <v>3316</v>
      </c>
      <c r="T621" s="114">
        <v>3</v>
      </c>
    </row>
    <row r="622" spans="2:20" ht="15" x14ac:dyDescent="0.25">
      <c r="B622" s="114">
        <v>556</v>
      </c>
      <c r="C622" s="114" t="s">
        <v>165</v>
      </c>
      <c r="D622" s="114" t="s">
        <v>115</v>
      </c>
      <c r="E622" s="114" t="s">
        <v>189</v>
      </c>
      <c r="F622" s="114" t="s">
        <v>29</v>
      </c>
      <c r="G622" s="114">
        <v>1</v>
      </c>
      <c r="H622" s="114">
        <v>11155.5</v>
      </c>
      <c r="I622" s="114">
        <v>11163</v>
      </c>
      <c r="J622" s="114">
        <v>42186.722222222219</v>
      </c>
      <c r="K622" s="114">
        <v>42186.791666666664</v>
      </c>
      <c r="L622" s="233" t="s">
        <v>192</v>
      </c>
      <c r="M622" s="233" t="s">
        <v>193</v>
      </c>
      <c r="N622" s="114">
        <v>-203.5</v>
      </c>
      <c r="O622" s="114">
        <v>32279</v>
      </c>
      <c r="P622" s="114">
        <v>16</v>
      </c>
      <c r="Q622" s="114">
        <v>1162.5</v>
      </c>
      <c r="R622" s="114">
        <v>200</v>
      </c>
      <c r="S622" s="114">
        <v>403.5</v>
      </c>
      <c r="T622" s="114">
        <v>5</v>
      </c>
    </row>
    <row r="623" spans="2:20" ht="15" x14ac:dyDescent="0.25">
      <c r="B623" s="114">
        <v>557</v>
      </c>
      <c r="C623" s="114" t="s">
        <v>165</v>
      </c>
      <c r="D623" s="114" t="s">
        <v>115</v>
      </c>
      <c r="E623" s="114" t="s">
        <v>189</v>
      </c>
      <c r="F623" s="114" t="s">
        <v>29</v>
      </c>
      <c r="G623" s="114">
        <v>1</v>
      </c>
      <c r="H623" s="114">
        <v>11161</v>
      </c>
      <c r="I623" s="114">
        <v>11180.5</v>
      </c>
      <c r="J623" s="114">
        <v>42187.479166666664</v>
      </c>
      <c r="K623" s="114">
        <v>42187.496527777781</v>
      </c>
      <c r="L623" s="233" t="s">
        <v>192</v>
      </c>
      <c r="M623" s="233" t="s">
        <v>193</v>
      </c>
      <c r="N623" s="114">
        <v>-503.5</v>
      </c>
      <c r="O623" s="114">
        <v>31775.5</v>
      </c>
      <c r="P623" s="114">
        <v>16</v>
      </c>
      <c r="Q623" s="114">
        <v>600</v>
      </c>
      <c r="R623" s="114">
        <v>87.5</v>
      </c>
      <c r="S623" s="114">
        <v>591</v>
      </c>
      <c r="T623" s="114">
        <v>2</v>
      </c>
    </row>
    <row r="624" spans="2:20" ht="15" x14ac:dyDescent="0.25">
      <c r="B624" s="114">
        <v>558</v>
      </c>
      <c r="C624" s="114" t="s">
        <v>165</v>
      </c>
      <c r="D624" s="114" t="s">
        <v>115</v>
      </c>
      <c r="E624" s="114" t="s">
        <v>189</v>
      </c>
      <c r="F624" s="114" t="s">
        <v>28</v>
      </c>
      <c r="G624" s="114">
        <v>1</v>
      </c>
      <c r="H624" s="114">
        <v>11339.5</v>
      </c>
      <c r="I624" s="114">
        <v>11423</v>
      </c>
      <c r="J624" s="114">
        <v>42219.444444444445</v>
      </c>
      <c r="K624" s="114">
        <v>42219.791666666664</v>
      </c>
      <c r="L624" s="233" t="s">
        <v>190</v>
      </c>
      <c r="M624" s="233" t="s">
        <v>191</v>
      </c>
      <c r="N624" s="114">
        <v>2071.5</v>
      </c>
      <c r="O624" s="114">
        <v>33847</v>
      </c>
      <c r="P624" s="114">
        <v>16</v>
      </c>
      <c r="Q624" s="114">
        <v>1012.5</v>
      </c>
      <c r="R624" s="114">
        <v>3125</v>
      </c>
      <c r="S624" s="114">
        <v>1053.5</v>
      </c>
      <c r="T624" s="114">
        <v>21</v>
      </c>
    </row>
    <row r="625" spans="2:20" ht="15" x14ac:dyDescent="0.25">
      <c r="B625" s="114">
        <v>559</v>
      </c>
      <c r="C625" s="114" t="s">
        <v>165</v>
      </c>
      <c r="D625" s="114" t="s">
        <v>115</v>
      </c>
      <c r="E625" s="114" t="s">
        <v>189</v>
      </c>
      <c r="F625" s="114" t="s">
        <v>28</v>
      </c>
      <c r="G625" s="114">
        <v>1</v>
      </c>
      <c r="H625" s="114">
        <v>11535</v>
      </c>
      <c r="I625" s="114">
        <v>11461.5</v>
      </c>
      <c r="J625" s="114">
        <v>42226.409722222219</v>
      </c>
      <c r="K625" s="114">
        <v>42226.427083333336</v>
      </c>
      <c r="L625" s="233" t="s">
        <v>190</v>
      </c>
      <c r="M625" s="233" t="s">
        <v>116</v>
      </c>
      <c r="N625" s="114">
        <v>-1853.5</v>
      </c>
      <c r="O625" s="114">
        <v>31993.5</v>
      </c>
      <c r="P625" s="114">
        <v>16</v>
      </c>
      <c r="Q625" s="114">
        <v>1962.5</v>
      </c>
      <c r="R625" s="114">
        <v>150</v>
      </c>
      <c r="S625" s="114">
        <v>2003.5</v>
      </c>
      <c r="T625" s="114">
        <v>2</v>
      </c>
    </row>
    <row r="626" spans="2:20" ht="15" x14ac:dyDescent="0.25">
      <c r="B626" s="114">
        <v>560</v>
      </c>
      <c r="C626" s="114" t="s">
        <v>165</v>
      </c>
      <c r="D626" s="114" t="s">
        <v>115</v>
      </c>
      <c r="E626" s="114" t="s">
        <v>189</v>
      </c>
      <c r="F626" s="114" t="s">
        <v>29</v>
      </c>
      <c r="G626" s="114">
        <v>1</v>
      </c>
      <c r="H626" s="114">
        <v>11461.5</v>
      </c>
      <c r="I626" s="114">
        <v>11516</v>
      </c>
      <c r="J626" s="114">
        <v>42226.427083333336</v>
      </c>
      <c r="K626" s="114">
        <v>42226.479166666664</v>
      </c>
      <c r="L626" s="233" t="s">
        <v>192</v>
      </c>
      <c r="M626" s="233" t="s">
        <v>193</v>
      </c>
      <c r="N626" s="114">
        <v>-1378.5</v>
      </c>
      <c r="O626" s="114">
        <v>30615</v>
      </c>
      <c r="P626" s="114">
        <v>16</v>
      </c>
      <c r="Q626" s="114">
        <v>1675</v>
      </c>
      <c r="R626" s="114">
        <v>787.5</v>
      </c>
      <c r="S626" s="114">
        <v>2166</v>
      </c>
      <c r="T626" s="114">
        <v>4</v>
      </c>
    </row>
    <row r="627" spans="2:20" ht="15" x14ac:dyDescent="0.25">
      <c r="B627" s="114">
        <v>561</v>
      </c>
      <c r="C627" s="114" t="s">
        <v>165</v>
      </c>
      <c r="D627" s="114" t="s">
        <v>115</v>
      </c>
      <c r="E627" s="114" t="s">
        <v>189</v>
      </c>
      <c r="F627" s="114" t="s">
        <v>29</v>
      </c>
      <c r="G627" s="114">
        <v>1</v>
      </c>
      <c r="H627" s="114">
        <v>11492</v>
      </c>
      <c r="I627" s="114">
        <v>11307</v>
      </c>
      <c r="J627" s="114">
        <v>42227.461805555555</v>
      </c>
      <c r="K627" s="114">
        <v>42227.791666666664</v>
      </c>
      <c r="L627" s="233" t="s">
        <v>192</v>
      </c>
      <c r="M627" s="233" t="s">
        <v>193</v>
      </c>
      <c r="N627" s="114">
        <v>4609</v>
      </c>
      <c r="O627" s="114">
        <v>35224</v>
      </c>
      <c r="P627" s="114">
        <v>16</v>
      </c>
      <c r="Q627" s="114">
        <v>12.5</v>
      </c>
      <c r="R627" s="114">
        <v>5737.5</v>
      </c>
      <c r="S627" s="114">
        <v>1128.5</v>
      </c>
      <c r="T627" s="114">
        <v>20</v>
      </c>
    </row>
    <row r="628" spans="2:20" ht="15" x14ac:dyDescent="0.25">
      <c r="B628" s="114">
        <v>562</v>
      </c>
      <c r="C628" s="114" t="s">
        <v>165</v>
      </c>
      <c r="D628" s="114" t="s">
        <v>115</v>
      </c>
      <c r="E628" s="114" t="s">
        <v>189</v>
      </c>
      <c r="F628" s="114" t="s">
        <v>28</v>
      </c>
      <c r="G628" s="114">
        <v>1</v>
      </c>
      <c r="H628" s="114">
        <v>10261</v>
      </c>
      <c r="I628" s="114">
        <v>10333</v>
      </c>
      <c r="J628" s="114">
        <v>42243.409722222219</v>
      </c>
      <c r="K628" s="114">
        <v>42243.791666666664</v>
      </c>
      <c r="L628" s="233" t="s">
        <v>190</v>
      </c>
      <c r="M628" s="233" t="s">
        <v>191</v>
      </c>
      <c r="N628" s="114">
        <v>1784</v>
      </c>
      <c r="O628" s="114">
        <v>37008</v>
      </c>
      <c r="P628" s="114">
        <v>16</v>
      </c>
      <c r="Q628" s="114">
        <v>337.5</v>
      </c>
      <c r="R628" s="114">
        <v>3050</v>
      </c>
      <c r="S628" s="114">
        <v>1266</v>
      </c>
      <c r="T628" s="114">
        <v>23</v>
      </c>
    </row>
    <row r="629" spans="2:20" ht="15" x14ac:dyDescent="0.25">
      <c r="B629" s="114">
        <v>563</v>
      </c>
      <c r="C629" s="114" t="s">
        <v>165</v>
      </c>
      <c r="D629" s="114" t="s">
        <v>115</v>
      </c>
      <c r="E629" s="114" t="s">
        <v>189</v>
      </c>
      <c r="F629" s="114" t="s">
        <v>29</v>
      </c>
      <c r="G629" s="114">
        <v>1</v>
      </c>
      <c r="H629" s="114">
        <v>10137</v>
      </c>
      <c r="I629" s="114">
        <v>10229.5</v>
      </c>
      <c r="J629" s="114">
        <v>42247.444444444445</v>
      </c>
      <c r="K629" s="114">
        <v>42247.53125</v>
      </c>
      <c r="L629" s="233" t="s">
        <v>192</v>
      </c>
      <c r="M629" s="233" t="s">
        <v>193</v>
      </c>
      <c r="N629" s="114">
        <v>-2328.5</v>
      </c>
      <c r="O629" s="114">
        <v>34679.5</v>
      </c>
      <c r="P629" s="114">
        <v>16</v>
      </c>
      <c r="Q629" s="114">
        <v>2637.5</v>
      </c>
      <c r="R629" s="114">
        <v>137.5</v>
      </c>
      <c r="S629" s="114">
        <v>2466</v>
      </c>
      <c r="T629" s="114">
        <v>6</v>
      </c>
    </row>
    <row r="630" spans="2:20" ht="15" x14ac:dyDescent="0.25">
      <c r="B630" s="114">
        <v>564</v>
      </c>
      <c r="C630" s="114" t="s">
        <v>165</v>
      </c>
      <c r="D630" s="114" t="s">
        <v>115</v>
      </c>
      <c r="E630" s="114" t="s">
        <v>189</v>
      </c>
      <c r="F630" s="114" t="s">
        <v>28</v>
      </c>
      <c r="G630" s="114">
        <v>1</v>
      </c>
      <c r="H630" s="114">
        <v>10295.5</v>
      </c>
      <c r="I630" s="114">
        <v>10265</v>
      </c>
      <c r="J630" s="114">
        <v>42247.756944444445</v>
      </c>
      <c r="K630" s="114">
        <v>42247.791666666664</v>
      </c>
      <c r="L630" s="233" t="s">
        <v>190</v>
      </c>
      <c r="M630" s="233" t="s">
        <v>191</v>
      </c>
      <c r="N630" s="114">
        <v>-778.5</v>
      </c>
      <c r="O630" s="114">
        <v>33901</v>
      </c>
      <c r="P630" s="114">
        <v>16</v>
      </c>
      <c r="Q630" s="114">
        <v>850</v>
      </c>
      <c r="R630" s="114">
        <v>50</v>
      </c>
      <c r="S630" s="114">
        <v>828.5</v>
      </c>
      <c r="T630" s="114">
        <v>3</v>
      </c>
    </row>
    <row r="631" spans="2:20" ht="15" x14ac:dyDescent="0.25">
      <c r="B631" s="114">
        <v>565</v>
      </c>
      <c r="C631" s="114" t="s">
        <v>165</v>
      </c>
      <c r="D631" s="114" t="s">
        <v>115</v>
      </c>
      <c r="E631" s="114" t="s">
        <v>189</v>
      </c>
      <c r="F631" s="114" t="s">
        <v>29</v>
      </c>
      <c r="G631" s="114">
        <v>1</v>
      </c>
      <c r="H631" s="114">
        <v>10048.5</v>
      </c>
      <c r="I631" s="114">
        <v>10026</v>
      </c>
      <c r="J631" s="114">
        <v>42248.409722222219</v>
      </c>
      <c r="K631" s="114">
        <v>42248.670138888891</v>
      </c>
      <c r="L631" s="233" t="s">
        <v>192</v>
      </c>
      <c r="M631" s="233" t="s">
        <v>193</v>
      </c>
      <c r="N631" s="114">
        <v>546.5</v>
      </c>
      <c r="O631" s="114">
        <v>34447.5</v>
      </c>
      <c r="P631" s="114">
        <v>16</v>
      </c>
      <c r="Q631" s="114">
        <v>225</v>
      </c>
      <c r="R631" s="114">
        <v>3087.5</v>
      </c>
      <c r="S631" s="114">
        <v>2541</v>
      </c>
      <c r="T631" s="114">
        <v>16</v>
      </c>
    </row>
    <row r="632" spans="2:20" ht="15" x14ac:dyDescent="0.25">
      <c r="B632" s="114">
        <v>566</v>
      </c>
      <c r="C632" s="114" t="s">
        <v>165</v>
      </c>
      <c r="D632" s="114" t="s">
        <v>115</v>
      </c>
      <c r="E632" s="114" t="s">
        <v>189</v>
      </c>
      <c r="F632" s="114" t="s">
        <v>28</v>
      </c>
      <c r="G632" s="114">
        <v>1</v>
      </c>
      <c r="H632" s="114">
        <v>10185.5</v>
      </c>
      <c r="I632" s="114">
        <v>10288.5</v>
      </c>
      <c r="J632" s="114">
        <v>42250.409722222219</v>
      </c>
      <c r="K632" s="114">
        <v>42250.791666666664</v>
      </c>
      <c r="L632" s="233" t="s">
        <v>190</v>
      </c>
      <c r="M632" s="233" t="s">
        <v>191</v>
      </c>
      <c r="N632" s="114">
        <v>2559</v>
      </c>
      <c r="O632" s="114">
        <v>37006.5</v>
      </c>
      <c r="P632" s="114">
        <v>16</v>
      </c>
      <c r="Q632" s="114">
        <v>137.5</v>
      </c>
      <c r="R632" s="114">
        <v>4875</v>
      </c>
      <c r="S632" s="114">
        <v>2316</v>
      </c>
      <c r="T632" s="114">
        <v>23</v>
      </c>
    </row>
    <row r="633" spans="2:20" ht="15" x14ac:dyDescent="0.25">
      <c r="B633" s="114">
        <v>567</v>
      </c>
      <c r="C633" s="114" t="s">
        <v>165</v>
      </c>
      <c r="D633" s="114" t="s">
        <v>115</v>
      </c>
      <c r="E633" s="114" t="s">
        <v>189</v>
      </c>
      <c r="F633" s="114" t="s">
        <v>28</v>
      </c>
      <c r="G633" s="114">
        <v>1</v>
      </c>
      <c r="H633" s="114">
        <v>10239</v>
      </c>
      <c r="I633" s="114">
        <v>10280</v>
      </c>
      <c r="J633" s="114">
        <v>42255.409722222219</v>
      </c>
      <c r="K633" s="114">
        <v>42255.722222222219</v>
      </c>
      <c r="L633" s="233" t="s">
        <v>190</v>
      </c>
      <c r="M633" s="233" t="s">
        <v>191</v>
      </c>
      <c r="N633" s="114">
        <v>1009</v>
      </c>
      <c r="O633" s="114">
        <v>38015.5</v>
      </c>
      <c r="P633" s="114">
        <v>16</v>
      </c>
      <c r="Q633" s="114">
        <v>262.5</v>
      </c>
      <c r="R633" s="114">
        <v>3337.5</v>
      </c>
      <c r="S633" s="114">
        <v>2328.5</v>
      </c>
      <c r="T633" s="114">
        <v>19</v>
      </c>
    </row>
    <row r="634" spans="2:20" ht="15" x14ac:dyDescent="0.25">
      <c r="B634" s="114">
        <v>568</v>
      </c>
      <c r="C634" s="114" t="s">
        <v>165</v>
      </c>
      <c r="D634" s="114" t="s">
        <v>115</v>
      </c>
      <c r="E634" s="114" t="s">
        <v>189</v>
      </c>
      <c r="F634" s="114" t="s">
        <v>29</v>
      </c>
      <c r="G634" s="114">
        <v>1</v>
      </c>
      <c r="H634" s="114">
        <v>10225</v>
      </c>
      <c r="I634" s="114">
        <v>10266</v>
      </c>
      <c r="J634" s="114">
        <v>42257.583333333336</v>
      </c>
      <c r="K634" s="114">
        <v>42257.722222222219</v>
      </c>
      <c r="L634" s="233" t="s">
        <v>192</v>
      </c>
      <c r="M634" s="233" t="s">
        <v>116</v>
      </c>
      <c r="N634" s="114">
        <v>-1041</v>
      </c>
      <c r="O634" s="114">
        <v>36974.5</v>
      </c>
      <c r="P634" s="114">
        <v>16</v>
      </c>
      <c r="Q634" s="114">
        <v>1487.5</v>
      </c>
      <c r="R634" s="114">
        <v>1800</v>
      </c>
      <c r="S634" s="114">
        <v>2841</v>
      </c>
      <c r="T634" s="114">
        <v>9</v>
      </c>
    </row>
    <row r="635" spans="2:20" ht="15" x14ac:dyDescent="0.25">
      <c r="B635" s="114">
        <v>569</v>
      </c>
      <c r="C635" s="114" t="s">
        <v>165</v>
      </c>
      <c r="D635" s="114" t="s">
        <v>115</v>
      </c>
      <c r="E635" s="114" t="s">
        <v>189</v>
      </c>
      <c r="F635" s="114" t="s">
        <v>28</v>
      </c>
      <c r="G635" s="114">
        <v>1</v>
      </c>
      <c r="H635" s="114">
        <v>10266</v>
      </c>
      <c r="I635" s="114">
        <v>10207.5</v>
      </c>
      <c r="J635" s="114">
        <v>42257.722222222219</v>
      </c>
      <c r="K635" s="114">
        <v>42257.739583333336</v>
      </c>
      <c r="L635" s="233" t="s">
        <v>190</v>
      </c>
      <c r="M635" s="233" t="s">
        <v>191</v>
      </c>
      <c r="N635" s="114">
        <v>-1478.5</v>
      </c>
      <c r="O635" s="114">
        <v>35496</v>
      </c>
      <c r="P635" s="114">
        <v>16</v>
      </c>
      <c r="Q635" s="114">
        <v>1512.5</v>
      </c>
      <c r="R635" s="114">
        <v>212.5</v>
      </c>
      <c r="S635" s="114">
        <v>1691</v>
      </c>
      <c r="T635" s="114">
        <v>2</v>
      </c>
    </row>
    <row r="636" spans="2:20" ht="15" x14ac:dyDescent="0.25">
      <c r="B636" s="114">
        <v>570</v>
      </c>
      <c r="C636" s="114" t="s">
        <v>165</v>
      </c>
      <c r="D636" s="114" t="s">
        <v>115</v>
      </c>
      <c r="E636" s="114" t="s">
        <v>189</v>
      </c>
      <c r="F636" s="114" t="s">
        <v>28</v>
      </c>
      <c r="G636" s="114">
        <v>1</v>
      </c>
      <c r="H636" s="114">
        <v>10241</v>
      </c>
      <c r="I636" s="114">
        <v>10222.5</v>
      </c>
      <c r="J636" s="114">
        <v>42262.722222222219</v>
      </c>
      <c r="K636" s="114">
        <v>42262.791666666664</v>
      </c>
      <c r="L636" s="233" t="s">
        <v>190</v>
      </c>
      <c r="M636" s="233" t="s">
        <v>191</v>
      </c>
      <c r="N636" s="114">
        <v>-478.5</v>
      </c>
      <c r="O636" s="114">
        <v>35017.5</v>
      </c>
      <c r="P636" s="114">
        <v>16</v>
      </c>
      <c r="Q636" s="114">
        <v>1437.5</v>
      </c>
      <c r="R636" s="114">
        <v>162.5</v>
      </c>
      <c r="S636" s="114">
        <v>641</v>
      </c>
      <c r="T636" s="114">
        <v>5</v>
      </c>
    </row>
    <row r="637" spans="2:20" ht="15" x14ac:dyDescent="0.25">
      <c r="B637" s="114">
        <v>571</v>
      </c>
      <c r="C637" s="114" t="s">
        <v>165</v>
      </c>
      <c r="D637" s="114" t="s">
        <v>115</v>
      </c>
      <c r="E637" s="114" t="s">
        <v>189</v>
      </c>
      <c r="F637" s="114" t="s">
        <v>29</v>
      </c>
      <c r="G637" s="114">
        <v>1</v>
      </c>
      <c r="H637" s="114">
        <v>10173</v>
      </c>
      <c r="I637" s="114">
        <v>10232.5</v>
      </c>
      <c r="J637" s="114">
        <v>42263.6875</v>
      </c>
      <c r="K637" s="114">
        <v>42263.756944444445</v>
      </c>
      <c r="L637" s="233" t="s">
        <v>192</v>
      </c>
      <c r="M637" s="233" t="s">
        <v>116</v>
      </c>
      <c r="N637" s="114">
        <v>-1503.5</v>
      </c>
      <c r="O637" s="114">
        <v>33514</v>
      </c>
      <c r="P637" s="114">
        <v>16</v>
      </c>
      <c r="Q637" s="114">
        <v>1800</v>
      </c>
      <c r="R637" s="114">
        <v>25</v>
      </c>
      <c r="S637" s="114">
        <v>1528.5</v>
      </c>
      <c r="T637" s="114">
        <v>5</v>
      </c>
    </row>
    <row r="638" spans="2:20" ht="15" x14ac:dyDescent="0.25">
      <c r="B638" s="114">
        <v>572</v>
      </c>
      <c r="C638" s="114" t="s">
        <v>165</v>
      </c>
      <c r="D638" s="114" t="s">
        <v>115</v>
      </c>
      <c r="E638" s="114" t="s">
        <v>189</v>
      </c>
      <c r="F638" s="114" t="s">
        <v>28</v>
      </c>
      <c r="G638" s="114">
        <v>1</v>
      </c>
      <c r="H638" s="114">
        <v>10232.5</v>
      </c>
      <c r="I638" s="114">
        <v>10221.5</v>
      </c>
      <c r="J638" s="114">
        <v>42263.756944444445</v>
      </c>
      <c r="K638" s="114">
        <v>42263.774305555555</v>
      </c>
      <c r="L638" s="233" t="s">
        <v>190</v>
      </c>
      <c r="M638" s="233" t="s">
        <v>191</v>
      </c>
      <c r="N638" s="114">
        <v>-291</v>
      </c>
      <c r="O638" s="114">
        <v>33223</v>
      </c>
      <c r="P638" s="114">
        <v>16</v>
      </c>
      <c r="Q638" s="114">
        <v>362.5</v>
      </c>
      <c r="R638" s="114">
        <v>112.5</v>
      </c>
      <c r="S638" s="114">
        <v>403.5</v>
      </c>
      <c r="T638" s="114">
        <v>2</v>
      </c>
    </row>
    <row r="639" spans="2:20" ht="15" x14ac:dyDescent="0.25">
      <c r="B639" s="114">
        <v>573</v>
      </c>
      <c r="C639" s="114" t="s">
        <v>165</v>
      </c>
      <c r="D639" s="114" t="s">
        <v>115</v>
      </c>
      <c r="E639" s="114" t="s">
        <v>189</v>
      </c>
      <c r="F639" s="114" t="s">
        <v>29</v>
      </c>
      <c r="G639" s="114">
        <v>1</v>
      </c>
      <c r="H639" s="114">
        <v>9614.5</v>
      </c>
      <c r="I639" s="114">
        <v>9474.5</v>
      </c>
      <c r="J639" s="114">
        <v>42275.409722222219</v>
      </c>
      <c r="K639" s="114">
        <v>42275.791666666664</v>
      </c>
      <c r="L639" s="233" t="s">
        <v>192</v>
      </c>
      <c r="M639" s="233" t="s">
        <v>193</v>
      </c>
      <c r="N639" s="114">
        <v>3484.0000000000005</v>
      </c>
      <c r="O639" s="114">
        <v>36707</v>
      </c>
      <c r="P639" s="114">
        <v>16</v>
      </c>
      <c r="Q639" s="114">
        <v>1450</v>
      </c>
      <c r="R639" s="114">
        <v>3562.5</v>
      </c>
      <c r="S639" s="114">
        <v>78.499999999999545</v>
      </c>
      <c r="T639" s="114">
        <v>23</v>
      </c>
    </row>
    <row r="640" spans="2:20" ht="15" x14ac:dyDescent="0.25">
      <c r="B640" s="114">
        <v>574</v>
      </c>
      <c r="C640" s="114" t="s">
        <v>165</v>
      </c>
      <c r="D640" s="114" t="s">
        <v>115</v>
      </c>
      <c r="E640" s="114" t="s">
        <v>189</v>
      </c>
      <c r="F640" s="114" t="s">
        <v>28</v>
      </c>
      <c r="G640" s="114">
        <v>1</v>
      </c>
      <c r="H640" s="114">
        <v>9759</v>
      </c>
      <c r="I640" s="114">
        <v>9728</v>
      </c>
      <c r="J640" s="114">
        <v>42278.409722222219</v>
      </c>
      <c r="K640" s="114">
        <v>42278.444444444445</v>
      </c>
      <c r="L640" s="233" t="s">
        <v>190</v>
      </c>
      <c r="M640" s="233" t="s">
        <v>191</v>
      </c>
      <c r="N640" s="114">
        <v>-791</v>
      </c>
      <c r="O640" s="114">
        <v>35916</v>
      </c>
      <c r="P640" s="114">
        <v>16</v>
      </c>
      <c r="Q640" s="114">
        <v>775</v>
      </c>
      <c r="R640" s="114">
        <v>712.5</v>
      </c>
      <c r="S640" s="114">
        <v>1503.5</v>
      </c>
      <c r="T640" s="114">
        <v>3</v>
      </c>
    </row>
    <row r="641" spans="2:20" ht="15" x14ac:dyDescent="0.25">
      <c r="B641" s="114">
        <v>575</v>
      </c>
      <c r="C641" s="114" t="s">
        <v>165</v>
      </c>
      <c r="D641" s="114" t="s">
        <v>115</v>
      </c>
      <c r="E641" s="114" t="s">
        <v>189</v>
      </c>
      <c r="F641" s="114" t="s">
        <v>29</v>
      </c>
      <c r="G641" s="114">
        <v>1</v>
      </c>
      <c r="H641" s="114">
        <v>9606.5</v>
      </c>
      <c r="I641" s="114">
        <v>9480</v>
      </c>
      <c r="J641" s="114">
        <v>42278.652777777781</v>
      </c>
      <c r="K641" s="114">
        <v>42278.791666666664</v>
      </c>
      <c r="L641" s="233" t="s">
        <v>192</v>
      </c>
      <c r="M641" s="233" t="s">
        <v>193</v>
      </c>
      <c r="N641" s="114">
        <v>3146.5</v>
      </c>
      <c r="O641" s="114">
        <v>39062.5</v>
      </c>
      <c r="P641" s="114">
        <v>16</v>
      </c>
      <c r="Q641" s="114">
        <v>700</v>
      </c>
      <c r="R641" s="114">
        <v>3937.5</v>
      </c>
      <c r="S641" s="114">
        <v>791</v>
      </c>
      <c r="T641" s="114">
        <v>9</v>
      </c>
    </row>
    <row r="642" spans="2:20" ht="15" x14ac:dyDescent="0.25">
      <c r="B642" s="114">
        <v>576</v>
      </c>
      <c r="C642" s="114" t="s">
        <v>165</v>
      </c>
      <c r="D642" s="114" t="s">
        <v>115</v>
      </c>
      <c r="E642" s="114" t="s">
        <v>189</v>
      </c>
      <c r="F642" s="114" t="s">
        <v>29</v>
      </c>
      <c r="G642" s="114">
        <v>1</v>
      </c>
      <c r="H642" s="114">
        <v>9930</v>
      </c>
      <c r="I642" s="114">
        <v>9965.5</v>
      </c>
      <c r="J642" s="114">
        <v>42291.409722222219</v>
      </c>
      <c r="K642" s="114">
        <v>42291.565972222219</v>
      </c>
      <c r="L642" s="233" t="s">
        <v>192</v>
      </c>
      <c r="M642" s="233" t="s">
        <v>193</v>
      </c>
      <c r="N642" s="114">
        <v>-903.5</v>
      </c>
      <c r="O642" s="114">
        <v>38159</v>
      </c>
      <c r="P642" s="114">
        <v>16</v>
      </c>
      <c r="Q642" s="114">
        <v>887.5</v>
      </c>
      <c r="R642" s="114">
        <v>1112.5</v>
      </c>
      <c r="S642" s="114">
        <v>2016</v>
      </c>
      <c r="T642" s="114">
        <v>10</v>
      </c>
    </row>
    <row r="643" spans="2:20" ht="15" x14ac:dyDescent="0.25">
      <c r="B643" s="114">
        <v>577</v>
      </c>
      <c r="C643" s="114" t="s">
        <v>165</v>
      </c>
      <c r="D643" s="114" t="s">
        <v>115</v>
      </c>
      <c r="E643" s="114" t="s">
        <v>189</v>
      </c>
      <c r="F643" s="114" t="s">
        <v>28</v>
      </c>
      <c r="G643" s="114">
        <v>1</v>
      </c>
      <c r="H643" s="114">
        <v>10027</v>
      </c>
      <c r="I643" s="114">
        <v>9969.5</v>
      </c>
      <c r="J643" s="114">
        <v>42291.6875</v>
      </c>
      <c r="K643" s="114">
        <v>42291.704861111109</v>
      </c>
      <c r="L643" s="233" t="s">
        <v>190</v>
      </c>
      <c r="M643" s="233" t="s">
        <v>191</v>
      </c>
      <c r="N643" s="114">
        <v>-1453.5</v>
      </c>
      <c r="O643" s="114">
        <v>36705.5</v>
      </c>
      <c r="P643" s="114">
        <v>16</v>
      </c>
      <c r="Q643" s="114">
        <v>1650</v>
      </c>
      <c r="R643" s="114">
        <v>212.5</v>
      </c>
      <c r="S643" s="114">
        <v>1666</v>
      </c>
      <c r="T643" s="114">
        <v>2</v>
      </c>
    </row>
    <row r="644" spans="2:20" ht="15" x14ac:dyDescent="0.25">
      <c r="B644" s="114">
        <v>578</v>
      </c>
      <c r="C644" s="114" t="s">
        <v>165</v>
      </c>
      <c r="D644" s="114" t="s">
        <v>115</v>
      </c>
      <c r="E644" s="114" t="s">
        <v>189</v>
      </c>
      <c r="F644" s="114" t="s">
        <v>28</v>
      </c>
      <c r="G644" s="114">
        <v>1</v>
      </c>
      <c r="H644" s="114">
        <v>10010.5</v>
      </c>
      <c r="I644" s="114">
        <v>10041</v>
      </c>
      <c r="J644" s="114">
        <v>42292.427083333336</v>
      </c>
      <c r="K644" s="114">
        <v>42292.739583333336</v>
      </c>
      <c r="L644" s="233" t="s">
        <v>190</v>
      </c>
      <c r="M644" s="233" t="s">
        <v>191</v>
      </c>
      <c r="N644" s="114">
        <v>746.5</v>
      </c>
      <c r="O644" s="114">
        <v>37452</v>
      </c>
      <c r="P644" s="114">
        <v>16</v>
      </c>
      <c r="Q644" s="114">
        <v>800</v>
      </c>
      <c r="R644" s="114">
        <v>1925</v>
      </c>
      <c r="S644" s="114">
        <v>1178.5</v>
      </c>
      <c r="T644" s="114">
        <v>19</v>
      </c>
    </row>
    <row r="645" spans="2:20" ht="15" x14ac:dyDescent="0.25">
      <c r="B645" s="114">
        <v>579</v>
      </c>
      <c r="C645" s="114" t="s">
        <v>165</v>
      </c>
      <c r="D645" s="114" t="s">
        <v>115</v>
      </c>
      <c r="E645" s="114" t="s">
        <v>189</v>
      </c>
      <c r="F645" s="114" t="s">
        <v>29</v>
      </c>
      <c r="G645" s="114">
        <v>1</v>
      </c>
      <c r="H645" s="114">
        <v>10836</v>
      </c>
      <c r="I645" s="114">
        <v>10843.5</v>
      </c>
      <c r="J645" s="114">
        <v>42312.756944444445</v>
      </c>
      <c r="K645" s="114">
        <v>42312.791666666664</v>
      </c>
      <c r="L645" s="233" t="s">
        <v>192</v>
      </c>
      <c r="M645" s="233" t="s">
        <v>193</v>
      </c>
      <c r="N645" s="114">
        <v>-203.5</v>
      </c>
      <c r="O645" s="114">
        <v>37248.5</v>
      </c>
      <c r="P645" s="114">
        <v>16</v>
      </c>
      <c r="Q645" s="114">
        <v>512.5</v>
      </c>
      <c r="R645" s="114">
        <v>600</v>
      </c>
      <c r="S645" s="114">
        <v>803.5</v>
      </c>
      <c r="T645" s="114">
        <v>3</v>
      </c>
    </row>
    <row r="646" spans="2:20" ht="15" x14ac:dyDescent="0.25">
      <c r="B646" s="114">
        <v>580</v>
      </c>
      <c r="C646" s="114" t="s">
        <v>165</v>
      </c>
      <c r="D646" s="114" t="s">
        <v>115</v>
      </c>
      <c r="E646" s="114" t="s">
        <v>189</v>
      </c>
      <c r="F646" s="114" t="s">
        <v>29</v>
      </c>
      <c r="G646" s="114">
        <v>1</v>
      </c>
      <c r="H646" s="114">
        <v>10879</v>
      </c>
      <c r="I646" s="114">
        <v>10810</v>
      </c>
      <c r="J646" s="114">
        <v>42317.704861111109</v>
      </c>
      <c r="K646" s="114">
        <v>42317.791666666664</v>
      </c>
      <c r="L646" s="233" t="s">
        <v>192</v>
      </c>
      <c r="M646" s="233" t="s">
        <v>193</v>
      </c>
      <c r="N646" s="114">
        <v>1709</v>
      </c>
      <c r="O646" s="114">
        <v>38957.5</v>
      </c>
      <c r="P646" s="114">
        <v>16</v>
      </c>
      <c r="Q646" s="114">
        <v>500</v>
      </c>
      <c r="R646" s="114">
        <v>2325</v>
      </c>
      <c r="S646" s="114">
        <v>616</v>
      </c>
      <c r="T646" s="114">
        <v>6</v>
      </c>
    </row>
    <row r="647" spans="2:20" ht="15" x14ac:dyDescent="0.25">
      <c r="B647" s="114">
        <v>581</v>
      </c>
      <c r="C647" s="114" t="s">
        <v>165</v>
      </c>
      <c r="D647" s="114" t="s">
        <v>115</v>
      </c>
      <c r="E647" s="114" t="s">
        <v>189</v>
      </c>
      <c r="F647" s="114" t="s">
        <v>28</v>
      </c>
      <c r="G647" s="114">
        <v>1</v>
      </c>
      <c r="H647" s="114">
        <v>10922.5</v>
      </c>
      <c r="I647" s="114">
        <v>10908</v>
      </c>
      <c r="J647" s="114">
        <v>42319.409722222219</v>
      </c>
      <c r="K647" s="114">
        <v>42319.670138888891</v>
      </c>
      <c r="L647" s="233" t="s">
        <v>190</v>
      </c>
      <c r="M647" s="233" t="s">
        <v>191</v>
      </c>
      <c r="N647" s="114">
        <v>-378.5</v>
      </c>
      <c r="O647" s="114">
        <v>38579</v>
      </c>
      <c r="P647" s="114">
        <v>16</v>
      </c>
      <c r="Q647" s="114">
        <v>812.5</v>
      </c>
      <c r="R647" s="114">
        <v>1850</v>
      </c>
      <c r="S647" s="114">
        <v>2228.5</v>
      </c>
      <c r="T647" s="114">
        <v>16</v>
      </c>
    </row>
    <row r="648" spans="2:20" ht="15" x14ac:dyDescent="0.25">
      <c r="B648" s="114">
        <v>582</v>
      </c>
      <c r="C648" s="114" t="s">
        <v>165</v>
      </c>
      <c r="D648" s="114" t="s">
        <v>115</v>
      </c>
      <c r="E648" s="114" t="s">
        <v>189</v>
      </c>
      <c r="F648" s="114" t="s">
        <v>28</v>
      </c>
      <c r="G648" s="114">
        <v>1</v>
      </c>
      <c r="H648" s="114">
        <v>10938</v>
      </c>
      <c r="I648" s="114">
        <v>10880</v>
      </c>
      <c r="J648" s="114">
        <v>42320.427083333336</v>
      </c>
      <c r="K648" s="114">
        <v>42320.444444444445</v>
      </c>
      <c r="L648" s="233" t="s">
        <v>190</v>
      </c>
      <c r="M648" s="233" t="s">
        <v>191</v>
      </c>
      <c r="N648" s="114">
        <v>-1466</v>
      </c>
      <c r="O648" s="114">
        <v>37113</v>
      </c>
      <c r="P648" s="114">
        <v>16</v>
      </c>
      <c r="Q648" s="114">
        <v>1812.5</v>
      </c>
      <c r="R648" s="114">
        <v>187.5</v>
      </c>
      <c r="S648" s="114">
        <v>1653.5</v>
      </c>
      <c r="T648" s="114">
        <v>2</v>
      </c>
    </row>
    <row r="649" spans="2:20" ht="15" x14ac:dyDescent="0.25">
      <c r="B649" s="114">
        <v>583</v>
      </c>
      <c r="C649" s="114" t="s">
        <v>165</v>
      </c>
      <c r="D649" s="114" t="s">
        <v>115</v>
      </c>
      <c r="E649" s="114" t="s">
        <v>189</v>
      </c>
      <c r="F649" s="114" t="s">
        <v>29</v>
      </c>
      <c r="G649" s="114">
        <v>1</v>
      </c>
      <c r="H649" s="114">
        <v>10859</v>
      </c>
      <c r="I649" s="114">
        <v>10824.5</v>
      </c>
      <c r="J649" s="114">
        <v>42320.479166666664</v>
      </c>
      <c r="K649" s="114">
        <v>42320.739583333336</v>
      </c>
      <c r="L649" s="233" t="s">
        <v>192</v>
      </c>
      <c r="M649" s="233" t="s">
        <v>193</v>
      </c>
      <c r="N649" s="114">
        <v>846.5</v>
      </c>
      <c r="O649" s="114">
        <v>37959.5</v>
      </c>
      <c r="P649" s="114">
        <v>16</v>
      </c>
      <c r="Q649" s="114">
        <v>637.5</v>
      </c>
      <c r="R649" s="114">
        <v>3150</v>
      </c>
      <c r="S649" s="114">
        <v>2303.5</v>
      </c>
      <c r="T649" s="114">
        <v>16</v>
      </c>
    </row>
    <row r="650" spans="2:20" ht="15" x14ac:dyDescent="0.25">
      <c r="B650" s="114">
        <v>584</v>
      </c>
      <c r="C650" s="114" t="s">
        <v>165</v>
      </c>
      <c r="D650" s="114" t="s">
        <v>115</v>
      </c>
      <c r="E650" s="114" t="s">
        <v>189</v>
      </c>
      <c r="F650" s="114" t="s">
        <v>28</v>
      </c>
      <c r="G650" s="114">
        <v>1</v>
      </c>
      <c r="H650" s="114">
        <v>10834</v>
      </c>
      <c r="I650" s="114">
        <v>10881</v>
      </c>
      <c r="J650" s="114">
        <v>42325.409722222219</v>
      </c>
      <c r="K650" s="114">
        <v>42325.670138888891</v>
      </c>
      <c r="L650" s="233" t="s">
        <v>190</v>
      </c>
      <c r="M650" s="233" t="s">
        <v>191</v>
      </c>
      <c r="N650" s="114">
        <v>1159</v>
      </c>
      <c r="O650" s="114">
        <v>39118.5</v>
      </c>
      <c r="P650" s="114">
        <v>16</v>
      </c>
      <c r="Q650" s="114">
        <v>225</v>
      </c>
      <c r="R650" s="114">
        <v>2575</v>
      </c>
      <c r="S650" s="114">
        <v>1416</v>
      </c>
      <c r="T650" s="114">
        <v>16</v>
      </c>
    </row>
    <row r="651" spans="2:20" ht="15" x14ac:dyDescent="0.25">
      <c r="B651" s="114">
        <v>585</v>
      </c>
      <c r="C651" s="114" t="s">
        <v>165</v>
      </c>
      <c r="D651" s="114" t="s">
        <v>115</v>
      </c>
      <c r="E651" s="114" t="s">
        <v>189</v>
      </c>
      <c r="F651" s="114" t="s">
        <v>29</v>
      </c>
      <c r="G651" s="114">
        <v>1</v>
      </c>
      <c r="H651" s="114">
        <v>10973.5</v>
      </c>
      <c r="I651" s="114">
        <v>10941.5</v>
      </c>
      <c r="J651" s="114">
        <v>42332.427083333336</v>
      </c>
      <c r="K651" s="114">
        <v>42332.774305555555</v>
      </c>
      <c r="L651" s="233" t="s">
        <v>192</v>
      </c>
      <c r="M651" s="233" t="s">
        <v>193</v>
      </c>
      <c r="N651" s="114">
        <v>784</v>
      </c>
      <c r="O651" s="114">
        <v>39902.5</v>
      </c>
      <c r="P651" s="114">
        <v>16</v>
      </c>
      <c r="Q651" s="114">
        <v>1262.5</v>
      </c>
      <c r="R651" s="114">
        <v>2662.5</v>
      </c>
      <c r="S651" s="114">
        <v>1878.5</v>
      </c>
      <c r="T651" s="114">
        <v>21</v>
      </c>
    </row>
    <row r="652" spans="2:20" ht="15" x14ac:dyDescent="0.25">
      <c r="B652" s="114">
        <v>586</v>
      </c>
      <c r="C652" s="114" t="s">
        <v>165</v>
      </c>
      <c r="D652" s="114" t="s">
        <v>115</v>
      </c>
      <c r="E652" s="114" t="s">
        <v>189</v>
      </c>
      <c r="F652" s="114" t="s">
        <v>29</v>
      </c>
      <c r="G652" s="114">
        <v>1</v>
      </c>
      <c r="H652" s="114">
        <v>11249.5</v>
      </c>
      <c r="I652" s="114">
        <v>11263.5</v>
      </c>
      <c r="J652" s="114">
        <v>42339.756944444445</v>
      </c>
      <c r="K652" s="114">
        <v>42339.791666666664</v>
      </c>
      <c r="L652" s="233" t="s">
        <v>192</v>
      </c>
      <c r="M652" s="233" t="s">
        <v>193</v>
      </c>
      <c r="N652" s="114">
        <v>-366</v>
      </c>
      <c r="O652" s="114">
        <v>39536.5</v>
      </c>
      <c r="P652" s="114">
        <v>16</v>
      </c>
      <c r="Q652" s="114">
        <v>612.5</v>
      </c>
      <c r="R652" s="114">
        <v>37.5</v>
      </c>
      <c r="S652" s="114">
        <v>403.5</v>
      </c>
      <c r="T652" s="114">
        <v>3</v>
      </c>
    </row>
    <row r="653" spans="2:20" ht="15" x14ac:dyDescent="0.25">
      <c r="B653" s="114">
        <v>587</v>
      </c>
      <c r="C653" s="114" t="s">
        <v>165</v>
      </c>
      <c r="D653" s="114" t="s">
        <v>115</v>
      </c>
      <c r="E653" s="114" t="s">
        <v>189</v>
      </c>
      <c r="F653" s="114" t="s">
        <v>28</v>
      </c>
      <c r="G653" s="114">
        <v>1</v>
      </c>
      <c r="H653" s="114">
        <v>11305</v>
      </c>
      <c r="I653" s="114">
        <v>11289</v>
      </c>
      <c r="J653" s="114">
        <v>42340.479166666664</v>
      </c>
      <c r="K653" s="114">
        <v>42340.53125</v>
      </c>
      <c r="L653" s="233" t="s">
        <v>190</v>
      </c>
      <c r="M653" s="233" t="s">
        <v>191</v>
      </c>
      <c r="N653" s="114">
        <v>-416</v>
      </c>
      <c r="O653" s="114">
        <v>39120.5</v>
      </c>
      <c r="P653" s="114">
        <v>16</v>
      </c>
      <c r="Q653" s="114">
        <v>450</v>
      </c>
      <c r="R653" s="114">
        <v>725</v>
      </c>
      <c r="S653" s="114">
        <v>1141</v>
      </c>
      <c r="T653" s="114">
        <v>4</v>
      </c>
    </row>
    <row r="654" spans="2:20" ht="15" x14ac:dyDescent="0.25">
      <c r="B654" s="114">
        <v>588</v>
      </c>
      <c r="C654" s="114" t="s">
        <v>165</v>
      </c>
      <c r="D654" s="114" t="s">
        <v>115</v>
      </c>
      <c r="E654" s="114" t="s">
        <v>189</v>
      </c>
      <c r="F654" s="114" t="s">
        <v>29</v>
      </c>
      <c r="G654" s="114">
        <v>1</v>
      </c>
      <c r="H654" s="114">
        <v>11208.5</v>
      </c>
      <c r="I654" s="114">
        <v>11252.5</v>
      </c>
      <c r="J654" s="114">
        <v>42340.583333333336</v>
      </c>
      <c r="K654" s="114">
        <v>42340.6875</v>
      </c>
      <c r="L654" s="233" t="s">
        <v>192</v>
      </c>
      <c r="M654" s="233" t="s">
        <v>193</v>
      </c>
      <c r="N654" s="114">
        <v>-1116</v>
      </c>
      <c r="O654" s="114">
        <v>38004.5</v>
      </c>
      <c r="P654" s="114">
        <v>16</v>
      </c>
      <c r="Q654" s="114">
        <v>1512.5</v>
      </c>
      <c r="R654" s="114">
        <v>537.5</v>
      </c>
      <c r="S654" s="114">
        <v>1653.5</v>
      </c>
      <c r="T654" s="114">
        <v>7</v>
      </c>
    </row>
    <row r="655" spans="2:20" ht="15" x14ac:dyDescent="0.25">
      <c r="B655" s="114">
        <v>589</v>
      </c>
      <c r="C655" s="114" t="s">
        <v>165</v>
      </c>
      <c r="D655" s="114" t="s">
        <v>115</v>
      </c>
      <c r="E655" s="114" t="s">
        <v>189</v>
      </c>
      <c r="F655" s="114" t="s">
        <v>28</v>
      </c>
      <c r="G655" s="114">
        <v>1</v>
      </c>
      <c r="H655" s="114">
        <v>11279</v>
      </c>
      <c r="I655" s="114">
        <v>11152.5</v>
      </c>
      <c r="J655" s="114">
        <v>42341.479166666664</v>
      </c>
      <c r="K655" s="114">
        <v>42341.583333333336</v>
      </c>
      <c r="L655" s="233" t="s">
        <v>190</v>
      </c>
      <c r="M655" s="233" t="s">
        <v>191</v>
      </c>
      <c r="N655" s="114">
        <v>-3178.5</v>
      </c>
      <c r="O655" s="114">
        <v>34826</v>
      </c>
      <c r="P655" s="114">
        <v>16</v>
      </c>
      <c r="Q655" s="114">
        <v>3162.5</v>
      </c>
      <c r="R655" s="114">
        <v>1112.5</v>
      </c>
      <c r="S655" s="114">
        <v>4291</v>
      </c>
      <c r="T655" s="114">
        <v>7</v>
      </c>
    </row>
    <row r="656" spans="2:20" ht="15" x14ac:dyDescent="0.25">
      <c r="B656" s="114">
        <v>590</v>
      </c>
      <c r="C656" s="114" t="s">
        <v>165</v>
      </c>
      <c r="D656" s="114" t="s">
        <v>115</v>
      </c>
      <c r="E656" s="114" t="s">
        <v>189</v>
      </c>
      <c r="F656" s="114" t="s">
        <v>29</v>
      </c>
      <c r="G656" s="114">
        <v>1</v>
      </c>
      <c r="H656" s="114">
        <v>11184</v>
      </c>
      <c r="I656" s="114">
        <v>10672.5</v>
      </c>
      <c r="J656" s="114">
        <v>42341.600694444445</v>
      </c>
      <c r="K656" s="114">
        <v>42341.791666666664</v>
      </c>
      <c r="L656" s="233" t="s">
        <v>192</v>
      </c>
      <c r="M656" s="233" t="s">
        <v>193</v>
      </c>
      <c r="N656" s="114">
        <v>12771.5</v>
      </c>
      <c r="O656" s="114">
        <v>47597.5</v>
      </c>
      <c r="P656" s="114">
        <v>16</v>
      </c>
      <c r="Q656" s="114">
        <v>250</v>
      </c>
      <c r="R656" s="114">
        <v>13100</v>
      </c>
      <c r="S656" s="114">
        <v>328.5</v>
      </c>
      <c r="T656" s="114">
        <v>12</v>
      </c>
    </row>
    <row r="657" spans="2:20" ht="15" x14ac:dyDescent="0.25">
      <c r="B657" s="114">
        <v>591</v>
      </c>
      <c r="C657" s="114" t="s">
        <v>165</v>
      </c>
      <c r="D657" s="114" t="s">
        <v>115</v>
      </c>
      <c r="E657" s="114" t="s">
        <v>189</v>
      </c>
      <c r="F657" s="114" t="s">
        <v>29</v>
      </c>
      <c r="G657" s="114">
        <v>1</v>
      </c>
      <c r="H657" s="114">
        <v>10563.5</v>
      </c>
      <c r="I657" s="114">
        <v>10498.5</v>
      </c>
      <c r="J657" s="114">
        <v>42359.739583333336</v>
      </c>
      <c r="K657" s="114">
        <v>42359.791666666664</v>
      </c>
      <c r="L657" s="233" t="s">
        <v>192</v>
      </c>
      <c r="M657" s="233" t="s">
        <v>193</v>
      </c>
      <c r="N657" s="114">
        <v>1609</v>
      </c>
      <c r="O657" s="114">
        <v>49206.5</v>
      </c>
      <c r="P657" s="114">
        <v>16</v>
      </c>
      <c r="Q657" s="114">
        <v>400</v>
      </c>
      <c r="R657" s="114">
        <v>2200</v>
      </c>
      <c r="S657" s="114">
        <v>591</v>
      </c>
      <c r="T657" s="114">
        <v>4</v>
      </c>
    </row>
    <row r="658" spans="2:20" ht="15" x14ac:dyDescent="0.25">
      <c r="B658" s="114">
        <v>592</v>
      </c>
      <c r="C658" s="114" t="s">
        <v>165</v>
      </c>
      <c r="D658" s="114" t="s">
        <v>115</v>
      </c>
      <c r="E658" s="114" t="s">
        <v>189</v>
      </c>
      <c r="F658" s="114" t="s">
        <v>28</v>
      </c>
      <c r="G658" s="114">
        <v>1</v>
      </c>
      <c r="H658" s="114">
        <v>10675</v>
      </c>
      <c r="I658" s="114">
        <v>10741</v>
      </c>
      <c r="J658" s="114">
        <v>42361.409722222219</v>
      </c>
      <c r="K658" s="114">
        <v>42361.791666666664</v>
      </c>
      <c r="L658" s="233" t="s">
        <v>190</v>
      </c>
      <c r="M658" s="233" t="s">
        <v>191</v>
      </c>
      <c r="N658" s="114">
        <v>1634</v>
      </c>
      <c r="O658" s="114">
        <v>50840.5</v>
      </c>
      <c r="P658" s="114">
        <v>16</v>
      </c>
      <c r="Q658" s="114">
        <v>1312.5</v>
      </c>
      <c r="R658" s="114">
        <v>1925</v>
      </c>
      <c r="S658" s="114">
        <v>291</v>
      </c>
      <c r="T658" s="114">
        <v>23</v>
      </c>
    </row>
    <row r="659" spans="2:20" ht="15" x14ac:dyDescent="0.25">
      <c r="B659" s="241"/>
      <c r="C659" s="241"/>
      <c r="D659" s="241"/>
      <c r="E659" s="241"/>
      <c r="F659" s="241"/>
      <c r="G659" s="241"/>
      <c r="H659" s="241"/>
      <c r="I659" s="241"/>
      <c r="J659" s="241"/>
      <c r="K659" s="241"/>
      <c r="L659" s="242"/>
      <c r="M659" s="242"/>
      <c r="N659" s="241"/>
      <c r="O659" s="241"/>
      <c r="P659" s="241"/>
      <c r="Q659" s="241"/>
      <c r="R659" s="241"/>
      <c r="S659" s="241"/>
      <c r="T659" s="241"/>
    </row>
    <row r="660" spans="2:20" ht="15" x14ac:dyDescent="0.25">
      <c r="B660" s="241"/>
      <c r="C660" s="241"/>
      <c r="D660" s="241"/>
      <c r="E660" s="241"/>
      <c r="F660" s="241"/>
      <c r="G660" s="241"/>
      <c r="H660" s="241"/>
      <c r="I660" s="241"/>
      <c r="J660" s="241"/>
      <c r="K660" s="241"/>
      <c r="L660" s="242"/>
      <c r="M660" s="242"/>
      <c r="N660" s="241"/>
      <c r="O660" s="241"/>
      <c r="P660" s="241"/>
      <c r="Q660" s="241"/>
      <c r="R660" s="241"/>
      <c r="S660" s="241"/>
      <c r="T660" s="241"/>
    </row>
    <row r="661" spans="2:20" ht="15" x14ac:dyDescent="0.25">
      <c r="B661" s="241"/>
      <c r="C661" s="241"/>
      <c r="D661" s="241"/>
      <c r="E661" s="241"/>
      <c r="F661" s="241"/>
      <c r="G661" s="241"/>
      <c r="H661" s="241"/>
      <c r="I661" s="241"/>
      <c r="J661" s="241"/>
      <c r="K661" s="241"/>
      <c r="L661" s="242"/>
      <c r="M661" s="242"/>
      <c r="N661" s="241"/>
      <c r="O661" s="241"/>
      <c r="P661" s="241"/>
      <c r="Q661" s="241"/>
      <c r="R661" s="241"/>
      <c r="S661" s="241"/>
      <c r="T661" s="241"/>
    </row>
    <row r="662" spans="2:20" ht="15" x14ac:dyDescent="0.25">
      <c r="B662" s="241"/>
      <c r="C662" s="241"/>
      <c r="D662" s="241"/>
      <c r="E662" s="241"/>
      <c r="F662" s="241"/>
      <c r="G662" s="241"/>
      <c r="H662" s="241"/>
      <c r="I662" s="241"/>
      <c r="J662" s="241"/>
      <c r="K662" s="241"/>
      <c r="L662" s="242"/>
      <c r="M662" s="242"/>
      <c r="N662" s="241"/>
      <c r="O662" s="241"/>
      <c r="P662" s="241"/>
      <c r="Q662" s="241"/>
      <c r="R662" s="241"/>
      <c r="S662" s="241"/>
      <c r="T662" s="241"/>
    </row>
    <row r="663" spans="2:20" ht="15" x14ac:dyDescent="0.25">
      <c r="B663" s="241"/>
      <c r="C663" s="241"/>
      <c r="D663" s="241"/>
      <c r="E663" s="241"/>
      <c r="F663" s="241"/>
      <c r="G663" s="241"/>
      <c r="H663" s="241"/>
      <c r="I663" s="241"/>
      <c r="J663" s="241"/>
      <c r="K663" s="241"/>
      <c r="L663" s="242"/>
      <c r="M663" s="242"/>
      <c r="N663" s="241"/>
      <c r="O663" s="241"/>
      <c r="P663" s="241"/>
      <c r="Q663" s="241"/>
      <c r="R663" s="241"/>
      <c r="S663" s="241"/>
      <c r="T663" s="241"/>
    </row>
    <row r="664" spans="2:20" ht="15" x14ac:dyDescent="0.25">
      <c r="B664" s="241"/>
      <c r="C664" s="241"/>
      <c r="D664" s="241"/>
      <c r="E664" s="241"/>
      <c r="F664" s="241"/>
      <c r="G664" s="241"/>
      <c r="H664" s="241"/>
      <c r="I664" s="241"/>
      <c r="J664" s="241"/>
      <c r="K664" s="241"/>
      <c r="L664" s="242"/>
      <c r="M664" s="242"/>
      <c r="N664" s="241"/>
      <c r="O664" s="241"/>
      <c r="P664" s="241"/>
      <c r="Q664" s="241"/>
      <c r="R664" s="241"/>
      <c r="S664" s="241"/>
      <c r="T664" s="241"/>
    </row>
    <row r="665" spans="2:20" ht="15" x14ac:dyDescent="0.25">
      <c r="B665" s="241"/>
      <c r="C665" s="241"/>
      <c r="D665" s="241"/>
      <c r="E665" s="241"/>
      <c r="F665" s="241"/>
      <c r="G665" s="241"/>
      <c r="H665" s="241"/>
      <c r="I665" s="241"/>
      <c r="J665" s="241"/>
      <c r="K665" s="241"/>
      <c r="L665" s="242"/>
      <c r="M665" s="242"/>
      <c r="N665" s="241"/>
      <c r="O665" s="241"/>
      <c r="P665" s="241"/>
      <c r="Q665" s="241"/>
      <c r="R665" s="241"/>
      <c r="S665" s="241"/>
      <c r="T665" s="241"/>
    </row>
    <row r="666" spans="2:20" ht="15" x14ac:dyDescent="0.25">
      <c r="B666" s="241"/>
      <c r="C666" s="241"/>
      <c r="D666" s="241"/>
      <c r="E666" s="241"/>
      <c r="F666" s="241"/>
      <c r="G666" s="241"/>
      <c r="H666" s="241"/>
      <c r="I666" s="241"/>
      <c r="J666" s="241"/>
      <c r="K666" s="241"/>
      <c r="L666" s="242"/>
      <c r="M666" s="242"/>
      <c r="N666" s="241"/>
      <c r="O666" s="241"/>
      <c r="P666" s="241"/>
      <c r="Q666" s="241"/>
      <c r="R666" s="241"/>
      <c r="S666" s="241"/>
      <c r="T666" s="241"/>
    </row>
    <row r="667" spans="2:20" ht="15" x14ac:dyDescent="0.25">
      <c r="B667" s="241"/>
      <c r="C667" s="241"/>
      <c r="D667" s="241"/>
      <c r="E667" s="241"/>
      <c r="F667" s="241"/>
      <c r="G667" s="241"/>
      <c r="H667" s="241"/>
      <c r="I667" s="241"/>
      <c r="J667" s="241"/>
      <c r="K667" s="241"/>
      <c r="L667" s="242"/>
      <c r="M667" s="242"/>
      <c r="N667" s="241"/>
      <c r="O667" s="241"/>
      <c r="P667" s="241"/>
      <c r="Q667" s="241"/>
      <c r="R667" s="241"/>
      <c r="S667" s="241"/>
      <c r="T667" s="241"/>
    </row>
    <row r="668" spans="2:20" ht="15" x14ac:dyDescent="0.25">
      <c r="B668" s="241"/>
      <c r="C668" s="241"/>
      <c r="D668" s="241"/>
      <c r="E668" s="241"/>
      <c r="F668" s="241"/>
      <c r="G668" s="241"/>
      <c r="H668" s="241"/>
      <c r="I668" s="241"/>
      <c r="J668" s="241"/>
      <c r="K668" s="241"/>
      <c r="L668" s="242"/>
      <c r="M668" s="242"/>
      <c r="N668" s="241"/>
      <c r="O668" s="241"/>
      <c r="P668" s="241"/>
      <c r="Q668" s="241"/>
      <c r="R668" s="241"/>
      <c r="S668" s="241"/>
      <c r="T668" s="241"/>
    </row>
    <row r="669" spans="2:20" ht="15" x14ac:dyDescent="0.25">
      <c r="B669" s="241"/>
      <c r="C669" s="241"/>
      <c r="D669" s="241"/>
      <c r="E669" s="241"/>
      <c r="F669" s="241"/>
      <c r="G669" s="241"/>
      <c r="H669" s="241"/>
      <c r="I669" s="241"/>
      <c r="J669" s="241"/>
      <c r="K669" s="241"/>
      <c r="L669" s="242"/>
      <c r="M669" s="242"/>
      <c r="N669" s="241"/>
      <c r="O669" s="241"/>
      <c r="P669" s="241"/>
      <c r="Q669" s="241"/>
      <c r="R669" s="241"/>
      <c r="S669" s="241"/>
      <c r="T669" s="241"/>
    </row>
    <row r="670" spans="2:20" ht="15" x14ac:dyDescent="0.25">
      <c r="B670" s="241"/>
      <c r="C670" s="241"/>
      <c r="D670" s="241"/>
      <c r="E670" s="241"/>
      <c r="F670" s="241"/>
      <c r="G670" s="241"/>
      <c r="H670" s="241"/>
      <c r="I670" s="241"/>
      <c r="J670" s="241"/>
      <c r="K670" s="241"/>
      <c r="L670" s="242"/>
      <c r="M670" s="242"/>
      <c r="N670" s="241"/>
      <c r="O670" s="241"/>
      <c r="P670" s="241"/>
      <c r="Q670" s="241"/>
      <c r="R670" s="241"/>
      <c r="S670" s="241"/>
      <c r="T670" s="241"/>
    </row>
    <row r="671" spans="2:20" ht="15" x14ac:dyDescent="0.25">
      <c r="B671" s="241"/>
      <c r="C671" s="241"/>
      <c r="D671" s="241"/>
      <c r="E671" s="241"/>
      <c r="F671" s="241"/>
      <c r="G671" s="241"/>
      <c r="H671" s="241"/>
      <c r="I671" s="241"/>
      <c r="J671" s="241"/>
      <c r="K671" s="241"/>
      <c r="L671" s="242"/>
      <c r="M671" s="242"/>
      <c r="N671" s="241"/>
      <c r="O671" s="241"/>
      <c r="P671" s="241"/>
      <c r="Q671" s="241"/>
      <c r="R671" s="241"/>
      <c r="S671" s="241"/>
      <c r="T671" s="241"/>
    </row>
    <row r="672" spans="2:20" ht="15" x14ac:dyDescent="0.25">
      <c r="B672" s="241"/>
      <c r="C672" s="241"/>
      <c r="D672" s="241"/>
      <c r="E672" s="241"/>
      <c r="F672" s="241"/>
      <c r="G672" s="241"/>
      <c r="H672" s="241"/>
      <c r="I672" s="241"/>
      <c r="J672" s="241"/>
      <c r="K672" s="241"/>
      <c r="L672" s="242"/>
      <c r="M672" s="242"/>
      <c r="N672" s="241"/>
      <c r="O672" s="241"/>
      <c r="P672" s="241"/>
      <c r="Q672" s="241"/>
      <c r="R672" s="241"/>
      <c r="S672" s="241"/>
      <c r="T672" s="241"/>
    </row>
    <row r="673" spans="2:20" ht="15" x14ac:dyDescent="0.25">
      <c r="B673" s="241"/>
      <c r="C673" s="241"/>
      <c r="D673" s="241"/>
      <c r="E673" s="241"/>
      <c r="F673" s="241"/>
      <c r="G673" s="241"/>
      <c r="H673" s="241"/>
      <c r="I673" s="241"/>
      <c r="J673" s="241"/>
      <c r="K673" s="241"/>
      <c r="L673" s="242"/>
      <c r="M673" s="242"/>
      <c r="N673" s="241"/>
      <c r="O673" s="241"/>
      <c r="P673" s="241"/>
      <c r="Q673" s="241"/>
      <c r="R673" s="241"/>
      <c r="S673" s="241"/>
      <c r="T673" s="241"/>
    </row>
    <row r="674" spans="2:20" ht="15" x14ac:dyDescent="0.25">
      <c r="B674" s="241"/>
      <c r="C674" s="241"/>
      <c r="D674" s="241"/>
      <c r="E674" s="241"/>
      <c r="F674" s="241"/>
      <c r="G674" s="241"/>
      <c r="H674" s="241"/>
      <c r="I674" s="241"/>
      <c r="J674" s="241"/>
      <c r="K674" s="241"/>
      <c r="L674" s="242"/>
      <c r="M674" s="242"/>
      <c r="N674" s="241"/>
      <c r="O674" s="241"/>
      <c r="P674" s="241"/>
      <c r="Q674" s="241"/>
      <c r="R674" s="241"/>
      <c r="S674" s="241"/>
      <c r="T674" s="241"/>
    </row>
    <row r="675" spans="2:20" ht="15" x14ac:dyDescent="0.25">
      <c r="B675" s="241"/>
      <c r="C675" s="241"/>
      <c r="D675" s="241"/>
      <c r="E675" s="241"/>
      <c r="F675" s="241"/>
      <c r="G675" s="241"/>
      <c r="H675" s="241"/>
      <c r="I675" s="241"/>
      <c r="J675" s="241"/>
      <c r="K675" s="241"/>
      <c r="L675" s="242"/>
      <c r="M675" s="242"/>
      <c r="N675" s="241"/>
      <c r="O675" s="241"/>
      <c r="P675" s="241"/>
      <c r="Q675" s="241"/>
      <c r="R675" s="241"/>
      <c r="S675" s="241"/>
      <c r="T675" s="241"/>
    </row>
    <row r="676" spans="2:20" ht="15" x14ac:dyDescent="0.25">
      <c r="B676" s="241"/>
      <c r="C676" s="241"/>
      <c r="D676" s="241"/>
      <c r="E676" s="241"/>
      <c r="F676" s="241"/>
      <c r="G676" s="241"/>
      <c r="H676" s="241"/>
      <c r="I676" s="241"/>
      <c r="J676" s="241"/>
      <c r="K676" s="241"/>
      <c r="L676" s="242"/>
      <c r="M676" s="242"/>
      <c r="N676" s="241"/>
      <c r="O676" s="241"/>
      <c r="P676" s="241"/>
      <c r="Q676" s="241"/>
      <c r="R676" s="241"/>
      <c r="S676" s="241"/>
      <c r="T676" s="241"/>
    </row>
    <row r="677" spans="2:20" ht="15" x14ac:dyDescent="0.25">
      <c r="B677" s="241"/>
      <c r="C677" s="241"/>
      <c r="D677" s="241"/>
      <c r="E677" s="241"/>
      <c r="F677" s="241"/>
      <c r="G677" s="241"/>
      <c r="H677" s="241"/>
      <c r="I677" s="241"/>
      <c r="J677" s="241"/>
      <c r="K677" s="241"/>
      <c r="L677" s="242"/>
      <c r="M677" s="242"/>
      <c r="N677" s="241"/>
      <c r="O677" s="241"/>
      <c r="P677" s="241"/>
      <c r="Q677" s="241"/>
      <c r="R677" s="241"/>
      <c r="S677" s="241"/>
      <c r="T677" s="241"/>
    </row>
    <row r="678" spans="2:20" ht="15" x14ac:dyDescent="0.25">
      <c r="B678" s="241"/>
      <c r="C678" s="241"/>
      <c r="D678" s="241"/>
      <c r="E678" s="241"/>
      <c r="F678" s="241"/>
      <c r="G678" s="241"/>
      <c r="H678" s="241"/>
      <c r="I678" s="241"/>
      <c r="J678" s="241"/>
      <c r="K678" s="241"/>
      <c r="L678" s="242"/>
      <c r="M678" s="242"/>
      <c r="N678" s="241"/>
      <c r="O678" s="241"/>
      <c r="P678" s="241"/>
      <c r="Q678" s="241"/>
      <c r="R678" s="241"/>
      <c r="S678" s="241"/>
      <c r="T678" s="241"/>
    </row>
    <row r="679" spans="2:20" ht="15" x14ac:dyDescent="0.25">
      <c r="B679" s="241"/>
      <c r="C679" s="241"/>
      <c r="D679" s="241"/>
      <c r="E679" s="241"/>
      <c r="F679" s="241"/>
      <c r="G679" s="241"/>
      <c r="H679" s="241"/>
      <c r="I679" s="241"/>
      <c r="J679" s="241"/>
      <c r="K679" s="241"/>
      <c r="L679" s="242"/>
      <c r="M679" s="242"/>
      <c r="N679" s="241"/>
      <c r="O679" s="241"/>
      <c r="P679" s="241"/>
      <c r="Q679" s="241"/>
      <c r="R679" s="241"/>
      <c r="S679" s="241"/>
      <c r="T679" s="241"/>
    </row>
    <row r="680" spans="2:20" ht="15" x14ac:dyDescent="0.25">
      <c r="B680" s="241"/>
      <c r="C680" s="241"/>
      <c r="D680" s="241"/>
      <c r="E680" s="241"/>
      <c r="F680" s="241"/>
      <c r="G680" s="241"/>
      <c r="H680" s="241"/>
      <c r="I680" s="241"/>
      <c r="J680" s="241"/>
      <c r="K680" s="241"/>
      <c r="L680" s="242"/>
      <c r="M680" s="242"/>
      <c r="N680" s="241"/>
      <c r="O680" s="241"/>
      <c r="P680" s="241"/>
      <c r="Q680" s="241"/>
      <c r="R680" s="241"/>
      <c r="S680" s="241"/>
      <c r="T680" s="241"/>
    </row>
    <row r="681" spans="2:20" ht="15" x14ac:dyDescent="0.25">
      <c r="B681" s="241"/>
      <c r="C681" s="241"/>
      <c r="D681" s="241"/>
      <c r="E681" s="241"/>
      <c r="F681" s="241"/>
      <c r="G681" s="241"/>
      <c r="H681" s="241"/>
      <c r="I681" s="241"/>
      <c r="J681" s="241"/>
      <c r="K681" s="241"/>
      <c r="L681" s="242"/>
      <c r="M681" s="242"/>
      <c r="N681" s="241"/>
      <c r="O681" s="241"/>
      <c r="P681" s="241"/>
      <c r="Q681" s="241"/>
      <c r="R681" s="241"/>
      <c r="S681" s="241"/>
      <c r="T681" s="241"/>
    </row>
    <row r="682" spans="2:20" ht="15" x14ac:dyDescent="0.25">
      <c r="B682" s="241"/>
      <c r="C682" s="241"/>
      <c r="D682" s="241"/>
      <c r="E682" s="241"/>
      <c r="F682" s="241"/>
      <c r="G682" s="241"/>
      <c r="H682" s="241"/>
      <c r="I682" s="241"/>
      <c r="J682" s="241"/>
      <c r="K682" s="241"/>
      <c r="L682" s="242"/>
      <c r="M682" s="242"/>
      <c r="N682" s="241"/>
      <c r="O682" s="241"/>
      <c r="P682" s="241"/>
      <c r="Q682" s="241"/>
      <c r="R682" s="241"/>
      <c r="S682" s="241"/>
      <c r="T682" s="241"/>
    </row>
    <row r="683" spans="2:20" ht="15" x14ac:dyDescent="0.25">
      <c r="B683" s="241"/>
      <c r="C683" s="241"/>
      <c r="D683" s="241"/>
      <c r="E683" s="241"/>
      <c r="F683" s="241"/>
      <c r="G683" s="241"/>
      <c r="H683" s="241"/>
      <c r="I683" s="241"/>
      <c r="J683" s="241"/>
      <c r="K683" s="241"/>
      <c r="L683" s="242"/>
      <c r="M683" s="242"/>
      <c r="N683" s="241"/>
      <c r="O683" s="241"/>
      <c r="P683" s="241"/>
      <c r="Q683" s="241"/>
      <c r="R683" s="241"/>
      <c r="S683" s="241"/>
      <c r="T683" s="241"/>
    </row>
    <row r="684" spans="2:20" ht="15" x14ac:dyDescent="0.25">
      <c r="B684" s="241"/>
      <c r="C684" s="241"/>
      <c r="D684" s="241"/>
      <c r="E684" s="241"/>
      <c r="F684" s="241"/>
      <c r="G684" s="241"/>
      <c r="H684" s="241"/>
      <c r="I684" s="241"/>
      <c r="J684" s="241"/>
      <c r="K684" s="241"/>
      <c r="L684" s="242"/>
      <c r="M684" s="242"/>
      <c r="N684" s="241"/>
      <c r="O684" s="241"/>
      <c r="P684" s="241"/>
      <c r="Q684" s="241"/>
      <c r="R684" s="241"/>
      <c r="S684" s="241"/>
      <c r="T684" s="241"/>
    </row>
    <row r="685" spans="2:20" ht="15" x14ac:dyDescent="0.25">
      <c r="B685" s="241"/>
      <c r="C685" s="241"/>
      <c r="D685" s="241"/>
      <c r="E685" s="241"/>
      <c r="F685" s="241"/>
      <c r="G685" s="241"/>
      <c r="H685" s="241"/>
      <c r="I685" s="241"/>
      <c r="J685" s="241"/>
      <c r="K685" s="241"/>
      <c r="L685" s="242"/>
      <c r="M685" s="242"/>
      <c r="N685" s="241"/>
      <c r="O685" s="241"/>
      <c r="P685" s="241"/>
      <c r="Q685" s="241"/>
      <c r="R685" s="241"/>
      <c r="S685" s="241"/>
      <c r="T685" s="241"/>
    </row>
    <row r="686" spans="2:20" ht="15" x14ac:dyDescent="0.25">
      <c r="B686" s="241"/>
      <c r="C686" s="241"/>
      <c r="D686" s="241"/>
      <c r="E686" s="241"/>
      <c r="F686" s="241"/>
      <c r="G686" s="241"/>
      <c r="H686" s="241"/>
      <c r="I686" s="241"/>
      <c r="J686" s="241"/>
      <c r="K686" s="241"/>
      <c r="L686" s="242"/>
      <c r="M686" s="242"/>
      <c r="N686" s="241"/>
      <c r="O686" s="241"/>
      <c r="P686" s="241"/>
      <c r="Q686" s="241"/>
      <c r="R686" s="241"/>
      <c r="S686" s="241"/>
      <c r="T686" s="241"/>
    </row>
    <row r="687" spans="2:20" ht="15" x14ac:dyDescent="0.25">
      <c r="B687" s="241"/>
      <c r="C687" s="241"/>
      <c r="D687" s="241"/>
      <c r="E687" s="241"/>
      <c r="F687" s="241"/>
      <c r="G687" s="241"/>
      <c r="H687" s="241"/>
      <c r="I687" s="241"/>
      <c r="J687" s="241"/>
      <c r="K687" s="241"/>
      <c r="L687" s="242"/>
      <c r="M687" s="242"/>
      <c r="N687" s="241"/>
      <c r="O687" s="241"/>
      <c r="P687" s="241"/>
      <c r="Q687" s="241"/>
      <c r="R687" s="241"/>
      <c r="S687" s="241"/>
      <c r="T687" s="241"/>
    </row>
    <row r="688" spans="2:20" ht="15" x14ac:dyDescent="0.25">
      <c r="B688" s="241"/>
      <c r="C688" s="241"/>
      <c r="D688" s="241"/>
      <c r="E688" s="241"/>
      <c r="F688" s="241"/>
      <c r="G688" s="241"/>
      <c r="H688" s="241"/>
      <c r="I688" s="241"/>
      <c r="J688" s="241"/>
      <c r="K688" s="241"/>
      <c r="L688" s="242"/>
      <c r="M688" s="242"/>
      <c r="N688" s="241"/>
      <c r="O688" s="241"/>
      <c r="P688" s="241"/>
      <c r="Q688" s="241"/>
      <c r="R688" s="241"/>
      <c r="S688" s="241"/>
      <c r="T688" s="241"/>
    </row>
    <row r="689" spans="2:20" ht="15" x14ac:dyDescent="0.25">
      <c r="B689" s="241"/>
      <c r="C689" s="241"/>
      <c r="D689" s="241"/>
      <c r="E689" s="241"/>
      <c r="F689" s="241"/>
      <c r="G689" s="241"/>
      <c r="H689" s="241"/>
      <c r="I689" s="241"/>
      <c r="J689" s="241"/>
      <c r="K689" s="241"/>
      <c r="L689" s="242"/>
      <c r="M689" s="242"/>
      <c r="N689" s="241"/>
      <c r="O689" s="241"/>
      <c r="P689" s="241"/>
      <c r="Q689" s="241"/>
      <c r="R689" s="241"/>
      <c r="S689" s="241"/>
      <c r="T689" s="241"/>
    </row>
    <row r="690" spans="2:20" ht="15" x14ac:dyDescent="0.25">
      <c r="B690" s="241"/>
      <c r="C690" s="241"/>
      <c r="D690" s="241"/>
      <c r="E690" s="241"/>
      <c r="F690" s="241"/>
      <c r="G690" s="241"/>
      <c r="H690" s="241"/>
      <c r="I690" s="241"/>
      <c r="J690" s="241"/>
      <c r="K690" s="241"/>
      <c r="L690" s="242"/>
      <c r="M690" s="242"/>
      <c r="N690" s="241"/>
      <c r="O690" s="241"/>
      <c r="P690" s="241"/>
      <c r="Q690" s="241"/>
      <c r="R690" s="241"/>
      <c r="S690" s="241"/>
      <c r="T690" s="241"/>
    </row>
    <row r="691" spans="2:20" ht="15" x14ac:dyDescent="0.25">
      <c r="B691" s="241"/>
      <c r="C691" s="241"/>
      <c r="D691" s="241"/>
      <c r="E691" s="241"/>
      <c r="F691" s="241"/>
      <c r="G691" s="241"/>
      <c r="H691" s="241"/>
      <c r="I691" s="241"/>
      <c r="J691" s="241"/>
      <c r="K691" s="241"/>
      <c r="L691" s="242"/>
      <c r="M691" s="242"/>
      <c r="N691" s="241"/>
      <c r="O691" s="241"/>
      <c r="P691" s="241"/>
      <c r="Q691" s="241"/>
      <c r="R691" s="241"/>
      <c r="S691" s="241"/>
      <c r="T691" s="241"/>
    </row>
    <row r="692" spans="2:20" ht="15" x14ac:dyDescent="0.25">
      <c r="B692" s="241"/>
      <c r="C692" s="241"/>
      <c r="D692" s="241"/>
      <c r="E692" s="241"/>
      <c r="F692" s="241"/>
      <c r="G692" s="241"/>
      <c r="H692" s="241"/>
      <c r="I692" s="241"/>
      <c r="J692" s="241"/>
      <c r="K692" s="241"/>
      <c r="L692" s="242"/>
      <c r="M692" s="242"/>
      <c r="N692" s="241"/>
      <c r="O692" s="241"/>
      <c r="P692" s="241"/>
      <c r="Q692" s="241"/>
      <c r="R692" s="241"/>
      <c r="S692" s="241"/>
      <c r="T692" s="241"/>
    </row>
    <row r="693" spans="2:20" ht="15" x14ac:dyDescent="0.25">
      <c r="B693" s="241"/>
      <c r="C693" s="241"/>
      <c r="D693" s="241"/>
      <c r="E693" s="241"/>
      <c r="F693" s="241"/>
      <c r="G693" s="241"/>
      <c r="H693" s="241"/>
      <c r="I693" s="241"/>
      <c r="J693" s="241"/>
      <c r="K693" s="241"/>
      <c r="L693" s="242"/>
      <c r="M693" s="242"/>
      <c r="N693" s="241"/>
      <c r="O693" s="241"/>
      <c r="P693" s="241"/>
      <c r="Q693" s="241"/>
      <c r="R693" s="241"/>
      <c r="S693" s="241"/>
      <c r="T693" s="241"/>
    </row>
    <row r="694" spans="2:20" ht="15" x14ac:dyDescent="0.25">
      <c r="B694" s="241"/>
      <c r="C694" s="241"/>
      <c r="D694" s="241"/>
      <c r="E694" s="241"/>
      <c r="F694" s="241"/>
      <c r="G694" s="241"/>
      <c r="H694" s="241"/>
      <c r="I694" s="241"/>
      <c r="J694" s="241"/>
      <c r="K694" s="241"/>
      <c r="L694" s="242"/>
      <c r="M694" s="242"/>
      <c r="N694" s="241"/>
      <c r="O694" s="241"/>
      <c r="P694" s="241"/>
      <c r="Q694" s="241"/>
      <c r="R694" s="241"/>
      <c r="S694" s="241"/>
      <c r="T694" s="241"/>
    </row>
    <row r="695" spans="2:20" ht="15" x14ac:dyDescent="0.25">
      <c r="B695" s="241"/>
      <c r="C695" s="241"/>
      <c r="D695" s="241"/>
      <c r="E695" s="241"/>
      <c r="F695" s="241"/>
      <c r="G695" s="241"/>
      <c r="H695" s="241"/>
      <c r="I695" s="241"/>
      <c r="J695" s="241"/>
      <c r="K695" s="241"/>
      <c r="L695" s="242"/>
      <c r="M695" s="242"/>
      <c r="N695" s="241"/>
      <c r="O695" s="241"/>
      <c r="P695" s="241"/>
      <c r="Q695" s="241"/>
      <c r="R695" s="241"/>
      <c r="S695" s="241"/>
      <c r="T695" s="241"/>
    </row>
    <row r="696" spans="2:20" ht="15" x14ac:dyDescent="0.25">
      <c r="B696" s="241"/>
      <c r="C696" s="241"/>
      <c r="D696" s="241"/>
      <c r="E696" s="241"/>
      <c r="F696" s="241"/>
      <c r="G696" s="241"/>
      <c r="H696" s="241"/>
      <c r="I696" s="241"/>
      <c r="J696" s="241"/>
      <c r="K696" s="241"/>
      <c r="L696" s="242"/>
      <c r="M696" s="242"/>
      <c r="N696" s="241"/>
      <c r="O696" s="241"/>
      <c r="P696" s="241"/>
      <c r="Q696" s="241"/>
      <c r="R696" s="241"/>
      <c r="S696" s="241"/>
      <c r="T696" s="241"/>
    </row>
    <row r="697" spans="2:20" ht="15" x14ac:dyDescent="0.25">
      <c r="B697" s="241"/>
      <c r="C697" s="241"/>
      <c r="D697" s="241"/>
      <c r="E697" s="241"/>
      <c r="F697" s="241"/>
      <c r="G697" s="241"/>
      <c r="H697" s="241"/>
      <c r="I697" s="241"/>
      <c r="J697" s="241"/>
      <c r="K697" s="241"/>
      <c r="L697" s="242"/>
      <c r="M697" s="242"/>
      <c r="N697" s="241"/>
      <c r="O697" s="241"/>
      <c r="P697" s="241"/>
      <c r="Q697" s="241"/>
      <c r="R697" s="241"/>
      <c r="S697" s="241"/>
      <c r="T697" s="241"/>
    </row>
    <row r="698" spans="2:20" ht="15" x14ac:dyDescent="0.25">
      <c r="B698" s="241"/>
      <c r="C698" s="241"/>
      <c r="D698" s="241"/>
      <c r="E698" s="241"/>
      <c r="F698" s="241"/>
      <c r="G698" s="241"/>
      <c r="H698" s="241"/>
      <c r="I698" s="241"/>
      <c r="J698" s="241"/>
      <c r="K698" s="241"/>
      <c r="L698" s="242"/>
      <c r="M698" s="242"/>
      <c r="N698" s="241"/>
      <c r="O698" s="241"/>
      <c r="P698" s="241"/>
      <c r="Q698" s="241"/>
      <c r="R698" s="241"/>
      <c r="S698" s="241"/>
      <c r="T698" s="241"/>
    </row>
    <row r="699" spans="2:20" ht="15" x14ac:dyDescent="0.25">
      <c r="B699" s="241"/>
      <c r="C699" s="241"/>
      <c r="D699" s="241"/>
      <c r="E699" s="241"/>
      <c r="F699" s="241"/>
      <c r="G699" s="241"/>
      <c r="H699" s="241"/>
      <c r="I699" s="241"/>
      <c r="J699" s="241"/>
      <c r="K699" s="241"/>
      <c r="L699" s="242"/>
      <c r="M699" s="242"/>
      <c r="N699" s="241"/>
      <c r="O699" s="241"/>
      <c r="P699" s="241"/>
      <c r="Q699" s="241"/>
      <c r="R699" s="241"/>
      <c r="S699" s="241"/>
      <c r="T699" s="241"/>
    </row>
    <row r="700" spans="2:20" ht="15" x14ac:dyDescent="0.25">
      <c r="B700" s="241"/>
      <c r="C700" s="241"/>
      <c r="D700" s="241"/>
      <c r="E700" s="241"/>
      <c r="F700" s="241"/>
      <c r="G700" s="241"/>
      <c r="H700" s="241"/>
      <c r="I700" s="241"/>
      <c r="J700" s="241"/>
      <c r="K700" s="241"/>
      <c r="L700" s="242"/>
      <c r="M700" s="242"/>
      <c r="N700" s="241"/>
      <c r="O700" s="241"/>
      <c r="P700" s="241"/>
      <c r="Q700" s="241"/>
      <c r="R700" s="241"/>
      <c r="S700" s="241"/>
      <c r="T700" s="241"/>
    </row>
    <row r="701" spans="2:20" ht="15" x14ac:dyDescent="0.25">
      <c r="B701" s="241"/>
      <c r="C701" s="241"/>
      <c r="D701" s="241"/>
      <c r="E701" s="241"/>
      <c r="F701" s="241"/>
      <c r="G701" s="241"/>
      <c r="H701" s="241"/>
      <c r="I701" s="241"/>
      <c r="J701" s="241"/>
      <c r="K701" s="241"/>
      <c r="L701" s="242"/>
      <c r="M701" s="242"/>
      <c r="N701" s="241"/>
      <c r="O701" s="241"/>
      <c r="P701" s="241"/>
      <c r="Q701" s="241"/>
      <c r="R701" s="241"/>
      <c r="S701" s="241"/>
      <c r="T701" s="241"/>
    </row>
    <row r="702" spans="2:20" ht="15" x14ac:dyDescent="0.25">
      <c r="B702" s="241"/>
      <c r="C702" s="241"/>
      <c r="D702" s="241"/>
      <c r="E702" s="241"/>
      <c r="F702" s="241"/>
      <c r="G702" s="241"/>
      <c r="H702" s="241"/>
      <c r="I702" s="241"/>
      <c r="J702" s="241"/>
      <c r="K702" s="241"/>
      <c r="L702" s="242"/>
      <c r="M702" s="242"/>
      <c r="N702" s="241"/>
      <c r="O702" s="241"/>
      <c r="P702" s="241"/>
      <c r="Q702" s="241"/>
      <c r="R702" s="241"/>
      <c r="S702" s="241"/>
      <c r="T702" s="241"/>
    </row>
    <row r="703" spans="2:20" ht="15" x14ac:dyDescent="0.25">
      <c r="B703" s="241"/>
      <c r="C703" s="241"/>
      <c r="D703" s="241"/>
      <c r="E703" s="241"/>
      <c r="F703" s="241"/>
      <c r="G703" s="241"/>
      <c r="H703" s="241"/>
      <c r="I703" s="241"/>
      <c r="J703" s="241"/>
      <c r="K703" s="241"/>
      <c r="L703" s="242"/>
      <c r="M703" s="242"/>
      <c r="N703" s="241"/>
      <c r="O703" s="241"/>
      <c r="P703" s="241"/>
      <c r="Q703" s="241"/>
      <c r="R703" s="241"/>
      <c r="S703" s="241"/>
      <c r="T703" s="241"/>
    </row>
    <row r="704" spans="2:20" ht="15" x14ac:dyDescent="0.25">
      <c r="B704" s="241"/>
      <c r="C704" s="241"/>
      <c r="D704" s="241"/>
      <c r="E704" s="241"/>
      <c r="F704" s="241"/>
      <c r="G704" s="241"/>
      <c r="H704" s="241"/>
      <c r="I704" s="241"/>
      <c r="J704" s="241"/>
      <c r="K704" s="241"/>
      <c r="L704" s="242"/>
      <c r="M704" s="242"/>
      <c r="N704" s="241"/>
      <c r="O704" s="241"/>
      <c r="P704" s="241"/>
      <c r="Q704" s="241"/>
      <c r="R704" s="241"/>
      <c r="S704" s="241"/>
      <c r="T704" s="241"/>
    </row>
    <row r="705" spans="2:20" ht="15" x14ac:dyDescent="0.25">
      <c r="B705" s="241"/>
      <c r="C705" s="241"/>
      <c r="D705" s="241"/>
      <c r="E705" s="241"/>
      <c r="F705" s="241"/>
      <c r="G705" s="241"/>
      <c r="H705" s="241"/>
      <c r="I705" s="241"/>
      <c r="J705" s="241"/>
      <c r="K705" s="241"/>
      <c r="L705" s="242"/>
      <c r="M705" s="242"/>
      <c r="N705" s="241"/>
      <c r="O705" s="241"/>
      <c r="P705" s="241"/>
      <c r="Q705" s="241"/>
      <c r="R705" s="241"/>
      <c r="S705" s="241"/>
      <c r="T705" s="241"/>
    </row>
    <row r="706" spans="2:20" ht="15" x14ac:dyDescent="0.25">
      <c r="B706" s="241"/>
      <c r="C706" s="241"/>
      <c r="D706" s="241"/>
      <c r="E706" s="241"/>
      <c r="F706" s="241"/>
      <c r="G706" s="241"/>
      <c r="H706" s="241"/>
      <c r="I706" s="241"/>
      <c r="J706" s="241"/>
      <c r="K706" s="241"/>
      <c r="L706" s="242"/>
      <c r="M706" s="242"/>
      <c r="N706" s="241"/>
      <c r="O706" s="241"/>
      <c r="P706" s="241"/>
      <c r="Q706" s="241"/>
      <c r="R706" s="241"/>
      <c r="S706" s="241"/>
      <c r="T706" s="241"/>
    </row>
    <row r="707" spans="2:20" ht="15" x14ac:dyDescent="0.25">
      <c r="B707" s="241"/>
      <c r="C707" s="241"/>
      <c r="D707" s="241"/>
      <c r="E707" s="241"/>
      <c r="F707" s="241"/>
      <c r="G707" s="241"/>
      <c r="H707" s="241"/>
      <c r="I707" s="241"/>
      <c r="J707" s="241"/>
      <c r="K707" s="241"/>
      <c r="L707" s="242"/>
      <c r="M707" s="242"/>
      <c r="N707" s="241"/>
      <c r="O707" s="241"/>
      <c r="P707" s="241"/>
      <c r="Q707" s="241"/>
      <c r="R707" s="241"/>
      <c r="S707" s="241"/>
      <c r="T707" s="241"/>
    </row>
    <row r="708" spans="2:20" ht="15" x14ac:dyDescent="0.25">
      <c r="B708" s="241"/>
      <c r="C708" s="241"/>
      <c r="D708" s="241"/>
      <c r="E708" s="241"/>
      <c r="F708" s="241"/>
      <c r="G708" s="241"/>
      <c r="H708" s="241"/>
      <c r="I708" s="241"/>
      <c r="J708" s="241"/>
      <c r="K708" s="241"/>
      <c r="L708" s="242"/>
      <c r="M708" s="242"/>
      <c r="N708" s="241"/>
      <c r="O708" s="241"/>
      <c r="P708" s="241"/>
      <c r="Q708" s="241"/>
      <c r="R708" s="241"/>
      <c r="S708" s="241"/>
      <c r="T708" s="241"/>
    </row>
    <row r="709" spans="2:20" ht="15" x14ac:dyDescent="0.25">
      <c r="B709" s="241"/>
      <c r="C709" s="241"/>
      <c r="D709" s="241"/>
      <c r="E709" s="241"/>
      <c r="F709" s="241"/>
      <c r="G709" s="241"/>
      <c r="H709" s="241"/>
      <c r="I709" s="241"/>
      <c r="J709" s="241"/>
      <c r="K709" s="241"/>
      <c r="L709" s="242"/>
      <c r="M709" s="242"/>
      <c r="N709" s="241"/>
      <c r="O709" s="241"/>
      <c r="P709" s="241"/>
      <c r="Q709" s="241"/>
      <c r="R709" s="241"/>
      <c r="S709" s="241"/>
      <c r="T709" s="241"/>
    </row>
    <row r="710" spans="2:20" ht="15" x14ac:dyDescent="0.25">
      <c r="B710" s="241"/>
      <c r="C710" s="241"/>
      <c r="D710" s="241"/>
      <c r="E710" s="241"/>
      <c r="F710" s="241"/>
      <c r="G710" s="241"/>
      <c r="H710" s="241"/>
      <c r="I710" s="241"/>
      <c r="J710" s="241"/>
      <c r="K710" s="241"/>
      <c r="L710" s="242"/>
      <c r="M710" s="242"/>
      <c r="N710" s="241"/>
      <c r="O710" s="241"/>
      <c r="P710" s="241"/>
      <c r="Q710" s="241"/>
      <c r="R710" s="241"/>
      <c r="S710" s="241"/>
      <c r="T710" s="241"/>
    </row>
    <row r="711" spans="2:20" ht="15" x14ac:dyDescent="0.25">
      <c r="B711" s="241"/>
      <c r="C711" s="241"/>
      <c r="D711" s="241"/>
      <c r="E711" s="241"/>
      <c r="F711" s="241"/>
      <c r="G711" s="241"/>
      <c r="H711" s="241"/>
      <c r="I711" s="241"/>
      <c r="J711" s="241"/>
      <c r="K711" s="241"/>
      <c r="L711" s="242"/>
      <c r="M711" s="242"/>
      <c r="N711" s="241"/>
      <c r="O711" s="241"/>
      <c r="P711" s="241"/>
      <c r="Q711" s="241"/>
      <c r="R711" s="241"/>
      <c r="S711" s="241"/>
      <c r="T711" s="241"/>
    </row>
    <row r="712" spans="2:20" ht="15" x14ac:dyDescent="0.25">
      <c r="B712" s="241"/>
      <c r="C712" s="241"/>
      <c r="D712" s="241"/>
      <c r="E712" s="241"/>
      <c r="F712" s="241"/>
      <c r="G712" s="241"/>
      <c r="H712" s="241"/>
      <c r="I712" s="241"/>
      <c r="J712" s="241"/>
      <c r="K712" s="241"/>
      <c r="L712" s="242"/>
      <c r="M712" s="242"/>
      <c r="N712" s="241"/>
      <c r="O712" s="241"/>
      <c r="P712" s="241"/>
      <c r="Q712" s="241"/>
      <c r="R712" s="241"/>
      <c r="S712" s="241"/>
      <c r="T712" s="241"/>
    </row>
    <row r="713" spans="2:20" ht="15" x14ac:dyDescent="0.25">
      <c r="B713" s="241"/>
      <c r="C713" s="241"/>
      <c r="D713" s="241"/>
      <c r="E713" s="241"/>
      <c r="F713" s="241"/>
      <c r="G713" s="241"/>
      <c r="H713" s="241"/>
      <c r="I713" s="241"/>
      <c r="J713" s="241"/>
      <c r="K713" s="241"/>
      <c r="L713" s="242"/>
      <c r="M713" s="242"/>
      <c r="N713" s="241"/>
      <c r="O713" s="241"/>
      <c r="P713" s="241"/>
      <c r="Q713" s="241"/>
      <c r="R713" s="241"/>
      <c r="S713" s="241"/>
      <c r="T713" s="241"/>
    </row>
    <row r="714" spans="2:20" ht="15" x14ac:dyDescent="0.25">
      <c r="B714" s="241"/>
      <c r="C714" s="241"/>
      <c r="D714" s="241"/>
      <c r="E714" s="241"/>
      <c r="F714" s="241"/>
      <c r="G714" s="241"/>
      <c r="H714" s="241"/>
      <c r="I714" s="241"/>
      <c r="J714" s="241"/>
      <c r="K714" s="241"/>
      <c r="L714" s="242"/>
      <c r="M714" s="242"/>
      <c r="N714" s="241"/>
      <c r="O714" s="241"/>
      <c r="P714" s="241"/>
      <c r="Q714" s="241"/>
      <c r="R714" s="241"/>
      <c r="S714" s="241"/>
      <c r="T714" s="241"/>
    </row>
    <row r="715" spans="2:20" ht="15" x14ac:dyDescent="0.25">
      <c r="B715" s="241"/>
      <c r="C715" s="241"/>
      <c r="D715" s="241"/>
      <c r="E715" s="241"/>
      <c r="F715" s="241"/>
      <c r="G715" s="241"/>
      <c r="H715" s="241"/>
      <c r="I715" s="241"/>
      <c r="J715" s="241"/>
      <c r="K715" s="241"/>
      <c r="L715" s="242"/>
      <c r="M715" s="242"/>
      <c r="N715" s="241"/>
      <c r="O715" s="241"/>
      <c r="P715" s="241"/>
      <c r="Q715" s="241"/>
      <c r="R715" s="241"/>
      <c r="S715" s="241"/>
      <c r="T715" s="241"/>
    </row>
    <row r="716" spans="2:20" ht="15" x14ac:dyDescent="0.25">
      <c r="B716" s="241"/>
      <c r="C716" s="241"/>
      <c r="D716" s="241"/>
      <c r="E716" s="241"/>
      <c r="F716" s="241"/>
      <c r="G716" s="241"/>
      <c r="H716" s="241"/>
      <c r="I716" s="241"/>
      <c r="J716" s="241"/>
      <c r="K716" s="241"/>
      <c r="L716" s="242"/>
      <c r="M716" s="242"/>
      <c r="N716" s="241"/>
      <c r="O716" s="241"/>
      <c r="P716" s="241"/>
      <c r="Q716" s="241"/>
      <c r="R716" s="241"/>
      <c r="S716" s="241"/>
      <c r="T716" s="241"/>
    </row>
    <row r="717" spans="2:20" ht="15" x14ac:dyDescent="0.25">
      <c r="B717" s="241"/>
      <c r="C717" s="241"/>
      <c r="D717" s="241"/>
      <c r="E717" s="241"/>
      <c r="F717" s="241"/>
      <c r="G717" s="241"/>
      <c r="H717" s="241"/>
      <c r="I717" s="241"/>
      <c r="J717" s="241"/>
      <c r="K717" s="241"/>
      <c r="L717" s="242"/>
      <c r="M717" s="242"/>
      <c r="N717" s="241"/>
      <c r="O717" s="241"/>
      <c r="P717" s="241"/>
      <c r="Q717" s="241"/>
      <c r="R717" s="241"/>
      <c r="S717" s="241"/>
      <c r="T717" s="241"/>
    </row>
    <row r="718" spans="2:20" ht="15" x14ac:dyDescent="0.25">
      <c r="B718" s="241"/>
      <c r="C718" s="241"/>
      <c r="D718" s="241"/>
      <c r="E718" s="241"/>
      <c r="F718" s="241"/>
      <c r="G718" s="241"/>
      <c r="H718" s="241"/>
      <c r="I718" s="241"/>
      <c r="J718" s="241"/>
      <c r="K718" s="241"/>
      <c r="L718" s="242"/>
      <c r="M718" s="242"/>
      <c r="N718" s="241"/>
      <c r="O718" s="241"/>
      <c r="P718" s="241"/>
      <c r="Q718" s="241"/>
      <c r="R718" s="241"/>
      <c r="S718" s="241"/>
      <c r="T718" s="241"/>
    </row>
    <row r="719" spans="2:20" ht="15" x14ac:dyDescent="0.25">
      <c r="B719" s="241"/>
      <c r="C719" s="241"/>
      <c r="D719" s="241"/>
      <c r="E719" s="241"/>
      <c r="F719" s="241"/>
      <c r="G719" s="241"/>
      <c r="H719" s="241"/>
      <c r="I719" s="241"/>
      <c r="J719" s="241"/>
      <c r="K719" s="241"/>
      <c r="L719" s="242"/>
      <c r="M719" s="242"/>
      <c r="N719" s="241"/>
      <c r="O719" s="241"/>
      <c r="P719" s="241"/>
      <c r="Q719" s="241"/>
      <c r="R719" s="241"/>
      <c r="S719" s="241"/>
      <c r="T719" s="241"/>
    </row>
    <row r="720" spans="2:20" ht="15" x14ac:dyDescent="0.25">
      <c r="B720" s="241"/>
      <c r="C720" s="241"/>
      <c r="D720" s="241"/>
      <c r="E720" s="241"/>
      <c r="F720" s="241"/>
      <c r="G720" s="241"/>
      <c r="H720" s="241"/>
      <c r="I720" s="241"/>
      <c r="J720" s="241"/>
      <c r="K720" s="241"/>
      <c r="L720" s="242"/>
      <c r="M720" s="242"/>
      <c r="N720" s="241"/>
      <c r="O720" s="241"/>
      <c r="P720" s="241"/>
      <c r="Q720" s="241"/>
      <c r="R720" s="241"/>
      <c r="S720" s="241"/>
      <c r="T720" s="241"/>
    </row>
    <row r="721" spans="2:20" ht="15" x14ac:dyDescent="0.25">
      <c r="B721" s="241"/>
      <c r="C721" s="241"/>
      <c r="D721" s="241"/>
      <c r="E721" s="241"/>
      <c r="F721" s="241"/>
      <c r="G721" s="241"/>
      <c r="H721" s="241"/>
      <c r="I721" s="241"/>
      <c r="J721" s="241"/>
      <c r="K721" s="241"/>
      <c r="L721" s="242"/>
      <c r="M721" s="242"/>
      <c r="N721" s="241"/>
      <c r="O721" s="241"/>
      <c r="P721" s="241"/>
      <c r="Q721" s="241"/>
      <c r="R721" s="241"/>
      <c r="S721" s="241"/>
      <c r="T721" s="241"/>
    </row>
    <row r="722" spans="2:20" ht="15" x14ac:dyDescent="0.25">
      <c r="B722" s="241"/>
      <c r="C722" s="241"/>
      <c r="D722" s="241"/>
      <c r="E722" s="241"/>
      <c r="F722" s="241"/>
      <c r="G722" s="241"/>
      <c r="H722" s="241"/>
      <c r="I722" s="241"/>
      <c r="J722" s="241"/>
      <c r="K722" s="241"/>
      <c r="L722" s="242"/>
      <c r="M722" s="242"/>
      <c r="N722" s="241"/>
      <c r="O722" s="241"/>
      <c r="P722" s="241"/>
      <c r="Q722" s="241"/>
      <c r="R722" s="241"/>
      <c r="S722" s="241"/>
      <c r="T722" s="241"/>
    </row>
    <row r="723" spans="2:20" ht="15" x14ac:dyDescent="0.25">
      <c r="B723" s="241"/>
      <c r="C723" s="241"/>
      <c r="D723" s="241"/>
      <c r="E723" s="241"/>
      <c r="F723" s="241"/>
      <c r="G723" s="241"/>
      <c r="H723" s="241"/>
      <c r="I723" s="241"/>
      <c r="J723" s="241"/>
      <c r="K723" s="241"/>
      <c r="L723" s="242"/>
      <c r="M723" s="242"/>
      <c r="N723" s="241"/>
      <c r="O723" s="241"/>
      <c r="P723" s="241"/>
      <c r="Q723" s="241"/>
      <c r="R723" s="241"/>
      <c r="S723" s="241"/>
      <c r="T723" s="241"/>
    </row>
    <row r="724" spans="2:20" ht="15" x14ac:dyDescent="0.25">
      <c r="B724" s="241"/>
      <c r="C724" s="241"/>
      <c r="D724" s="241"/>
      <c r="E724" s="241"/>
      <c r="F724" s="241"/>
      <c r="G724" s="241"/>
      <c r="H724" s="241"/>
      <c r="I724" s="241"/>
      <c r="J724" s="241"/>
      <c r="K724" s="241"/>
      <c r="L724" s="242"/>
      <c r="M724" s="242"/>
      <c r="N724" s="241"/>
      <c r="O724" s="241"/>
      <c r="P724" s="241"/>
      <c r="Q724" s="241"/>
      <c r="R724" s="241"/>
      <c r="S724" s="241"/>
      <c r="T724" s="241"/>
    </row>
    <row r="725" spans="2:20" ht="15" x14ac:dyDescent="0.25">
      <c r="B725" s="241"/>
      <c r="C725" s="241"/>
      <c r="D725" s="241"/>
      <c r="E725" s="241"/>
      <c r="F725" s="241"/>
      <c r="G725" s="241"/>
      <c r="H725" s="241"/>
      <c r="I725" s="241"/>
      <c r="J725" s="241"/>
      <c r="K725" s="241"/>
      <c r="L725" s="242"/>
      <c r="M725" s="242"/>
      <c r="N725" s="241"/>
      <c r="O725" s="241"/>
      <c r="P725" s="241"/>
      <c r="Q725" s="241"/>
      <c r="R725" s="241"/>
      <c r="S725" s="241"/>
      <c r="T725" s="241"/>
    </row>
    <row r="726" spans="2:20" ht="15" x14ac:dyDescent="0.25">
      <c r="B726" s="241"/>
      <c r="C726" s="241"/>
      <c r="D726" s="241"/>
      <c r="E726" s="241"/>
      <c r="F726" s="241"/>
      <c r="G726" s="241"/>
      <c r="H726" s="241"/>
      <c r="I726" s="241"/>
      <c r="J726" s="241"/>
      <c r="K726" s="241"/>
      <c r="L726" s="242"/>
      <c r="M726" s="242"/>
      <c r="N726" s="241"/>
      <c r="O726" s="241"/>
      <c r="P726" s="241"/>
      <c r="Q726" s="241"/>
      <c r="R726" s="241"/>
      <c r="S726" s="241"/>
      <c r="T726" s="241"/>
    </row>
    <row r="727" spans="2:20" ht="15" x14ac:dyDescent="0.25">
      <c r="B727" s="241"/>
      <c r="C727" s="241"/>
      <c r="D727" s="241"/>
      <c r="E727" s="241"/>
      <c r="F727" s="241"/>
      <c r="G727" s="241"/>
      <c r="H727" s="241"/>
      <c r="I727" s="241"/>
      <c r="J727" s="241"/>
      <c r="K727" s="241"/>
      <c r="L727" s="242"/>
      <c r="M727" s="242"/>
      <c r="N727" s="241"/>
      <c r="O727" s="241"/>
      <c r="P727" s="241"/>
      <c r="Q727" s="241"/>
      <c r="R727" s="241"/>
      <c r="S727" s="241"/>
      <c r="T727" s="241"/>
    </row>
    <row r="728" spans="2:20" ht="15" x14ac:dyDescent="0.25">
      <c r="B728" s="241"/>
      <c r="C728" s="241"/>
      <c r="D728" s="241"/>
      <c r="E728" s="241"/>
      <c r="F728" s="241"/>
      <c r="G728" s="241"/>
      <c r="H728" s="241"/>
      <c r="I728" s="241"/>
      <c r="J728" s="241"/>
      <c r="K728" s="241"/>
      <c r="L728" s="242"/>
      <c r="M728" s="242"/>
      <c r="N728" s="241"/>
      <c r="O728" s="241"/>
      <c r="P728" s="241"/>
      <c r="Q728" s="241"/>
      <c r="R728" s="241"/>
      <c r="S728" s="241"/>
      <c r="T728" s="241"/>
    </row>
    <row r="729" spans="2:20" ht="15" x14ac:dyDescent="0.25">
      <c r="B729" s="241"/>
      <c r="C729" s="241"/>
      <c r="D729" s="241"/>
      <c r="E729" s="241"/>
      <c r="F729" s="241"/>
      <c r="G729" s="241"/>
      <c r="H729" s="241"/>
      <c r="I729" s="241"/>
      <c r="J729" s="241"/>
      <c r="K729" s="241"/>
      <c r="L729" s="242"/>
      <c r="M729" s="242"/>
      <c r="N729" s="241"/>
      <c r="O729" s="241"/>
      <c r="P729" s="241"/>
      <c r="Q729" s="241"/>
      <c r="R729" s="241"/>
      <c r="S729" s="241"/>
      <c r="T729" s="241"/>
    </row>
    <row r="730" spans="2:20" ht="15" x14ac:dyDescent="0.25">
      <c r="B730" s="241"/>
      <c r="C730" s="241"/>
      <c r="D730" s="241"/>
      <c r="E730" s="241"/>
      <c r="F730" s="241"/>
      <c r="G730" s="241"/>
      <c r="H730" s="241"/>
      <c r="I730" s="241"/>
      <c r="J730" s="241"/>
      <c r="K730" s="241"/>
      <c r="L730" s="242"/>
      <c r="M730" s="242"/>
      <c r="N730" s="241"/>
      <c r="O730" s="241"/>
      <c r="P730" s="241"/>
      <c r="Q730" s="241"/>
      <c r="R730" s="241"/>
      <c r="S730" s="241"/>
      <c r="T730" s="241"/>
    </row>
    <row r="731" spans="2:20" ht="15" x14ac:dyDescent="0.25">
      <c r="B731" s="241"/>
      <c r="C731" s="241"/>
      <c r="D731" s="241"/>
      <c r="E731" s="241"/>
      <c r="F731" s="241"/>
      <c r="G731" s="241"/>
      <c r="H731" s="241"/>
      <c r="I731" s="241"/>
      <c r="J731" s="241"/>
      <c r="K731" s="241"/>
      <c r="L731" s="242"/>
      <c r="M731" s="242"/>
      <c r="N731" s="241"/>
      <c r="O731" s="241"/>
      <c r="P731" s="241"/>
      <c r="Q731" s="241"/>
      <c r="R731" s="241"/>
      <c r="S731" s="241"/>
      <c r="T731" s="241"/>
    </row>
    <row r="732" spans="2:20" ht="15" x14ac:dyDescent="0.25">
      <c r="B732" s="241"/>
      <c r="C732" s="241"/>
      <c r="D732" s="241"/>
      <c r="E732" s="241"/>
      <c r="F732" s="241"/>
      <c r="G732" s="241"/>
      <c r="H732" s="241"/>
      <c r="I732" s="241"/>
      <c r="J732" s="241"/>
      <c r="K732" s="241"/>
      <c r="L732" s="242"/>
      <c r="M732" s="242"/>
      <c r="N732" s="241"/>
      <c r="O732" s="241"/>
      <c r="P732" s="241"/>
      <c r="Q732" s="241"/>
      <c r="R732" s="241"/>
      <c r="S732" s="241"/>
      <c r="T732" s="241"/>
    </row>
    <row r="733" spans="2:20" ht="15" x14ac:dyDescent="0.25">
      <c r="B733" s="241"/>
      <c r="C733" s="241"/>
      <c r="D733" s="241"/>
      <c r="E733" s="241"/>
      <c r="F733" s="241"/>
      <c r="G733" s="241"/>
      <c r="H733" s="241"/>
      <c r="I733" s="241"/>
      <c r="J733" s="241"/>
      <c r="K733" s="241"/>
      <c r="L733" s="242"/>
      <c r="M733" s="242"/>
      <c r="N733" s="241"/>
      <c r="O733" s="241"/>
      <c r="P733" s="241"/>
      <c r="Q733" s="241"/>
      <c r="R733" s="241"/>
      <c r="S733" s="241"/>
      <c r="T733" s="241"/>
    </row>
    <row r="734" spans="2:20" ht="15" x14ac:dyDescent="0.25">
      <c r="B734" s="241"/>
      <c r="C734" s="241"/>
      <c r="D734" s="241"/>
      <c r="E734" s="241"/>
      <c r="F734" s="241"/>
      <c r="G734" s="241"/>
      <c r="H734" s="241"/>
      <c r="I734" s="241"/>
      <c r="J734" s="241"/>
      <c r="K734" s="241"/>
      <c r="L734" s="242"/>
      <c r="M734" s="242"/>
      <c r="N734" s="241"/>
      <c r="O734" s="241"/>
      <c r="P734" s="241"/>
      <c r="Q734" s="241"/>
      <c r="R734" s="241"/>
      <c r="S734" s="241"/>
      <c r="T734" s="241"/>
    </row>
    <row r="735" spans="2:20" ht="15" x14ac:dyDescent="0.25">
      <c r="B735" s="241"/>
      <c r="C735" s="241"/>
      <c r="D735" s="241"/>
      <c r="E735" s="241"/>
      <c r="F735" s="241"/>
      <c r="G735" s="241"/>
      <c r="H735" s="241"/>
      <c r="I735" s="241"/>
      <c r="J735" s="241"/>
      <c r="K735" s="241"/>
      <c r="L735" s="242"/>
      <c r="M735" s="242"/>
      <c r="N735" s="241"/>
      <c r="O735" s="241"/>
      <c r="P735" s="241"/>
      <c r="Q735" s="241"/>
      <c r="R735" s="241"/>
      <c r="S735" s="241"/>
      <c r="T735" s="241"/>
    </row>
    <row r="736" spans="2:20" ht="15" x14ac:dyDescent="0.25">
      <c r="B736" s="241"/>
      <c r="C736" s="241"/>
      <c r="D736" s="241"/>
      <c r="E736" s="241"/>
      <c r="F736" s="241"/>
      <c r="G736" s="241"/>
      <c r="H736" s="241"/>
      <c r="I736" s="241"/>
      <c r="J736" s="241"/>
      <c r="K736" s="241"/>
      <c r="L736" s="242"/>
      <c r="M736" s="242"/>
      <c r="N736" s="241"/>
      <c r="O736" s="241"/>
      <c r="P736" s="241"/>
      <c r="Q736" s="241"/>
      <c r="R736" s="241"/>
      <c r="S736" s="241"/>
      <c r="T736" s="241"/>
    </row>
    <row r="737" spans="2:20" ht="15" x14ac:dyDescent="0.25">
      <c r="B737" s="241"/>
      <c r="C737" s="241"/>
      <c r="D737" s="241"/>
      <c r="E737" s="241"/>
      <c r="F737" s="241"/>
      <c r="G737" s="241"/>
      <c r="H737" s="241"/>
      <c r="I737" s="241"/>
      <c r="J737" s="241"/>
      <c r="K737" s="241"/>
      <c r="L737" s="242"/>
      <c r="M737" s="242"/>
      <c r="N737" s="241"/>
      <c r="O737" s="241"/>
      <c r="P737" s="241"/>
      <c r="Q737" s="241"/>
      <c r="R737" s="241"/>
      <c r="S737" s="241"/>
      <c r="T737" s="241"/>
    </row>
    <row r="738" spans="2:20" ht="15" x14ac:dyDescent="0.25">
      <c r="B738" s="241"/>
      <c r="C738" s="241"/>
      <c r="D738" s="241"/>
      <c r="E738" s="241"/>
      <c r="F738" s="241"/>
      <c r="G738" s="241"/>
      <c r="H738" s="241"/>
      <c r="I738" s="241"/>
      <c r="J738" s="241"/>
      <c r="K738" s="241"/>
      <c r="L738" s="242"/>
      <c r="M738" s="242"/>
      <c r="N738" s="241"/>
      <c r="O738" s="241"/>
      <c r="P738" s="241"/>
      <c r="Q738" s="241"/>
      <c r="R738" s="241"/>
      <c r="S738" s="241"/>
      <c r="T738" s="241"/>
    </row>
    <row r="739" spans="2:20" ht="15" x14ac:dyDescent="0.25">
      <c r="B739" s="241"/>
      <c r="C739" s="241"/>
      <c r="D739" s="241"/>
      <c r="E739" s="241"/>
      <c r="F739" s="241"/>
      <c r="G739" s="241"/>
      <c r="H739" s="241"/>
      <c r="I739" s="241"/>
      <c r="J739" s="241"/>
      <c r="K739" s="241"/>
      <c r="L739" s="242"/>
      <c r="M739" s="242"/>
      <c r="N739" s="241"/>
      <c r="O739" s="241"/>
      <c r="P739" s="241"/>
      <c r="Q739" s="241"/>
      <c r="R739" s="241"/>
      <c r="S739" s="241"/>
      <c r="T739" s="241"/>
    </row>
    <row r="740" spans="2:20" ht="15" x14ac:dyDescent="0.25">
      <c r="B740" s="241"/>
      <c r="C740" s="241"/>
      <c r="D740" s="241"/>
      <c r="E740" s="241"/>
      <c r="F740" s="241"/>
      <c r="G740" s="241"/>
      <c r="H740" s="241"/>
      <c r="I740" s="241"/>
      <c r="J740" s="241"/>
      <c r="K740" s="241"/>
      <c r="L740" s="242"/>
      <c r="M740" s="242"/>
      <c r="N740" s="241"/>
      <c r="O740" s="241"/>
      <c r="P740" s="241"/>
      <c r="Q740" s="241"/>
      <c r="R740" s="241"/>
      <c r="S740" s="241"/>
      <c r="T740" s="241"/>
    </row>
    <row r="741" spans="2:20" ht="15" x14ac:dyDescent="0.25">
      <c r="B741" s="241"/>
      <c r="C741" s="241"/>
      <c r="D741" s="241"/>
      <c r="E741" s="241"/>
      <c r="F741" s="241"/>
      <c r="G741" s="241"/>
      <c r="H741" s="241"/>
      <c r="I741" s="241"/>
      <c r="J741" s="241"/>
      <c r="K741" s="241"/>
      <c r="L741" s="242"/>
      <c r="M741" s="242"/>
      <c r="N741" s="241"/>
      <c r="O741" s="241"/>
      <c r="P741" s="241"/>
      <c r="Q741" s="241"/>
      <c r="R741" s="241"/>
      <c r="S741" s="241"/>
      <c r="T741" s="241"/>
    </row>
    <row r="742" spans="2:20" ht="15" x14ac:dyDescent="0.25">
      <c r="B742" s="241"/>
      <c r="C742" s="241"/>
      <c r="D742" s="241"/>
      <c r="E742" s="241"/>
      <c r="F742" s="241"/>
      <c r="G742" s="241"/>
      <c r="H742" s="241"/>
      <c r="I742" s="241"/>
      <c r="J742" s="241"/>
      <c r="K742" s="241"/>
      <c r="L742" s="242"/>
      <c r="M742" s="242"/>
      <c r="N742" s="241"/>
      <c r="O742" s="241"/>
      <c r="P742" s="241"/>
      <c r="Q742" s="241"/>
      <c r="R742" s="241"/>
      <c r="S742" s="241"/>
      <c r="T742" s="241"/>
    </row>
    <row r="743" spans="2:20" ht="15" x14ac:dyDescent="0.25">
      <c r="B743" s="241"/>
      <c r="C743" s="241"/>
      <c r="D743" s="241"/>
      <c r="E743" s="241"/>
      <c r="F743" s="241"/>
      <c r="G743" s="241"/>
      <c r="H743" s="241"/>
      <c r="I743" s="241"/>
      <c r="J743" s="241"/>
      <c r="K743" s="241"/>
      <c r="L743" s="242"/>
      <c r="M743" s="242"/>
      <c r="N743" s="241"/>
      <c r="O743" s="241"/>
      <c r="P743" s="241"/>
      <c r="Q743" s="241"/>
      <c r="R743" s="241"/>
      <c r="S743" s="241"/>
      <c r="T743" s="241"/>
    </row>
    <row r="744" spans="2:20" ht="15" x14ac:dyDescent="0.25">
      <c r="B744" s="241"/>
      <c r="C744" s="241"/>
      <c r="D744" s="241"/>
      <c r="E744" s="241"/>
      <c r="F744" s="241"/>
      <c r="G744" s="241"/>
      <c r="H744" s="241"/>
      <c r="I744" s="241"/>
      <c r="J744" s="241"/>
      <c r="K744" s="241"/>
      <c r="L744" s="242"/>
      <c r="M744" s="242"/>
      <c r="N744" s="241"/>
      <c r="O744" s="241"/>
      <c r="P744" s="241"/>
      <c r="Q744" s="241"/>
      <c r="R744" s="241"/>
      <c r="S744" s="241"/>
      <c r="T744" s="241"/>
    </row>
    <row r="745" spans="2:20" ht="15" x14ac:dyDescent="0.25">
      <c r="B745" s="241"/>
      <c r="C745" s="241"/>
      <c r="D745" s="241"/>
      <c r="E745" s="241"/>
      <c r="F745" s="241"/>
      <c r="G745" s="241"/>
      <c r="H745" s="241"/>
      <c r="I745" s="241"/>
      <c r="J745" s="241"/>
      <c r="K745" s="241"/>
      <c r="L745" s="242"/>
      <c r="M745" s="242"/>
      <c r="N745" s="241"/>
      <c r="O745" s="241"/>
      <c r="P745" s="241"/>
      <c r="Q745" s="241"/>
      <c r="R745" s="241"/>
      <c r="S745" s="241"/>
      <c r="T745" s="241"/>
    </row>
    <row r="746" spans="2:20" ht="15" x14ac:dyDescent="0.25">
      <c r="B746" s="241"/>
      <c r="C746" s="241"/>
      <c r="D746" s="241"/>
      <c r="E746" s="241"/>
      <c r="F746" s="241"/>
      <c r="G746" s="241"/>
      <c r="H746" s="241"/>
      <c r="I746" s="241"/>
      <c r="J746" s="241"/>
      <c r="K746" s="241"/>
      <c r="L746" s="242"/>
      <c r="M746" s="242"/>
      <c r="N746" s="241"/>
      <c r="O746" s="241"/>
      <c r="P746" s="241"/>
      <c r="Q746" s="241"/>
      <c r="R746" s="241"/>
      <c r="S746" s="241"/>
      <c r="T746" s="241"/>
    </row>
    <row r="747" spans="2:20" ht="15" x14ac:dyDescent="0.25">
      <c r="B747" s="241"/>
      <c r="C747" s="241"/>
      <c r="D747" s="241"/>
      <c r="E747" s="241"/>
      <c r="F747" s="241"/>
      <c r="G747" s="241"/>
      <c r="H747" s="241"/>
      <c r="I747" s="241"/>
      <c r="J747" s="241"/>
      <c r="K747" s="241"/>
      <c r="L747" s="242"/>
      <c r="M747" s="242"/>
      <c r="N747" s="241"/>
      <c r="O747" s="241"/>
      <c r="P747" s="241"/>
      <c r="Q747" s="241"/>
      <c r="R747" s="241"/>
      <c r="S747" s="241"/>
      <c r="T747" s="241"/>
    </row>
    <row r="748" spans="2:20" ht="15" x14ac:dyDescent="0.25">
      <c r="B748" s="241"/>
      <c r="C748" s="241"/>
      <c r="D748" s="241"/>
      <c r="E748" s="241"/>
      <c r="F748" s="241"/>
      <c r="G748" s="241"/>
      <c r="H748" s="241"/>
      <c r="I748" s="241"/>
      <c r="J748" s="241"/>
      <c r="K748" s="241"/>
      <c r="L748" s="242"/>
      <c r="M748" s="242"/>
      <c r="N748" s="241"/>
      <c r="O748" s="241"/>
      <c r="P748" s="241"/>
      <c r="Q748" s="241"/>
      <c r="R748" s="241"/>
      <c r="S748" s="241"/>
      <c r="T748" s="241"/>
    </row>
    <row r="749" spans="2:20" ht="15" x14ac:dyDescent="0.25">
      <c r="B749" s="241"/>
      <c r="C749" s="241"/>
      <c r="D749" s="241"/>
      <c r="E749" s="241"/>
      <c r="F749" s="241"/>
      <c r="G749" s="241"/>
      <c r="H749" s="241"/>
      <c r="I749" s="241"/>
      <c r="J749" s="241"/>
      <c r="K749" s="241"/>
      <c r="L749" s="242"/>
      <c r="M749" s="242"/>
      <c r="N749" s="241"/>
      <c r="O749" s="241"/>
      <c r="P749" s="241"/>
      <c r="Q749" s="241"/>
      <c r="R749" s="241"/>
      <c r="S749" s="241"/>
      <c r="T749" s="241"/>
    </row>
    <row r="750" spans="2:20" ht="15" x14ac:dyDescent="0.25">
      <c r="B750" s="241"/>
      <c r="C750" s="241"/>
      <c r="D750" s="241"/>
      <c r="E750" s="241"/>
      <c r="F750" s="241"/>
      <c r="G750" s="241"/>
      <c r="H750" s="241"/>
      <c r="I750" s="241"/>
      <c r="J750" s="241"/>
      <c r="K750" s="241"/>
      <c r="L750" s="242"/>
      <c r="M750" s="242"/>
      <c r="N750" s="241"/>
      <c r="O750" s="241"/>
      <c r="P750" s="241"/>
      <c r="Q750" s="241"/>
      <c r="R750" s="241"/>
      <c r="S750" s="241"/>
      <c r="T750" s="241"/>
    </row>
    <row r="751" spans="2:20" ht="15" x14ac:dyDescent="0.25">
      <c r="B751" s="241"/>
      <c r="C751" s="241"/>
      <c r="D751" s="241"/>
      <c r="E751" s="241"/>
      <c r="F751" s="241"/>
      <c r="G751" s="241"/>
      <c r="H751" s="241"/>
      <c r="I751" s="241"/>
      <c r="J751" s="241"/>
      <c r="K751" s="241"/>
      <c r="L751" s="242"/>
      <c r="M751" s="242"/>
      <c r="N751" s="241"/>
      <c r="O751" s="241"/>
      <c r="P751" s="241"/>
      <c r="Q751" s="241"/>
      <c r="R751" s="241"/>
      <c r="S751" s="241"/>
      <c r="T751" s="241"/>
    </row>
    <row r="752" spans="2:20" ht="15" x14ac:dyDescent="0.25">
      <c r="B752" s="241"/>
      <c r="C752" s="241"/>
      <c r="D752" s="241"/>
      <c r="E752" s="241"/>
      <c r="F752" s="241"/>
      <c r="G752" s="241"/>
      <c r="H752" s="241"/>
      <c r="I752" s="241"/>
      <c r="J752" s="241"/>
      <c r="K752" s="241"/>
      <c r="L752" s="242"/>
      <c r="M752" s="242"/>
      <c r="N752" s="241"/>
      <c r="O752" s="241"/>
      <c r="P752" s="241"/>
      <c r="Q752" s="241"/>
      <c r="R752" s="241"/>
      <c r="S752" s="241"/>
      <c r="T752" s="241"/>
    </row>
    <row r="753" spans="2:20" ht="15" x14ac:dyDescent="0.25">
      <c r="B753" s="241"/>
      <c r="C753" s="241"/>
      <c r="D753" s="241"/>
      <c r="E753" s="241"/>
      <c r="F753" s="241"/>
      <c r="G753" s="241"/>
      <c r="H753" s="241"/>
      <c r="I753" s="241"/>
      <c r="J753" s="241"/>
      <c r="K753" s="241"/>
      <c r="L753" s="242"/>
      <c r="M753" s="242"/>
      <c r="N753" s="241"/>
      <c r="O753" s="241"/>
      <c r="P753" s="241"/>
      <c r="Q753" s="241"/>
      <c r="R753" s="241"/>
      <c r="S753" s="241"/>
      <c r="T753" s="241"/>
    </row>
    <row r="754" spans="2:20" ht="15" x14ac:dyDescent="0.25">
      <c r="B754" s="241"/>
      <c r="C754" s="241"/>
      <c r="D754" s="241"/>
      <c r="E754" s="241"/>
      <c r="F754" s="241"/>
      <c r="G754" s="241"/>
      <c r="H754" s="241"/>
      <c r="I754" s="241"/>
      <c r="J754" s="241"/>
      <c r="K754" s="241"/>
      <c r="L754" s="242"/>
      <c r="M754" s="242"/>
      <c r="N754" s="241"/>
      <c r="O754" s="241"/>
      <c r="P754" s="241"/>
      <c r="Q754" s="241"/>
      <c r="R754" s="241"/>
      <c r="S754" s="241"/>
      <c r="T754" s="241"/>
    </row>
    <row r="755" spans="2:20" ht="15" x14ac:dyDescent="0.25">
      <c r="B755" s="241"/>
      <c r="C755" s="241"/>
      <c r="D755" s="241"/>
      <c r="E755" s="241"/>
      <c r="F755" s="241"/>
      <c r="G755" s="241"/>
      <c r="H755" s="241"/>
      <c r="I755" s="241"/>
      <c r="J755" s="241"/>
      <c r="K755" s="241"/>
      <c r="L755" s="242"/>
      <c r="M755" s="242"/>
      <c r="N755" s="241"/>
      <c r="O755" s="241"/>
      <c r="P755" s="241"/>
      <c r="Q755" s="241"/>
      <c r="R755" s="241"/>
      <c r="S755" s="241"/>
      <c r="T755" s="241"/>
    </row>
    <row r="756" spans="2:20" ht="15" x14ac:dyDescent="0.25">
      <c r="B756" s="241"/>
      <c r="C756" s="241"/>
      <c r="D756" s="241"/>
      <c r="E756" s="241"/>
      <c r="F756" s="241"/>
      <c r="G756" s="241"/>
      <c r="H756" s="241"/>
      <c r="I756" s="241"/>
      <c r="J756" s="241"/>
      <c r="K756" s="241"/>
      <c r="L756" s="242"/>
      <c r="M756" s="242"/>
      <c r="N756" s="241"/>
      <c r="O756" s="241"/>
      <c r="P756" s="241"/>
      <c r="Q756" s="241"/>
      <c r="R756" s="241"/>
      <c r="S756" s="241"/>
      <c r="T756" s="241"/>
    </row>
    <row r="757" spans="2:20" ht="15" x14ac:dyDescent="0.25">
      <c r="B757" s="241"/>
      <c r="C757" s="241"/>
      <c r="D757" s="241"/>
      <c r="E757" s="241"/>
      <c r="F757" s="241"/>
      <c r="G757" s="241"/>
      <c r="H757" s="241"/>
      <c r="I757" s="241"/>
      <c r="J757" s="241"/>
      <c r="K757" s="241"/>
      <c r="L757" s="242"/>
      <c r="M757" s="242"/>
      <c r="N757" s="241"/>
      <c r="O757" s="241"/>
      <c r="P757" s="241"/>
      <c r="Q757" s="241"/>
      <c r="R757" s="241"/>
      <c r="S757" s="241"/>
      <c r="T757" s="241"/>
    </row>
    <row r="758" spans="2:20" ht="15" x14ac:dyDescent="0.25">
      <c r="B758" s="241"/>
      <c r="C758" s="241"/>
      <c r="D758" s="241"/>
      <c r="E758" s="241"/>
      <c r="F758" s="241"/>
      <c r="G758" s="241"/>
      <c r="H758" s="241"/>
      <c r="I758" s="241"/>
      <c r="J758" s="241"/>
      <c r="K758" s="241"/>
      <c r="L758" s="242"/>
      <c r="M758" s="242"/>
      <c r="N758" s="241"/>
      <c r="O758" s="241"/>
      <c r="P758" s="241"/>
      <c r="Q758" s="241"/>
      <c r="R758" s="241"/>
      <c r="S758" s="241"/>
      <c r="T758" s="241"/>
    </row>
    <row r="759" spans="2:20" ht="15" x14ac:dyDescent="0.25">
      <c r="B759" s="241"/>
      <c r="C759" s="241"/>
      <c r="D759" s="241"/>
      <c r="E759" s="241"/>
      <c r="F759" s="241"/>
      <c r="G759" s="241"/>
      <c r="H759" s="241"/>
      <c r="I759" s="241"/>
      <c r="J759" s="241"/>
      <c r="K759" s="241"/>
      <c r="L759" s="242"/>
      <c r="M759" s="242"/>
      <c r="N759" s="241"/>
      <c r="O759" s="241"/>
      <c r="P759" s="241"/>
      <c r="Q759" s="241"/>
      <c r="R759" s="241"/>
      <c r="S759" s="241"/>
      <c r="T759" s="241"/>
    </row>
    <row r="760" spans="2:20" ht="15" x14ac:dyDescent="0.25">
      <c r="B760" s="241"/>
      <c r="C760" s="241"/>
      <c r="D760" s="241"/>
      <c r="E760" s="241"/>
      <c r="F760" s="241"/>
      <c r="G760" s="241"/>
      <c r="H760" s="241"/>
      <c r="I760" s="241"/>
      <c r="J760" s="241"/>
      <c r="K760" s="241"/>
      <c r="L760" s="242"/>
      <c r="M760" s="242"/>
      <c r="N760" s="241"/>
      <c r="O760" s="241"/>
      <c r="P760" s="241"/>
      <c r="Q760" s="241"/>
      <c r="R760" s="241"/>
      <c r="S760" s="241"/>
      <c r="T760" s="241"/>
    </row>
    <row r="761" spans="2:20" ht="15" x14ac:dyDescent="0.25">
      <c r="B761" s="241"/>
      <c r="C761" s="241"/>
      <c r="D761" s="241"/>
      <c r="E761" s="241"/>
      <c r="F761" s="241"/>
      <c r="G761" s="241"/>
      <c r="H761" s="241"/>
      <c r="I761" s="241"/>
      <c r="J761" s="241"/>
      <c r="K761" s="241"/>
      <c r="L761" s="242"/>
      <c r="M761" s="242"/>
      <c r="N761" s="241"/>
      <c r="O761" s="241"/>
      <c r="P761" s="241"/>
      <c r="Q761" s="241"/>
      <c r="R761" s="241"/>
      <c r="S761" s="241"/>
      <c r="T761" s="241"/>
    </row>
    <row r="762" spans="2:20" ht="15" x14ac:dyDescent="0.25">
      <c r="B762" s="241"/>
      <c r="C762" s="241"/>
      <c r="D762" s="241"/>
      <c r="E762" s="241"/>
      <c r="F762" s="241"/>
      <c r="G762" s="241"/>
      <c r="H762" s="241"/>
      <c r="I762" s="241"/>
      <c r="J762" s="241"/>
      <c r="K762" s="241"/>
      <c r="L762" s="242"/>
      <c r="M762" s="242"/>
      <c r="N762" s="241"/>
      <c r="O762" s="241"/>
      <c r="P762" s="241"/>
      <c r="Q762" s="241"/>
      <c r="R762" s="241"/>
      <c r="S762" s="241"/>
      <c r="T762" s="241"/>
    </row>
    <row r="763" spans="2:20" ht="15" x14ac:dyDescent="0.25">
      <c r="B763" s="241"/>
      <c r="C763" s="241"/>
      <c r="D763" s="241"/>
      <c r="E763" s="241"/>
      <c r="F763" s="241"/>
      <c r="G763" s="241"/>
      <c r="H763" s="241"/>
      <c r="I763" s="241"/>
      <c r="J763" s="241"/>
      <c r="K763" s="241"/>
      <c r="L763" s="242"/>
      <c r="M763" s="242"/>
      <c r="N763" s="241"/>
      <c r="O763" s="241"/>
      <c r="P763" s="241"/>
      <c r="Q763" s="241"/>
      <c r="R763" s="241"/>
      <c r="S763" s="241"/>
      <c r="T763" s="241"/>
    </row>
    <row r="764" spans="2:20" ht="15" x14ac:dyDescent="0.25">
      <c r="B764" s="241"/>
      <c r="C764" s="241"/>
      <c r="D764" s="241"/>
      <c r="E764" s="241"/>
      <c r="F764" s="241"/>
      <c r="G764" s="241"/>
      <c r="H764" s="241"/>
      <c r="I764" s="241"/>
      <c r="J764" s="241"/>
      <c r="K764" s="241"/>
      <c r="L764" s="242"/>
      <c r="M764" s="242"/>
      <c r="N764" s="241"/>
      <c r="O764" s="241"/>
      <c r="P764" s="241"/>
      <c r="Q764" s="241"/>
      <c r="R764" s="241"/>
      <c r="S764" s="241"/>
      <c r="T764" s="241"/>
    </row>
  </sheetData>
  <mergeCells count="1">
    <mergeCell ref="X64:Y6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B1:X730"/>
  <sheetViews>
    <sheetView topLeftCell="A8" zoomScale="80" zoomScaleNormal="80" workbookViewId="0">
      <selection activeCell="L8" sqref="L8"/>
    </sheetView>
  </sheetViews>
  <sheetFormatPr baseColWidth="10" defaultRowHeight="15" x14ac:dyDescent="0.25"/>
  <cols>
    <col min="1" max="1" width="3.42578125" customWidth="1"/>
    <col min="2" max="2" width="24.140625" customWidth="1"/>
    <col min="3" max="8" width="17" customWidth="1"/>
    <col min="9" max="10" width="14" bestFit="1" customWidth="1"/>
    <col min="11" max="11" width="16.42578125" bestFit="1" customWidth="1"/>
    <col min="13" max="13" width="12.5703125" customWidth="1"/>
    <col min="14" max="14" width="13.140625" customWidth="1"/>
    <col min="23" max="23" width="11.5703125" style="182" bestFit="1" customWidth="1"/>
    <col min="24" max="24" width="12.7109375" customWidth="1"/>
  </cols>
  <sheetData>
    <row r="1" spans="2:23" ht="15.75" thickBot="1" x14ac:dyDescent="0.3"/>
    <row r="2" spans="2:23" ht="21.75" thickBot="1" x14ac:dyDescent="0.4">
      <c r="B2" s="185" t="s">
        <v>201</v>
      </c>
      <c r="C2" s="186"/>
      <c r="D2" s="186"/>
      <c r="E2" s="186"/>
      <c r="F2" s="186"/>
      <c r="G2" s="186"/>
      <c r="H2" s="117"/>
      <c r="R2" s="182"/>
      <c r="W2"/>
    </row>
    <row r="4" spans="2:23" x14ac:dyDescent="0.25">
      <c r="B4" s="5" t="s">
        <v>0</v>
      </c>
      <c r="C4" s="111" t="s">
        <v>75</v>
      </c>
      <c r="D4" s="80"/>
      <c r="E4" s="14"/>
      <c r="F4" s="24"/>
      <c r="G4" s="24"/>
      <c r="H4" s="24"/>
      <c r="I4" s="14"/>
      <c r="J4" s="14"/>
      <c r="K4" s="14"/>
      <c r="L4" s="24"/>
      <c r="M4" s="24"/>
    </row>
    <row r="5" spans="2:23" x14ac:dyDescent="0.25">
      <c r="B5" s="5" t="s">
        <v>2</v>
      </c>
      <c r="C5" s="112">
        <v>16</v>
      </c>
      <c r="D5" s="112"/>
      <c r="E5" s="14"/>
      <c r="F5" s="14"/>
      <c r="G5" s="14"/>
      <c r="H5" s="14"/>
      <c r="I5" s="14"/>
      <c r="J5" s="14"/>
      <c r="K5" s="14"/>
      <c r="L5" s="24"/>
      <c r="M5" s="24"/>
    </row>
    <row r="6" spans="2:23" x14ac:dyDescent="0.25">
      <c r="B6" s="5" t="s">
        <v>3</v>
      </c>
      <c r="C6" s="206" t="s">
        <v>153</v>
      </c>
      <c r="D6" s="120"/>
      <c r="E6" s="14"/>
      <c r="F6" s="14"/>
      <c r="G6" s="14"/>
      <c r="H6" s="14"/>
      <c r="I6" s="14"/>
      <c r="J6" s="14"/>
      <c r="K6" s="14"/>
      <c r="L6" s="24"/>
      <c r="M6" s="24"/>
    </row>
    <row r="7" spans="2:23" x14ac:dyDescent="0.25">
      <c r="B7" s="12" t="s">
        <v>18</v>
      </c>
      <c r="C7" s="207" t="s">
        <v>154</v>
      </c>
      <c r="D7" s="24"/>
      <c r="E7" s="14"/>
      <c r="F7" s="14"/>
      <c r="G7" s="14"/>
      <c r="H7" s="14"/>
      <c r="I7" s="14"/>
      <c r="J7" s="14"/>
      <c r="K7" s="14"/>
      <c r="L7" s="24"/>
      <c r="M7" s="24"/>
    </row>
    <row r="8" spans="2:23" x14ac:dyDescent="0.25">
      <c r="B8" s="12"/>
      <c r="C8" s="207"/>
      <c r="D8" s="24"/>
      <c r="E8" s="14"/>
      <c r="F8" s="14"/>
      <c r="G8" s="14"/>
      <c r="H8" s="14"/>
      <c r="I8" s="14"/>
      <c r="J8" s="14"/>
      <c r="K8" s="14"/>
      <c r="L8" s="24"/>
      <c r="M8" s="24"/>
    </row>
    <row r="9" spans="2:23" x14ac:dyDescent="0.25">
      <c r="B9" s="24" t="s">
        <v>30</v>
      </c>
      <c r="C9" s="24"/>
      <c r="D9" s="24"/>
      <c r="E9" s="14"/>
      <c r="F9" s="14"/>
      <c r="G9" s="14"/>
      <c r="H9" s="14"/>
      <c r="I9" s="14"/>
      <c r="J9" s="14"/>
      <c r="K9" s="14"/>
      <c r="L9" s="24"/>
      <c r="M9" s="24"/>
    </row>
    <row r="10" spans="2:23" x14ac:dyDescent="0.25">
      <c r="B10" s="24"/>
      <c r="C10" s="24"/>
      <c r="D10" s="24"/>
      <c r="E10" s="14"/>
      <c r="F10" s="14"/>
      <c r="G10" s="14"/>
      <c r="H10" s="14"/>
      <c r="I10" s="14"/>
      <c r="J10" s="14"/>
      <c r="K10" s="14"/>
      <c r="L10" s="24"/>
      <c r="M10" s="24"/>
    </row>
    <row r="11" spans="2:23" x14ac:dyDescent="0.25">
      <c r="B11" s="15" t="s">
        <v>119</v>
      </c>
      <c r="C11" s="24"/>
      <c r="D11" s="24"/>
      <c r="E11" s="14"/>
      <c r="F11" s="14"/>
      <c r="G11" s="14"/>
      <c r="H11" s="14"/>
      <c r="I11" s="14"/>
      <c r="J11" s="14"/>
      <c r="K11" s="14"/>
    </row>
    <row r="12" spans="2:23" x14ac:dyDescent="0.25">
      <c r="B12" s="176" t="s">
        <v>177</v>
      </c>
      <c r="C12" s="176" t="s">
        <v>178</v>
      </c>
      <c r="D12" s="176" t="s">
        <v>179</v>
      </c>
      <c r="E12" s="176" t="s">
        <v>180</v>
      </c>
      <c r="F12" s="176" t="s">
        <v>181</v>
      </c>
      <c r="G12" s="176" t="s">
        <v>182</v>
      </c>
      <c r="H12" s="176" t="s">
        <v>183</v>
      </c>
      <c r="T12" s="182"/>
      <c r="W12"/>
    </row>
    <row r="13" spans="2:23" x14ac:dyDescent="0.25">
      <c r="B13" s="177">
        <v>925</v>
      </c>
      <c r="C13" s="177">
        <v>1820</v>
      </c>
      <c r="D13" s="177">
        <v>160</v>
      </c>
      <c r="E13" s="177">
        <v>7</v>
      </c>
      <c r="F13" s="177">
        <v>1</v>
      </c>
      <c r="G13" s="177">
        <v>680</v>
      </c>
      <c r="H13" s="177">
        <v>0.44</v>
      </c>
      <c r="T13" s="182"/>
      <c r="W13"/>
    </row>
    <row r="15" spans="2:23" x14ac:dyDescent="0.25">
      <c r="B15" s="142"/>
      <c r="C15" s="181"/>
      <c r="D15" s="181"/>
      <c r="E15" s="181"/>
      <c r="F15" s="181"/>
      <c r="G15" s="181"/>
      <c r="H15" s="181"/>
      <c r="I15" s="181"/>
      <c r="J15" s="181"/>
      <c r="K15" s="181"/>
    </row>
    <row r="16" spans="2:23" x14ac:dyDescent="0.25">
      <c r="B16" s="9" t="s">
        <v>118</v>
      </c>
      <c r="W16"/>
    </row>
    <row r="17" spans="2:23" x14ac:dyDescent="0.25">
      <c r="B17" s="16"/>
      <c r="C17" s="17"/>
      <c r="D17" s="17"/>
      <c r="E17" s="17"/>
      <c r="F17" s="17"/>
      <c r="G17" s="17"/>
      <c r="H17" s="17"/>
      <c r="I17" s="17"/>
      <c r="J17" s="17"/>
      <c r="K17" s="18"/>
      <c r="W17"/>
    </row>
    <row r="18" spans="2:23" x14ac:dyDescent="0.25">
      <c r="B18" s="19"/>
      <c r="C18" s="10"/>
      <c r="D18" s="10"/>
      <c r="E18" s="10"/>
      <c r="F18" s="10"/>
      <c r="G18" s="10"/>
      <c r="H18" s="10"/>
      <c r="I18" s="10"/>
      <c r="J18" s="10"/>
      <c r="K18" s="20"/>
      <c r="W18"/>
    </row>
    <row r="19" spans="2:23" x14ac:dyDescent="0.25">
      <c r="B19" s="19"/>
      <c r="C19" s="10"/>
      <c r="D19" s="10"/>
      <c r="E19" s="10"/>
      <c r="F19" s="10"/>
      <c r="G19" s="10"/>
      <c r="H19" s="10"/>
      <c r="I19" s="10"/>
      <c r="J19" s="10"/>
      <c r="K19" s="20"/>
      <c r="W19"/>
    </row>
    <row r="20" spans="2:23" x14ac:dyDescent="0.25">
      <c r="B20" s="19"/>
      <c r="C20" s="10"/>
      <c r="D20" s="10"/>
      <c r="E20" s="10"/>
      <c r="F20" s="10"/>
      <c r="G20" s="10"/>
      <c r="H20" s="10"/>
      <c r="I20" s="10"/>
      <c r="J20" s="10"/>
      <c r="K20" s="20"/>
      <c r="W20"/>
    </row>
    <row r="21" spans="2:23" x14ac:dyDescent="0.25">
      <c r="B21" s="19"/>
      <c r="C21" s="10"/>
      <c r="D21" s="10"/>
      <c r="E21" s="10"/>
      <c r="F21" s="10"/>
      <c r="G21" s="10"/>
      <c r="H21" s="10"/>
      <c r="I21" s="10"/>
      <c r="J21" s="10"/>
      <c r="K21" s="20"/>
      <c r="W21"/>
    </row>
    <row r="22" spans="2:23" x14ac:dyDescent="0.25">
      <c r="B22" s="19"/>
      <c r="C22" s="10"/>
      <c r="D22" s="10"/>
      <c r="E22" s="10"/>
      <c r="F22" s="10"/>
      <c r="G22" s="10"/>
      <c r="H22" s="10"/>
      <c r="I22" s="10"/>
      <c r="J22" s="10"/>
      <c r="K22" s="20"/>
      <c r="W22"/>
    </row>
    <row r="23" spans="2:23" x14ac:dyDescent="0.25">
      <c r="B23" s="19"/>
      <c r="C23" s="10"/>
      <c r="D23" s="10"/>
      <c r="E23" s="10"/>
      <c r="F23" s="10"/>
      <c r="G23" s="10"/>
      <c r="H23" s="10"/>
      <c r="I23" s="10"/>
      <c r="J23" s="10"/>
      <c r="K23" s="20"/>
      <c r="W23"/>
    </row>
    <row r="24" spans="2:23" x14ac:dyDescent="0.25">
      <c r="B24" s="19"/>
      <c r="C24" s="10"/>
      <c r="D24" s="10"/>
      <c r="E24" s="10"/>
      <c r="F24" s="10"/>
      <c r="G24" s="10"/>
      <c r="H24" s="10"/>
      <c r="I24" s="10"/>
      <c r="J24" s="10"/>
      <c r="K24" s="20"/>
      <c r="W24"/>
    </row>
    <row r="25" spans="2:23" x14ac:dyDescent="0.25">
      <c r="B25" s="19"/>
      <c r="C25" s="10"/>
      <c r="D25" s="10"/>
      <c r="E25" s="10"/>
      <c r="F25" s="10"/>
      <c r="G25" s="10"/>
      <c r="H25" s="10"/>
      <c r="I25" s="10"/>
      <c r="J25" s="10"/>
      <c r="K25" s="20"/>
      <c r="W25"/>
    </row>
    <row r="26" spans="2:23" x14ac:dyDescent="0.25">
      <c r="B26" s="19"/>
      <c r="C26" s="10"/>
      <c r="D26" s="10"/>
      <c r="E26" s="10"/>
      <c r="F26" s="10"/>
      <c r="G26" s="10"/>
      <c r="H26" s="10"/>
      <c r="I26" s="10"/>
      <c r="J26" s="10"/>
      <c r="K26" s="20"/>
      <c r="W26"/>
    </row>
    <row r="27" spans="2:23" x14ac:dyDescent="0.25">
      <c r="B27" s="19"/>
      <c r="C27" s="10"/>
      <c r="D27" s="10"/>
      <c r="E27" s="10"/>
      <c r="F27" s="10"/>
      <c r="G27" s="10"/>
      <c r="H27" s="10"/>
      <c r="I27" s="10"/>
      <c r="J27" s="10"/>
      <c r="K27" s="20"/>
      <c r="W27"/>
    </row>
    <row r="28" spans="2:23" x14ac:dyDescent="0.25">
      <c r="B28" s="19"/>
      <c r="C28" s="10"/>
      <c r="D28" s="10"/>
      <c r="E28" s="10"/>
      <c r="F28" s="10"/>
      <c r="G28" s="10"/>
      <c r="H28" s="10"/>
      <c r="I28" s="10"/>
      <c r="J28" s="10"/>
      <c r="K28" s="20"/>
      <c r="W28"/>
    </row>
    <row r="29" spans="2:23" x14ac:dyDescent="0.25">
      <c r="B29" s="19"/>
      <c r="C29" s="10"/>
      <c r="D29" s="10"/>
      <c r="E29" s="10"/>
      <c r="F29" s="10"/>
      <c r="G29" s="10"/>
      <c r="H29" s="10"/>
      <c r="I29" s="10"/>
      <c r="J29" s="10"/>
      <c r="K29" s="20"/>
      <c r="W29"/>
    </row>
    <row r="30" spans="2:23" x14ac:dyDescent="0.25">
      <c r="B30" s="19"/>
      <c r="C30" s="10"/>
      <c r="D30" s="10"/>
      <c r="E30" s="10"/>
      <c r="F30" s="10"/>
      <c r="G30" s="10"/>
      <c r="H30" s="10"/>
      <c r="I30" s="10"/>
      <c r="J30" s="10"/>
      <c r="K30" s="20"/>
      <c r="W30"/>
    </row>
    <row r="31" spans="2:23" x14ac:dyDescent="0.25">
      <c r="B31" s="19"/>
      <c r="C31" s="10"/>
      <c r="D31" s="10"/>
      <c r="E31" s="10"/>
      <c r="F31" s="10"/>
      <c r="G31" s="10"/>
      <c r="H31" s="10"/>
      <c r="I31" s="10"/>
      <c r="J31" s="10"/>
      <c r="K31" s="20"/>
      <c r="W31"/>
    </row>
    <row r="32" spans="2:23" x14ac:dyDescent="0.25">
      <c r="B32" s="19"/>
      <c r="C32" s="10"/>
      <c r="D32" s="10"/>
      <c r="E32" s="10"/>
      <c r="F32" s="10"/>
      <c r="G32" s="10"/>
      <c r="H32" s="10"/>
      <c r="I32" s="10"/>
      <c r="J32" s="10"/>
      <c r="K32" s="20"/>
      <c r="W32"/>
    </row>
    <row r="33" spans="2:23" x14ac:dyDescent="0.25">
      <c r="B33" s="19"/>
      <c r="C33" s="10"/>
      <c r="D33" s="10"/>
      <c r="E33" s="10"/>
      <c r="F33" s="10"/>
      <c r="G33" s="10"/>
      <c r="H33" s="10"/>
      <c r="I33" s="10"/>
      <c r="J33" s="10"/>
      <c r="K33" s="20"/>
      <c r="W33"/>
    </row>
    <row r="34" spans="2:23" x14ac:dyDescent="0.25">
      <c r="B34" s="19"/>
      <c r="C34" s="10"/>
      <c r="D34" s="10"/>
      <c r="E34" s="10"/>
      <c r="F34" s="10"/>
      <c r="G34" s="10"/>
      <c r="H34" s="10"/>
      <c r="I34" s="10"/>
      <c r="J34" s="10"/>
      <c r="K34" s="20"/>
      <c r="W34"/>
    </row>
    <row r="35" spans="2:23" x14ac:dyDescent="0.25">
      <c r="B35" s="19"/>
      <c r="C35" s="10"/>
      <c r="D35" s="10"/>
      <c r="E35" s="10"/>
      <c r="F35" s="10"/>
      <c r="G35" s="10"/>
      <c r="H35" s="10"/>
      <c r="I35" s="10"/>
      <c r="J35" s="10"/>
      <c r="K35" s="20"/>
      <c r="W35"/>
    </row>
    <row r="36" spans="2:23" x14ac:dyDescent="0.25">
      <c r="B36" s="19"/>
      <c r="C36" s="10"/>
      <c r="D36" s="10"/>
      <c r="E36" s="10"/>
      <c r="F36" s="10"/>
      <c r="G36" s="10"/>
      <c r="H36" s="10"/>
      <c r="I36" s="10"/>
      <c r="J36" s="10"/>
      <c r="K36" s="20"/>
      <c r="W36"/>
    </row>
    <row r="37" spans="2:23" x14ac:dyDescent="0.25">
      <c r="B37" s="19"/>
      <c r="C37" s="10"/>
      <c r="D37" s="10"/>
      <c r="E37" s="10"/>
      <c r="F37" s="10"/>
      <c r="G37" s="10"/>
      <c r="H37" s="10"/>
      <c r="I37" s="10"/>
      <c r="J37" s="10"/>
      <c r="K37" s="20"/>
      <c r="W37"/>
    </row>
    <row r="38" spans="2:23" x14ac:dyDescent="0.25">
      <c r="B38" s="19"/>
      <c r="C38" s="10"/>
      <c r="D38" s="10"/>
      <c r="E38" s="10"/>
      <c r="F38" s="10"/>
      <c r="G38" s="10"/>
      <c r="H38" s="10"/>
      <c r="I38" s="10"/>
      <c r="J38" s="10"/>
      <c r="K38" s="20"/>
      <c r="W38"/>
    </row>
    <row r="39" spans="2:23" x14ac:dyDescent="0.25">
      <c r="B39" s="19"/>
      <c r="C39" s="10"/>
      <c r="D39" s="10"/>
      <c r="E39" s="10"/>
      <c r="F39" s="10"/>
      <c r="G39" s="10"/>
      <c r="H39" s="10"/>
      <c r="I39" s="10"/>
      <c r="J39" s="10"/>
      <c r="K39" s="20"/>
      <c r="W39"/>
    </row>
    <row r="40" spans="2:23" x14ac:dyDescent="0.25">
      <c r="B40" s="19"/>
      <c r="C40" s="10"/>
      <c r="D40" s="10"/>
      <c r="E40" s="10"/>
      <c r="F40" s="10"/>
      <c r="G40" s="10"/>
      <c r="H40" s="10"/>
      <c r="I40" s="10"/>
      <c r="J40" s="10"/>
      <c r="K40" s="20"/>
      <c r="W40"/>
    </row>
    <row r="41" spans="2:23" x14ac:dyDescent="0.25">
      <c r="B41" s="19"/>
      <c r="C41" s="10"/>
      <c r="D41" s="10"/>
      <c r="E41" s="10"/>
      <c r="F41" s="10"/>
      <c r="G41" s="10"/>
      <c r="H41" s="10"/>
      <c r="I41" s="10"/>
      <c r="J41" s="10"/>
      <c r="K41" s="20"/>
      <c r="W41"/>
    </row>
    <row r="42" spans="2:23" x14ac:dyDescent="0.25">
      <c r="B42" s="19"/>
      <c r="C42" s="10"/>
      <c r="D42" s="10"/>
      <c r="E42" s="10"/>
      <c r="F42" s="10"/>
      <c r="G42" s="10"/>
      <c r="H42" s="10"/>
      <c r="I42" s="10"/>
      <c r="J42" s="10"/>
      <c r="K42" s="20"/>
      <c r="W42"/>
    </row>
    <row r="43" spans="2:23" x14ac:dyDescent="0.25">
      <c r="B43" s="19"/>
      <c r="C43" s="10"/>
      <c r="D43" s="10"/>
      <c r="E43" s="10"/>
      <c r="F43" s="10"/>
      <c r="G43" s="10"/>
      <c r="H43" s="10"/>
      <c r="I43" s="10"/>
      <c r="J43" s="10"/>
      <c r="K43" s="20"/>
      <c r="W43"/>
    </row>
    <row r="44" spans="2:23" x14ac:dyDescent="0.25">
      <c r="B44" s="19"/>
      <c r="C44" s="10"/>
      <c r="D44" s="10"/>
      <c r="E44" s="10"/>
      <c r="F44" s="10"/>
      <c r="G44" s="10"/>
      <c r="H44" s="10"/>
      <c r="I44" s="10"/>
      <c r="J44" s="10"/>
      <c r="K44" s="20"/>
      <c r="W44"/>
    </row>
    <row r="45" spans="2:23" x14ac:dyDescent="0.25">
      <c r="B45" s="19"/>
      <c r="C45" s="10"/>
      <c r="D45" s="10"/>
      <c r="E45" s="10"/>
      <c r="F45" s="10"/>
      <c r="G45" s="10"/>
      <c r="H45" s="10"/>
      <c r="I45" s="10"/>
      <c r="J45" s="10"/>
      <c r="K45" s="20"/>
      <c r="W45"/>
    </row>
    <row r="46" spans="2:23" x14ac:dyDescent="0.25">
      <c r="B46" s="19"/>
      <c r="C46" s="10"/>
      <c r="D46" s="10"/>
      <c r="E46" s="10"/>
      <c r="F46" s="10"/>
      <c r="G46" s="10"/>
      <c r="H46" s="10"/>
      <c r="I46" s="10"/>
      <c r="J46" s="10"/>
      <c r="K46" s="20"/>
      <c r="W46"/>
    </row>
    <row r="47" spans="2:23" x14ac:dyDescent="0.25">
      <c r="B47" s="19"/>
      <c r="C47" s="10"/>
      <c r="D47" s="10"/>
      <c r="E47" s="10"/>
      <c r="F47" s="10"/>
      <c r="G47" s="10"/>
      <c r="H47" s="10"/>
      <c r="I47" s="10"/>
      <c r="J47" s="10"/>
      <c r="K47" s="20"/>
      <c r="W47"/>
    </row>
    <row r="48" spans="2:23" x14ac:dyDescent="0.25">
      <c r="B48" s="19"/>
      <c r="C48" s="10"/>
      <c r="D48" s="10"/>
      <c r="E48" s="10"/>
      <c r="F48" s="10"/>
      <c r="G48" s="10"/>
      <c r="H48" s="10"/>
      <c r="I48" s="10"/>
      <c r="J48" s="10"/>
      <c r="K48" s="20"/>
      <c r="W48"/>
    </row>
    <row r="49" spans="2:24" x14ac:dyDescent="0.25">
      <c r="B49" s="19"/>
      <c r="C49" s="10"/>
      <c r="D49" s="10"/>
      <c r="E49" s="10"/>
      <c r="F49" s="10"/>
      <c r="G49" s="10"/>
      <c r="H49" s="10"/>
      <c r="I49" s="10"/>
      <c r="J49" s="10"/>
      <c r="K49" s="20"/>
      <c r="W49"/>
    </row>
    <row r="50" spans="2:24" x14ac:dyDescent="0.25">
      <c r="B50" s="19"/>
      <c r="C50" s="10"/>
      <c r="D50" s="10"/>
      <c r="E50" s="10"/>
      <c r="F50" s="10"/>
      <c r="G50" s="10"/>
      <c r="H50" s="10"/>
      <c r="I50" s="10"/>
      <c r="J50" s="10"/>
      <c r="K50" s="20"/>
      <c r="W50"/>
    </row>
    <row r="51" spans="2:24" x14ac:dyDescent="0.25">
      <c r="B51" s="19"/>
      <c r="C51" s="10"/>
      <c r="D51" s="10"/>
      <c r="E51" s="10"/>
      <c r="F51" s="10"/>
      <c r="G51" s="10"/>
      <c r="H51" s="10"/>
      <c r="I51" s="10"/>
      <c r="J51" s="10"/>
      <c r="K51" s="20"/>
      <c r="W51"/>
    </row>
    <row r="52" spans="2:24" x14ac:dyDescent="0.25">
      <c r="B52" s="19"/>
      <c r="C52" s="10"/>
      <c r="D52" s="10"/>
      <c r="E52" s="10"/>
      <c r="F52" s="10"/>
      <c r="G52" s="10"/>
      <c r="H52" s="10"/>
      <c r="I52" s="10"/>
      <c r="J52" s="10"/>
      <c r="K52" s="20"/>
      <c r="W52"/>
    </row>
    <row r="53" spans="2:24" x14ac:dyDescent="0.25">
      <c r="B53" s="19"/>
      <c r="C53" s="10"/>
      <c r="D53" s="10"/>
      <c r="E53" s="10"/>
      <c r="F53" s="10"/>
      <c r="G53" s="10"/>
      <c r="H53" s="10"/>
      <c r="I53" s="10"/>
      <c r="J53" s="10"/>
      <c r="K53" s="20"/>
      <c r="W53"/>
    </row>
    <row r="54" spans="2:24" x14ac:dyDescent="0.25">
      <c r="B54" s="19"/>
      <c r="C54" s="10"/>
      <c r="D54" s="10"/>
      <c r="E54" s="10"/>
      <c r="F54" s="10"/>
      <c r="G54" s="10"/>
      <c r="H54" s="10"/>
      <c r="I54" s="10"/>
      <c r="J54" s="10"/>
      <c r="K54" s="20"/>
      <c r="W54"/>
    </row>
    <row r="55" spans="2:24" x14ac:dyDescent="0.25">
      <c r="B55" s="19"/>
      <c r="C55" s="10"/>
      <c r="D55" s="10"/>
      <c r="E55" s="10"/>
      <c r="F55" s="10"/>
      <c r="G55" s="10"/>
      <c r="H55" s="10"/>
      <c r="I55" s="10"/>
      <c r="J55" s="10"/>
      <c r="K55" s="20"/>
      <c r="W55"/>
    </row>
    <row r="56" spans="2:24" x14ac:dyDescent="0.25">
      <c r="B56" s="19"/>
      <c r="C56" s="10"/>
      <c r="D56" s="10"/>
      <c r="E56" s="10"/>
      <c r="F56" s="10"/>
      <c r="G56" s="10"/>
      <c r="H56" s="10"/>
      <c r="I56" s="10"/>
      <c r="J56" s="10"/>
      <c r="K56" s="20"/>
      <c r="W56"/>
    </row>
    <row r="57" spans="2:24" x14ac:dyDescent="0.25">
      <c r="B57" s="19"/>
      <c r="C57" s="10"/>
      <c r="D57" s="10"/>
      <c r="E57" s="10"/>
      <c r="F57" s="10"/>
      <c r="G57" s="10"/>
      <c r="H57" s="10"/>
      <c r="I57" s="10"/>
      <c r="J57" s="10"/>
      <c r="K57" s="20"/>
      <c r="W57"/>
    </row>
    <row r="58" spans="2:24" x14ac:dyDescent="0.25">
      <c r="B58" s="19"/>
      <c r="C58" s="10"/>
      <c r="D58" s="10"/>
      <c r="E58" s="10"/>
      <c r="F58" s="10"/>
      <c r="G58" s="10"/>
      <c r="H58" s="10"/>
      <c r="I58" s="10"/>
      <c r="J58" s="10"/>
      <c r="K58" s="20"/>
      <c r="W58"/>
    </row>
    <row r="59" spans="2:24" x14ac:dyDescent="0.25">
      <c r="B59" s="21"/>
      <c r="C59" s="22"/>
      <c r="D59" s="22"/>
      <c r="E59" s="22"/>
      <c r="F59" s="22"/>
      <c r="G59" s="22"/>
      <c r="H59" s="22"/>
      <c r="I59" s="22"/>
      <c r="J59" s="22"/>
      <c r="K59" s="23"/>
      <c r="W59"/>
    </row>
    <row r="60" spans="2:24" s="11" customFormat="1" x14ac:dyDescent="0.25"/>
    <row r="61" spans="2:24" x14ac:dyDescent="0.25">
      <c r="U61" s="182"/>
      <c r="W61"/>
    </row>
    <row r="63" spans="2:24" x14ac:dyDescent="0.25">
      <c r="B63" s="9" t="s">
        <v>120</v>
      </c>
      <c r="W63" s="174" t="s">
        <v>122</v>
      </c>
    </row>
    <row r="64" spans="2:24" x14ac:dyDescent="0.25">
      <c r="B64" s="168" t="s">
        <v>22</v>
      </c>
      <c r="C64" s="168" t="s">
        <v>4</v>
      </c>
      <c r="D64" s="168" t="s">
        <v>106</v>
      </c>
      <c r="E64" s="168" t="s">
        <v>23</v>
      </c>
      <c r="F64" s="168" t="s">
        <v>24</v>
      </c>
      <c r="G64" s="168" t="s">
        <v>25</v>
      </c>
      <c r="H64" s="168" t="s">
        <v>26</v>
      </c>
      <c r="I64" s="168" t="s">
        <v>27</v>
      </c>
      <c r="J64" s="168" t="s">
        <v>13</v>
      </c>
      <c r="K64" s="168" t="s">
        <v>14</v>
      </c>
      <c r="L64" s="168" t="s">
        <v>107</v>
      </c>
      <c r="M64" s="168" t="s">
        <v>108</v>
      </c>
      <c r="N64" s="168" t="s">
        <v>15</v>
      </c>
      <c r="O64" s="168" t="s">
        <v>109</v>
      </c>
      <c r="P64" s="168" t="s">
        <v>110</v>
      </c>
      <c r="Q64" s="168" t="s">
        <v>111</v>
      </c>
      <c r="R64" s="168" t="s">
        <v>112</v>
      </c>
      <c r="S64" s="168" t="s">
        <v>113</v>
      </c>
      <c r="T64" s="168" t="s">
        <v>114</v>
      </c>
      <c r="W64" s="179" t="s">
        <v>202</v>
      </c>
      <c r="X64" s="168" t="s">
        <v>203</v>
      </c>
    </row>
    <row r="65" spans="2:24" x14ac:dyDescent="0.25">
      <c r="B65" s="152">
        <v>1</v>
      </c>
      <c r="C65" s="152" t="s">
        <v>165</v>
      </c>
      <c r="D65" s="152" t="s">
        <v>115</v>
      </c>
      <c r="E65" s="152" t="s">
        <v>189</v>
      </c>
      <c r="F65" s="152" t="s">
        <v>29</v>
      </c>
      <c r="G65" s="152">
        <v>1</v>
      </c>
      <c r="H65" s="152">
        <v>6913.5</v>
      </c>
      <c r="I65" s="152">
        <v>6956.5</v>
      </c>
      <c r="J65" s="167">
        <v>39476.600694444445</v>
      </c>
      <c r="K65" s="167">
        <v>39476.618055555555</v>
      </c>
      <c r="L65" s="152" t="s">
        <v>192</v>
      </c>
      <c r="M65" s="152" t="s">
        <v>193</v>
      </c>
      <c r="N65" s="152">
        <v>-1091</v>
      </c>
      <c r="O65" s="152">
        <v>-1091</v>
      </c>
      <c r="P65" s="152">
        <v>16</v>
      </c>
      <c r="Q65" s="152">
        <v>1075</v>
      </c>
      <c r="R65" s="152">
        <v>262.5</v>
      </c>
      <c r="S65" s="152">
        <v>1353.5</v>
      </c>
      <c r="T65" s="152">
        <v>2</v>
      </c>
      <c r="W65" s="183">
        <v>39476</v>
      </c>
      <c r="X65" s="184">
        <v>-1091</v>
      </c>
    </row>
    <row r="66" spans="2:24" x14ac:dyDescent="0.25">
      <c r="B66" s="152">
        <v>2</v>
      </c>
      <c r="C66" s="152" t="s">
        <v>165</v>
      </c>
      <c r="D66" s="152" t="s">
        <v>115</v>
      </c>
      <c r="E66" s="152" t="s">
        <v>189</v>
      </c>
      <c r="F66" s="152" t="s">
        <v>29</v>
      </c>
      <c r="G66" s="152">
        <v>1</v>
      </c>
      <c r="H66" s="152">
        <v>6910.5</v>
      </c>
      <c r="I66" s="152">
        <v>6902</v>
      </c>
      <c r="J66" s="167">
        <v>39477.444444444445</v>
      </c>
      <c r="K66" s="167">
        <v>39477.53125</v>
      </c>
      <c r="L66" s="152" t="s">
        <v>192</v>
      </c>
      <c r="M66" s="152" t="s">
        <v>193</v>
      </c>
      <c r="N66" s="152">
        <v>196.5</v>
      </c>
      <c r="O66" s="152">
        <v>-894.5</v>
      </c>
      <c r="P66" s="152">
        <v>16</v>
      </c>
      <c r="Q66" s="152">
        <v>50</v>
      </c>
      <c r="R66" s="152">
        <v>1225</v>
      </c>
      <c r="S66" s="152">
        <v>1028.5</v>
      </c>
      <c r="T66" s="152">
        <v>6</v>
      </c>
      <c r="W66" s="183">
        <v>39477</v>
      </c>
      <c r="X66" s="184">
        <v>196.5</v>
      </c>
    </row>
    <row r="67" spans="2:24" x14ac:dyDescent="0.25">
      <c r="B67" s="152">
        <v>3</v>
      </c>
      <c r="C67" s="152" t="s">
        <v>165</v>
      </c>
      <c r="D67" s="152" t="s">
        <v>115</v>
      </c>
      <c r="E67" s="152" t="s">
        <v>189</v>
      </c>
      <c r="F67" s="152" t="s">
        <v>28</v>
      </c>
      <c r="G67" s="152">
        <v>1</v>
      </c>
      <c r="H67" s="152">
        <v>6866</v>
      </c>
      <c r="I67" s="152">
        <v>6968.5</v>
      </c>
      <c r="J67" s="167">
        <v>39490.548611111109</v>
      </c>
      <c r="K67" s="167">
        <v>39490.791666666664</v>
      </c>
      <c r="L67" s="152" t="s">
        <v>190</v>
      </c>
      <c r="M67" s="152" t="s">
        <v>191</v>
      </c>
      <c r="N67" s="152">
        <v>2546.5</v>
      </c>
      <c r="O67" s="152">
        <v>1652</v>
      </c>
      <c r="P67" s="152">
        <v>16</v>
      </c>
      <c r="Q67" s="152">
        <v>562.5</v>
      </c>
      <c r="R67" s="152">
        <v>3662.5</v>
      </c>
      <c r="S67" s="152">
        <v>1116</v>
      </c>
      <c r="T67" s="152">
        <v>15</v>
      </c>
      <c r="W67" s="183">
        <v>39490</v>
      </c>
      <c r="X67" s="184">
        <v>2546.5</v>
      </c>
    </row>
    <row r="68" spans="2:24" x14ac:dyDescent="0.25">
      <c r="B68" s="152">
        <v>4</v>
      </c>
      <c r="C68" s="152" t="s">
        <v>165</v>
      </c>
      <c r="D68" s="152" t="s">
        <v>115</v>
      </c>
      <c r="E68" s="152" t="s">
        <v>189</v>
      </c>
      <c r="F68" s="152" t="s">
        <v>28</v>
      </c>
      <c r="G68" s="152">
        <v>1</v>
      </c>
      <c r="H68" s="152">
        <v>6988</v>
      </c>
      <c r="I68" s="152">
        <v>6960.5</v>
      </c>
      <c r="J68" s="167">
        <v>39498.479166666664</v>
      </c>
      <c r="K68" s="167">
        <v>39498.496527777781</v>
      </c>
      <c r="L68" s="152" t="s">
        <v>190</v>
      </c>
      <c r="M68" s="152" t="s">
        <v>191</v>
      </c>
      <c r="N68" s="152">
        <v>-703.5</v>
      </c>
      <c r="O68" s="152">
        <v>948.5</v>
      </c>
      <c r="P68" s="152">
        <v>16</v>
      </c>
      <c r="Q68" s="152">
        <v>712.5</v>
      </c>
      <c r="R68" s="152">
        <v>25</v>
      </c>
      <c r="S68" s="152">
        <v>728.5</v>
      </c>
      <c r="T68" s="152">
        <v>2</v>
      </c>
      <c r="W68" s="183">
        <v>39498</v>
      </c>
      <c r="X68" s="184">
        <v>-469.5</v>
      </c>
    </row>
    <row r="69" spans="2:24" x14ac:dyDescent="0.25">
      <c r="B69" s="152">
        <v>5</v>
      </c>
      <c r="C69" s="152" t="s">
        <v>165</v>
      </c>
      <c r="D69" s="152" t="s">
        <v>115</v>
      </c>
      <c r="E69" s="152" t="s">
        <v>189</v>
      </c>
      <c r="F69" s="152" t="s">
        <v>29</v>
      </c>
      <c r="G69" s="152">
        <v>1</v>
      </c>
      <c r="H69" s="152">
        <v>6932</v>
      </c>
      <c r="I69" s="152">
        <v>6922</v>
      </c>
      <c r="J69" s="167">
        <v>39498.548611111109</v>
      </c>
      <c r="K69" s="167">
        <v>39498.670138888891</v>
      </c>
      <c r="L69" s="152" t="s">
        <v>192</v>
      </c>
      <c r="M69" s="152" t="s">
        <v>193</v>
      </c>
      <c r="N69" s="152">
        <v>234</v>
      </c>
      <c r="O69" s="152">
        <v>1182.5</v>
      </c>
      <c r="P69" s="152">
        <v>16</v>
      </c>
      <c r="Q69" s="152">
        <v>287.5</v>
      </c>
      <c r="R69" s="152">
        <v>1475</v>
      </c>
      <c r="S69" s="152">
        <v>1241</v>
      </c>
      <c r="T69" s="152">
        <v>8</v>
      </c>
      <c r="W69" s="183">
        <v>39499</v>
      </c>
      <c r="X69" s="184">
        <v>1268</v>
      </c>
    </row>
    <row r="70" spans="2:24" x14ac:dyDescent="0.25">
      <c r="B70" s="152">
        <v>6</v>
      </c>
      <c r="C70" s="152" t="s">
        <v>165</v>
      </c>
      <c r="D70" s="152" t="s">
        <v>115</v>
      </c>
      <c r="E70" s="152" t="s">
        <v>189</v>
      </c>
      <c r="F70" s="152" t="s">
        <v>28</v>
      </c>
      <c r="G70" s="152">
        <v>1</v>
      </c>
      <c r="H70" s="152">
        <v>6981.5</v>
      </c>
      <c r="I70" s="152">
        <v>7014</v>
      </c>
      <c r="J70" s="167">
        <v>39499.444444444445</v>
      </c>
      <c r="K70" s="167">
        <v>39499.618055555555</v>
      </c>
      <c r="L70" s="152" t="s">
        <v>190</v>
      </c>
      <c r="M70" s="152" t="s">
        <v>191</v>
      </c>
      <c r="N70" s="152">
        <v>796.5</v>
      </c>
      <c r="O70" s="152">
        <v>1979</v>
      </c>
      <c r="P70" s="152">
        <v>16</v>
      </c>
      <c r="Q70" s="152">
        <v>162.5</v>
      </c>
      <c r="R70" s="152">
        <v>1525</v>
      </c>
      <c r="S70" s="152">
        <v>728.5</v>
      </c>
      <c r="T70" s="152">
        <v>11</v>
      </c>
      <c r="W70" s="183">
        <v>39503</v>
      </c>
      <c r="X70" s="184">
        <v>284</v>
      </c>
    </row>
    <row r="71" spans="2:24" x14ac:dyDescent="0.25">
      <c r="B71" s="152">
        <v>7</v>
      </c>
      <c r="C71" s="152" t="s">
        <v>165</v>
      </c>
      <c r="D71" s="152" t="s">
        <v>115</v>
      </c>
      <c r="E71" s="152" t="s">
        <v>189</v>
      </c>
      <c r="F71" s="152" t="s">
        <v>29</v>
      </c>
      <c r="G71" s="152">
        <v>1</v>
      </c>
      <c r="H71" s="152">
        <v>6927.5</v>
      </c>
      <c r="I71" s="152">
        <v>6908</v>
      </c>
      <c r="J71" s="167">
        <v>39499.739583333336</v>
      </c>
      <c r="K71" s="167">
        <v>39499.791666666664</v>
      </c>
      <c r="L71" s="152" t="s">
        <v>192</v>
      </c>
      <c r="M71" s="152" t="s">
        <v>193</v>
      </c>
      <c r="N71" s="152">
        <v>471.5</v>
      </c>
      <c r="O71" s="152">
        <v>2450.5</v>
      </c>
      <c r="P71" s="152">
        <v>16</v>
      </c>
      <c r="Q71" s="152">
        <v>487.5</v>
      </c>
      <c r="R71" s="152">
        <v>762.5</v>
      </c>
      <c r="S71" s="152">
        <v>291</v>
      </c>
      <c r="T71" s="152">
        <v>4</v>
      </c>
      <c r="W71" s="183">
        <v>39504</v>
      </c>
      <c r="X71" s="184">
        <v>1096.5</v>
      </c>
    </row>
    <row r="72" spans="2:24" x14ac:dyDescent="0.25">
      <c r="B72" s="152">
        <v>8</v>
      </c>
      <c r="C72" s="152" t="s">
        <v>165</v>
      </c>
      <c r="D72" s="152" t="s">
        <v>115</v>
      </c>
      <c r="E72" s="152" t="s">
        <v>189</v>
      </c>
      <c r="F72" s="152" t="s">
        <v>29</v>
      </c>
      <c r="G72" s="152">
        <v>1</v>
      </c>
      <c r="H72" s="152">
        <v>6895</v>
      </c>
      <c r="I72" s="152">
        <v>6883</v>
      </c>
      <c r="J72" s="167">
        <v>39503.756944444445</v>
      </c>
      <c r="K72" s="167">
        <v>39503.791666666664</v>
      </c>
      <c r="L72" s="152" t="s">
        <v>192</v>
      </c>
      <c r="M72" s="152" t="s">
        <v>193</v>
      </c>
      <c r="N72" s="152">
        <v>284</v>
      </c>
      <c r="O72" s="152">
        <v>2734.5</v>
      </c>
      <c r="P72" s="152">
        <v>16</v>
      </c>
      <c r="Q72" s="152">
        <v>112.5</v>
      </c>
      <c r="R72" s="152">
        <v>475</v>
      </c>
      <c r="S72" s="152">
        <v>191</v>
      </c>
      <c r="T72" s="152">
        <v>3</v>
      </c>
      <c r="W72" s="183">
        <v>39505</v>
      </c>
      <c r="X72" s="184">
        <v>-1044.5</v>
      </c>
    </row>
    <row r="73" spans="2:24" x14ac:dyDescent="0.25">
      <c r="B73" s="152">
        <v>9</v>
      </c>
      <c r="C73" s="152" t="s">
        <v>165</v>
      </c>
      <c r="D73" s="152" t="s">
        <v>115</v>
      </c>
      <c r="E73" s="152" t="s">
        <v>189</v>
      </c>
      <c r="F73" s="152" t="s">
        <v>28</v>
      </c>
      <c r="G73" s="152">
        <v>1</v>
      </c>
      <c r="H73" s="152">
        <v>6945</v>
      </c>
      <c r="I73" s="152">
        <v>6989.5</v>
      </c>
      <c r="J73" s="167">
        <v>39504.409722222219</v>
      </c>
      <c r="K73" s="167">
        <v>39504.583333333336</v>
      </c>
      <c r="L73" s="152" t="s">
        <v>190</v>
      </c>
      <c r="M73" s="152" t="s">
        <v>191</v>
      </c>
      <c r="N73" s="152">
        <v>1096.5</v>
      </c>
      <c r="O73" s="152">
        <v>3831</v>
      </c>
      <c r="P73" s="152">
        <v>16</v>
      </c>
      <c r="Q73" s="152">
        <v>0</v>
      </c>
      <c r="R73" s="152">
        <v>2112.5</v>
      </c>
      <c r="S73" s="152">
        <v>1016</v>
      </c>
      <c r="T73" s="152">
        <v>11</v>
      </c>
      <c r="W73" s="183">
        <v>39519</v>
      </c>
      <c r="X73" s="184">
        <v>-366</v>
      </c>
    </row>
    <row r="74" spans="2:24" x14ac:dyDescent="0.25">
      <c r="B74" s="152">
        <v>10</v>
      </c>
      <c r="C74" s="152" t="s">
        <v>165</v>
      </c>
      <c r="D74" s="152" t="s">
        <v>115</v>
      </c>
      <c r="E74" s="152" t="s">
        <v>189</v>
      </c>
      <c r="F74" s="152" t="s">
        <v>29</v>
      </c>
      <c r="G74" s="152">
        <v>1</v>
      </c>
      <c r="H74" s="152">
        <v>6905.5</v>
      </c>
      <c r="I74" s="152">
        <v>6939</v>
      </c>
      <c r="J74" s="167">
        <v>39505.635416666664</v>
      </c>
      <c r="K74" s="167">
        <v>39505.6875</v>
      </c>
      <c r="L74" s="152" t="s">
        <v>192</v>
      </c>
      <c r="M74" s="152" t="s">
        <v>193</v>
      </c>
      <c r="N74" s="152">
        <v>-853.5</v>
      </c>
      <c r="O74" s="152">
        <v>2977.5</v>
      </c>
      <c r="P74" s="152">
        <v>16</v>
      </c>
      <c r="Q74" s="152">
        <v>1087.5</v>
      </c>
      <c r="R74" s="152">
        <v>87.5</v>
      </c>
      <c r="S74" s="152">
        <v>941</v>
      </c>
      <c r="T74" s="152">
        <v>4</v>
      </c>
      <c r="W74" s="183">
        <v>39526</v>
      </c>
      <c r="X74" s="184">
        <v>-3.5000000000000004</v>
      </c>
    </row>
    <row r="75" spans="2:24" x14ac:dyDescent="0.25">
      <c r="B75" s="152">
        <v>11</v>
      </c>
      <c r="C75" s="152" t="s">
        <v>165</v>
      </c>
      <c r="D75" s="152" t="s">
        <v>115</v>
      </c>
      <c r="E75" s="152" t="s">
        <v>189</v>
      </c>
      <c r="F75" s="152" t="s">
        <v>28</v>
      </c>
      <c r="G75" s="152">
        <v>1</v>
      </c>
      <c r="H75" s="152">
        <v>7003</v>
      </c>
      <c r="I75" s="152">
        <v>6996</v>
      </c>
      <c r="J75" s="167">
        <v>39505.722222222219</v>
      </c>
      <c r="K75" s="167">
        <v>39505.791666666664</v>
      </c>
      <c r="L75" s="152" t="s">
        <v>190</v>
      </c>
      <c r="M75" s="152" t="s">
        <v>191</v>
      </c>
      <c r="N75" s="152">
        <v>-191</v>
      </c>
      <c r="O75" s="152">
        <v>2786.5</v>
      </c>
      <c r="P75" s="152">
        <v>16</v>
      </c>
      <c r="Q75" s="152">
        <v>325</v>
      </c>
      <c r="R75" s="152">
        <v>650</v>
      </c>
      <c r="S75" s="152">
        <v>841</v>
      </c>
      <c r="T75" s="152">
        <v>5</v>
      </c>
      <c r="W75" s="183">
        <v>39527</v>
      </c>
      <c r="X75" s="184">
        <v>-1357</v>
      </c>
    </row>
    <row r="76" spans="2:24" x14ac:dyDescent="0.25">
      <c r="B76" s="152">
        <v>12</v>
      </c>
      <c r="C76" s="152" t="s">
        <v>165</v>
      </c>
      <c r="D76" s="152" t="s">
        <v>115</v>
      </c>
      <c r="E76" s="152" t="s">
        <v>189</v>
      </c>
      <c r="F76" s="152" t="s">
        <v>28</v>
      </c>
      <c r="G76" s="152">
        <v>1</v>
      </c>
      <c r="H76" s="152">
        <v>6612.5</v>
      </c>
      <c r="I76" s="152">
        <v>6598.5</v>
      </c>
      <c r="J76" s="167">
        <v>39519.409722222219</v>
      </c>
      <c r="K76" s="167">
        <v>39519.427083333336</v>
      </c>
      <c r="L76" s="152" t="s">
        <v>190</v>
      </c>
      <c r="M76" s="152" t="s">
        <v>191</v>
      </c>
      <c r="N76" s="152">
        <v>-366</v>
      </c>
      <c r="O76" s="152">
        <v>2420.5</v>
      </c>
      <c r="P76" s="152">
        <v>16</v>
      </c>
      <c r="Q76" s="152">
        <v>350</v>
      </c>
      <c r="R76" s="152">
        <v>212.5</v>
      </c>
      <c r="S76" s="152">
        <v>578.5</v>
      </c>
      <c r="T76" s="152">
        <v>2</v>
      </c>
      <c r="W76" s="183">
        <v>39532</v>
      </c>
      <c r="X76" s="184">
        <v>-291</v>
      </c>
    </row>
    <row r="77" spans="2:24" x14ac:dyDescent="0.25">
      <c r="B77" s="152">
        <v>13</v>
      </c>
      <c r="C77" s="152" t="s">
        <v>165</v>
      </c>
      <c r="D77" s="152" t="s">
        <v>115</v>
      </c>
      <c r="E77" s="152" t="s">
        <v>189</v>
      </c>
      <c r="F77" s="152" t="s">
        <v>29</v>
      </c>
      <c r="G77" s="152">
        <v>1</v>
      </c>
      <c r="H77" s="152">
        <v>6384.5</v>
      </c>
      <c r="I77" s="152">
        <v>6384</v>
      </c>
      <c r="J77" s="167">
        <v>39526.652777777781</v>
      </c>
      <c r="K77" s="167">
        <v>39526.6875</v>
      </c>
      <c r="L77" s="152" t="s">
        <v>192</v>
      </c>
      <c r="M77" s="152" t="s">
        <v>193</v>
      </c>
      <c r="N77" s="152">
        <v>-3.5000000000000004</v>
      </c>
      <c r="O77" s="152">
        <v>2417</v>
      </c>
      <c r="P77" s="152">
        <v>16</v>
      </c>
      <c r="Q77" s="152">
        <v>450</v>
      </c>
      <c r="R77" s="152">
        <v>762.5</v>
      </c>
      <c r="S77" s="152">
        <v>766</v>
      </c>
      <c r="T77" s="152">
        <v>3</v>
      </c>
      <c r="W77" s="183">
        <v>39538</v>
      </c>
      <c r="X77" s="184">
        <v>-128.5</v>
      </c>
    </row>
    <row r="78" spans="2:24" x14ac:dyDescent="0.25">
      <c r="B78" s="152">
        <v>14</v>
      </c>
      <c r="C78" s="152" t="s">
        <v>165</v>
      </c>
      <c r="D78" s="152" t="s">
        <v>115</v>
      </c>
      <c r="E78" s="152" t="s">
        <v>189</v>
      </c>
      <c r="F78" s="152" t="s">
        <v>28</v>
      </c>
      <c r="G78" s="152">
        <v>1</v>
      </c>
      <c r="H78" s="152">
        <v>6448</v>
      </c>
      <c r="I78" s="152">
        <v>6390</v>
      </c>
      <c r="J78" s="167">
        <v>39527.479166666664</v>
      </c>
      <c r="K78" s="167">
        <v>39527.565972222219</v>
      </c>
      <c r="L78" s="152" t="s">
        <v>190</v>
      </c>
      <c r="M78" s="152" t="s">
        <v>116</v>
      </c>
      <c r="N78" s="152">
        <v>-1466</v>
      </c>
      <c r="O78" s="152">
        <v>951</v>
      </c>
      <c r="P78" s="152">
        <v>16</v>
      </c>
      <c r="Q78" s="152">
        <v>1550</v>
      </c>
      <c r="R78" s="152">
        <v>0</v>
      </c>
      <c r="S78" s="152">
        <v>0</v>
      </c>
      <c r="T78" s="152">
        <v>6</v>
      </c>
      <c r="W78" s="183">
        <v>39547</v>
      </c>
      <c r="X78" s="184">
        <v>-907</v>
      </c>
    </row>
    <row r="79" spans="2:24" x14ac:dyDescent="0.25">
      <c r="B79" s="152">
        <v>15</v>
      </c>
      <c r="C79" s="152" t="s">
        <v>165</v>
      </c>
      <c r="D79" s="152" t="s">
        <v>115</v>
      </c>
      <c r="E79" s="152" t="s">
        <v>189</v>
      </c>
      <c r="F79" s="152" t="s">
        <v>29</v>
      </c>
      <c r="G79" s="152">
        <v>1</v>
      </c>
      <c r="H79" s="152">
        <v>6390</v>
      </c>
      <c r="I79" s="152">
        <v>6385</v>
      </c>
      <c r="J79" s="167">
        <v>39527.565972222219</v>
      </c>
      <c r="K79" s="167">
        <v>39527.652777777781</v>
      </c>
      <c r="L79" s="152" t="s">
        <v>192</v>
      </c>
      <c r="M79" s="152" t="s">
        <v>193</v>
      </c>
      <c r="N79" s="152">
        <v>109.00000000000001</v>
      </c>
      <c r="O79" s="152">
        <v>1060</v>
      </c>
      <c r="P79" s="152">
        <v>16</v>
      </c>
      <c r="Q79" s="152">
        <v>425</v>
      </c>
      <c r="R79" s="152">
        <v>1212.5</v>
      </c>
      <c r="S79" s="152">
        <v>1103.5</v>
      </c>
      <c r="T79" s="152">
        <v>6</v>
      </c>
      <c r="W79" s="183">
        <v>39554</v>
      </c>
      <c r="X79" s="184">
        <v>-178.5</v>
      </c>
    </row>
    <row r="80" spans="2:24" x14ac:dyDescent="0.25">
      <c r="B80" s="152">
        <v>16</v>
      </c>
      <c r="C80" s="152" t="s">
        <v>165</v>
      </c>
      <c r="D80" s="152" t="s">
        <v>115</v>
      </c>
      <c r="E80" s="152" t="s">
        <v>189</v>
      </c>
      <c r="F80" s="152" t="s">
        <v>28</v>
      </c>
      <c r="G80" s="152">
        <v>1</v>
      </c>
      <c r="H80" s="152">
        <v>6586</v>
      </c>
      <c r="I80" s="152">
        <v>6575</v>
      </c>
      <c r="J80" s="167">
        <v>39532.409722222219</v>
      </c>
      <c r="K80" s="167">
        <v>39532.427083333336</v>
      </c>
      <c r="L80" s="152" t="s">
        <v>190</v>
      </c>
      <c r="M80" s="152" t="s">
        <v>191</v>
      </c>
      <c r="N80" s="152">
        <v>-291</v>
      </c>
      <c r="O80" s="152">
        <v>769</v>
      </c>
      <c r="P80" s="152">
        <v>16</v>
      </c>
      <c r="Q80" s="152">
        <v>275</v>
      </c>
      <c r="R80" s="152">
        <v>237.5</v>
      </c>
      <c r="S80" s="152">
        <v>528.5</v>
      </c>
      <c r="T80" s="152">
        <v>2</v>
      </c>
      <c r="W80" s="183">
        <v>39560</v>
      </c>
      <c r="X80" s="184">
        <v>521.5</v>
      </c>
    </row>
    <row r="81" spans="2:24" x14ac:dyDescent="0.25">
      <c r="B81" s="152">
        <v>17</v>
      </c>
      <c r="C81" s="152" t="s">
        <v>165</v>
      </c>
      <c r="D81" s="152" t="s">
        <v>115</v>
      </c>
      <c r="E81" s="152" t="s">
        <v>189</v>
      </c>
      <c r="F81" s="152" t="s">
        <v>29</v>
      </c>
      <c r="G81" s="152">
        <v>1</v>
      </c>
      <c r="H81" s="152">
        <v>6539.5</v>
      </c>
      <c r="I81" s="152">
        <v>6544</v>
      </c>
      <c r="J81" s="167">
        <v>39538.409722222219</v>
      </c>
      <c r="K81" s="167">
        <v>39538.53125</v>
      </c>
      <c r="L81" s="152" t="s">
        <v>192</v>
      </c>
      <c r="M81" s="152" t="s">
        <v>193</v>
      </c>
      <c r="N81" s="152">
        <v>-128.5</v>
      </c>
      <c r="O81" s="152">
        <v>640.5</v>
      </c>
      <c r="P81" s="152">
        <v>16</v>
      </c>
      <c r="Q81" s="152">
        <v>250</v>
      </c>
      <c r="R81" s="152">
        <v>1112.5</v>
      </c>
      <c r="S81" s="152">
        <v>1241</v>
      </c>
      <c r="T81" s="152">
        <v>8</v>
      </c>
      <c r="W81" s="183">
        <v>39561</v>
      </c>
      <c r="X81" s="184">
        <v>-991</v>
      </c>
    </row>
    <row r="82" spans="2:24" x14ac:dyDescent="0.25">
      <c r="B82" s="152">
        <v>18</v>
      </c>
      <c r="C82" s="152" t="s">
        <v>165</v>
      </c>
      <c r="D82" s="152" t="s">
        <v>115</v>
      </c>
      <c r="E82" s="152" t="s">
        <v>189</v>
      </c>
      <c r="F82" s="152" t="s">
        <v>29</v>
      </c>
      <c r="G82" s="152">
        <v>1</v>
      </c>
      <c r="H82" s="152">
        <v>6773.5</v>
      </c>
      <c r="I82" s="152">
        <v>6799</v>
      </c>
      <c r="J82" s="167">
        <v>39547.409722222219</v>
      </c>
      <c r="K82" s="167">
        <v>39547.461805555555</v>
      </c>
      <c r="L82" s="152" t="s">
        <v>192</v>
      </c>
      <c r="M82" s="152" t="s">
        <v>193</v>
      </c>
      <c r="N82" s="152">
        <v>-653.5</v>
      </c>
      <c r="O82" s="152">
        <v>-13</v>
      </c>
      <c r="P82" s="152">
        <v>16</v>
      </c>
      <c r="Q82" s="152">
        <v>637.5</v>
      </c>
      <c r="R82" s="152">
        <v>162.5</v>
      </c>
      <c r="S82" s="152">
        <v>816</v>
      </c>
      <c r="T82" s="152">
        <v>4</v>
      </c>
      <c r="W82" s="183">
        <v>39562</v>
      </c>
      <c r="X82" s="184">
        <v>-541</v>
      </c>
    </row>
    <row r="83" spans="2:24" x14ac:dyDescent="0.25">
      <c r="B83" s="152">
        <v>19</v>
      </c>
      <c r="C83" s="152" t="s">
        <v>165</v>
      </c>
      <c r="D83" s="152" t="s">
        <v>115</v>
      </c>
      <c r="E83" s="152" t="s">
        <v>189</v>
      </c>
      <c r="F83" s="152" t="s">
        <v>28</v>
      </c>
      <c r="G83" s="152">
        <v>1</v>
      </c>
      <c r="H83" s="152">
        <v>6813</v>
      </c>
      <c r="I83" s="152">
        <v>6803.5</v>
      </c>
      <c r="J83" s="167">
        <v>39547.548611111109</v>
      </c>
      <c r="K83" s="167">
        <v>39547.6875</v>
      </c>
      <c r="L83" s="152" t="s">
        <v>190</v>
      </c>
      <c r="M83" s="152" t="s">
        <v>191</v>
      </c>
      <c r="N83" s="152">
        <v>-253.5</v>
      </c>
      <c r="O83" s="152">
        <v>-266.5</v>
      </c>
      <c r="P83" s="152">
        <v>16</v>
      </c>
      <c r="Q83" s="152">
        <v>425</v>
      </c>
      <c r="R83" s="152">
        <v>950</v>
      </c>
      <c r="S83" s="152">
        <v>1203.5</v>
      </c>
      <c r="T83" s="152">
        <v>9</v>
      </c>
      <c r="W83" s="183">
        <v>39580</v>
      </c>
      <c r="X83" s="184">
        <v>-103.49999999999999</v>
      </c>
    </row>
    <row r="84" spans="2:24" x14ac:dyDescent="0.25">
      <c r="B84" s="152">
        <v>20</v>
      </c>
      <c r="C84" s="152" t="s">
        <v>165</v>
      </c>
      <c r="D84" s="152" t="s">
        <v>115</v>
      </c>
      <c r="E84" s="152" t="s">
        <v>189</v>
      </c>
      <c r="F84" s="152" t="s">
        <v>29</v>
      </c>
      <c r="G84" s="152">
        <v>1</v>
      </c>
      <c r="H84" s="152">
        <v>6675.5</v>
      </c>
      <c r="I84" s="152">
        <v>6682</v>
      </c>
      <c r="J84" s="167">
        <v>39554.600694444445</v>
      </c>
      <c r="K84" s="167">
        <v>39554.618055555555</v>
      </c>
      <c r="L84" s="152" t="s">
        <v>192</v>
      </c>
      <c r="M84" s="152" t="s">
        <v>193</v>
      </c>
      <c r="N84" s="152">
        <v>-178.5</v>
      </c>
      <c r="O84" s="152">
        <v>-445</v>
      </c>
      <c r="P84" s="152">
        <v>16</v>
      </c>
      <c r="Q84" s="152">
        <v>237.5</v>
      </c>
      <c r="R84" s="152">
        <v>25</v>
      </c>
      <c r="S84" s="152">
        <v>203.5</v>
      </c>
      <c r="T84" s="152">
        <v>2</v>
      </c>
      <c r="W84" s="183">
        <v>39581</v>
      </c>
      <c r="X84" s="184">
        <v>-919.5</v>
      </c>
    </row>
    <row r="85" spans="2:24" x14ac:dyDescent="0.25">
      <c r="B85" s="152">
        <v>21</v>
      </c>
      <c r="C85" s="152" t="s">
        <v>165</v>
      </c>
      <c r="D85" s="152" t="s">
        <v>115</v>
      </c>
      <c r="E85" s="152" t="s">
        <v>189</v>
      </c>
      <c r="F85" s="152" t="s">
        <v>29</v>
      </c>
      <c r="G85" s="152">
        <v>1</v>
      </c>
      <c r="H85" s="152">
        <v>6777</v>
      </c>
      <c r="I85" s="152">
        <v>6755.5</v>
      </c>
      <c r="J85" s="167">
        <v>39560.704861111109</v>
      </c>
      <c r="K85" s="167">
        <v>39560.791666666664</v>
      </c>
      <c r="L85" s="152" t="s">
        <v>192</v>
      </c>
      <c r="M85" s="152" t="s">
        <v>193</v>
      </c>
      <c r="N85" s="152">
        <v>521.5</v>
      </c>
      <c r="O85" s="152">
        <v>76.5</v>
      </c>
      <c r="P85" s="152">
        <v>16</v>
      </c>
      <c r="Q85" s="152">
        <v>162.5</v>
      </c>
      <c r="R85" s="152">
        <v>712.5</v>
      </c>
      <c r="S85" s="152">
        <v>191</v>
      </c>
      <c r="T85" s="152">
        <v>6</v>
      </c>
      <c r="W85" s="183">
        <v>39582</v>
      </c>
      <c r="X85" s="184">
        <v>-1207</v>
      </c>
    </row>
    <row r="86" spans="2:24" x14ac:dyDescent="0.25">
      <c r="B86" s="152">
        <v>22</v>
      </c>
      <c r="C86" s="152" t="s">
        <v>165</v>
      </c>
      <c r="D86" s="152" t="s">
        <v>115</v>
      </c>
      <c r="E86" s="152" t="s">
        <v>189</v>
      </c>
      <c r="F86" s="152" t="s">
        <v>29</v>
      </c>
      <c r="G86" s="152">
        <v>1</v>
      </c>
      <c r="H86" s="152">
        <v>6726</v>
      </c>
      <c r="I86" s="152">
        <v>6765</v>
      </c>
      <c r="J86" s="167">
        <v>39561.565972222219</v>
      </c>
      <c r="K86" s="167">
        <v>39561.652777777781</v>
      </c>
      <c r="L86" s="152" t="s">
        <v>192</v>
      </c>
      <c r="M86" s="152" t="s">
        <v>193</v>
      </c>
      <c r="N86" s="152">
        <v>-991</v>
      </c>
      <c r="O86" s="152">
        <v>-914.5</v>
      </c>
      <c r="P86" s="152">
        <v>16</v>
      </c>
      <c r="Q86" s="152">
        <v>1037.5</v>
      </c>
      <c r="R86" s="152">
        <v>487.5</v>
      </c>
      <c r="S86" s="152">
        <v>1478.5</v>
      </c>
      <c r="T86" s="152">
        <v>6</v>
      </c>
      <c r="W86" s="183">
        <v>39583</v>
      </c>
      <c r="X86" s="184">
        <v>84</v>
      </c>
    </row>
    <row r="87" spans="2:24" x14ac:dyDescent="0.25">
      <c r="B87" s="152">
        <v>23</v>
      </c>
      <c r="C87" s="152" t="s">
        <v>165</v>
      </c>
      <c r="D87" s="152" t="s">
        <v>115</v>
      </c>
      <c r="E87" s="152" t="s">
        <v>189</v>
      </c>
      <c r="F87" s="152" t="s">
        <v>28</v>
      </c>
      <c r="G87" s="152">
        <v>1</v>
      </c>
      <c r="H87" s="152">
        <v>6808.5</v>
      </c>
      <c r="I87" s="152">
        <v>6787.5</v>
      </c>
      <c r="J87" s="167">
        <v>39562.496527777781</v>
      </c>
      <c r="K87" s="167">
        <v>39562.53125</v>
      </c>
      <c r="L87" s="152" t="s">
        <v>190</v>
      </c>
      <c r="M87" s="152" t="s">
        <v>191</v>
      </c>
      <c r="N87" s="152">
        <v>-541</v>
      </c>
      <c r="O87" s="152">
        <v>-1455.5</v>
      </c>
      <c r="P87" s="152">
        <v>16</v>
      </c>
      <c r="Q87" s="152">
        <v>787.5</v>
      </c>
      <c r="R87" s="152">
        <v>75</v>
      </c>
      <c r="S87" s="152">
        <v>616</v>
      </c>
      <c r="T87" s="152">
        <v>3</v>
      </c>
      <c r="W87" s="183">
        <v>39589</v>
      </c>
      <c r="X87" s="184">
        <v>1496.5</v>
      </c>
    </row>
    <row r="88" spans="2:24" x14ac:dyDescent="0.25">
      <c r="B88" s="152">
        <v>24</v>
      </c>
      <c r="C88" s="152" t="s">
        <v>165</v>
      </c>
      <c r="D88" s="152" t="s">
        <v>115</v>
      </c>
      <c r="E88" s="152" t="s">
        <v>189</v>
      </c>
      <c r="F88" s="152" t="s">
        <v>28</v>
      </c>
      <c r="G88" s="152">
        <v>1</v>
      </c>
      <c r="H88" s="152">
        <v>7071.5</v>
      </c>
      <c r="I88" s="152">
        <v>7068</v>
      </c>
      <c r="J88" s="167">
        <v>39580.722222222219</v>
      </c>
      <c r="K88" s="167">
        <v>39580.739583333336</v>
      </c>
      <c r="L88" s="152" t="s">
        <v>190</v>
      </c>
      <c r="M88" s="152" t="s">
        <v>191</v>
      </c>
      <c r="N88" s="152">
        <v>-103.49999999999999</v>
      </c>
      <c r="O88" s="152">
        <v>-1559</v>
      </c>
      <c r="P88" s="152">
        <v>16</v>
      </c>
      <c r="Q88" s="152">
        <v>162.5</v>
      </c>
      <c r="R88" s="152">
        <v>125</v>
      </c>
      <c r="S88" s="152">
        <v>228.5</v>
      </c>
      <c r="T88" s="152">
        <v>2</v>
      </c>
      <c r="W88" s="183">
        <v>39597</v>
      </c>
      <c r="X88" s="184">
        <v>505.5</v>
      </c>
    </row>
    <row r="89" spans="2:24" x14ac:dyDescent="0.25">
      <c r="B89" s="152">
        <v>25</v>
      </c>
      <c r="C89" s="152" t="s">
        <v>165</v>
      </c>
      <c r="D89" s="152" t="s">
        <v>115</v>
      </c>
      <c r="E89" s="152" t="s">
        <v>189</v>
      </c>
      <c r="F89" s="152" t="s">
        <v>29</v>
      </c>
      <c r="G89" s="152">
        <v>1</v>
      </c>
      <c r="H89" s="152">
        <v>7047</v>
      </c>
      <c r="I89" s="152">
        <v>7061</v>
      </c>
      <c r="J89" s="167">
        <v>39581.53125</v>
      </c>
      <c r="K89" s="167">
        <v>39581.618055555555</v>
      </c>
      <c r="L89" s="152" t="s">
        <v>192</v>
      </c>
      <c r="M89" s="152" t="s">
        <v>193</v>
      </c>
      <c r="N89" s="152">
        <v>-366</v>
      </c>
      <c r="O89" s="152">
        <v>-1925</v>
      </c>
      <c r="P89" s="152">
        <v>16</v>
      </c>
      <c r="Q89" s="152">
        <v>650</v>
      </c>
      <c r="R89" s="152">
        <v>137.5</v>
      </c>
      <c r="S89" s="152">
        <v>503.5</v>
      </c>
      <c r="T89" s="152">
        <v>6</v>
      </c>
      <c r="W89" s="183">
        <v>39601</v>
      </c>
      <c r="X89" s="184">
        <v>-103.49999999999999</v>
      </c>
    </row>
    <row r="90" spans="2:24" x14ac:dyDescent="0.25">
      <c r="B90" s="152">
        <v>26</v>
      </c>
      <c r="C90" s="152" t="s">
        <v>165</v>
      </c>
      <c r="D90" s="152" t="s">
        <v>115</v>
      </c>
      <c r="E90" s="152" t="s">
        <v>189</v>
      </c>
      <c r="F90" s="152" t="s">
        <v>28</v>
      </c>
      <c r="G90" s="152">
        <v>1</v>
      </c>
      <c r="H90" s="152">
        <v>7104.5</v>
      </c>
      <c r="I90" s="152">
        <v>7083</v>
      </c>
      <c r="J90" s="167">
        <v>39581.635416666664</v>
      </c>
      <c r="K90" s="167">
        <v>39581.722222222219</v>
      </c>
      <c r="L90" s="152" t="s">
        <v>190</v>
      </c>
      <c r="M90" s="152" t="s">
        <v>191</v>
      </c>
      <c r="N90" s="152">
        <v>-553.5</v>
      </c>
      <c r="O90" s="152">
        <v>-2478.5</v>
      </c>
      <c r="P90" s="152">
        <v>16</v>
      </c>
      <c r="Q90" s="152">
        <v>725</v>
      </c>
      <c r="R90" s="152">
        <v>325</v>
      </c>
      <c r="S90" s="152">
        <v>878.5</v>
      </c>
      <c r="T90" s="152">
        <v>6</v>
      </c>
      <c r="W90" s="183">
        <v>39604</v>
      </c>
      <c r="X90" s="184">
        <v>-328.5</v>
      </c>
    </row>
    <row r="91" spans="2:24" x14ac:dyDescent="0.25">
      <c r="B91" s="152">
        <v>27</v>
      </c>
      <c r="C91" s="152" t="s">
        <v>165</v>
      </c>
      <c r="D91" s="152" t="s">
        <v>115</v>
      </c>
      <c r="E91" s="152" t="s">
        <v>189</v>
      </c>
      <c r="F91" s="152" t="s">
        <v>29</v>
      </c>
      <c r="G91" s="152">
        <v>1</v>
      </c>
      <c r="H91" s="152">
        <v>7050</v>
      </c>
      <c r="I91" s="152">
        <v>7106</v>
      </c>
      <c r="J91" s="167">
        <v>39582.583333333336</v>
      </c>
      <c r="K91" s="167">
        <v>39582.635416666664</v>
      </c>
      <c r="L91" s="152" t="s">
        <v>192</v>
      </c>
      <c r="M91" s="152" t="s">
        <v>116</v>
      </c>
      <c r="N91" s="152">
        <v>-1416</v>
      </c>
      <c r="O91" s="152">
        <v>-3894.5</v>
      </c>
      <c r="P91" s="152">
        <v>16</v>
      </c>
      <c r="Q91" s="152">
        <v>1487.5</v>
      </c>
      <c r="R91" s="152">
        <v>0</v>
      </c>
      <c r="S91" s="152">
        <v>0</v>
      </c>
      <c r="T91" s="152">
        <v>4</v>
      </c>
      <c r="W91" s="183">
        <v>39616</v>
      </c>
      <c r="X91" s="184">
        <v>821.5</v>
      </c>
    </row>
    <row r="92" spans="2:24" x14ac:dyDescent="0.25">
      <c r="B92" s="152">
        <v>28</v>
      </c>
      <c r="C92" s="152" t="s">
        <v>165</v>
      </c>
      <c r="D92" s="152" t="s">
        <v>115</v>
      </c>
      <c r="E92" s="152" t="s">
        <v>189</v>
      </c>
      <c r="F92" s="152" t="s">
        <v>28</v>
      </c>
      <c r="G92" s="152">
        <v>1</v>
      </c>
      <c r="H92" s="152">
        <v>7106</v>
      </c>
      <c r="I92" s="152">
        <v>7115</v>
      </c>
      <c r="J92" s="167">
        <v>39582.635416666664</v>
      </c>
      <c r="K92" s="167">
        <v>39582.791666666664</v>
      </c>
      <c r="L92" s="152" t="s">
        <v>190</v>
      </c>
      <c r="M92" s="152" t="s">
        <v>191</v>
      </c>
      <c r="N92" s="152">
        <v>209</v>
      </c>
      <c r="O92" s="152">
        <v>-3685.5</v>
      </c>
      <c r="P92" s="152">
        <v>16</v>
      </c>
      <c r="Q92" s="152">
        <v>362.5</v>
      </c>
      <c r="R92" s="152">
        <v>762.5</v>
      </c>
      <c r="S92" s="152">
        <v>553.5</v>
      </c>
      <c r="T92" s="152">
        <v>10</v>
      </c>
      <c r="W92" s="183">
        <v>39617</v>
      </c>
      <c r="X92" s="184">
        <v>-578.5</v>
      </c>
    </row>
    <row r="93" spans="2:24" x14ac:dyDescent="0.25">
      <c r="B93" s="152">
        <v>29</v>
      </c>
      <c r="C93" s="152" t="s">
        <v>165</v>
      </c>
      <c r="D93" s="152" t="s">
        <v>115</v>
      </c>
      <c r="E93" s="152" t="s">
        <v>189</v>
      </c>
      <c r="F93" s="152" t="s">
        <v>28</v>
      </c>
      <c r="G93" s="152">
        <v>1</v>
      </c>
      <c r="H93" s="152">
        <v>7093</v>
      </c>
      <c r="I93" s="152">
        <v>7097</v>
      </c>
      <c r="J93" s="167">
        <v>39583.479166666664</v>
      </c>
      <c r="K93" s="167">
        <v>39583.548611111109</v>
      </c>
      <c r="L93" s="152" t="s">
        <v>190</v>
      </c>
      <c r="M93" s="152" t="s">
        <v>191</v>
      </c>
      <c r="N93" s="152">
        <v>84</v>
      </c>
      <c r="O93" s="152">
        <v>-3601.5</v>
      </c>
      <c r="P93" s="152">
        <v>16</v>
      </c>
      <c r="Q93" s="152">
        <v>150</v>
      </c>
      <c r="R93" s="152">
        <v>562.5</v>
      </c>
      <c r="S93" s="152">
        <v>478.5</v>
      </c>
      <c r="T93" s="152">
        <v>5</v>
      </c>
      <c r="W93" s="183">
        <v>39624</v>
      </c>
      <c r="X93" s="184">
        <v>-166</v>
      </c>
    </row>
    <row r="94" spans="2:24" x14ac:dyDescent="0.25">
      <c r="B94" s="152">
        <v>30</v>
      </c>
      <c r="C94" s="152" t="s">
        <v>165</v>
      </c>
      <c r="D94" s="152" t="s">
        <v>115</v>
      </c>
      <c r="E94" s="152" t="s">
        <v>189</v>
      </c>
      <c r="F94" s="152" t="s">
        <v>29</v>
      </c>
      <c r="G94" s="152">
        <v>1</v>
      </c>
      <c r="H94" s="152">
        <v>7140.5</v>
      </c>
      <c r="I94" s="152">
        <v>7080</v>
      </c>
      <c r="J94" s="167">
        <v>39589.53125</v>
      </c>
      <c r="K94" s="167">
        <v>39589.774305555555</v>
      </c>
      <c r="L94" s="152" t="s">
        <v>192</v>
      </c>
      <c r="M94" s="152" t="s">
        <v>193</v>
      </c>
      <c r="N94" s="152">
        <v>1496.5</v>
      </c>
      <c r="O94" s="152">
        <v>-2105</v>
      </c>
      <c r="P94" s="152">
        <v>16</v>
      </c>
      <c r="Q94" s="152">
        <v>100</v>
      </c>
      <c r="R94" s="152">
        <v>2537.5</v>
      </c>
      <c r="S94" s="152">
        <v>1041</v>
      </c>
      <c r="T94" s="152">
        <v>15</v>
      </c>
      <c r="W94" s="183">
        <v>39636</v>
      </c>
      <c r="X94" s="184">
        <v>-1403.5</v>
      </c>
    </row>
    <row r="95" spans="2:24" x14ac:dyDescent="0.25">
      <c r="B95" s="152">
        <v>31</v>
      </c>
      <c r="C95" s="152" t="s">
        <v>165</v>
      </c>
      <c r="D95" s="152" t="s">
        <v>115</v>
      </c>
      <c r="E95" s="152" t="s">
        <v>189</v>
      </c>
      <c r="F95" s="152" t="s">
        <v>29</v>
      </c>
      <c r="G95" s="152">
        <v>1</v>
      </c>
      <c r="H95" s="152">
        <v>7030</v>
      </c>
      <c r="I95" s="152">
        <v>7060</v>
      </c>
      <c r="J95" s="167">
        <v>39597.652777777781</v>
      </c>
      <c r="K95" s="167">
        <v>39597.704861111109</v>
      </c>
      <c r="L95" s="152" t="s">
        <v>192</v>
      </c>
      <c r="M95" s="152" t="s">
        <v>116</v>
      </c>
      <c r="N95" s="152">
        <v>-766</v>
      </c>
      <c r="O95" s="152">
        <v>-2871</v>
      </c>
      <c r="P95" s="152">
        <v>16</v>
      </c>
      <c r="Q95" s="152">
        <v>900</v>
      </c>
      <c r="R95" s="152">
        <v>225</v>
      </c>
      <c r="S95" s="152">
        <v>991</v>
      </c>
      <c r="T95" s="152">
        <v>4</v>
      </c>
      <c r="W95" s="183">
        <v>39638</v>
      </c>
      <c r="X95" s="184">
        <v>309</v>
      </c>
    </row>
    <row r="96" spans="2:24" x14ac:dyDescent="0.25">
      <c r="B96" s="152">
        <v>32</v>
      </c>
      <c r="C96" s="152" t="s">
        <v>165</v>
      </c>
      <c r="D96" s="152" t="s">
        <v>115</v>
      </c>
      <c r="E96" s="152" t="s">
        <v>189</v>
      </c>
      <c r="F96" s="152" t="s">
        <v>28</v>
      </c>
      <c r="G96" s="152">
        <v>1</v>
      </c>
      <c r="H96" s="152">
        <v>7060</v>
      </c>
      <c r="I96" s="152">
        <v>7111.5</v>
      </c>
      <c r="J96" s="167">
        <v>39597.704861111109</v>
      </c>
      <c r="K96" s="167">
        <v>39597.791666666664</v>
      </c>
      <c r="L96" s="152" t="s">
        <v>190</v>
      </c>
      <c r="M96" s="152" t="s">
        <v>191</v>
      </c>
      <c r="N96" s="152">
        <v>1271.5</v>
      </c>
      <c r="O96" s="152">
        <v>-1599.5</v>
      </c>
      <c r="P96" s="152">
        <v>16</v>
      </c>
      <c r="Q96" s="152">
        <v>562.5</v>
      </c>
      <c r="R96" s="152">
        <v>1300</v>
      </c>
      <c r="S96" s="152">
        <v>28.5</v>
      </c>
      <c r="T96" s="152">
        <v>6</v>
      </c>
      <c r="W96" s="183">
        <v>39639</v>
      </c>
      <c r="X96" s="184">
        <v>-266</v>
      </c>
    </row>
    <row r="97" spans="2:24" x14ac:dyDescent="0.25">
      <c r="B97" s="152">
        <v>33</v>
      </c>
      <c r="C97" s="152" t="s">
        <v>165</v>
      </c>
      <c r="D97" s="152" t="s">
        <v>115</v>
      </c>
      <c r="E97" s="152" t="s">
        <v>189</v>
      </c>
      <c r="F97" s="152" t="s">
        <v>29</v>
      </c>
      <c r="G97" s="152">
        <v>1</v>
      </c>
      <c r="H97" s="152">
        <v>7041.5</v>
      </c>
      <c r="I97" s="152">
        <v>7045</v>
      </c>
      <c r="J97" s="167">
        <v>39601.444444444445</v>
      </c>
      <c r="K97" s="167">
        <v>39601.635416666664</v>
      </c>
      <c r="L97" s="152" t="s">
        <v>192</v>
      </c>
      <c r="M97" s="152" t="s">
        <v>193</v>
      </c>
      <c r="N97" s="152">
        <v>-103.49999999999999</v>
      </c>
      <c r="O97" s="152">
        <v>-1703</v>
      </c>
      <c r="P97" s="152">
        <v>16</v>
      </c>
      <c r="Q97" s="152">
        <v>125</v>
      </c>
      <c r="R97" s="152">
        <v>587.5</v>
      </c>
      <c r="S97" s="152">
        <v>691</v>
      </c>
      <c r="T97" s="152">
        <v>12</v>
      </c>
      <c r="W97" s="183">
        <v>39657</v>
      </c>
      <c r="X97" s="184">
        <v>-757</v>
      </c>
    </row>
    <row r="98" spans="2:24" x14ac:dyDescent="0.25">
      <c r="B98" s="152">
        <v>34</v>
      </c>
      <c r="C98" s="152" t="s">
        <v>165</v>
      </c>
      <c r="D98" s="152" t="s">
        <v>115</v>
      </c>
      <c r="E98" s="152" t="s">
        <v>189</v>
      </c>
      <c r="F98" s="152" t="s">
        <v>29</v>
      </c>
      <c r="G98" s="152">
        <v>1</v>
      </c>
      <c r="H98" s="152">
        <v>6949.5</v>
      </c>
      <c r="I98" s="152">
        <v>6962</v>
      </c>
      <c r="J98" s="167">
        <v>39604.652777777781</v>
      </c>
      <c r="K98" s="167">
        <v>39604.791666666664</v>
      </c>
      <c r="L98" s="152" t="s">
        <v>192</v>
      </c>
      <c r="M98" s="152" t="s">
        <v>193</v>
      </c>
      <c r="N98" s="152">
        <v>-328.5</v>
      </c>
      <c r="O98" s="152">
        <v>-2031.5</v>
      </c>
      <c r="P98" s="152">
        <v>16</v>
      </c>
      <c r="Q98" s="152">
        <v>412.5</v>
      </c>
      <c r="R98" s="152">
        <v>900</v>
      </c>
      <c r="S98" s="152">
        <v>1228.5</v>
      </c>
      <c r="T98" s="152">
        <v>9</v>
      </c>
      <c r="W98" s="183">
        <v>39673</v>
      </c>
      <c r="X98" s="184">
        <v>1871.5</v>
      </c>
    </row>
    <row r="99" spans="2:24" x14ac:dyDescent="0.25">
      <c r="B99" s="152">
        <v>35</v>
      </c>
      <c r="C99" s="152" t="s">
        <v>165</v>
      </c>
      <c r="D99" s="152" t="s">
        <v>115</v>
      </c>
      <c r="E99" s="152" t="s">
        <v>189</v>
      </c>
      <c r="F99" s="152" t="s">
        <v>28</v>
      </c>
      <c r="G99" s="152">
        <v>1</v>
      </c>
      <c r="H99" s="152">
        <v>6798.5</v>
      </c>
      <c r="I99" s="152">
        <v>6832</v>
      </c>
      <c r="J99" s="167">
        <v>39616.444444444445</v>
      </c>
      <c r="K99" s="167">
        <v>39616.6875</v>
      </c>
      <c r="L99" s="152" t="s">
        <v>190</v>
      </c>
      <c r="M99" s="152" t="s">
        <v>191</v>
      </c>
      <c r="N99" s="152">
        <v>821.5</v>
      </c>
      <c r="O99" s="152">
        <v>-1210</v>
      </c>
      <c r="P99" s="152">
        <v>16</v>
      </c>
      <c r="Q99" s="152">
        <v>112.5</v>
      </c>
      <c r="R99" s="152">
        <v>1550</v>
      </c>
      <c r="S99" s="152">
        <v>728.5</v>
      </c>
      <c r="T99" s="152">
        <v>15</v>
      </c>
      <c r="W99" s="183">
        <v>39678</v>
      </c>
      <c r="X99" s="184">
        <v>1309</v>
      </c>
    </row>
    <row r="100" spans="2:24" x14ac:dyDescent="0.25">
      <c r="B100" s="152">
        <v>36</v>
      </c>
      <c r="C100" s="152" t="s">
        <v>165</v>
      </c>
      <c r="D100" s="152" t="s">
        <v>115</v>
      </c>
      <c r="E100" s="152" t="s">
        <v>189</v>
      </c>
      <c r="F100" s="152" t="s">
        <v>29</v>
      </c>
      <c r="G100" s="152">
        <v>1</v>
      </c>
      <c r="H100" s="152">
        <v>6772.5</v>
      </c>
      <c r="I100" s="152">
        <v>6795</v>
      </c>
      <c r="J100" s="167">
        <v>39617.427083333336</v>
      </c>
      <c r="K100" s="167">
        <v>39617.479166666664</v>
      </c>
      <c r="L100" s="152" t="s">
        <v>192</v>
      </c>
      <c r="M100" s="152" t="s">
        <v>193</v>
      </c>
      <c r="N100" s="152">
        <v>-578.5</v>
      </c>
      <c r="O100" s="152">
        <v>-1788.5</v>
      </c>
      <c r="P100" s="152">
        <v>16</v>
      </c>
      <c r="Q100" s="152">
        <v>587.5</v>
      </c>
      <c r="R100" s="152">
        <v>375</v>
      </c>
      <c r="S100" s="152">
        <v>953.5</v>
      </c>
      <c r="T100" s="152">
        <v>4</v>
      </c>
      <c r="W100" s="183">
        <v>39686</v>
      </c>
      <c r="X100" s="184">
        <v>-403.5</v>
      </c>
    </row>
    <row r="101" spans="2:24" x14ac:dyDescent="0.25">
      <c r="B101" s="152">
        <v>37</v>
      </c>
      <c r="C101" s="152" t="s">
        <v>165</v>
      </c>
      <c r="D101" s="152" t="s">
        <v>115</v>
      </c>
      <c r="E101" s="152" t="s">
        <v>189</v>
      </c>
      <c r="F101" s="152" t="s">
        <v>28</v>
      </c>
      <c r="G101" s="152">
        <v>1</v>
      </c>
      <c r="H101" s="152">
        <v>6693</v>
      </c>
      <c r="I101" s="152">
        <v>6687</v>
      </c>
      <c r="J101" s="167">
        <v>39624.722222222219</v>
      </c>
      <c r="K101" s="167">
        <v>39624.791666666664</v>
      </c>
      <c r="L101" s="152" t="s">
        <v>190</v>
      </c>
      <c r="M101" s="152" t="s">
        <v>191</v>
      </c>
      <c r="N101" s="152">
        <v>-166</v>
      </c>
      <c r="O101" s="152">
        <v>-1954.5</v>
      </c>
      <c r="P101" s="152">
        <v>16</v>
      </c>
      <c r="Q101" s="152">
        <v>375</v>
      </c>
      <c r="R101" s="152">
        <v>150</v>
      </c>
      <c r="S101" s="152">
        <v>316</v>
      </c>
      <c r="T101" s="152">
        <v>5</v>
      </c>
      <c r="W101" s="183">
        <v>39687</v>
      </c>
      <c r="X101" s="184">
        <v>1034</v>
      </c>
    </row>
    <row r="102" spans="2:24" x14ac:dyDescent="0.25">
      <c r="B102" s="152">
        <v>38</v>
      </c>
      <c r="C102" s="152" t="s">
        <v>165</v>
      </c>
      <c r="D102" s="152" t="s">
        <v>115</v>
      </c>
      <c r="E102" s="152" t="s">
        <v>189</v>
      </c>
      <c r="F102" s="152" t="s">
        <v>28</v>
      </c>
      <c r="G102" s="152">
        <v>1</v>
      </c>
      <c r="H102" s="152">
        <v>6440</v>
      </c>
      <c r="I102" s="152">
        <v>6384.5</v>
      </c>
      <c r="J102" s="167">
        <v>39636.670138888891</v>
      </c>
      <c r="K102" s="167">
        <v>39636.791666666664</v>
      </c>
      <c r="L102" s="152" t="s">
        <v>190</v>
      </c>
      <c r="M102" s="152" t="s">
        <v>191</v>
      </c>
      <c r="N102" s="152">
        <v>-1403.5</v>
      </c>
      <c r="O102" s="152">
        <v>-3358</v>
      </c>
      <c r="P102" s="152">
        <v>16</v>
      </c>
      <c r="Q102" s="152">
        <v>1700</v>
      </c>
      <c r="R102" s="152">
        <v>925</v>
      </c>
      <c r="S102" s="152">
        <v>2328.5</v>
      </c>
      <c r="T102" s="152">
        <v>8</v>
      </c>
      <c r="W102" s="183">
        <v>39688</v>
      </c>
      <c r="X102" s="184">
        <v>805.5</v>
      </c>
    </row>
    <row r="103" spans="2:24" x14ac:dyDescent="0.25">
      <c r="B103" s="152">
        <v>39</v>
      </c>
      <c r="C103" s="152" t="s">
        <v>165</v>
      </c>
      <c r="D103" s="152" t="s">
        <v>115</v>
      </c>
      <c r="E103" s="152" t="s">
        <v>189</v>
      </c>
      <c r="F103" s="152" t="s">
        <v>28</v>
      </c>
      <c r="G103" s="152">
        <v>1</v>
      </c>
      <c r="H103" s="152">
        <v>6409.5</v>
      </c>
      <c r="I103" s="152">
        <v>6422.5</v>
      </c>
      <c r="J103" s="167">
        <v>39638.409722222219</v>
      </c>
      <c r="K103" s="167">
        <v>39638.548611111109</v>
      </c>
      <c r="L103" s="152" t="s">
        <v>190</v>
      </c>
      <c r="M103" s="152" t="s">
        <v>191</v>
      </c>
      <c r="N103" s="152">
        <v>309</v>
      </c>
      <c r="O103" s="152">
        <v>-3049</v>
      </c>
      <c r="P103" s="152">
        <v>16</v>
      </c>
      <c r="Q103" s="152">
        <v>112.5</v>
      </c>
      <c r="R103" s="152">
        <v>962.5</v>
      </c>
      <c r="S103" s="152">
        <v>653.5</v>
      </c>
      <c r="T103" s="152">
        <v>9</v>
      </c>
      <c r="W103" s="183">
        <v>39692</v>
      </c>
      <c r="X103" s="184">
        <v>-716</v>
      </c>
    </row>
    <row r="104" spans="2:24" x14ac:dyDescent="0.25">
      <c r="B104" s="152">
        <v>40</v>
      </c>
      <c r="C104" s="152" t="s">
        <v>165</v>
      </c>
      <c r="D104" s="152" t="s">
        <v>115</v>
      </c>
      <c r="E104" s="152" t="s">
        <v>189</v>
      </c>
      <c r="F104" s="152" t="s">
        <v>29</v>
      </c>
      <c r="G104" s="152">
        <v>1</v>
      </c>
      <c r="H104" s="152">
        <v>6364</v>
      </c>
      <c r="I104" s="152">
        <v>6374</v>
      </c>
      <c r="J104" s="167">
        <v>39639.409722222219</v>
      </c>
      <c r="K104" s="167">
        <v>39639.444444444445</v>
      </c>
      <c r="L104" s="152" t="s">
        <v>192</v>
      </c>
      <c r="M104" s="152" t="s">
        <v>193</v>
      </c>
      <c r="N104" s="152">
        <v>-266</v>
      </c>
      <c r="O104" s="152">
        <v>-3315</v>
      </c>
      <c r="P104" s="152">
        <v>16</v>
      </c>
      <c r="Q104" s="152">
        <v>250</v>
      </c>
      <c r="R104" s="152">
        <v>462.5</v>
      </c>
      <c r="S104" s="152">
        <v>728.5</v>
      </c>
      <c r="T104" s="152">
        <v>3</v>
      </c>
      <c r="W104" s="183">
        <v>39695</v>
      </c>
      <c r="X104" s="184">
        <v>-553.5</v>
      </c>
    </row>
    <row r="105" spans="2:24" x14ac:dyDescent="0.25">
      <c r="B105" s="152">
        <v>41</v>
      </c>
      <c r="C105" s="152" t="s">
        <v>165</v>
      </c>
      <c r="D105" s="152" t="s">
        <v>115</v>
      </c>
      <c r="E105" s="152" t="s">
        <v>189</v>
      </c>
      <c r="F105" s="152" t="s">
        <v>29</v>
      </c>
      <c r="G105" s="152">
        <v>1</v>
      </c>
      <c r="H105" s="152">
        <v>6410.5</v>
      </c>
      <c r="I105" s="152">
        <v>6418</v>
      </c>
      <c r="J105" s="167">
        <v>39657.513888888891</v>
      </c>
      <c r="K105" s="167">
        <v>39657.600694444445</v>
      </c>
      <c r="L105" s="152" t="s">
        <v>192</v>
      </c>
      <c r="M105" s="152" t="s">
        <v>193</v>
      </c>
      <c r="N105" s="152">
        <v>-203.5</v>
      </c>
      <c r="O105" s="152">
        <v>-3518.5</v>
      </c>
      <c r="P105" s="152">
        <v>16</v>
      </c>
      <c r="Q105" s="152">
        <v>412.5</v>
      </c>
      <c r="R105" s="152">
        <v>675</v>
      </c>
      <c r="S105" s="152">
        <v>878.5</v>
      </c>
      <c r="T105" s="152">
        <v>6</v>
      </c>
      <c r="W105" s="183">
        <v>39715</v>
      </c>
      <c r="X105" s="184">
        <v>-807</v>
      </c>
    </row>
    <row r="106" spans="2:24" x14ac:dyDescent="0.25">
      <c r="B106" s="152">
        <v>42</v>
      </c>
      <c r="C106" s="152" t="s">
        <v>165</v>
      </c>
      <c r="D106" s="152" t="s">
        <v>115</v>
      </c>
      <c r="E106" s="152" t="s">
        <v>189</v>
      </c>
      <c r="F106" s="152" t="s">
        <v>28</v>
      </c>
      <c r="G106" s="152">
        <v>1</v>
      </c>
      <c r="H106" s="152">
        <v>6453.5</v>
      </c>
      <c r="I106" s="152">
        <v>6432</v>
      </c>
      <c r="J106" s="167">
        <v>39657.704861111109</v>
      </c>
      <c r="K106" s="167">
        <v>39657.722222222219</v>
      </c>
      <c r="L106" s="152" t="s">
        <v>190</v>
      </c>
      <c r="M106" s="152" t="s">
        <v>191</v>
      </c>
      <c r="N106" s="152">
        <v>-553.5</v>
      </c>
      <c r="O106" s="152">
        <v>-4072</v>
      </c>
      <c r="P106" s="152">
        <v>16</v>
      </c>
      <c r="Q106" s="152">
        <v>675</v>
      </c>
      <c r="R106" s="152">
        <v>100</v>
      </c>
      <c r="S106" s="152">
        <v>653.5</v>
      </c>
      <c r="T106" s="152">
        <v>2</v>
      </c>
      <c r="W106" s="183">
        <v>39716</v>
      </c>
      <c r="X106" s="184">
        <v>296.5</v>
      </c>
    </row>
    <row r="107" spans="2:24" x14ac:dyDescent="0.25">
      <c r="B107" s="152">
        <v>43</v>
      </c>
      <c r="C107" s="152" t="s">
        <v>165</v>
      </c>
      <c r="D107" s="152" t="s">
        <v>115</v>
      </c>
      <c r="E107" s="152" t="s">
        <v>189</v>
      </c>
      <c r="F107" s="152" t="s">
        <v>29</v>
      </c>
      <c r="G107" s="152">
        <v>1</v>
      </c>
      <c r="H107" s="152">
        <v>6529.5</v>
      </c>
      <c r="I107" s="152">
        <v>6454</v>
      </c>
      <c r="J107" s="167">
        <v>39673.600694444445</v>
      </c>
      <c r="K107" s="167">
        <v>39673.791666666664</v>
      </c>
      <c r="L107" s="152" t="s">
        <v>192</v>
      </c>
      <c r="M107" s="152" t="s">
        <v>193</v>
      </c>
      <c r="N107" s="152">
        <v>1871.5</v>
      </c>
      <c r="O107" s="152">
        <v>-2200.5</v>
      </c>
      <c r="P107" s="152">
        <v>16</v>
      </c>
      <c r="Q107" s="152">
        <v>137.5</v>
      </c>
      <c r="R107" s="152">
        <v>2337.5</v>
      </c>
      <c r="S107" s="152">
        <v>466</v>
      </c>
      <c r="T107" s="152">
        <v>12</v>
      </c>
      <c r="W107" s="183">
        <v>39720</v>
      </c>
      <c r="X107" s="184">
        <v>1484</v>
      </c>
    </row>
    <row r="108" spans="2:24" x14ac:dyDescent="0.25">
      <c r="B108" s="152">
        <v>44</v>
      </c>
      <c r="C108" s="152" t="s">
        <v>165</v>
      </c>
      <c r="D108" s="152" t="s">
        <v>115</v>
      </c>
      <c r="E108" s="152" t="s">
        <v>189</v>
      </c>
      <c r="F108" s="152" t="s">
        <v>29</v>
      </c>
      <c r="G108" s="152">
        <v>1</v>
      </c>
      <c r="H108" s="152">
        <v>6480.5</v>
      </c>
      <c r="I108" s="152">
        <v>6427.5</v>
      </c>
      <c r="J108" s="167">
        <v>39678.670138888891</v>
      </c>
      <c r="K108" s="167">
        <v>39678.791666666664</v>
      </c>
      <c r="L108" s="152" t="s">
        <v>192</v>
      </c>
      <c r="M108" s="152" t="s">
        <v>193</v>
      </c>
      <c r="N108" s="152">
        <v>1309</v>
      </c>
      <c r="O108" s="152">
        <v>-891.5</v>
      </c>
      <c r="P108" s="152">
        <v>16</v>
      </c>
      <c r="Q108" s="152">
        <v>12.5</v>
      </c>
      <c r="R108" s="152">
        <v>1575</v>
      </c>
      <c r="S108" s="152">
        <v>266</v>
      </c>
      <c r="T108" s="152">
        <v>8</v>
      </c>
      <c r="W108" s="183">
        <v>39736</v>
      </c>
      <c r="X108" s="184">
        <v>5709</v>
      </c>
    </row>
    <row r="109" spans="2:24" x14ac:dyDescent="0.25">
      <c r="B109" s="152">
        <v>45</v>
      </c>
      <c r="C109" s="152" t="s">
        <v>165</v>
      </c>
      <c r="D109" s="152" t="s">
        <v>115</v>
      </c>
      <c r="E109" s="152" t="s">
        <v>189</v>
      </c>
      <c r="F109" s="152" t="s">
        <v>28</v>
      </c>
      <c r="G109" s="152">
        <v>1</v>
      </c>
      <c r="H109" s="152">
        <v>6372</v>
      </c>
      <c r="I109" s="152">
        <v>6356.5</v>
      </c>
      <c r="J109" s="167">
        <v>39686.722222222219</v>
      </c>
      <c r="K109" s="167">
        <v>39686.791666666664</v>
      </c>
      <c r="L109" s="152" t="s">
        <v>190</v>
      </c>
      <c r="M109" s="152" t="s">
        <v>191</v>
      </c>
      <c r="N109" s="152">
        <v>-403.5</v>
      </c>
      <c r="O109" s="152">
        <v>-1295</v>
      </c>
      <c r="P109" s="152">
        <v>16</v>
      </c>
      <c r="Q109" s="152">
        <v>512.5</v>
      </c>
      <c r="R109" s="152">
        <v>475</v>
      </c>
      <c r="S109" s="152">
        <v>878.5</v>
      </c>
      <c r="T109" s="152">
        <v>5</v>
      </c>
      <c r="W109" s="183">
        <v>39742</v>
      </c>
      <c r="X109" s="184">
        <v>-291</v>
      </c>
    </row>
    <row r="110" spans="2:24" x14ac:dyDescent="0.25">
      <c r="B110" s="152">
        <v>46</v>
      </c>
      <c r="C110" s="152" t="s">
        <v>165</v>
      </c>
      <c r="D110" s="152" t="s">
        <v>115</v>
      </c>
      <c r="E110" s="152" t="s">
        <v>189</v>
      </c>
      <c r="F110" s="152" t="s">
        <v>29</v>
      </c>
      <c r="G110" s="152">
        <v>1</v>
      </c>
      <c r="H110" s="152">
        <v>6336.5</v>
      </c>
      <c r="I110" s="152">
        <v>6294.5</v>
      </c>
      <c r="J110" s="167">
        <v>39687.409722222219</v>
      </c>
      <c r="K110" s="167">
        <v>39687.583333333336</v>
      </c>
      <c r="L110" s="152" t="s">
        <v>192</v>
      </c>
      <c r="M110" s="152" t="s">
        <v>193</v>
      </c>
      <c r="N110" s="152">
        <v>1034</v>
      </c>
      <c r="O110" s="152">
        <v>-261</v>
      </c>
      <c r="P110" s="152">
        <v>16</v>
      </c>
      <c r="Q110" s="152">
        <v>25</v>
      </c>
      <c r="R110" s="152">
        <v>1737.5</v>
      </c>
      <c r="S110" s="152">
        <v>703.5</v>
      </c>
      <c r="T110" s="152">
        <v>11</v>
      </c>
      <c r="W110" s="183">
        <v>39762</v>
      </c>
      <c r="X110" s="184">
        <v>34</v>
      </c>
    </row>
    <row r="111" spans="2:24" x14ac:dyDescent="0.25">
      <c r="B111" s="152">
        <v>47</v>
      </c>
      <c r="C111" s="152" t="s">
        <v>165</v>
      </c>
      <c r="D111" s="152" t="s">
        <v>115</v>
      </c>
      <c r="E111" s="152" t="s">
        <v>189</v>
      </c>
      <c r="F111" s="152" t="s">
        <v>29</v>
      </c>
      <c r="G111" s="152">
        <v>1</v>
      </c>
      <c r="H111" s="152">
        <v>6296</v>
      </c>
      <c r="I111" s="152">
        <v>6313</v>
      </c>
      <c r="J111" s="167">
        <v>39688.409722222219</v>
      </c>
      <c r="K111" s="167">
        <v>39688.496527777781</v>
      </c>
      <c r="L111" s="152" t="s">
        <v>192</v>
      </c>
      <c r="M111" s="152" t="s">
        <v>193</v>
      </c>
      <c r="N111" s="152">
        <v>-441</v>
      </c>
      <c r="O111" s="152">
        <v>-702</v>
      </c>
      <c r="P111" s="152">
        <v>16</v>
      </c>
      <c r="Q111" s="152">
        <v>475</v>
      </c>
      <c r="R111" s="152">
        <v>487.5</v>
      </c>
      <c r="S111" s="152">
        <v>928.5</v>
      </c>
      <c r="T111" s="152">
        <v>6</v>
      </c>
      <c r="W111" s="183">
        <v>39776</v>
      </c>
      <c r="X111" s="184">
        <v>2559</v>
      </c>
    </row>
    <row r="112" spans="2:24" x14ac:dyDescent="0.25">
      <c r="B112" s="152">
        <v>48</v>
      </c>
      <c r="C112" s="152" t="s">
        <v>165</v>
      </c>
      <c r="D112" s="152" t="s">
        <v>115</v>
      </c>
      <c r="E112" s="152" t="s">
        <v>189</v>
      </c>
      <c r="F112" s="152" t="s">
        <v>28</v>
      </c>
      <c r="G112" s="152">
        <v>1</v>
      </c>
      <c r="H112" s="152">
        <v>6395.5</v>
      </c>
      <c r="I112" s="152">
        <v>6446</v>
      </c>
      <c r="J112" s="167">
        <v>39688.635416666664</v>
      </c>
      <c r="K112" s="167">
        <v>39688.791666666664</v>
      </c>
      <c r="L112" s="152" t="s">
        <v>190</v>
      </c>
      <c r="M112" s="152" t="s">
        <v>191</v>
      </c>
      <c r="N112" s="152">
        <v>1246.5</v>
      </c>
      <c r="O112" s="152">
        <v>544.5</v>
      </c>
      <c r="P112" s="152">
        <v>16</v>
      </c>
      <c r="Q112" s="152">
        <v>0</v>
      </c>
      <c r="R112" s="152">
        <v>1950</v>
      </c>
      <c r="S112" s="152">
        <v>703.5</v>
      </c>
      <c r="T112" s="152">
        <v>10</v>
      </c>
      <c r="W112" s="183">
        <v>39778</v>
      </c>
      <c r="X112" s="184">
        <v>-1069.5</v>
      </c>
    </row>
    <row r="113" spans="2:24" x14ac:dyDescent="0.25">
      <c r="B113" s="152">
        <v>49</v>
      </c>
      <c r="C113" s="152" t="s">
        <v>165</v>
      </c>
      <c r="D113" s="152" t="s">
        <v>115</v>
      </c>
      <c r="E113" s="152" t="s">
        <v>189</v>
      </c>
      <c r="F113" s="152" t="s">
        <v>29</v>
      </c>
      <c r="G113" s="152">
        <v>1</v>
      </c>
      <c r="H113" s="152">
        <v>6361.5</v>
      </c>
      <c r="I113" s="152">
        <v>6389.5</v>
      </c>
      <c r="J113" s="167">
        <v>39692.427083333336</v>
      </c>
      <c r="K113" s="167">
        <v>39692.444444444445</v>
      </c>
      <c r="L113" s="152" t="s">
        <v>192</v>
      </c>
      <c r="M113" s="152" t="s">
        <v>193</v>
      </c>
      <c r="N113" s="152">
        <v>-716</v>
      </c>
      <c r="O113" s="152">
        <v>-171.5</v>
      </c>
      <c r="P113" s="152">
        <v>16</v>
      </c>
      <c r="Q113" s="152">
        <v>700</v>
      </c>
      <c r="R113" s="152">
        <v>162.5</v>
      </c>
      <c r="S113" s="152">
        <v>878.5</v>
      </c>
      <c r="T113" s="152">
        <v>2</v>
      </c>
      <c r="W113" s="183">
        <v>39785</v>
      </c>
      <c r="X113" s="184">
        <v>830.5</v>
      </c>
    </row>
    <row r="114" spans="2:24" x14ac:dyDescent="0.25">
      <c r="B114" s="152">
        <v>50</v>
      </c>
      <c r="C114" s="152" t="s">
        <v>165</v>
      </c>
      <c r="D114" s="152" t="s">
        <v>115</v>
      </c>
      <c r="E114" s="152" t="s">
        <v>189</v>
      </c>
      <c r="F114" s="152" t="s">
        <v>29</v>
      </c>
      <c r="G114" s="152">
        <v>1</v>
      </c>
      <c r="H114" s="152">
        <v>6396.5</v>
      </c>
      <c r="I114" s="152">
        <v>6418</v>
      </c>
      <c r="J114" s="167">
        <v>39695.479166666664</v>
      </c>
      <c r="K114" s="167">
        <v>39695.600694444445</v>
      </c>
      <c r="L114" s="152" t="s">
        <v>192</v>
      </c>
      <c r="M114" s="152" t="s">
        <v>193</v>
      </c>
      <c r="N114" s="152">
        <v>-553.5</v>
      </c>
      <c r="O114" s="152">
        <v>-725</v>
      </c>
      <c r="P114" s="152">
        <v>16</v>
      </c>
      <c r="Q114" s="152">
        <v>700</v>
      </c>
      <c r="R114" s="152">
        <v>587.5</v>
      </c>
      <c r="S114" s="152">
        <v>1141</v>
      </c>
      <c r="T114" s="152">
        <v>8</v>
      </c>
      <c r="W114" s="183">
        <v>39797</v>
      </c>
      <c r="X114" s="184">
        <v>-853.5</v>
      </c>
    </row>
    <row r="115" spans="2:24" x14ac:dyDescent="0.25">
      <c r="B115" s="152">
        <v>51</v>
      </c>
      <c r="C115" s="152" t="s">
        <v>165</v>
      </c>
      <c r="D115" s="152" t="s">
        <v>115</v>
      </c>
      <c r="E115" s="152" t="s">
        <v>189</v>
      </c>
      <c r="F115" s="152" t="s">
        <v>28</v>
      </c>
      <c r="G115" s="152">
        <v>1</v>
      </c>
      <c r="H115" s="152">
        <v>6141.5</v>
      </c>
      <c r="I115" s="152">
        <v>6121</v>
      </c>
      <c r="J115" s="167">
        <v>39715.409722222219</v>
      </c>
      <c r="K115" s="167">
        <v>39715.427083333336</v>
      </c>
      <c r="L115" s="152" t="s">
        <v>190</v>
      </c>
      <c r="M115" s="152" t="s">
        <v>191</v>
      </c>
      <c r="N115" s="152">
        <v>-528.5</v>
      </c>
      <c r="O115" s="152">
        <v>-1253.5</v>
      </c>
      <c r="P115" s="152">
        <v>16</v>
      </c>
      <c r="Q115" s="152">
        <v>512.5</v>
      </c>
      <c r="R115" s="152">
        <v>262.5</v>
      </c>
      <c r="S115" s="152">
        <v>791</v>
      </c>
      <c r="T115" s="152">
        <v>2</v>
      </c>
      <c r="W115" s="183">
        <v>39798</v>
      </c>
      <c r="X115" s="184">
        <v>284</v>
      </c>
    </row>
    <row r="116" spans="2:24" x14ac:dyDescent="0.25">
      <c r="B116" s="152">
        <v>52</v>
      </c>
      <c r="C116" s="152" t="s">
        <v>165</v>
      </c>
      <c r="D116" s="152" t="s">
        <v>115</v>
      </c>
      <c r="E116" s="152" t="s">
        <v>189</v>
      </c>
      <c r="F116" s="152" t="s">
        <v>29</v>
      </c>
      <c r="G116" s="152">
        <v>1</v>
      </c>
      <c r="H116" s="152">
        <v>6090</v>
      </c>
      <c r="I116" s="152">
        <v>6100.5</v>
      </c>
      <c r="J116" s="167">
        <v>39715.6875</v>
      </c>
      <c r="K116" s="167">
        <v>39715.791666666664</v>
      </c>
      <c r="L116" s="152" t="s">
        <v>192</v>
      </c>
      <c r="M116" s="152" t="s">
        <v>193</v>
      </c>
      <c r="N116" s="152">
        <v>-278.5</v>
      </c>
      <c r="O116" s="152">
        <v>-1532</v>
      </c>
      <c r="P116" s="152">
        <v>16</v>
      </c>
      <c r="Q116" s="152">
        <v>587.5</v>
      </c>
      <c r="R116" s="152">
        <v>637.5</v>
      </c>
      <c r="S116" s="152">
        <v>916</v>
      </c>
      <c r="T116" s="152">
        <v>7</v>
      </c>
      <c r="W116" s="183">
        <v>39799</v>
      </c>
      <c r="X116" s="184">
        <v>-1644.5</v>
      </c>
    </row>
    <row r="117" spans="2:24" x14ac:dyDescent="0.25">
      <c r="B117" s="152">
        <v>53</v>
      </c>
      <c r="C117" s="152" t="s">
        <v>165</v>
      </c>
      <c r="D117" s="152" t="s">
        <v>115</v>
      </c>
      <c r="E117" s="152" t="s">
        <v>189</v>
      </c>
      <c r="F117" s="152" t="s">
        <v>28</v>
      </c>
      <c r="G117" s="152">
        <v>1</v>
      </c>
      <c r="H117" s="152">
        <v>6136.5</v>
      </c>
      <c r="I117" s="152">
        <v>6149</v>
      </c>
      <c r="J117" s="167">
        <v>39716.427083333336</v>
      </c>
      <c r="K117" s="167">
        <v>39716.548611111109</v>
      </c>
      <c r="L117" s="152" t="s">
        <v>190</v>
      </c>
      <c r="M117" s="152" t="s">
        <v>191</v>
      </c>
      <c r="N117" s="152">
        <v>296.5</v>
      </c>
      <c r="O117" s="152">
        <v>-1235.5</v>
      </c>
      <c r="P117" s="152">
        <v>16</v>
      </c>
      <c r="Q117" s="152">
        <v>300</v>
      </c>
      <c r="R117" s="152">
        <v>1625</v>
      </c>
      <c r="S117" s="152">
        <v>1328.5</v>
      </c>
      <c r="T117" s="152">
        <v>8</v>
      </c>
      <c r="W117" s="183">
        <v>39804</v>
      </c>
      <c r="X117" s="184">
        <v>371.5</v>
      </c>
    </row>
    <row r="118" spans="2:24" x14ac:dyDescent="0.25">
      <c r="B118" s="152">
        <v>54</v>
      </c>
      <c r="C118" s="152" t="s">
        <v>165</v>
      </c>
      <c r="D118" s="152" t="s">
        <v>115</v>
      </c>
      <c r="E118" s="152" t="s">
        <v>189</v>
      </c>
      <c r="F118" s="152" t="s">
        <v>29</v>
      </c>
      <c r="G118" s="152">
        <v>1</v>
      </c>
      <c r="H118" s="152">
        <v>6018</v>
      </c>
      <c r="I118" s="152">
        <v>5958</v>
      </c>
      <c r="J118" s="167">
        <v>39720.409722222219</v>
      </c>
      <c r="K118" s="167">
        <v>39720.583333333336</v>
      </c>
      <c r="L118" s="152" t="s">
        <v>192</v>
      </c>
      <c r="M118" s="152" t="s">
        <v>193</v>
      </c>
      <c r="N118" s="152">
        <v>1484</v>
      </c>
      <c r="O118" s="152">
        <v>248.5</v>
      </c>
      <c r="P118" s="152">
        <v>16</v>
      </c>
      <c r="Q118" s="152">
        <v>150</v>
      </c>
      <c r="R118" s="152">
        <v>2825</v>
      </c>
      <c r="S118" s="152">
        <v>1341</v>
      </c>
      <c r="T118" s="152">
        <v>11</v>
      </c>
      <c r="W118" s="183">
        <v>39805</v>
      </c>
      <c r="X118" s="184">
        <v>205.5</v>
      </c>
    </row>
    <row r="119" spans="2:24" x14ac:dyDescent="0.25">
      <c r="B119" s="152">
        <v>55</v>
      </c>
      <c r="C119" s="152" t="s">
        <v>165</v>
      </c>
      <c r="D119" s="152" t="s">
        <v>115</v>
      </c>
      <c r="E119" s="152" t="s">
        <v>189</v>
      </c>
      <c r="F119" s="152" t="s">
        <v>29</v>
      </c>
      <c r="G119" s="152">
        <v>1</v>
      </c>
      <c r="H119" s="152">
        <v>5099</v>
      </c>
      <c r="I119" s="152">
        <v>4870</v>
      </c>
      <c r="J119" s="167">
        <v>39736.565972222219</v>
      </c>
      <c r="K119" s="167">
        <v>39736.791666666664</v>
      </c>
      <c r="L119" s="152" t="s">
        <v>192</v>
      </c>
      <c r="M119" s="152" t="s">
        <v>193</v>
      </c>
      <c r="N119" s="152">
        <v>5709</v>
      </c>
      <c r="O119" s="152">
        <v>5957.5</v>
      </c>
      <c r="P119" s="152">
        <v>16</v>
      </c>
      <c r="Q119" s="152">
        <v>737.5</v>
      </c>
      <c r="R119" s="152">
        <v>7012.5</v>
      </c>
      <c r="S119" s="152">
        <v>1303.5</v>
      </c>
      <c r="T119" s="152">
        <v>14</v>
      </c>
      <c r="W119" s="183">
        <v>39811</v>
      </c>
      <c r="X119" s="184">
        <v>146.5</v>
      </c>
    </row>
    <row r="120" spans="2:24" x14ac:dyDescent="0.25">
      <c r="B120" s="152">
        <v>56</v>
      </c>
      <c r="C120" s="152" t="s">
        <v>165</v>
      </c>
      <c r="D120" s="152" t="s">
        <v>115</v>
      </c>
      <c r="E120" s="152" t="s">
        <v>189</v>
      </c>
      <c r="F120" s="152" t="s">
        <v>29</v>
      </c>
      <c r="G120" s="152">
        <v>1</v>
      </c>
      <c r="H120" s="152">
        <v>4888</v>
      </c>
      <c r="I120" s="152">
        <v>4899</v>
      </c>
      <c r="J120" s="167">
        <v>39742.479166666664</v>
      </c>
      <c r="K120" s="167">
        <v>39742.496527777781</v>
      </c>
      <c r="L120" s="152" t="s">
        <v>192</v>
      </c>
      <c r="M120" s="152" t="s">
        <v>193</v>
      </c>
      <c r="N120" s="152">
        <v>-291</v>
      </c>
      <c r="O120" s="152">
        <v>5666.5</v>
      </c>
      <c r="P120" s="152">
        <v>16</v>
      </c>
      <c r="Q120" s="152">
        <v>362.5</v>
      </c>
      <c r="R120" s="152">
        <v>150</v>
      </c>
      <c r="S120" s="152">
        <v>441</v>
      </c>
      <c r="T120" s="152">
        <v>2</v>
      </c>
      <c r="W120" s="183">
        <v>39812</v>
      </c>
      <c r="X120" s="184">
        <v>-91</v>
      </c>
    </row>
    <row r="121" spans="2:24" x14ac:dyDescent="0.25">
      <c r="B121" s="152">
        <v>57</v>
      </c>
      <c r="C121" s="152" t="s">
        <v>165</v>
      </c>
      <c r="D121" s="152" t="s">
        <v>115</v>
      </c>
      <c r="E121" s="152" t="s">
        <v>189</v>
      </c>
      <c r="F121" s="152" t="s">
        <v>28</v>
      </c>
      <c r="G121" s="152">
        <v>1</v>
      </c>
      <c r="H121" s="152">
        <v>5113</v>
      </c>
      <c r="I121" s="152">
        <v>5115</v>
      </c>
      <c r="J121" s="167">
        <v>39762.409722222219</v>
      </c>
      <c r="K121" s="167">
        <v>39762.565972222219</v>
      </c>
      <c r="L121" s="152" t="s">
        <v>190</v>
      </c>
      <c r="M121" s="152" t="s">
        <v>191</v>
      </c>
      <c r="N121" s="152">
        <v>34</v>
      </c>
      <c r="O121" s="152">
        <v>5700.5</v>
      </c>
      <c r="P121" s="152">
        <v>16</v>
      </c>
      <c r="Q121" s="152">
        <v>537.5</v>
      </c>
      <c r="R121" s="152">
        <v>900</v>
      </c>
      <c r="S121" s="152">
        <v>866</v>
      </c>
      <c r="T121" s="152">
        <v>10</v>
      </c>
      <c r="W121" s="183">
        <v>39839</v>
      </c>
      <c r="X121" s="184">
        <v>96.5</v>
      </c>
    </row>
    <row r="122" spans="2:24" x14ac:dyDescent="0.25">
      <c r="B122" s="152">
        <v>58</v>
      </c>
      <c r="C122" s="152" t="s">
        <v>165</v>
      </c>
      <c r="D122" s="152" t="s">
        <v>115</v>
      </c>
      <c r="E122" s="152" t="s">
        <v>189</v>
      </c>
      <c r="F122" s="152" t="s">
        <v>28</v>
      </c>
      <c r="G122" s="152">
        <v>1</v>
      </c>
      <c r="H122" s="152">
        <v>4436.5</v>
      </c>
      <c r="I122" s="152">
        <v>4539.5</v>
      </c>
      <c r="J122" s="167">
        <v>39776.704861111109</v>
      </c>
      <c r="K122" s="167">
        <v>39776.791666666664</v>
      </c>
      <c r="L122" s="152" t="s">
        <v>190</v>
      </c>
      <c r="M122" s="152" t="s">
        <v>191</v>
      </c>
      <c r="N122" s="152">
        <v>2559</v>
      </c>
      <c r="O122" s="152">
        <v>8259.5</v>
      </c>
      <c r="P122" s="152">
        <v>16</v>
      </c>
      <c r="Q122" s="152">
        <v>362.5</v>
      </c>
      <c r="R122" s="152">
        <v>3825</v>
      </c>
      <c r="S122" s="152">
        <v>1266</v>
      </c>
      <c r="T122" s="152">
        <v>6</v>
      </c>
      <c r="W122" s="183">
        <v>39840</v>
      </c>
      <c r="X122" s="184">
        <v>-1482</v>
      </c>
    </row>
    <row r="123" spans="2:24" x14ac:dyDescent="0.25">
      <c r="B123" s="152">
        <v>59</v>
      </c>
      <c r="C123" s="152" t="s">
        <v>165</v>
      </c>
      <c r="D123" s="152" t="s">
        <v>115</v>
      </c>
      <c r="E123" s="152" t="s">
        <v>189</v>
      </c>
      <c r="F123" s="152" t="s">
        <v>29</v>
      </c>
      <c r="G123" s="152">
        <v>1</v>
      </c>
      <c r="H123" s="152">
        <v>4437</v>
      </c>
      <c r="I123" s="152">
        <v>4521.5</v>
      </c>
      <c r="J123" s="167">
        <v>39778.600694444445</v>
      </c>
      <c r="K123" s="167">
        <v>39778.6875</v>
      </c>
      <c r="L123" s="152" t="s">
        <v>192</v>
      </c>
      <c r="M123" s="152" t="s">
        <v>116</v>
      </c>
      <c r="N123" s="152">
        <v>-2128.5</v>
      </c>
      <c r="O123" s="152">
        <v>6131</v>
      </c>
      <c r="P123" s="152">
        <v>16</v>
      </c>
      <c r="Q123" s="152">
        <v>2237.5</v>
      </c>
      <c r="R123" s="152">
        <v>87.5</v>
      </c>
      <c r="S123" s="152">
        <v>2216</v>
      </c>
      <c r="T123" s="152">
        <v>6</v>
      </c>
      <c r="W123" s="183">
        <v>39846</v>
      </c>
      <c r="X123" s="184">
        <v>46.5</v>
      </c>
    </row>
    <row r="124" spans="2:24" x14ac:dyDescent="0.25">
      <c r="B124" s="152">
        <v>60</v>
      </c>
      <c r="C124" s="152" t="s">
        <v>165</v>
      </c>
      <c r="D124" s="152" t="s">
        <v>115</v>
      </c>
      <c r="E124" s="152" t="s">
        <v>189</v>
      </c>
      <c r="F124" s="152" t="s">
        <v>28</v>
      </c>
      <c r="G124" s="152">
        <v>1</v>
      </c>
      <c r="H124" s="152">
        <v>4521.5</v>
      </c>
      <c r="I124" s="152">
        <v>4564.5</v>
      </c>
      <c r="J124" s="167">
        <v>39778.6875</v>
      </c>
      <c r="K124" s="167">
        <v>39778.791666666664</v>
      </c>
      <c r="L124" s="152" t="s">
        <v>190</v>
      </c>
      <c r="M124" s="152" t="s">
        <v>191</v>
      </c>
      <c r="N124" s="152">
        <v>1059</v>
      </c>
      <c r="O124" s="152">
        <v>7190</v>
      </c>
      <c r="P124" s="152">
        <v>16</v>
      </c>
      <c r="Q124" s="152">
        <v>887.5</v>
      </c>
      <c r="R124" s="152">
        <v>2612.5</v>
      </c>
      <c r="S124" s="152">
        <v>1553.5</v>
      </c>
      <c r="T124" s="152">
        <v>7</v>
      </c>
      <c r="W124" s="183">
        <v>39847</v>
      </c>
      <c r="X124" s="184">
        <v>446.5</v>
      </c>
    </row>
    <row r="125" spans="2:24" x14ac:dyDescent="0.25">
      <c r="B125" s="152">
        <v>61</v>
      </c>
      <c r="C125" s="152" t="s">
        <v>165</v>
      </c>
      <c r="D125" s="152" t="s">
        <v>115</v>
      </c>
      <c r="E125" s="152" t="s">
        <v>189</v>
      </c>
      <c r="F125" s="152" t="s">
        <v>29</v>
      </c>
      <c r="G125" s="152">
        <v>1</v>
      </c>
      <c r="H125" s="152">
        <v>4449</v>
      </c>
      <c r="I125" s="152">
        <v>4460.5</v>
      </c>
      <c r="J125" s="167">
        <v>39785.409722222219</v>
      </c>
      <c r="K125" s="167">
        <v>39785.53125</v>
      </c>
      <c r="L125" s="152" t="s">
        <v>192</v>
      </c>
      <c r="M125" s="152" t="s">
        <v>193</v>
      </c>
      <c r="N125" s="152">
        <v>-303.5</v>
      </c>
      <c r="O125" s="152">
        <v>6886.5</v>
      </c>
      <c r="P125" s="152">
        <v>16</v>
      </c>
      <c r="Q125" s="152">
        <v>662.5</v>
      </c>
      <c r="R125" s="152">
        <v>950</v>
      </c>
      <c r="S125" s="152">
        <v>1253.5</v>
      </c>
      <c r="T125" s="152">
        <v>8</v>
      </c>
      <c r="W125" s="183">
        <v>39854</v>
      </c>
      <c r="X125" s="184">
        <v>434</v>
      </c>
    </row>
    <row r="126" spans="2:24" x14ac:dyDescent="0.25">
      <c r="B126" s="152">
        <v>62</v>
      </c>
      <c r="C126" s="152" t="s">
        <v>165</v>
      </c>
      <c r="D126" s="152" t="s">
        <v>115</v>
      </c>
      <c r="E126" s="152" t="s">
        <v>189</v>
      </c>
      <c r="F126" s="152" t="s">
        <v>28</v>
      </c>
      <c r="G126" s="152">
        <v>1</v>
      </c>
      <c r="H126" s="152">
        <v>4538</v>
      </c>
      <c r="I126" s="152">
        <v>4584</v>
      </c>
      <c r="J126" s="167">
        <v>39785.722222222219</v>
      </c>
      <c r="K126" s="167">
        <v>39785.791666666664</v>
      </c>
      <c r="L126" s="152" t="s">
        <v>190</v>
      </c>
      <c r="M126" s="152" t="s">
        <v>191</v>
      </c>
      <c r="N126" s="152">
        <v>1134</v>
      </c>
      <c r="O126" s="152">
        <v>8020.5</v>
      </c>
      <c r="P126" s="152">
        <v>16</v>
      </c>
      <c r="Q126" s="152">
        <v>187.5</v>
      </c>
      <c r="R126" s="152">
        <v>2150</v>
      </c>
      <c r="S126" s="152">
        <v>1016</v>
      </c>
      <c r="T126" s="152">
        <v>5</v>
      </c>
      <c r="W126" s="183">
        <v>39855</v>
      </c>
      <c r="X126" s="184">
        <v>-1344.5</v>
      </c>
    </row>
    <row r="127" spans="2:24" x14ac:dyDescent="0.25">
      <c r="B127" s="152">
        <v>63</v>
      </c>
      <c r="C127" s="152" t="s">
        <v>165</v>
      </c>
      <c r="D127" s="152" t="s">
        <v>115</v>
      </c>
      <c r="E127" s="152" t="s">
        <v>189</v>
      </c>
      <c r="F127" s="152" t="s">
        <v>29</v>
      </c>
      <c r="G127" s="152">
        <v>1</v>
      </c>
      <c r="H127" s="152">
        <v>4660</v>
      </c>
      <c r="I127" s="152">
        <v>4693.5</v>
      </c>
      <c r="J127" s="167">
        <v>39797.704861111109</v>
      </c>
      <c r="K127" s="167">
        <v>39797.774305555555</v>
      </c>
      <c r="L127" s="152" t="s">
        <v>192</v>
      </c>
      <c r="M127" s="152" t="s">
        <v>193</v>
      </c>
      <c r="N127" s="152">
        <v>-853.5</v>
      </c>
      <c r="O127" s="152">
        <v>7167</v>
      </c>
      <c r="P127" s="152">
        <v>16</v>
      </c>
      <c r="Q127" s="152">
        <v>1000</v>
      </c>
      <c r="R127" s="152">
        <v>787.5</v>
      </c>
      <c r="S127" s="152">
        <v>1641</v>
      </c>
      <c r="T127" s="152">
        <v>5</v>
      </c>
      <c r="W127" s="183">
        <v>39856</v>
      </c>
      <c r="X127" s="184">
        <v>459</v>
      </c>
    </row>
    <row r="128" spans="2:24" x14ac:dyDescent="0.25">
      <c r="B128" s="152">
        <v>64</v>
      </c>
      <c r="C128" s="152" t="s">
        <v>165</v>
      </c>
      <c r="D128" s="152" t="s">
        <v>115</v>
      </c>
      <c r="E128" s="152" t="s">
        <v>189</v>
      </c>
      <c r="F128" s="152" t="s">
        <v>28</v>
      </c>
      <c r="G128" s="152">
        <v>1</v>
      </c>
      <c r="H128" s="152">
        <v>4704.5</v>
      </c>
      <c r="I128" s="152">
        <v>4716.5</v>
      </c>
      <c r="J128" s="167">
        <v>39798.444444444445</v>
      </c>
      <c r="K128" s="167">
        <v>39798.53125</v>
      </c>
      <c r="L128" s="152" t="s">
        <v>190</v>
      </c>
      <c r="M128" s="152" t="s">
        <v>191</v>
      </c>
      <c r="N128" s="152">
        <v>284</v>
      </c>
      <c r="O128" s="152">
        <v>7451</v>
      </c>
      <c r="P128" s="152">
        <v>16</v>
      </c>
      <c r="Q128" s="152">
        <v>150</v>
      </c>
      <c r="R128" s="152">
        <v>1087.5</v>
      </c>
      <c r="S128" s="152">
        <v>803.5</v>
      </c>
      <c r="T128" s="152">
        <v>6</v>
      </c>
      <c r="W128" s="183">
        <v>39876</v>
      </c>
      <c r="X128" s="184">
        <v>284</v>
      </c>
    </row>
    <row r="129" spans="2:24" x14ac:dyDescent="0.25">
      <c r="B129" s="152">
        <v>65</v>
      </c>
      <c r="C129" s="152" t="s">
        <v>165</v>
      </c>
      <c r="D129" s="152" t="s">
        <v>115</v>
      </c>
      <c r="E129" s="152" t="s">
        <v>189</v>
      </c>
      <c r="F129" s="152" t="s">
        <v>29</v>
      </c>
      <c r="G129" s="152">
        <v>1</v>
      </c>
      <c r="H129" s="152">
        <v>4659</v>
      </c>
      <c r="I129" s="152">
        <v>4696.5</v>
      </c>
      <c r="J129" s="167">
        <v>39799.444444444445</v>
      </c>
      <c r="K129" s="167">
        <v>39799.496527777781</v>
      </c>
      <c r="L129" s="152" t="s">
        <v>192</v>
      </c>
      <c r="M129" s="152" t="s">
        <v>193</v>
      </c>
      <c r="N129" s="152">
        <v>-953.5</v>
      </c>
      <c r="O129" s="152">
        <v>6497.5</v>
      </c>
      <c r="P129" s="152">
        <v>16</v>
      </c>
      <c r="Q129" s="152">
        <v>950</v>
      </c>
      <c r="R129" s="152">
        <v>412.5</v>
      </c>
      <c r="S129" s="152">
        <v>1366</v>
      </c>
      <c r="T129" s="152">
        <v>4</v>
      </c>
      <c r="W129" s="183">
        <v>39877</v>
      </c>
      <c r="X129" s="184">
        <v>471.5</v>
      </c>
    </row>
    <row r="130" spans="2:24" x14ac:dyDescent="0.25">
      <c r="B130" s="152">
        <v>66</v>
      </c>
      <c r="C130" s="152" t="s">
        <v>165</v>
      </c>
      <c r="D130" s="152" t="s">
        <v>115</v>
      </c>
      <c r="E130" s="152" t="s">
        <v>189</v>
      </c>
      <c r="F130" s="152" t="s">
        <v>28</v>
      </c>
      <c r="G130" s="152">
        <v>1</v>
      </c>
      <c r="H130" s="152">
        <v>4718.5</v>
      </c>
      <c r="I130" s="152">
        <v>4691.5</v>
      </c>
      <c r="J130" s="167">
        <v>39799.53125</v>
      </c>
      <c r="K130" s="167">
        <v>39799.565972222219</v>
      </c>
      <c r="L130" s="152" t="s">
        <v>190</v>
      </c>
      <c r="M130" s="152" t="s">
        <v>191</v>
      </c>
      <c r="N130" s="152">
        <v>-691</v>
      </c>
      <c r="O130" s="152">
        <v>5806.5</v>
      </c>
      <c r="P130" s="152">
        <v>16</v>
      </c>
      <c r="Q130" s="152">
        <v>775</v>
      </c>
      <c r="R130" s="152">
        <v>337.5</v>
      </c>
      <c r="S130" s="152">
        <v>1028.5</v>
      </c>
      <c r="T130" s="152">
        <v>3</v>
      </c>
      <c r="W130" s="183">
        <v>39904</v>
      </c>
      <c r="X130" s="184">
        <v>930.5</v>
      </c>
    </row>
    <row r="131" spans="2:24" x14ac:dyDescent="0.25">
      <c r="B131" s="152">
        <v>67</v>
      </c>
      <c r="C131" s="152" t="s">
        <v>165</v>
      </c>
      <c r="D131" s="152" t="s">
        <v>115</v>
      </c>
      <c r="E131" s="152" t="s">
        <v>189</v>
      </c>
      <c r="F131" s="152" t="s">
        <v>29</v>
      </c>
      <c r="G131" s="152">
        <v>1</v>
      </c>
      <c r="H131" s="152">
        <v>4683</v>
      </c>
      <c r="I131" s="152">
        <v>4667.5</v>
      </c>
      <c r="J131" s="167">
        <v>39804.409722222219</v>
      </c>
      <c r="K131" s="167">
        <v>39804.53125</v>
      </c>
      <c r="L131" s="152" t="s">
        <v>192</v>
      </c>
      <c r="M131" s="152" t="s">
        <v>193</v>
      </c>
      <c r="N131" s="152">
        <v>371.5</v>
      </c>
      <c r="O131" s="152">
        <v>6178</v>
      </c>
      <c r="P131" s="152">
        <v>16</v>
      </c>
      <c r="Q131" s="152">
        <v>225</v>
      </c>
      <c r="R131" s="152">
        <v>2225</v>
      </c>
      <c r="S131" s="152">
        <v>1853.5</v>
      </c>
      <c r="T131" s="152">
        <v>8</v>
      </c>
      <c r="W131" s="183">
        <v>39911</v>
      </c>
      <c r="X131" s="184">
        <v>396.5</v>
      </c>
    </row>
    <row r="132" spans="2:24" x14ac:dyDescent="0.25">
      <c r="B132" s="152">
        <v>68</v>
      </c>
      <c r="C132" s="152" t="s">
        <v>165</v>
      </c>
      <c r="D132" s="152" t="s">
        <v>115</v>
      </c>
      <c r="E132" s="152" t="s">
        <v>189</v>
      </c>
      <c r="F132" s="152" t="s">
        <v>28</v>
      </c>
      <c r="G132" s="152">
        <v>1</v>
      </c>
      <c r="H132" s="152">
        <v>4721.5</v>
      </c>
      <c r="I132" s="152">
        <v>4691</v>
      </c>
      <c r="J132" s="167">
        <v>39805.652777777781</v>
      </c>
      <c r="K132" s="167">
        <v>39805.670138888891</v>
      </c>
      <c r="L132" s="152" t="s">
        <v>190</v>
      </c>
      <c r="M132" s="152" t="s">
        <v>191</v>
      </c>
      <c r="N132" s="152">
        <v>-778.5</v>
      </c>
      <c r="O132" s="152">
        <v>5399.5</v>
      </c>
      <c r="P132" s="152">
        <v>16</v>
      </c>
      <c r="Q132" s="152">
        <v>825</v>
      </c>
      <c r="R132" s="152">
        <v>125</v>
      </c>
      <c r="S132" s="152">
        <v>903.5</v>
      </c>
      <c r="T132" s="152">
        <v>2</v>
      </c>
      <c r="W132" s="183">
        <v>39925</v>
      </c>
      <c r="X132" s="184">
        <v>-1219.5</v>
      </c>
    </row>
    <row r="133" spans="2:24" x14ac:dyDescent="0.25">
      <c r="B133" s="152">
        <v>69</v>
      </c>
      <c r="C133" s="152" t="s">
        <v>165</v>
      </c>
      <c r="D133" s="152" t="s">
        <v>115</v>
      </c>
      <c r="E133" s="152" t="s">
        <v>189</v>
      </c>
      <c r="F133" s="152" t="s">
        <v>29</v>
      </c>
      <c r="G133" s="152">
        <v>1</v>
      </c>
      <c r="H133" s="152">
        <v>4672.5</v>
      </c>
      <c r="I133" s="152">
        <v>4632.5</v>
      </c>
      <c r="J133" s="167">
        <v>39805.739583333336</v>
      </c>
      <c r="K133" s="167">
        <v>39805.791666666664</v>
      </c>
      <c r="L133" s="152" t="s">
        <v>192</v>
      </c>
      <c r="M133" s="152" t="s">
        <v>193</v>
      </c>
      <c r="N133" s="152">
        <v>984</v>
      </c>
      <c r="O133" s="152">
        <v>6383.5</v>
      </c>
      <c r="P133" s="152">
        <v>16</v>
      </c>
      <c r="Q133" s="152">
        <v>212.5</v>
      </c>
      <c r="R133" s="152">
        <v>1050</v>
      </c>
      <c r="S133" s="152">
        <v>66</v>
      </c>
      <c r="T133" s="152">
        <v>4</v>
      </c>
      <c r="W133" s="183">
        <v>39944</v>
      </c>
      <c r="X133" s="184">
        <v>-253.5</v>
      </c>
    </row>
    <row r="134" spans="2:24" x14ac:dyDescent="0.25">
      <c r="B134" s="152">
        <v>70</v>
      </c>
      <c r="C134" s="152" t="s">
        <v>165</v>
      </c>
      <c r="D134" s="152" t="s">
        <v>115</v>
      </c>
      <c r="E134" s="152" t="s">
        <v>189</v>
      </c>
      <c r="F134" s="152" t="s">
        <v>28</v>
      </c>
      <c r="G134" s="152">
        <v>1</v>
      </c>
      <c r="H134" s="152">
        <v>4727</v>
      </c>
      <c r="I134" s="152">
        <v>4733.5</v>
      </c>
      <c r="J134" s="167">
        <v>39811.427083333336</v>
      </c>
      <c r="K134" s="167">
        <v>39811.600694444445</v>
      </c>
      <c r="L134" s="152" t="s">
        <v>190</v>
      </c>
      <c r="M134" s="152" t="s">
        <v>191</v>
      </c>
      <c r="N134" s="152">
        <v>146.5</v>
      </c>
      <c r="O134" s="152">
        <v>6530</v>
      </c>
      <c r="P134" s="152">
        <v>16</v>
      </c>
      <c r="Q134" s="152">
        <v>362.5</v>
      </c>
      <c r="R134" s="152">
        <v>675</v>
      </c>
      <c r="S134" s="152">
        <v>528.5</v>
      </c>
      <c r="T134" s="152">
        <v>11</v>
      </c>
      <c r="W134" s="183">
        <v>39945</v>
      </c>
      <c r="X134" s="184">
        <v>384</v>
      </c>
    </row>
    <row r="135" spans="2:24" x14ac:dyDescent="0.25">
      <c r="B135" s="152">
        <v>71</v>
      </c>
      <c r="C135" s="152" t="s">
        <v>165</v>
      </c>
      <c r="D135" s="152" t="s">
        <v>115</v>
      </c>
      <c r="E135" s="152" t="s">
        <v>189</v>
      </c>
      <c r="F135" s="152" t="s">
        <v>28</v>
      </c>
      <c r="G135" s="152">
        <v>1</v>
      </c>
      <c r="H135" s="152">
        <v>4795.5</v>
      </c>
      <c r="I135" s="152">
        <v>4792.5</v>
      </c>
      <c r="J135" s="167">
        <v>39812.409722222219</v>
      </c>
      <c r="K135" s="167">
        <v>39812.53125</v>
      </c>
      <c r="L135" s="152" t="s">
        <v>190</v>
      </c>
      <c r="M135" s="152" t="s">
        <v>191</v>
      </c>
      <c r="N135" s="152">
        <v>-91</v>
      </c>
      <c r="O135" s="152">
        <v>6439</v>
      </c>
      <c r="P135" s="152">
        <v>16</v>
      </c>
      <c r="Q135" s="152">
        <v>287.5</v>
      </c>
      <c r="R135" s="152">
        <v>662.5</v>
      </c>
      <c r="S135" s="152">
        <v>753.5</v>
      </c>
      <c r="T135" s="152">
        <v>8</v>
      </c>
      <c r="W135" s="183">
        <v>39946</v>
      </c>
      <c r="X135" s="184">
        <v>2705.5</v>
      </c>
    </row>
    <row r="136" spans="2:24" x14ac:dyDescent="0.25">
      <c r="B136" s="152">
        <v>72</v>
      </c>
      <c r="C136" s="152" t="s">
        <v>165</v>
      </c>
      <c r="D136" s="152" t="s">
        <v>115</v>
      </c>
      <c r="E136" s="152" t="s">
        <v>189</v>
      </c>
      <c r="F136" s="152" t="s">
        <v>28</v>
      </c>
      <c r="G136" s="152">
        <v>1</v>
      </c>
      <c r="H136" s="152">
        <v>4326</v>
      </c>
      <c r="I136" s="152">
        <v>4330.5</v>
      </c>
      <c r="J136" s="167">
        <v>39839.6875</v>
      </c>
      <c r="K136" s="167">
        <v>39839.791666666664</v>
      </c>
      <c r="L136" s="152" t="s">
        <v>190</v>
      </c>
      <c r="M136" s="152" t="s">
        <v>191</v>
      </c>
      <c r="N136" s="152">
        <v>96.5</v>
      </c>
      <c r="O136" s="152">
        <v>6535.5</v>
      </c>
      <c r="P136" s="152">
        <v>16</v>
      </c>
      <c r="Q136" s="152">
        <v>512.5</v>
      </c>
      <c r="R136" s="152">
        <v>1425</v>
      </c>
      <c r="S136" s="152">
        <v>1328.5</v>
      </c>
      <c r="T136" s="152">
        <v>7</v>
      </c>
      <c r="W136" s="183">
        <v>39951</v>
      </c>
      <c r="X136" s="184">
        <v>1371.5</v>
      </c>
    </row>
    <row r="137" spans="2:24" x14ac:dyDescent="0.25">
      <c r="B137" s="152">
        <v>73</v>
      </c>
      <c r="C137" s="152" t="s">
        <v>165</v>
      </c>
      <c r="D137" s="152" t="s">
        <v>115</v>
      </c>
      <c r="E137" s="152" t="s">
        <v>189</v>
      </c>
      <c r="F137" s="152" t="s">
        <v>28</v>
      </c>
      <c r="G137" s="152">
        <v>1</v>
      </c>
      <c r="H137" s="152">
        <v>4320</v>
      </c>
      <c r="I137" s="152">
        <v>4306.5</v>
      </c>
      <c r="J137" s="167">
        <v>39840.652777777781</v>
      </c>
      <c r="K137" s="167">
        <v>39840.6875</v>
      </c>
      <c r="L137" s="152" t="s">
        <v>190</v>
      </c>
      <c r="M137" s="152" t="s">
        <v>191</v>
      </c>
      <c r="N137" s="152">
        <v>-353.5</v>
      </c>
      <c r="O137" s="152">
        <v>6182</v>
      </c>
      <c r="P137" s="152">
        <v>16</v>
      </c>
      <c r="Q137" s="152">
        <v>600</v>
      </c>
      <c r="R137" s="152">
        <v>375</v>
      </c>
      <c r="S137" s="152">
        <v>728.5</v>
      </c>
      <c r="T137" s="152">
        <v>3</v>
      </c>
      <c r="W137" s="183">
        <v>39958</v>
      </c>
      <c r="X137" s="184">
        <v>-1969.5</v>
      </c>
    </row>
    <row r="138" spans="2:24" x14ac:dyDescent="0.25">
      <c r="B138" s="152">
        <v>74</v>
      </c>
      <c r="C138" s="152" t="s">
        <v>165</v>
      </c>
      <c r="D138" s="152" t="s">
        <v>115</v>
      </c>
      <c r="E138" s="152" t="s">
        <v>189</v>
      </c>
      <c r="F138" s="152" t="s">
        <v>29</v>
      </c>
      <c r="G138" s="152">
        <v>1</v>
      </c>
      <c r="H138" s="152">
        <v>4283.5</v>
      </c>
      <c r="I138" s="152">
        <v>4328</v>
      </c>
      <c r="J138" s="167">
        <v>39840.722222222219</v>
      </c>
      <c r="K138" s="167">
        <v>39840.739583333336</v>
      </c>
      <c r="L138" s="152" t="s">
        <v>192</v>
      </c>
      <c r="M138" s="152" t="s">
        <v>193</v>
      </c>
      <c r="N138" s="152">
        <v>-1128.5</v>
      </c>
      <c r="O138" s="152">
        <v>5053.5</v>
      </c>
      <c r="P138" s="152">
        <v>16</v>
      </c>
      <c r="Q138" s="152">
        <v>1325</v>
      </c>
      <c r="R138" s="152">
        <v>0</v>
      </c>
      <c r="S138" s="152">
        <v>0</v>
      </c>
      <c r="T138" s="152">
        <v>2</v>
      </c>
      <c r="W138" s="183">
        <v>39959</v>
      </c>
      <c r="X138" s="184">
        <v>2918</v>
      </c>
    </row>
    <row r="139" spans="2:24" x14ac:dyDescent="0.25">
      <c r="B139" s="152">
        <v>75</v>
      </c>
      <c r="C139" s="152" t="s">
        <v>165</v>
      </c>
      <c r="D139" s="152" t="s">
        <v>115</v>
      </c>
      <c r="E139" s="152" t="s">
        <v>189</v>
      </c>
      <c r="F139" s="152" t="s">
        <v>29</v>
      </c>
      <c r="G139" s="152">
        <v>1</v>
      </c>
      <c r="H139" s="152">
        <v>4260.5</v>
      </c>
      <c r="I139" s="152">
        <v>4258</v>
      </c>
      <c r="J139" s="167">
        <v>39846.409722222219</v>
      </c>
      <c r="K139" s="167">
        <v>39846.548611111109</v>
      </c>
      <c r="L139" s="152" t="s">
        <v>192</v>
      </c>
      <c r="M139" s="152" t="s">
        <v>193</v>
      </c>
      <c r="N139" s="152">
        <v>46.5</v>
      </c>
      <c r="O139" s="152">
        <v>5100</v>
      </c>
      <c r="P139" s="152">
        <v>16</v>
      </c>
      <c r="Q139" s="152">
        <v>387.5</v>
      </c>
      <c r="R139" s="152">
        <v>1450</v>
      </c>
      <c r="S139" s="152">
        <v>1403.5</v>
      </c>
      <c r="T139" s="152">
        <v>9</v>
      </c>
      <c r="W139" s="183">
        <v>39961</v>
      </c>
      <c r="X139" s="184">
        <v>-278.5</v>
      </c>
    </row>
    <row r="140" spans="2:24" x14ac:dyDescent="0.25">
      <c r="B140" s="152">
        <v>76</v>
      </c>
      <c r="C140" s="152" t="s">
        <v>165</v>
      </c>
      <c r="D140" s="152" t="s">
        <v>115</v>
      </c>
      <c r="E140" s="152" t="s">
        <v>189</v>
      </c>
      <c r="F140" s="152" t="s">
        <v>28</v>
      </c>
      <c r="G140" s="152">
        <v>1</v>
      </c>
      <c r="H140" s="152">
        <v>4354</v>
      </c>
      <c r="I140" s="152">
        <v>4372.5</v>
      </c>
      <c r="J140" s="167">
        <v>39847.722222222219</v>
      </c>
      <c r="K140" s="167">
        <v>39847.791666666664</v>
      </c>
      <c r="L140" s="152" t="s">
        <v>190</v>
      </c>
      <c r="M140" s="152" t="s">
        <v>191</v>
      </c>
      <c r="N140" s="152">
        <v>446.5</v>
      </c>
      <c r="O140" s="152">
        <v>5546.5</v>
      </c>
      <c r="P140" s="152">
        <v>16</v>
      </c>
      <c r="Q140" s="152">
        <v>200</v>
      </c>
      <c r="R140" s="152">
        <v>1012.5</v>
      </c>
      <c r="S140" s="152">
        <v>566</v>
      </c>
      <c r="T140" s="152">
        <v>5</v>
      </c>
      <c r="W140" s="183">
        <v>39972</v>
      </c>
      <c r="X140" s="184">
        <v>9</v>
      </c>
    </row>
    <row r="141" spans="2:24" x14ac:dyDescent="0.25">
      <c r="B141" s="152">
        <v>77</v>
      </c>
      <c r="C141" s="152" t="s">
        <v>165</v>
      </c>
      <c r="D141" s="152" t="s">
        <v>115</v>
      </c>
      <c r="E141" s="152" t="s">
        <v>189</v>
      </c>
      <c r="F141" s="152" t="s">
        <v>29</v>
      </c>
      <c r="G141" s="152">
        <v>1</v>
      </c>
      <c r="H141" s="152">
        <v>4505</v>
      </c>
      <c r="I141" s="152">
        <v>4487</v>
      </c>
      <c r="J141" s="167">
        <v>39854.756944444445</v>
      </c>
      <c r="K141" s="167">
        <v>39854.791666666664</v>
      </c>
      <c r="L141" s="152" t="s">
        <v>192</v>
      </c>
      <c r="M141" s="152" t="s">
        <v>193</v>
      </c>
      <c r="N141" s="152">
        <v>434</v>
      </c>
      <c r="O141" s="152">
        <v>5980.5</v>
      </c>
      <c r="P141" s="152">
        <v>16</v>
      </c>
      <c r="Q141" s="152">
        <v>37.5</v>
      </c>
      <c r="R141" s="152">
        <v>762.5</v>
      </c>
      <c r="S141" s="152">
        <v>328.5</v>
      </c>
      <c r="T141" s="152">
        <v>3</v>
      </c>
      <c r="W141" s="183">
        <v>39973</v>
      </c>
      <c r="X141" s="184">
        <v>371.5</v>
      </c>
    </row>
    <row r="142" spans="2:24" x14ac:dyDescent="0.25">
      <c r="B142" s="152">
        <v>78</v>
      </c>
      <c r="C142" s="152" t="s">
        <v>165</v>
      </c>
      <c r="D142" s="152" t="s">
        <v>115</v>
      </c>
      <c r="E142" s="152" t="s">
        <v>189</v>
      </c>
      <c r="F142" s="152" t="s">
        <v>29</v>
      </c>
      <c r="G142" s="152">
        <v>1</v>
      </c>
      <c r="H142" s="152">
        <v>4497</v>
      </c>
      <c r="I142" s="152">
        <v>4531.5</v>
      </c>
      <c r="J142" s="167">
        <v>39855.565972222219</v>
      </c>
      <c r="K142" s="167">
        <v>39855.600694444445</v>
      </c>
      <c r="L142" s="152" t="s">
        <v>192</v>
      </c>
      <c r="M142" s="152" t="s">
        <v>193</v>
      </c>
      <c r="N142" s="152">
        <v>-878.5</v>
      </c>
      <c r="O142" s="152">
        <v>5102</v>
      </c>
      <c r="P142" s="152">
        <v>16</v>
      </c>
      <c r="Q142" s="152">
        <v>862.5</v>
      </c>
      <c r="R142" s="152">
        <v>337.5</v>
      </c>
      <c r="S142" s="152">
        <v>1216</v>
      </c>
      <c r="T142" s="152">
        <v>3</v>
      </c>
      <c r="W142" s="183">
        <v>39974</v>
      </c>
      <c r="X142" s="184">
        <v>559</v>
      </c>
    </row>
    <row r="143" spans="2:24" x14ac:dyDescent="0.25">
      <c r="B143" s="152">
        <v>79</v>
      </c>
      <c r="C143" s="152" t="s">
        <v>165</v>
      </c>
      <c r="D143" s="152" t="s">
        <v>115</v>
      </c>
      <c r="E143" s="152" t="s">
        <v>189</v>
      </c>
      <c r="F143" s="152" t="s">
        <v>28</v>
      </c>
      <c r="G143" s="152">
        <v>1</v>
      </c>
      <c r="H143" s="152">
        <v>4537.5</v>
      </c>
      <c r="I143" s="152">
        <v>4519.5</v>
      </c>
      <c r="J143" s="167">
        <v>39855.618055555555</v>
      </c>
      <c r="K143" s="167">
        <v>39855.6875</v>
      </c>
      <c r="L143" s="152" t="s">
        <v>190</v>
      </c>
      <c r="M143" s="152" t="s">
        <v>191</v>
      </c>
      <c r="N143" s="152">
        <v>-466</v>
      </c>
      <c r="O143" s="152">
        <v>4636</v>
      </c>
      <c r="P143" s="152">
        <v>16</v>
      </c>
      <c r="Q143" s="152">
        <v>750</v>
      </c>
      <c r="R143" s="152">
        <v>150</v>
      </c>
      <c r="S143" s="152">
        <v>616</v>
      </c>
      <c r="T143" s="152">
        <v>5</v>
      </c>
      <c r="W143" s="183">
        <v>39975</v>
      </c>
      <c r="X143" s="184">
        <v>9</v>
      </c>
    </row>
    <row r="144" spans="2:24" x14ac:dyDescent="0.25">
      <c r="B144" s="152">
        <v>80</v>
      </c>
      <c r="C144" s="152" t="s">
        <v>165</v>
      </c>
      <c r="D144" s="152" t="s">
        <v>115</v>
      </c>
      <c r="E144" s="152" t="s">
        <v>189</v>
      </c>
      <c r="F144" s="152" t="s">
        <v>29</v>
      </c>
      <c r="G144" s="152">
        <v>1</v>
      </c>
      <c r="H144" s="152">
        <v>4472.5</v>
      </c>
      <c r="I144" s="152">
        <v>4453.5</v>
      </c>
      <c r="J144" s="167">
        <v>39856.409722222219</v>
      </c>
      <c r="K144" s="167">
        <v>39856.635416666664</v>
      </c>
      <c r="L144" s="152" t="s">
        <v>192</v>
      </c>
      <c r="M144" s="152" t="s">
        <v>193</v>
      </c>
      <c r="N144" s="152">
        <v>459</v>
      </c>
      <c r="O144" s="152">
        <v>5095</v>
      </c>
      <c r="P144" s="152">
        <v>16</v>
      </c>
      <c r="Q144" s="152">
        <v>62.5</v>
      </c>
      <c r="R144" s="152">
        <v>1462.5</v>
      </c>
      <c r="S144" s="152">
        <v>1003.5</v>
      </c>
      <c r="T144" s="152">
        <v>14</v>
      </c>
      <c r="W144" s="183">
        <v>39979</v>
      </c>
      <c r="X144" s="184">
        <v>1046.5</v>
      </c>
    </row>
    <row r="145" spans="2:24" x14ac:dyDescent="0.25">
      <c r="B145" s="152">
        <v>81</v>
      </c>
      <c r="C145" s="152" t="s">
        <v>165</v>
      </c>
      <c r="D145" s="152" t="s">
        <v>115</v>
      </c>
      <c r="E145" s="152" t="s">
        <v>189</v>
      </c>
      <c r="F145" s="152" t="s">
        <v>28</v>
      </c>
      <c r="G145" s="152">
        <v>1</v>
      </c>
      <c r="H145" s="152">
        <v>3870.5</v>
      </c>
      <c r="I145" s="152">
        <v>3882.5</v>
      </c>
      <c r="J145" s="167">
        <v>39876.739583333336</v>
      </c>
      <c r="K145" s="167">
        <v>39876.791666666664</v>
      </c>
      <c r="L145" s="152" t="s">
        <v>190</v>
      </c>
      <c r="M145" s="152" t="s">
        <v>191</v>
      </c>
      <c r="N145" s="152">
        <v>284</v>
      </c>
      <c r="O145" s="152">
        <v>5379</v>
      </c>
      <c r="P145" s="152">
        <v>16</v>
      </c>
      <c r="Q145" s="152">
        <v>200</v>
      </c>
      <c r="R145" s="152">
        <v>812.5</v>
      </c>
      <c r="S145" s="152">
        <v>528.5</v>
      </c>
      <c r="T145" s="152">
        <v>4</v>
      </c>
      <c r="W145" s="183">
        <v>39989</v>
      </c>
      <c r="X145" s="184">
        <v>-115.99999999999999</v>
      </c>
    </row>
    <row r="146" spans="2:24" x14ac:dyDescent="0.25">
      <c r="B146" s="152">
        <v>82</v>
      </c>
      <c r="C146" s="152" t="s">
        <v>165</v>
      </c>
      <c r="D146" s="152" t="s">
        <v>115</v>
      </c>
      <c r="E146" s="152" t="s">
        <v>189</v>
      </c>
      <c r="F146" s="152" t="s">
        <v>29</v>
      </c>
      <c r="G146" s="152">
        <v>1</v>
      </c>
      <c r="H146" s="152">
        <v>3818.5</v>
      </c>
      <c r="I146" s="152">
        <v>3799</v>
      </c>
      <c r="J146" s="167">
        <v>39877.444444444445</v>
      </c>
      <c r="K146" s="167">
        <v>39877.670138888891</v>
      </c>
      <c r="L146" s="152" t="s">
        <v>192</v>
      </c>
      <c r="M146" s="152" t="s">
        <v>193</v>
      </c>
      <c r="N146" s="152">
        <v>471.5</v>
      </c>
      <c r="O146" s="152">
        <v>5850.5</v>
      </c>
      <c r="P146" s="152">
        <v>16</v>
      </c>
      <c r="Q146" s="152">
        <v>700</v>
      </c>
      <c r="R146" s="152">
        <v>1750</v>
      </c>
      <c r="S146" s="152">
        <v>1278.5</v>
      </c>
      <c r="T146" s="152">
        <v>14</v>
      </c>
      <c r="W146" s="183">
        <v>39993</v>
      </c>
      <c r="X146" s="184">
        <v>-478.5</v>
      </c>
    </row>
    <row r="147" spans="2:24" x14ac:dyDescent="0.25">
      <c r="B147" s="152">
        <v>83</v>
      </c>
      <c r="C147" s="152" t="s">
        <v>165</v>
      </c>
      <c r="D147" s="152" t="s">
        <v>115</v>
      </c>
      <c r="E147" s="152" t="s">
        <v>189</v>
      </c>
      <c r="F147" s="152" t="s">
        <v>29</v>
      </c>
      <c r="G147" s="152">
        <v>1</v>
      </c>
      <c r="H147" s="152">
        <v>4054.5</v>
      </c>
      <c r="I147" s="152">
        <v>4053.5</v>
      </c>
      <c r="J147" s="167">
        <v>39904.409722222219</v>
      </c>
      <c r="K147" s="167">
        <v>39904.496527777781</v>
      </c>
      <c r="L147" s="152" t="s">
        <v>192</v>
      </c>
      <c r="M147" s="152" t="s">
        <v>193</v>
      </c>
      <c r="N147" s="152">
        <v>9</v>
      </c>
      <c r="O147" s="152">
        <v>5859.5</v>
      </c>
      <c r="P147" s="152">
        <v>16</v>
      </c>
      <c r="Q147" s="152">
        <v>150</v>
      </c>
      <c r="R147" s="152">
        <v>1212.5</v>
      </c>
      <c r="S147" s="152">
        <v>1203.5</v>
      </c>
      <c r="T147" s="152">
        <v>6</v>
      </c>
      <c r="W147" s="183">
        <v>39994</v>
      </c>
      <c r="X147" s="184">
        <v>59</v>
      </c>
    </row>
    <row r="148" spans="2:24" x14ac:dyDescent="0.25">
      <c r="B148" s="152">
        <v>84</v>
      </c>
      <c r="C148" s="152" t="s">
        <v>165</v>
      </c>
      <c r="D148" s="152" t="s">
        <v>115</v>
      </c>
      <c r="E148" s="152" t="s">
        <v>189</v>
      </c>
      <c r="F148" s="152" t="s">
        <v>28</v>
      </c>
      <c r="G148" s="152">
        <v>1</v>
      </c>
      <c r="H148" s="152">
        <v>4125.5</v>
      </c>
      <c r="I148" s="152">
        <v>4163</v>
      </c>
      <c r="J148" s="167">
        <v>39904.704861111109</v>
      </c>
      <c r="K148" s="167">
        <v>39904.791666666664</v>
      </c>
      <c r="L148" s="152" t="s">
        <v>190</v>
      </c>
      <c r="M148" s="152" t="s">
        <v>191</v>
      </c>
      <c r="N148" s="152">
        <v>921.5</v>
      </c>
      <c r="O148" s="152">
        <v>6781</v>
      </c>
      <c r="P148" s="152">
        <v>16</v>
      </c>
      <c r="Q148" s="152">
        <v>87.5</v>
      </c>
      <c r="R148" s="152">
        <v>1312.5</v>
      </c>
      <c r="S148" s="152">
        <v>391</v>
      </c>
      <c r="T148" s="152">
        <v>6</v>
      </c>
      <c r="W148" s="183">
        <v>39995</v>
      </c>
      <c r="X148" s="184">
        <v>159</v>
      </c>
    </row>
    <row r="149" spans="2:24" x14ac:dyDescent="0.25">
      <c r="B149" s="152">
        <v>85</v>
      </c>
      <c r="C149" s="152" t="s">
        <v>165</v>
      </c>
      <c r="D149" s="152" t="s">
        <v>115</v>
      </c>
      <c r="E149" s="152" t="s">
        <v>189</v>
      </c>
      <c r="F149" s="152" t="s">
        <v>28</v>
      </c>
      <c r="G149" s="152">
        <v>1</v>
      </c>
      <c r="H149" s="152">
        <v>4323</v>
      </c>
      <c r="I149" s="152">
        <v>4339.5</v>
      </c>
      <c r="J149" s="167">
        <v>39911.548611111109</v>
      </c>
      <c r="K149" s="167">
        <v>39911.704861111109</v>
      </c>
      <c r="L149" s="152" t="s">
        <v>190</v>
      </c>
      <c r="M149" s="152" t="s">
        <v>191</v>
      </c>
      <c r="N149" s="152">
        <v>396.5</v>
      </c>
      <c r="O149" s="152">
        <v>7177.5</v>
      </c>
      <c r="P149" s="152">
        <v>16</v>
      </c>
      <c r="Q149" s="152">
        <v>200</v>
      </c>
      <c r="R149" s="152">
        <v>1625</v>
      </c>
      <c r="S149" s="152">
        <v>1228.5</v>
      </c>
      <c r="T149" s="152">
        <v>10</v>
      </c>
      <c r="W149" s="183">
        <v>40007</v>
      </c>
      <c r="X149" s="184">
        <v>1959</v>
      </c>
    </row>
    <row r="150" spans="2:24" x14ac:dyDescent="0.25">
      <c r="B150" s="152">
        <v>86</v>
      </c>
      <c r="C150" s="152" t="s">
        <v>165</v>
      </c>
      <c r="D150" s="152" t="s">
        <v>115</v>
      </c>
      <c r="E150" s="152" t="s">
        <v>189</v>
      </c>
      <c r="F150" s="152" t="s">
        <v>28</v>
      </c>
      <c r="G150" s="152">
        <v>1</v>
      </c>
      <c r="H150" s="152">
        <v>4545.5</v>
      </c>
      <c r="I150" s="152">
        <v>4527</v>
      </c>
      <c r="J150" s="167">
        <v>39925.513888888891</v>
      </c>
      <c r="K150" s="167">
        <v>39925.565972222219</v>
      </c>
      <c r="L150" s="152" t="s">
        <v>190</v>
      </c>
      <c r="M150" s="152" t="s">
        <v>191</v>
      </c>
      <c r="N150" s="152">
        <v>-478.5</v>
      </c>
      <c r="O150" s="152">
        <v>6699</v>
      </c>
      <c r="P150" s="152">
        <v>16</v>
      </c>
      <c r="Q150" s="152">
        <v>562.5</v>
      </c>
      <c r="R150" s="152">
        <v>175</v>
      </c>
      <c r="S150" s="152">
        <v>653.5</v>
      </c>
      <c r="T150" s="152">
        <v>4</v>
      </c>
      <c r="W150" s="183">
        <v>40036</v>
      </c>
      <c r="X150" s="184">
        <v>1096.5</v>
      </c>
    </row>
    <row r="151" spans="2:24" x14ac:dyDescent="0.25">
      <c r="B151" s="152">
        <v>87</v>
      </c>
      <c r="C151" s="152" t="s">
        <v>165</v>
      </c>
      <c r="D151" s="152" t="s">
        <v>115</v>
      </c>
      <c r="E151" s="152" t="s">
        <v>189</v>
      </c>
      <c r="F151" s="152" t="s">
        <v>29</v>
      </c>
      <c r="G151" s="152">
        <v>1</v>
      </c>
      <c r="H151" s="152">
        <v>4476.5</v>
      </c>
      <c r="I151" s="152">
        <v>4505.5</v>
      </c>
      <c r="J151" s="167">
        <v>39925.618055555555</v>
      </c>
      <c r="K151" s="167">
        <v>39925.670138888891</v>
      </c>
      <c r="L151" s="152" t="s">
        <v>192</v>
      </c>
      <c r="M151" s="152" t="s">
        <v>193</v>
      </c>
      <c r="N151" s="152">
        <v>-741</v>
      </c>
      <c r="O151" s="152">
        <v>5958</v>
      </c>
      <c r="P151" s="152">
        <v>16</v>
      </c>
      <c r="Q151" s="152">
        <v>1037.5</v>
      </c>
      <c r="R151" s="152">
        <v>312.5</v>
      </c>
      <c r="S151" s="152">
        <v>1053.5</v>
      </c>
      <c r="T151" s="152">
        <v>4</v>
      </c>
      <c r="W151" s="183">
        <v>40045</v>
      </c>
      <c r="X151" s="184">
        <v>134</v>
      </c>
    </row>
    <row r="152" spans="2:24" x14ac:dyDescent="0.25">
      <c r="B152" s="152">
        <v>88</v>
      </c>
      <c r="C152" s="152" t="s">
        <v>165</v>
      </c>
      <c r="D152" s="152" t="s">
        <v>115</v>
      </c>
      <c r="E152" s="152" t="s">
        <v>189</v>
      </c>
      <c r="F152" s="152" t="s">
        <v>28</v>
      </c>
      <c r="G152" s="152">
        <v>1</v>
      </c>
      <c r="H152" s="152">
        <v>4875.5</v>
      </c>
      <c r="I152" s="152">
        <v>4866</v>
      </c>
      <c r="J152" s="167">
        <v>39944.722222222219</v>
      </c>
      <c r="K152" s="167">
        <v>39944.774305555555</v>
      </c>
      <c r="L152" s="152" t="s">
        <v>190</v>
      </c>
      <c r="M152" s="152" t="s">
        <v>191</v>
      </c>
      <c r="N152" s="152">
        <v>-253.5</v>
      </c>
      <c r="O152" s="152">
        <v>5704.5</v>
      </c>
      <c r="P152" s="152">
        <v>16</v>
      </c>
      <c r="Q152" s="152">
        <v>400</v>
      </c>
      <c r="R152" s="152">
        <v>175</v>
      </c>
      <c r="S152" s="152">
        <v>428.5</v>
      </c>
      <c r="T152" s="152">
        <v>4</v>
      </c>
      <c r="W152" s="183">
        <v>40052</v>
      </c>
      <c r="X152" s="184">
        <v>-1028.5</v>
      </c>
    </row>
    <row r="153" spans="2:24" x14ac:dyDescent="0.25">
      <c r="B153" s="152">
        <v>89</v>
      </c>
      <c r="C153" s="152" t="s">
        <v>165</v>
      </c>
      <c r="D153" s="152" t="s">
        <v>115</v>
      </c>
      <c r="E153" s="152" t="s">
        <v>189</v>
      </c>
      <c r="F153" s="152" t="s">
        <v>28</v>
      </c>
      <c r="G153" s="152">
        <v>1</v>
      </c>
      <c r="H153" s="152">
        <v>4882.5</v>
      </c>
      <c r="I153" s="152">
        <v>4898.5</v>
      </c>
      <c r="J153" s="167">
        <v>39945.427083333336</v>
      </c>
      <c r="K153" s="167">
        <v>39945.53125</v>
      </c>
      <c r="L153" s="152" t="s">
        <v>190</v>
      </c>
      <c r="M153" s="152" t="s">
        <v>191</v>
      </c>
      <c r="N153" s="152">
        <v>384</v>
      </c>
      <c r="O153" s="152">
        <v>6088.5</v>
      </c>
      <c r="P153" s="152">
        <v>16</v>
      </c>
      <c r="Q153" s="152">
        <v>50</v>
      </c>
      <c r="R153" s="152">
        <v>1200</v>
      </c>
      <c r="S153" s="152">
        <v>816</v>
      </c>
      <c r="T153" s="152">
        <v>7</v>
      </c>
      <c r="W153" s="183">
        <v>40056</v>
      </c>
      <c r="X153" s="184">
        <v>-403.5</v>
      </c>
    </row>
    <row r="154" spans="2:24" x14ac:dyDescent="0.25">
      <c r="B154" s="152">
        <v>90</v>
      </c>
      <c r="C154" s="152" t="s">
        <v>165</v>
      </c>
      <c r="D154" s="152" t="s">
        <v>115</v>
      </c>
      <c r="E154" s="152" t="s">
        <v>189</v>
      </c>
      <c r="F154" s="152" t="s">
        <v>28</v>
      </c>
      <c r="G154" s="152">
        <v>1</v>
      </c>
      <c r="H154" s="152">
        <v>4877.5</v>
      </c>
      <c r="I154" s="152">
        <v>4866</v>
      </c>
      <c r="J154" s="167">
        <v>39946.461805555555</v>
      </c>
      <c r="K154" s="167">
        <v>39946.496527777781</v>
      </c>
      <c r="L154" s="152" t="s">
        <v>190</v>
      </c>
      <c r="M154" s="152" t="s">
        <v>191</v>
      </c>
      <c r="N154" s="152">
        <v>-303.5</v>
      </c>
      <c r="O154" s="152">
        <v>5785</v>
      </c>
      <c r="P154" s="152">
        <v>16</v>
      </c>
      <c r="Q154" s="152">
        <v>287.5</v>
      </c>
      <c r="R154" s="152">
        <v>200</v>
      </c>
      <c r="S154" s="152">
        <v>503.5</v>
      </c>
      <c r="T154" s="152">
        <v>3</v>
      </c>
      <c r="W154" s="183">
        <v>40057</v>
      </c>
      <c r="X154" s="184">
        <v>230.5</v>
      </c>
    </row>
    <row r="155" spans="2:24" x14ac:dyDescent="0.25">
      <c r="B155" s="152">
        <v>91</v>
      </c>
      <c r="C155" s="152" t="s">
        <v>165</v>
      </c>
      <c r="D155" s="152" t="s">
        <v>115</v>
      </c>
      <c r="E155" s="152" t="s">
        <v>189</v>
      </c>
      <c r="F155" s="152" t="s">
        <v>29</v>
      </c>
      <c r="G155" s="152">
        <v>1</v>
      </c>
      <c r="H155" s="152">
        <v>4852.5</v>
      </c>
      <c r="I155" s="152">
        <v>4731.5</v>
      </c>
      <c r="J155" s="167">
        <v>39946.513888888891</v>
      </c>
      <c r="K155" s="167">
        <v>39946.791666666664</v>
      </c>
      <c r="L155" s="152" t="s">
        <v>192</v>
      </c>
      <c r="M155" s="152" t="s">
        <v>193</v>
      </c>
      <c r="N155" s="152">
        <v>3009</v>
      </c>
      <c r="O155" s="152">
        <v>8794</v>
      </c>
      <c r="P155" s="152">
        <v>16</v>
      </c>
      <c r="Q155" s="152">
        <v>200</v>
      </c>
      <c r="R155" s="152">
        <v>3525</v>
      </c>
      <c r="S155" s="152">
        <v>516</v>
      </c>
      <c r="T155" s="152">
        <v>17</v>
      </c>
      <c r="W155" s="183">
        <v>40077</v>
      </c>
      <c r="X155" s="184">
        <v>-203.5</v>
      </c>
    </row>
    <row r="156" spans="2:24" x14ac:dyDescent="0.25">
      <c r="B156" s="152">
        <v>92</v>
      </c>
      <c r="C156" s="152" t="s">
        <v>165</v>
      </c>
      <c r="D156" s="152" t="s">
        <v>115</v>
      </c>
      <c r="E156" s="152" t="s">
        <v>189</v>
      </c>
      <c r="F156" s="152" t="s">
        <v>28</v>
      </c>
      <c r="G156" s="152">
        <v>1</v>
      </c>
      <c r="H156" s="152">
        <v>4800</v>
      </c>
      <c r="I156" s="152">
        <v>4855.5</v>
      </c>
      <c r="J156" s="167">
        <v>39951.618055555555</v>
      </c>
      <c r="K156" s="167">
        <v>39951.791666666664</v>
      </c>
      <c r="L156" s="152" t="s">
        <v>190</v>
      </c>
      <c r="M156" s="152" t="s">
        <v>191</v>
      </c>
      <c r="N156" s="152">
        <v>1371.5</v>
      </c>
      <c r="O156" s="152">
        <v>10165.5</v>
      </c>
      <c r="P156" s="152">
        <v>16</v>
      </c>
      <c r="Q156" s="152">
        <v>275</v>
      </c>
      <c r="R156" s="152">
        <v>1575</v>
      </c>
      <c r="S156" s="152">
        <v>203.5</v>
      </c>
      <c r="T156" s="152">
        <v>11</v>
      </c>
      <c r="W156" s="183">
        <v>40079</v>
      </c>
      <c r="X156" s="184">
        <v>296.5</v>
      </c>
    </row>
    <row r="157" spans="2:24" x14ac:dyDescent="0.25">
      <c r="B157" s="152">
        <v>93</v>
      </c>
      <c r="C157" s="152" t="s">
        <v>165</v>
      </c>
      <c r="D157" s="152" t="s">
        <v>115</v>
      </c>
      <c r="E157" s="152" t="s">
        <v>189</v>
      </c>
      <c r="F157" s="152" t="s">
        <v>28</v>
      </c>
      <c r="G157" s="152">
        <v>1</v>
      </c>
      <c r="H157" s="152">
        <v>4916</v>
      </c>
      <c r="I157" s="152">
        <v>4860</v>
      </c>
      <c r="J157" s="167">
        <v>39958.409722222219</v>
      </c>
      <c r="K157" s="167">
        <v>39958.427083333336</v>
      </c>
      <c r="L157" s="152" t="s">
        <v>190</v>
      </c>
      <c r="M157" s="152" t="s">
        <v>116</v>
      </c>
      <c r="N157" s="152">
        <v>-1416</v>
      </c>
      <c r="O157" s="152">
        <v>8749.5</v>
      </c>
      <c r="P157" s="152">
        <v>16</v>
      </c>
      <c r="Q157" s="152">
        <v>1425</v>
      </c>
      <c r="R157" s="152">
        <v>25</v>
      </c>
      <c r="S157" s="152">
        <v>1441</v>
      </c>
      <c r="T157" s="152">
        <v>2</v>
      </c>
      <c r="W157" s="183">
        <v>40080</v>
      </c>
      <c r="X157" s="184">
        <v>-882</v>
      </c>
    </row>
    <row r="158" spans="2:24" x14ac:dyDescent="0.25">
      <c r="B158" s="152">
        <v>94</v>
      </c>
      <c r="C158" s="152" t="s">
        <v>165</v>
      </c>
      <c r="D158" s="152" t="s">
        <v>115</v>
      </c>
      <c r="E158" s="152" t="s">
        <v>189</v>
      </c>
      <c r="F158" s="152" t="s">
        <v>29</v>
      </c>
      <c r="G158" s="152">
        <v>1</v>
      </c>
      <c r="H158" s="152">
        <v>4860</v>
      </c>
      <c r="I158" s="152">
        <v>4881.5</v>
      </c>
      <c r="J158" s="167">
        <v>39958.427083333336</v>
      </c>
      <c r="K158" s="167">
        <v>39958.513888888891</v>
      </c>
      <c r="L158" s="152" t="s">
        <v>192</v>
      </c>
      <c r="M158" s="152" t="s">
        <v>193</v>
      </c>
      <c r="N158" s="152">
        <v>-553.5</v>
      </c>
      <c r="O158" s="152">
        <v>8196</v>
      </c>
      <c r="P158" s="152">
        <v>16</v>
      </c>
      <c r="Q158" s="152">
        <v>650</v>
      </c>
      <c r="R158" s="152">
        <v>775</v>
      </c>
      <c r="S158" s="152">
        <v>1328.5</v>
      </c>
      <c r="T158" s="152">
        <v>6</v>
      </c>
      <c r="W158" s="183">
        <v>40084</v>
      </c>
      <c r="X158" s="184">
        <v>1609</v>
      </c>
    </row>
    <row r="159" spans="2:24" x14ac:dyDescent="0.25">
      <c r="B159" s="152">
        <v>95</v>
      </c>
      <c r="C159" s="152" t="s">
        <v>165</v>
      </c>
      <c r="D159" s="152" t="s">
        <v>115</v>
      </c>
      <c r="E159" s="152" t="s">
        <v>189</v>
      </c>
      <c r="F159" s="152" t="s">
        <v>29</v>
      </c>
      <c r="G159" s="152">
        <v>1</v>
      </c>
      <c r="H159" s="152">
        <v>4883</v>
      </c>
      <c r="I159" s="152">
        <v>4850.5</v>
      </c>
      <c r="J159" s="167">
        <v>39959.409722222219</v>
      </c>
      <c r="K159" s="167">
        <v>39959.583333333336</v>
      </c>
      <c r="L159" s="152" t="s">
        <v>192</v>
      </c>
      <c r="M159" s="152" t="s">
        <v>193</v>
      </c>
      <c r="N159" s="152">
        <v>796.5</v>
      </c>
      <c r="O159" s="152">
        <v>8992.5</v>
      </c>
      <c r="P159" s="152">
        <v>16</v>
      </c>
      <c r="Q159" s="152">
        <v>62.5</v>
      </c>
      <c r="R159" s="152">
        <v>1975</v>
      </c>
      <c r="S159" s="152">
        <v>1178.5</v>
      </c>
      <c r="T159" s="152">
        <v>11</v>
      </c>
      <c r="W159" s="183">
        <v>40086</v>
      </c>
      <c r="X159" s="184">
        <v>-928.5</v>
      </c>
    </row>
    <row r="160" spans="2:24" x14ac:dyDescent="0.25">
      <c r="B160" s="152">
        <v>96</v>
      </c>
      <c r="C160" s="152" t="s">
        <v>165</v>
      </c>
      <c r="D160" s="152" t="s">
        <v>115</v>
      </c>
      <c r="E160" s="152" t="s">
        <v>189</v>
      </c>
      <c r="F160" s="152" t="s">
        <v>28</v>
      </c>
      <c r="G160" s="152">
        <v>1</v>
      </c>
      <c r="H160" s="152">
        <v>4904.5</v>
      </c>
      <c r="I160" s="152">
        <v>4990</v>
      </c>
      <c r="J160" s="167">
        <v>39959.6875</v>
      </c>
      <c r="K160" s="167">
        <v>39959.791666666664</v>
      </c>
      <c r="L160" s="152" t="s">
        <v>190</v>
      </c>
      <c r="M160" s="152" t="s">
        <v>191</v>
      </c>
      <c r="N160" s="152">
        <v>2121.5</v>
      </c>
      <c r="O160" s="152">
        <v>11114</v>
      </c>
      <c r="P160" s="152">
        <v>16</v>
      </c>
      <c r="Q160" s="152">
        <v>25</v>
      </c>
      <c r="R160" s="152">
        <v>2387.5</v>
      </c>
      <c r="S160" s="152">
        <v>266</v>
      </c>
      <c r="T160" s="152">
        <v>7</v>
      </c>
      <c r="W160" s="183">
        <v>40087</v>
      </c>
      <c r="X160" s="184">
        <v>-53.5</v>
      </c>
    </row>
    <row r="161" spans="2:24" x14ac:dyDescent="0.25">
      <c r="B161" s="152">
        <v>97</v>
      </c>
      <c r="C161" s="152" t="s">
        <v>165</v>
      </c>
      <c r="D161" s="152" t="s">
        <v>115</v>
      </c>
      <c r="E161" s="152" t="s">
        <v>189</v>
      </c>
      <c r="F161" s="152" t="s">
        <v>28</v>
      </c>
      <c r="G161" s="152">
        <v>1</v>
      </c>
      <c r="H161" s="152">
        <v>4944.5</v>
      </c>
      <c r="I161" s="152">
        <v>4934</v>
      </c>
      <c r="J161" s="167">
        <v>39961.739583333336</v>
      </c>
      <c r="K161" s="167">
        <v>39961.756944444445</v>
      </c>
      <c r="L161" s="152" t="s">
        <v>190</v>
      </c>
      <c r="M161" s="152" t="s">
        <v>191</v>
      </c>
      <c r="N161" s="152">
        <v>-278.5</v>
      </c>
      <c r="O161" s="152">
        <v>10835.5</v>
      </c>
      <c r="P161" s="152">
        <v>16</v>
      </c>
      <c r="Q161" s="152">
        <v>312.5</v>
      </c>
      <c r="R161" s="152">
        <v>125</v>
      </c>
      <c r="S161" s="152">
        <v>403.5</v>
      </c>
      <c r="T161" s="152">
        <v>2</v>
      </c>
      <c r="W161" s="183">
        <v>40106</v>
      </c>
      <c r="X161" s="184">
        <v>-16</v>
      </c>
    </row>
    <row r="162" spans="2:24" x14ac:dyDescent="0.25">
      <c r="B162" s="152">
        <v>98</v>
      </c>
      <c r="C162" s="152" t="s">
        <v>165</v>
      </c>
      <c r="D162" s="152" t="s">
        <v>115</v>
      </c>
      <c r="E162" s="152" t="s">
        <v>189</v>
      </c>
      <c r="F162" s="152" t="s">
        <v>29</v>
      </c>
      <c r="G162" s="152">
        <v>1</v>
      </c>
      <c r="H162" s="152">
        <v>5005</v>
      </c>
      <c r="I162" s="152">
        <v>5004</v>
      </c>
      <c r="J162" s="167">
        <v>39972.409722222219</v>
      </c>
      <c r="K162" s="167">
        <v>39972.635416666664</v>
      </c>
      <c r="L162" s="152" t="s">
        <v>192</v>
      </c>
      <c r="M162" s="152" t="s">
        <v>193</v>
      </c>
      <c r="N162" s="152">
        <v>9</v>
      </c>
      <c r="O162" s="152">
        <v>10844.5</v>
      </c>
      <c r="P162" s="152">
        <v>16</v>
      </c>
      <c r="Q162" s="152">
        <v>275</v>
      </c>
      <c r="R162" s="152">
        <v>962.5</v>
      </c>
      <c r="S162" s="152">
        <v>953.5</v>
      </c>
      <c r="T162" s="152">
        <v>14</v>
      </c>
      <c r="W162" s="183">
        <v>40107</v>
      </c>
      <c r="X162" s="184">
        <v>93</v>
      </c>
    </row>
    <row r="163" spans="2:24" x14ac:dyDescent="0.25">
      <c r="B163" s="152">
        <v>99</v>
      </c>
      <c r="C163" s="152" t="s">
        <v>165</v>
      </c>
      <c r="D163" s="152" t="s">
        <v>115</v>
      </c>
      <c r="E163" s="152" t="s">
        <v>189</v>
      </c>
      <c r="F163" s="152" t="s">
        <v>29</v>
      </c>
      <c r="G163" s="152">
        <v>1</v>
      </c>
      <c r="H163" s="152">
        <v>5027</v>
      </c>
      <c r="I163" s="152">
        <v>5011.5</v>
      </c>
      <c r="J163" s="167">
        <v>39973.461805555555</v>
      </c>
      <c r="K163" s="167">
        <v>39973.600694444445</v>
      </c>
      <c r="L163" s="152" t="s">
        <v>192</v>
      </c>
      <c r="M163" s="152" t="s">
        <v>193</v>
      </c>
      <c r="N163" s="152">
        <v>371.5</v>
      </c>
      <c r="O163" s="152">
        <v>11216</v>
      </c>
      <c r="P163" s="152">
        <v>16</v>
      </c>
      <c r="Q163" s="152">
        <v>237.5</v>
      </c>
      <c r="R163" s="152">
        <v>1200</v>
      </c>
      <c r="S163" s="152">
        <v>828.5</v>
      </c>
      <c r="T163" s="152">
        <v>9</v>
      </c>
      <c r="W163" s="183">
        <v>40108</v>
      </c>
      <c r="X163" s="184">
        <v>59</v>
      </c>
    </row>
    <row r="164" spans="2:24" x14ac:dyDescent="0.25">
      <c r="B164" s="152">
        <v>100</v>
      </c>
      <c r="C164" s="152" t="s">
        <v>165</v>
      </c>
      <c r="D164" s="152" t="s">
        <v>115</v>
      </c>
      <c r="E164" s="152" t="s">
        <v>189</v>
      </c>
      <c r="F164" s="152" t="s">
        <v>28</v>
      </c>
      <c r="G164" s="152">
        <v>1</v>
      </c>
      <c r="H164" s="152">
        <v>5081</v>
      </c>
      <c r="I164" s="152">
        <v>5104</v>
      </c>
      <c r="J164" s="167">
        <v>39974.409722222219</v>
      </c>
      <c r="K164" s="167">
        <v>39974.635416666664</v>
      </c>
      <c r="L164" s="152" t="s">
        <v>190</v>
      </c>
      <c r="M164" s="152" t="s">
        <v>191</v>
      </c>
      <c r="N164" s="152">
        <v>559</v>
      </c>
      <c r="O164" s="152">
        <v>11775</v>
      </c>
      <c r="P164" s="152">
        <v>16</v>
      </c>
      <c r="Q164" s="152">
        <v>200</v>
      </c>
      <c r="R164" s="152">
        <v>1375</v>
      </c>
      <c r="S164" s="152">
        <v>816</v>
      </c>
      <c r="T164" s="152">
        <v>14</v>
      </c>
      <c r="W164" s="183">
        <v>40112</v>
      </c>
      <c r="X164" s="184">
        <v>-291</v>
      </c>
    </row>
    <row r="165" spans="2:24" x14ac:dyDescent="0.25">
      <c r="B165" s="152">
        <v>101</v>
      </c>
      <c r="C165" s="152" t="s">
        <v>165</v>
      </c>
      <c r="D165" s="152" t="s">
        <v>115</v>
      </c>
      <c r="E165" s="152" t="s">
        <v>189</v>
      </c>
      <c r="F165" s="152" t="s">
        <v>28</v>
      </c>
      <c r="G165" s="152">
        <v>1</v>
      </c>
      <c r="H165" s="152">
        <v>5071</v>
      </c>
      <c r="I165" s="152">
        <v>5072</v>
      </c>
      <c r="J165" s="167">
        <v>39975.444444444445</v>
      </c>
      <c r="K165" s="167">
        <v>39975.618055555555</v>
      </c>
      <c r="L165" s="152" t="s">
        <v>190</v>
      </c>
      <c r="M165" s="152" t="s">
        <v>191</v>
      </c>
      <c r="N165" s="152">
        <v>9</v>
      </c>
      <c r="O165" s="152">
        <v>11784</v>
      </c>
      <c r="P165" s="152">
        <v>16</v>
      </c>
      <c r="Q165" s="152">
        <v>75</v>
      </c>
      <c r="R165" s="152">
        <v>412.5</v>
      </c>
      <c r="S165" s="152">
        <v>403.5</v>
      </c>
      <c r="T165" s="152">
        <v>11</v>
      </c>
      <c r="W165" s="183">
        <v>40122</v>
      </c>
      <c r="X165" s="184">
        <v>-903.5</v>
      </c>
    </row>
    <row r="166" spans="2:24" x14ac:dyDescent="0.25">
      <c r="B166" s="152">
        <v>102</v>
      </c>
      <c r="C166" s="152" t="s">
        <v>165</v>
      </c>
      <c r="D166" s="152" t="s">
        <v>115</v>
      </c>
      <c r="E166" s="152" t="s">
        <v>189</v>
      </c>
      <c r="F166" s="152" t="s">
        <v>29</v>
      </c>
      <c r="G166" s="152">
        <v>1</v>
      </c>
      <c r="H166" s="152">
        <v>5011</v>
      </c>
      <c r="I166" s="152">
        <v>4968.5</v>
      </c>
      <c r="J166" s="167">
        <v>39979.409722222219</v>
      </c>
      <c r="K166" s="167">
        <v>39979.618055555555</v>
      </c>
      <c r="L166" s="152" t="s">
        <v>192</v>
      </c>
      <c r="M166" s="152" t="s">
        <v>193</v>
      </c>
      <c r="N166" s="152">
        <v>1046.5</v>
      </c>
      <c r="O166" s="152">
        <v>12830.5</v>
      </c>
      <c r="P166" s="152">
        <v>16</v>
      </c>
      <c r="Q166" s="152">
        <v>37.5</v>
      </c>
      <c r="R166" s="152">
        <v>2112.5</v>
      </c>
      <c r="S166" s="152">
        <v>1066</v>
      </c>
      <c r="T166" s="152">
        <v>13</v>
      </c>
      <c r="W166" s="183">
        <v>40143</v>
      </c>
      <c r="X166" s="184">
        <v>971.5</v>
      </c>
    </row>
    <row r="167" spans="2:24" x14ac:dyDescent="0.25">
      <c r="B167" s="152">
        <v>103</v>
      </c>
      <c r="C167" s="152" t="s">
        <v>165</v>
      </c>
      <c r="D167" s="152" t="s">
        <v>115</v>
      </c>
      <c r="E167" s="152" t="s">
        <v>189</v>
      </c>
      <c r="F167" s="152" t="s">
        <v>28</v>
      </c>
      <c r="G167" s="152">
        <v>1</v>
      </c>
      <c r="H167" s="152">
        <v>4826.5</v>
      </c>
      <c r="I167" s="152">
        <v>4822.5</v>
      </c>
      <c r="J167" s="167">
        <v>39989.774305555555</v>
      </c>
      <c r="K167" s="167">
        <v>39989.791666666664</v>
      </c>
      <c r="L167" s="152" t="s">
        <v>190</v>
      </c>
      <c r="M167" s="152" t="s">
        <v>191</v>
      </c>
      <c r="N167" s="152">
        <v>-115.99999999999999</v>
      </c>
      <c r="O167" s="152">
        <v>12714.5</v>
      </c>
      <c r="P167" s="152">
        <v>16</v>
      </c>
      <c r="Q167" s="152">
        <v>125</v>
      </c>
      <c r="R167" s="152">
        <v>175</v>
      </c>
      <c r="S167" s="152">
        <v>291</v>
      </c>
      <c r="T167" s="152">
        <v>2</v>
      </c>
      <c r="W167" s="183">
        <v>40148</v>
      </c>
      <c r="X167" s="184">
        <v>534</v>
      </c>
    </row>
    <row r="168" spans="2:24" x14ac:dyDescent="0.25">
      <c r="B168" s="152">
        <v>104</v>
      </c>
      <c r="C168" s="152" t="s">
        <v>165</v>
      </c>
      <c r="D168" s="152" t="s">
        <v>115</v>
      </c>
      <c r="E168" s="152" t="s">
        <v>189</v>
      </c>
      <c r="F168" s="152" t="s">
        <v>28</v>
      </c>
      <c r="G168" s="152">
        <v>1</v>
      </c>
      <c r="H168" s="152">
        <v>4817</v>
      </c>
      <c r="I168" s="152">
        <v>4798.5</v>
      </c>
      <c r="J168" s="167">
        <v>39993.444444444445</v>
      </c>
      <c r="K168" s="167">
        <v>39993.496527777781</v>
      </c>
      <c r="L168" s="152" t="s">
        <v>190</v>
      </c>
      <c r="M168" s="152" t="s">
        <v>191</v>
      </c>
      <c r="N168" s="152">
        <v>-478.5</v>
      </c>
      <c r="O168" s="152">
        <v>12236</v>
      </c>
      <c r="P168" s="152">
        <v>16</v>
      </c>
      <c r="Q168" s="152">
        <v>487.5</v>
      </c>
      <c r="R168" s="152">
        <v>162.5</v>
      </c>
      <c r="S168" s="152">
        <v>641</v>
      </c>
      <c r="T168" s="152">
        <v>4</v>
      </c>
      <c r="W168" s="183">
        <v>40155</v>
      </c>
      <c r="X168" s="184">
        <v>309</v>
      </c>
    </row>
    <row r="169" spans="2:24" x14ac:dyDescent="0.25">
      <c r="B169" s="152">
        <v>105</v>
      </c>
      <c r="C169" s="152" t="s">
        <v>165</v>
      </c>
      <c r="D169" s="152" t="s">
        <v>115</v>
      </c>
      <c r="E169" s="152" t="s">
        <v>189</v>
      </c>
      <c r="F169" s="152" t="s">
        <v>29</v>
      </c>
      <c r="G169" s="152">
        <v>1</v>
      </c>
      <c r="H169" s="152">
        <v>4815.5</v>
      </c>
      <c r="I169" s="152">
        <v>4812.5</v>
      </c>
      <c r="J169" s="167">
        <v>39994.704861111109</v>
      </c>
      <c r="K169" s="167">
        <v>39994.791666666664</v>
      </c>
      <c r="L169" s="152" t="s">
        <v>192</v>
      </c>
      <c r="M169" s="152" t="s">
        <v>193</v>
      </c>
      <c r="N169" s="152">
        <v>59</v>
      </c>
      <c r="O169" s="152">
        <v>12295</v>
      </c>
      <c r="P169" s="152">
        <v>16</v>
      </c>
      <c r="Q169" s="152">
        <v>175</v>
      </c>
      <c r="R169" s="152">
        <v>625</v>
      </c>
      <c r="S169" s="152">
        <v>566</v>
      </c>
      <c r="T169" s="152">
        <v>6</v>
      </c>
      <c r="W169" s="183">
        <v>40157</v>
      </c>
      <c r="X169" s="184">
        <v>-641</v>
      </c>
    </row>
    <row r="170" spans="2:24" x14ac:dyDescent="0.25">
      <c r="B170" s="152">
        <v>106</v>
      </c>
      <c r="C170" s="152" t="s">
        <v>165</v>
      </c>
      <c r="D170" s="152" t="s">
        <v>115</v>
      </c>
      <c r="E170" s="152" t="s">
        <v>189</v>
      </c>
      <c r="F170" s="152" t="s">
        <v>28</v>
      </c>
      <c r="G170" s="152">
        <v>1</v>
      </c>
      <c r="H170" s="152">
        <v>4868.5</v>
      </c>
      <c r="I170" s="152">
        <v>4875.5</v>
      </c>
      <c r="J170" s="167">
        <v>39995.409722222219</v>
      </c>
      <c r="K170" s="167">
        <v>39995.565972222219</v>
      </c>
      <c r="L170" s="152" t="s">
        <v>190</v>
      </c>
      <c r="M170" s="152" t="s">
        <v>191</v>
      </c>
      <c r="N170" s="152">
        <v>159</v>
      </c>
      <c r="O170" s="152">
        <v>12454</v>
      </c>
      <c r="P170" s="152">
        <v>16</v>
      </c>
      <c r="Q170" s="152">
        <v>62.5</v>
      </c>
      <c r="R170" s="152">
        <v>600</v>
      </c>
      <c r="S170" s="152">
        <v>441</v>
      </c>
      <c r="T170" s="152">
        <v>10</v>
      </c>
      <c r="W170" s="183">
        <v>40185</v>
      </c>
      <c r="X170" s="184">
        <v>-457</v>
      </c>
    </row>
    <row r="171" spans="2:24" x14ac:dyDescent="0.25">
      <c r="B171" s="152">
        <v>107</v>
      </c>
      <c r="C171" s="152" t="s">
        <v>165</v>
      </c>
      <c r="D171" s="152" t="s">
        <v>115</v>
      </c>
      <c r="E171" s="152" t="s">
        <v>189</v>
      </c>
      <c r="F171" s="152" t="s">
        <v>28</v>
      </c>
      <c r="G171" s="152">
        <v>1</v>
      </c>
      <c r="H171" s="152">
        <v>4655.5</v>
      </c>
      <c r="I171" s="152">
        <v>4734.5</v>
      </c>
      <c r="J171" s="167">
        <v>40007.635416666664</v>
      </c>
      <c r="K171" s="167">
        <v>40007.791666666664</v>
      </c>
      <c r="L171" s="152" t="s">
        <v>190</v>
      </c>
      <c r="M171" s="152" t="s">
        <v>191</v>
      </c>
      <c r="N171" s="152">
        <v>1959</v>
      </c>
      <c r="O171" s="152">
        <v>14413</v>
      </c>
      <c r="P171" s="152">
        <v>16</v>
      </c>
      <c r="Q171" s="152">
        <v>262.5</v>
      </c>
      <c r="R171" s="152">
        <v>2287.5</v>
      </c>
      <c r="S171" s="152">
        <v>328.5</v>
      </c>
      <c r="T171" s="152">
        <v>10</v>
      </c>
      <c r="W171" s="183">
        <v>40192</v>
      </c>
      <c r="X171" s="184">
        <v>-528.5</v>
      </c>
    </row>
    <row r="172" spans="2:24" x14ac:dyDescent="0.25">
      <c r="B172" s="152">
        <v>108</v>
      </c>
      <c r="C172" s="152" t="s">
        <v>165</v>
      </c>
      <c r="D172" s="152" t="s">
        <v>115</v>
      </c>
      <c r="E172" s="152" t="s">
        <v>189</v>
      </c>
      <c r="F172" s="152" t="s">
        <v>29</v>
      </c>
      <c r="G172" s="152">
        <v>1</v>
      </c>
      <c r="H172" s="152">
        <v>5344</v>
      </c>
      <c r="I172" s="152">
        <v>5299.5</v>
      </c>
      <c r="J172" s="167">
        <v>40036.652777777781</v>
      </c>
      <c r="K172" s="167">
        <v>40036.791666666664</v>
      </c>
      <c r="L172" s="152" t="s">
        <v>192</v>
      </c>
      <c r="M172" s="152" t="s">
        <v>193</v>
      </c>
      <c r="N172" s="152">
        <v>1096.5</v>
      </c>
      <c r="O172" s="152">
        <v>15509.5</v>
      </c>
      <c r="P172" s="152">
        <v>16</v>
      </c>
      <c r="Q172" s="152">
        <v>37.5</v>
      </c>
      <c r="R172" s="152">
        <v>1787.5</v>
      </c>
      <c r="S172" s="152">
        <v>691</v>
      </c>
      <c r="T172" s="152">
        <v>9</v>
      </c>
      <c r="W172" s="183">
        <v>40219</v>
      </c>
      <c r="X172" s="184">
        <v>-457</v>
      </c>
    </row>
    <row r="173" spans="2:24" x14ac:dyDescent="0.25">
      <c r="B173" s="152">
        <v>109</v>
      </c>
      <c r="C173" s="152" t="s">
        <v>165</v>
      </c>
      <c r="D173" s="152" t="s">
        <v>115</v>
      </c>
      <c r="E173" s="152" t="s">
        <v>189</v>
      </c>
      <c r="F173" s="152" t="s">
        <v>28</v>
      </c>
      <c r="G173" s="152">
        <v>1</v>
      </c>
      <c r="H173" s="152">
        <v>5297.5</v>
      </c>
      <c r="I173" s="152">
        <v>5303.5</v>
      </c>
      <c r="J173" s="167">
        <v>40045.409722222219</v>
      </c>
      <c r="K173" s="167">
        <v>40045.53125</v>
      </c>
      <c r="L173" s="152" t="s">
        <v>190</v>
      </c>
      <c r="M173" s="152" t="s">
        <v>191</v>
      </c>
      <c r="N173" s="152">
        <v>134</v>
      </c>
      <c r="O173" s="152">
        <v>15643.5</v>
      </c>
      <c r="P173" s="152">
        <v>16</v>
      </c>
      <c r="Q173" s="152">
        <v>150</v>
      </c>
      <c r="R173" s="152">
        <v>750</v>
      </c>
      <c r="S173" s="152">
        <v>616</v>
      </c>
      <c r="T173" s="152">
        <v>8</v>
      </c>
      <c r="W173" s="183">
        <v>40220</v>
      </c>
      <c r="X173" s="184">
        <v>-1144.5</v>
      </c>
    </row>
    <row r="174" spans="2:24" x14ac:dyDescent="0.25">
      <c r="B174" s="152">
        <v>110</v>
      </c>
      <c r="C174" s="152" t="s">
        <v>165</v>
      </c>
      <c r="D174" s="152" t="s">
        <v>115</v>
      </c>
      <c r="E174" s="152" t="s">
        <v>189</v>
      </c>
      <c r="F174" s="152" t="s">
        <v>29</v>
      </c>
      <c r="G174" s="152">
        <v>1</v>
      </c>
      <c r="H174" s="152">
        <v>5443.5</v>
      </c>
      <c r="I174" s="152">
        <v>5484</v>
      </c>
      <c r="J174" s="167">
        <v>40052.6875</v>
      </c>
      <c r="K174" s="167">
        <v>40052.774305555555</v>
      </c>
      <c r="L174" s="152" t="s">
        <v>192</v>
      </c>
      <c r="M174" s="152" t="s">
        <v>193</v>
      </c>
      <c r="N174" s="152">
        <v>-1028.5</v>
      </c>
      <c r="O174" s="152">
        <v>14615</v>
      </c>
      <c r="P174" s="152">
        <v>16</v>
      </c>
      <c r="Q174" s="152">
        <v>1187.5</v>
      </c>
      <c r="R174" s="152">
        <v>287.5</v>
      </c>
      <c r="S174" s="152">
        <v>1316</v>
      </c>
      <c r="T174" s="152">
        <v>6</v>
      </c>
      <c r="W174" s="183">
        <v>40224</v>
      </c>
      <c r="X174" s="184">
        <v>96.5</v>
      </c>
    </row>
    <row r="175" spans="2:24" x14ac:dyDescent="0.25">
      <c r="B175" s="152">
        <v>111</v>
      </c>
      <c r="C175" s="152" t="s">
        <v>165</v>
      </c>
      <c r="D175" s="152" t="s">
        <v>115</v>
      </c>
      <c r="E175" s="152" t="s">
        <v>189</v>
      </c>
      <c r="F175" s="152" t="s">
        <v>29</v>
      </c>
      <c r="G175" s="152">
        <v>1</v>
      </c>
      <c r="H175" s="152">
        <v>5467</v>
      </c>
      <c r="I175" s="152">
        <v>5482.5</v>
      </c>
      <c r="J175" s="167">
        <v>40056.427083333336</v>
      </c>
      <c r="K175" s="167">
        <v>40056.461805555555</v>
      </c>
      <c r="L175" s="152" t="s">
        <v>192</v>
      </c>
      <c r="M175" s="152" t="s">
        <v>193</v>
      </c>
      <c r="N175" s="152">
        <v>-403.5</v>
      </c>
      <c r="O175" s="152">
        <v>14211.5</v>
      </c>
      <c r="P175" s="152">
        <v>16</v>
      </c>
      <c r="Q175" s="152">
        <v>387.5</v>
      </c>
      <c r="R175" s="152">
        <v>737.5</v>
      </c>
      <c r="S175" s="152">
        <v>1141</v>
      </c>
      <c r="T175" s="152">
        <v>3</v>
      </c>
      <c r="W175" s="183">
        <v>40225</v>
      </c>
      <c r="X175" s="184">
        <v>-994.5</v>
      </c>
    </row>
    <row r="176" spans="2:24" x14ac:dyDescent="0.25">
      <c r="B176" s="152">
        <v>112</v>
      </c>
      <c r="C176" s="152" t="s">
        <v>165</v>
      </c>
      <c r="D176" s="152" t="s">
        <v>115</v>
      </c>
      <c r="E176" s="152" t="s">
        <v>189</v>
      </c>
      <c r="F176" s="152" t="s">
        <v>28</v>
      </c>
      <c r="G176" s="152">
        <v>1</v>
      </c>
      <c r="H176" s="152">
        <v>5490.5</v>
      </c>
      <c r="I176" s="152">
        <v>5477</v>
      </c>
      <c r="J176" s="167">
        <v>40057.409722222219</v>
      </c>
      <c r="K176" s="167">
        <v>40057.427083333336</v>
      </c>
      <c r="L176" s="152" t="s">
        <v>190</v>
      </c>
      <c r="M176" s="152" t="s">
        <v>191</v>
      </c>
      <c r="N176" s="152">
        <v>-353.5</v>
      </c>
      <c r="O176" s="152">
        <v>13858</v>
      </c>
      <c r="P176" s="152">
        <v>16</v>
      </c>
      <c r="Q176" s="152">
        <v>337.5</v>
      </c>
      <c r="R176" s="152">
        <v>137.5</v>
      </c>
      <c r="S176" s="152">
        <v>491</v>
      </c>
      <c r="T176" s="152">
        <v>2</v>
      </c>
      <c r="W176" s="183">
        <v>40232</v>
      </c>
      <c r="X176" s="184">
        <v>884</v>
      </c>
    </row>
    <row r="177" spans="2:24" x14ac:dyDescent="0.25">
      <c r="B177" s="152">
        <v>113</v>
      </c>
      <c r="C177" s="152" t="s">
        <v>165</v>
      </c>
      <c r="D177" s="152" t="s">
        <v>115</v>
      </c>
      <c r="E177" s="152" t="s">
        <v>189</v>
      </c>
      <c r="F177" s="152" t="s">
        <v>29</v>
      </c>
      <c r="G177" s="152">
        <v>1</v>
      </c>
      <c r="H177" s="152">
        <v>5431.5</v>
      </c>
      <c r="I177" s="152">
        <v>5407.5</v>
      </c>
      <c r="J177" s="167">
        <v>40057.444444444445</v>
      </c>
      <c r="K177" s="167">
        <v>40057.670138888891</v>
      </c>
      <c r="L177" s="152" t="s">
        <v>192</v>
      </c>
      <c r="M177" s="152" t="s">
        <v>193</v>
      </c>
      <c r="N177" s="152">
        <v>584</v>
      </c>
      <c r="O177" s="152">
        <v>14442</v>
      </c>
      <c r="P177" s="152">
        <v>16</v>
      </c>
      <c r="Q177" s="152">
        <v>25</v>
      </c>
      <c r="R177" s="152">
        <v>1812.5</v>
      </c>
      <c r="S177" s="152">
        <v>1228.5</v>
      </c>
      <c r="T177" s="152">
        <v>14</v>
      </c>
      <c r="W177" s="183">
        <v>40234</v>
      </c>
      <c r="X177" s="184">
        <v>1468</v>
      </c>
    </row>
    <row r="178" spans="2:24" x14ac:dyDescent="0.25">
      <c r="B178" s="152">
        <v>114</v>
      </c>
      <c r="C178" s="152" t="s">
        <v>165</v>
      </c>
      <c r="D178" s="152" t="s">
        <v>115</v>
      </c>
      <c r="E178" s="152" t="s">
        <v>189</v>
      </c>
      <c r="F178" s="152" t="s">
        <v>29</v>
      </c>
      <c r="G178" s="152">
        <v>1</v>
      </c>
      <c r="H178" s="152">
        <v>5639</v>
      </c>
      <c r="I178" s="152">
        <v>5646.5</v>
      </c>
      <c r="J178" s="167">
        <v>40077.479166666664</v>
      </c>
      <c r="K178" s="167">
        <v>40077.565972222219</v>
      </c>
      <c r="L178" s="152" t="s">
        <v>192</v>
      </c>
      <c r="M178" s="152" t="s">
        <v>193</v>
      </c>
      <c r="N178" s="152">
        <v>-203.5</v>
      </c>
      <c r="O178" s="152">
        <v>14238.5</v>
      </c>
      <c r="P178" s="152">
        <v>16</v>
      </c>
      <c r="Q178" s="152">
        <v>187.5</v>
      </c>
      <c r="R178" s="152">
        <v>550</v>
      </c>
      <c r="S178" s="152">
        <v>753.5</v>
      </c>
      <c r="T178" s="152">
        <v>6</v>
      </c>
      <c r="W178" s="183">
        <v>40238</v>
      </c>
      <c r="X178" s="184">
        <v>-703.5</v>
      </c>
    </row>
    <row r="179" spans="2:24" x14ac:dyDescent="0.25">
      <c r="B179" s="152">
        <v>115</v>
      </c>
      <c r="C179" s="152" t="s">
        <v>165</v>
      </c>
      <c r="D179" s="152" t="s">
        <v>115</v>
      </c>
      <c r="E179" s="152" t="s">
        <v>189</v>
      </c>
      <c r="F179" s="152" t="s">
        <v>28</v>
      </c>
      <c r="G179" s="152">
        <v>1</v>
      </c>
      <c r="H179" s="152">
        <v>5708.5</v>
      </c>
      <c r="I179" s="152">
        <v>5721</v>
      </c>
      <c r="J179" s="167">
        <v>40079.756944444445</v>
      </c>
      <c r="K179" s="167">
        <v>40079.791666666664</v>
      </c>
      <c r="L179" s="152" t="s">
        <v>190</v>
      </c>
      <c r="M179" s="152" t="s">
        <v>191</v>
      </c>
      <c r="N179" s="152">
        <v>296.5</v>
      </c>
      <c r="O179" s="152">
        <v>14535</v>
      </c>
      <c r="P179" s="152">
        <v>16</v>
      </c>
      <c r="Q179" s="152">
        <v>75</v>
      </c>
      <c r="R179" s="152">
        <v>400</v>
      </c>
      <c r="S179" s="152">
        <v>103.5</v>
      </c>
      <c r="T179" s="152">
        <v>3</v>
      </c>
      <c r="W179" s="183">
        <v>40261</v>
      </c>
      <c r="X179" s="184">
        <v>-16</v>
      </c>
    </row>
    <row r="180" spans="2:24" x14ac:dyDescent="0.25">
      <c r="B180" s="152">
        <v>116</v>
      </c>
      <c r="C180" s="152" t="s">
        <v>165</v>
      </c>
      <c r="D180" s="152" t="s">
        <v>115</v>
      </c>
      <c r="E180" s="152" t="s">
        <v>189</v>
      </c>
      <c r="F180" s="152" t="s">
        <v>29</v>
      </c>
      <c r="G180" s="152">
        <v>1</v>
      </c>
      <c r="H180" s="152">
        <v>5637</v>
      </c>
      <c r="I180" s="152">
        <v>5665.5</v>
      </c>
      <c r="J180" s="167">
        <v>40080.409722222219</v>
      </c>
      <c r="K180" s="167">
        <v>40080.496527777781</v>
      </c>
      <c r="L180" s="152" t="s">
        <v>192</v>
      </c>
      <c r="M180" s="152" t="s">
        <v>193</v>
      </c>
      <c r="N180" s="152">
        <v>-728.5</v>
      </c>
      <c r="O180" s="152">
        <v>13806.5</v>
      </c>
      <c r="P180" s="152">
        <v>16</v>
      </c>
      <c r="Q180" s="152">
        <v>875</v>
      </c>
      <c r="R180" s="152">
        <v>387.5</v>
      </c>
      <c r="S180" s="152">
        <v>1116</v>
      </c>
      <c r="T180" s="152">
        <v>6</v>
      </c>
      <c r="W180" s="183">
        <v>40290</v>
      </c>
      <c r="X180" s="184">
        <v>-594.5</v>
      </c>
    </row>
    <row r="181" spans="2:24" x14ac:dyDescent="0.25">
      <c r="B181" s="152">
        <v>117</v>
      </c>
      <c r="C181" s="152" t="s">
        <v>165</v>
      </c>
      <c r="D181" s="152" t="s">
        <v>115</v>
      </c>
      <c r="E181" s="152" t="s">
        <v>189</v>
      </c>
      <c r="F181" s="152" t="s">
        <v>28</v>
      </c>
      <c r="G181" s="152">
        <v>1</v>
      </c>
      <c r="H181" s="152">
        <v>5693</v>
      </c>
      <c r="I181" s="152">
        <v>5687.5</v>
      </c>
      <c r="J181" s="167">
        <v>40080.513888888891</v>
      </c>
      <c r="K181" s="167">
        <v>40080.6875</v>
      </c>
      <c r="L181" s="152" t="s">
        <v>190</v>
      </c>
      <c r="M181" s="152" t="s">
        <v>191</v>
      </c>
      <c r="N181" s="152">
        <v>-153.5</v>
      </c>
      <c r="O181" s="152">
        <v>13653</v>
      </c>
      <c r="P181" s="152">
        <v>16</v>
      </c>
      <c r="Q181" s="152">
        <v>512.5</v>
      </c>
      <c r="R181" s="152">
        <v>1275</v>
      </c>
      <c r="S181" s="152">
        <v>1428.5</v>
      </c>
      <c r="T181" s="152">
        <v>11</v>
      </c>
      <c r="W181" s="183">
        <v>40301</v>
      </c>
      <c r="X181" s="184">
        <v>309</v>
      </c>
    </row>
    <row r="182" spans="2:24" x14ac:dyDescent="0.25">
      <c r="B182" s="152">
        <v>118</v>
      </c>
      <c r="C182" s="152" t="s">
        <v>165</v>
      </c>
      <c r="D182" s="152" t="s">
        <v>115</v>
      </c>
      <c r="E182" s="152" t="s">
        <v>189</v>
      </c>
      <c r="F182" s="152" t="s">
        <v>28</v>
      </c>
      <c r="G182" s="152">
        <v>1</v>
      </c>
      <c r="H182" s="152">
        <v>5672</v>
      </c>
      <c r="I182" s="152">
        <v>5737</v>
      </c>
      <c r="J182" s="167">
        <v>40084.618055555555</v>
      </c>
      <c r="K182" s="167">
        <v>40084.791666666664</v>
      </c>
      <c r="L182" s="152" t="s">
        <v>190</v>
      </c>
      <c r="M182" s="152" t="s">
        <v>191</v>
      </c>
      <c r="N182" s="152">
        <v>1609</v>
      </c>
      <c r="O182" s="152">
        <v>15262</v>
      </c>
      <c r="P182" s="152">
        <v>16</v>
      </c>
      <c r="Q182" s="152">
        <v>375</v>
      </c>
      <c r="R182" s="152">
        <v>1787.5</v>
      </c>
      <c r="S182" s="152">
        <v>178.5</v>
      </c>
      <c r="T182" s="152">
        <v>11</v>
      </c>
      <c r="W182" s="183">
        <v>40309</v>
      </c>
      <c r="X182" s="184">
        <v>559</v>
      </c>
    </row>
    <row r="183" spans="2:24" x14ac:dyDescent="0.25">
      <c r="B183" s="152">
        <v>119</v>
      </c>
      <c r="C183" s="152" t="s">
        <v>165</v>
      </c>
      <c r="D183" s="152" t="s">
        <v>115</v>
      </c>
      <c r="E183" s="152" t="s">
        <v>189</v>
      </c>
      <c r="F183" s="152" t="s">
        <v>29</v>
      </c>
      <c r="G183" s="152">
        <v>1</v>
      </c>
      <c r="H183" s="152">
        <v>5640</v>
      </c>
      <c r="I183" s="152">
        <v>5676.5</v>
      </c>
      <c r="J183" s="167">
        <v>40086.6875</v>
      </c>
      <c r="K183" s="167">
        <v>40086.774305555555</v>
      </c>
      <c r="L183" s="152" t="s">
        <v>192</v>
      </c>
      <c r="M183" s="152" t="s">
        <v>193</v>
      </c>
      <c r="N183" s="152">
        <v>-928.5</v>
      </c>
      <c r="O183" s="152">
        <v>14333.5</v>
      </c>
      <c r="P183" s="152">
        <v>16</v>
      </c>
      <c r="Q183" s="152">
        <v>1112.5</v>
      </c>
      <c r="R183" s="152">
        <v>525</v>
      </c>
      <c r="S183" s="152">
        <v>1453.5</v>
      </c>
      <c r="T183" s="152">
        <v>6</v>
      </c>
      <c r="W183" s="183">
        <v>40315</v>
      </c>
      <c r="X183" s="184">
        <v>234</v>
      </c>
    </row>
    <row r="184" spans="2:24" x14ac:dyDescent="0.25">
      <c r="B184" s="152">
        <v>120</v>
      </c>
      <c r="C184" s="152" t="s">
        <v>165</v>
      </c>
      <c r="D184" s="152" t="s">
        <v>115</v>
      </c>
      <c r="E184" s="152" t="s">
        <v>189</v>
      </c>
      <c r="F184" s="152" t="s">
        <v>29</v>
      </c>
      <c r="G184" s="152">
        <v>1</v>
      </c>
      <c r="H184" s="152">
        <v>5669.5</v>
      </c>
      <c r="I184" s="152">
        <v>5671</v>
      </c>
      <c r="J184" s="167">
        <v>40087.513888888891</v>
      </c>
      <c r="K184" s="167">
        <v>40087.635416666664</v>
      </c>
      <c r="L184" s="152" t="s">
        <v>192</v>
      </c>
      <c r="M184" s="152" t="s">
        <v>193</v>
      </c>
      <c r="N184" s="152">
        <v>-53.5</v>
      </c>
      <c r="O184" s="152">
        <v>14280</v>
      </c>
      <c r="P184" s="152">
        <v>16</v>
      </c>
      <c r="Q184" s="152">
        <v>62.5</v>
      </c>
      <c r="R184" s="152">
        <v>937.5</v>
      </c>
      <c r="S184" s="152">
        <v>991</v>
      </c>
      <c r="T184" s="152">
        <v>8</v>
      </c>
      <c r="W184" s="183">
        <v>40317</v>
      </c>
      <c r="X184" s="184">
        <v>1396.5</v>
      </c>
    </row>
    <row r="185" spans="2:24" x14ac:dyDescent="0.25">
      <c r="B185" s="152">
        <v>121</v>
      </c>
      <c r="C185" s="152" t="s">
        <v>165</v>
      </c>
      <c r="D185" s="152" t="s">
        <v>115</v>
      </c>
      <c r="E185" s="152" t="s">
        <v>189</v>
      </c>
      <c r="F185" s="152" t="s">
        <v>29</v>
      </c>
      <c r="G185" s="152">
        <v>1</v>
      </c>
      <c r="H185" s="152">
        <v>5793</v>
      </c>
      <c r="I185" s="152">
        <v>5793</v>
      </c>
      <c r="J185" s="167">
        <v>40106.774305555555</v>
      </c>
      <c r="K185" s="167">
        <v>40106.791666666664</v>
      </c>
      <c r="L185" s="152" t="s">
        <v>192</v>
      </c>
      <c r="M185" s="152" t="s">
        <v>193</v>
      </c>
      <c r="N185" s="152">
        <v>-16</v>
      </c>
      <c r="O185" s="152">
        <v>14264</v>
      </c>
      <c r="P185" s="152">
        <v>16</v>
      </c>
      <c r="Q185" s="152">
        <v>125</v>
      </c>
      <c r="R185" s="152">
        <v>125</v>
      </c>
      <c r="S185" s="152">
        <v>141</v>
      </c>
      <c r="T185" s="152">
        <v>2</v>
      </c>
      <c r="W185" s="183">
        <v>40330</v>
      </c>
      <c r="X185" s="184">
        <v>159</v>
      </c>
    </row>
    <row r="186" spans="2:24" x14ac:dyDescent="0.25">
      <c r="B186" s="152">
        <v>122</v>
      </c>
      <c r="C186" s="152" t="s">
        <v>165</v>
      </c>
      <c r="D186" s="152" t="s">
        <v>115</v>
      </c>
      <c r="E186" s="152" t="s">
        <v>189</v>
      </c>
      <c r="F186" s="152" t="s">
        <v>28</v>
      </c>
      <c r="G186" s="152">
        <v>1</v>
      </c>
      <c r="H186" s="152">
        <v>5842</v>
      </c>
      <c r="I186" s="152">
        <v>5820.5</v>
      </c>
      <c r="J186" s="167">
        <v>40107.409722222219</v>
      </c>
      <c r="K186" s="167">
        <v>40107.427083333336</v>
      </c>
      <c r="L186" s="152" t="s">
        <v>190</v>
      </c>
      <c r="M186" s="152" t="s">
        <v>191</v>
      </c>
      <c r="N186" s="152">
        <v>-553.5</v>
      </c>
      <c r="O186" s="152">
        <v>13710.5</v>
      </c>
      <c r="P186" s="152">
        <v>16</v>
      </c>
      <c r="Q186" s="152">
        <v>537.5</v>
      </c>
      <c r="R186" s="152">
        <v>137.5</v>
      </c>
      <c r="S186" s="152">
        <v>691</v>
      </c>
      <c r="T186" s="152">
        <v>2</v>
      </c>
      <c r="W186" s="183">
        <v>40338</v>
      </c>
      <c r="X186" s="184">
        <v>671.5</v>
      </c>
    </row>
    <row r="187" spans="2:24" x14ac:dyDescent="0.25">
      <c r="B187" s="152">
        <v>123</v>
      </c>
      <c r="C187" s="152" t="s">
        <v>165</v>
      </c>
      <c r="D187" s="152" t="s">
        <v>115</v>
      </c>
      <c r="E187" s="152" t="s">
        <v>189</v>
      </c>
      <c r="F187" s="152" t="s">
        <v>29</v>
      </c>
      <c r="G187" s="152">
        <v>1</v>
      </c>
      <c r="H187" s="152">
        <v>5792</v>
      </c>
      <c r="I187" s="152">
        <v>5765.5</v>
      </c>
      <c r="J187" s="167">
        <v>40107.461805555555</v>
      </c>
      <c r="K187" s="167">
        <v>40107.618055555555</v>
      </c>
      <c r="L187" s="152" t="s">
        <v>192</v>
      </c>
      <c r="M187" s="152" t="s">
        <v>193</v>
      </c>
      <c r="N187" s="152">
        <v>646.5</v>
      </c>
      <c r="O187" s="152">
        <v>14357</v>
      </c>
      <c r="P187" s="152">
        <v>16</v>
      </c>
      <c r="Q187" s="152">
        <v>412.5</v>
      </c>
      <c r="R187" s="152">
        <v>1312.5</v>
      </c>
      <c r="S187" s="152">
        <v>666</v>
      </c>
      <c r="T187" s="152">
        <v>10</v>
      </c>
      <c r="W187" s="183">
        <v>40352</v>
      </c>
      <c r="X187" s="184">
        <v>-728.5</v>
      </c>
    </row>
    <row r="188" spans="2:24" x14ac:dyDescent="0.25">
      <c r="B188" s="152">
        <v>124</v>
      </c>
      <c r="C188" s="152" t="s">
        <v>165</v>
      </c>
      <c r="D188" s="152" t="s">
        <v>115</v>
      </c>
      <c r="E188" s="152" t="s">
        <v>189</v>
      </c>
      <c r="F188" s="152" t="s">
        <v>29</v>
      </c>
      <c r="G188" s="152">
        <v>1</v>
      </c>
      <c r="H188" s="152">
        <v>5761.5</v>
      </c>
      <c r="I188" s="152">
        <v>5758.5</v>
      </c>
      <c r="J188" s="167">
        <v>40108.409722222219</v>
      </c>
      <c r="K188" s="167">
        <v>40108.565972222219</v>
      </c>
      <c r="L188" s="152" t="s">
        <v>192</v>
      </c>
      <c r="M188" s="152" t="s">
        <v>193</v>
      </c>
      <c r="N188" s="152">
        <v>59</v>
      </c>
      <c r="O188" s="152">
        <v>14416</v>
      </c>
      <c r="P188" s="152">
        <v>16</v>
      </c>
      <c r="Q188" s="152">
        <v>75</v>
      </c>
      <c r="R188" s="152">
        <v>1187.5</v>
      </c>
      <c r="S188" s="152">
        <v>1128.5</v>
      </c>
      <c r="T188" s="152">
        <v>10</v>
      </c>
      <c r="W188" s="183">
        <v>40353</v>
      </c>
      <c r="X188" s="184">
        <v>-91</v>
      </c>
    </row>
    <row r="189" spans="2:24" x14ac:dyDescent="0.25">
      <c r="B189" s="152">
        <v>125</v>
      </c>
      <c r="C189" s="152" t="s">
        <v>165</v>
      </c>
      <c r="D189" s="152" t="s">
        <v>115</v>
      </c>
      <c r="E189" s="152" t="s">
        <v>189</v>
      </c>
      <c r="F189" s="152" t="s">
        <v>29</v>
      </c>
      <c r="G189" s="152">
        <v>1</v>
      </c>
      <c r="H189" s="152">
        <v>5759</v>
      </c>
      <c r="I189" s="152">
        <v>5770</v>
      </c>
      <c r="J189" s="167">
        <v>40112.53125</v>
      </c>
      <c r="K189" s="167">
        <v>40112.600694444445</v>
      </c>
      <c r="L189" s="152" t="s">
        <v>192</v>
      </c>
      <c r="M189" s="152" t="s">
        <v>193</v>
      </c>
      <c r="N189" s="152">
        <v>-291</v>
      </c>
      <c r="O189" s="152">
        <v>14125</v>
      </c>
      <c r="P189" s="152">
        <v>16</v>
      </c>
      <c r="Q189" s="152">
        <v>375</v>
      </c>
      <c r="R189" s="152">
        <v>62.5</v>
      </c>
      <c r="S189" s="152">
        <v>353.5</v>
      </c>
      <c r="T189" s="152">
        <v>5</v>
      </c>
      <c r="W189" s="183">
        <v>40381</v>
      </c>
      <c r="X189" s="184">
        <v>1696.5</v>
      </c>
    </row>
    <row r="190" spans="2:24" x14ac:dyDescent="0.25">
      <c r="B190" s="152">
        <v>126</v>
      </c>
      <c r="C190" s="152" t="s">
        <v>165</v>
      </c>
      <c r="D190" s="152" t="s">
        <v>115</v>
      </c>
      <c r="E190" s="152" t="s">
        <v>189</v>
      </c>
      <c r="F190" s="152" t="s">
        <v>28</v>
      </c>
      <c r="G190" s="152">
        <v>1</v>
      </c>
      <c r="H190" s="152">
        <v>5504</v>
      </c>
      <c r="I190" s="152">
        <v>5468.5</v>
      </c>
      <c r="J190" s="167">
        <v>40122.722222222219</v>
      </c>
      <c r="K190" s="167">
        <v>40122.774305555555</v>
      </c>
      <c r="L190" s="152" t="s">
        <v>190</v>
      </c>
      <c r="M190" s="152" t="s">
        <v>191</v>
      </c>
      <c r="N190" s="152">
        <v>-903.5</v>
      </c>
      <c r="O190" s="152">
        <v>13221.5</v>
      </c>
      <c r="P190" s="152">
        <v>16</v>
      </c>
      <c r="Q190" s="152">
        <v>1062.5</v>
      </c>
      <c r="R190" s="152">
        <v>100</v>
      </c>
      <c r="S190" s="152">
        <v>1003.5</v>
      </c>
      <c r="T190" s="152">
        <v>4</v>
      </c>
      <c r="W190" s="183">
        <v>40392</v>
      </c>
      <c r="X190" s="184">
        <v>1984</v>
      </c>
    </row>
    <row r="191" spans="2:24" x14ac:dyDescent="0.25">
      <c r="B191" s="152">
        <v>127</v>
      </c>
      <c r="C191" s="152" t="s">
        <v>165</v>
      </c>
      <c r="D191" s="152" t="s">
        <v>115</v>
      </c>
      <c r="E191" s="152" t="s">
        <v>189</v>
      </c>
      <c r="F191" s="152" t="s">
        <v>29</v>
      </c>
      <c r="G191" s="152">
        <v>1</v>
      </c>
      <c r="H191" s="152">
        <v>5742</v>
      </c>
      <c r="I191" s="152">
        <v>5702.5</v>
      </c>
      <c r="J191" s="167">
        <v>40143.409722222219</v>
      </c>
      <c r="K191" s="167">
        <v>40143.600694444445</v>
      </c>
      <c r="L191" s="152" t="s">
        <v>192</v>
      </c>
      <c r="M191" s="152" t="s">
        <v>193</v>
      </c>
      <c r="N191" s="152">
        <v>971.5</v>
      </c>
      <c r="O191" s="152">
        <v>14193</v>
      </c>
      <c r="P191" s="152">
        <v>16</v>
      </c>
      <c r="Q191" s="152">
        <v>0</v>
      </c>
      <c r="R191" s="152">
        <v>1975</v>
      </c>
      <c r="S191" s="152">
        <v>1003.5</v>
      </c>
      <c r="T191" s="152">
        <v>12</v>
      </c>
      <c r="W191" s="183">
        <v>40400</v>
      </c>
      <c r="X191" s="184">
        <v>-719.5</v>
      </c>
    </row>
    <row r="192" spans="2:24" x14ac:dyDescent="0.25">
      <c r="B192" s="152">
        <v>128</v>
      </c>
      <c r="C192" s="152" t="s">
        <v>165</v>
      </c>
      <c r="D192" s="152" t="s">
        <v>115</v>
      </c>
      <c r="E192" s="152" t="s">
        <v>189</v>
      </c>
      <c r="F192" s="152" t="s">
        <v>28</v>
      </c>
      <c r="G192" s="152">
        <v>1</v>
      </c>
      <c r="H192" s="152">
        <v>5712.5</v>
      </c>
      <c r="I192" s="152">
        <v>5734.5</v>
      </c>
      <c r="J192" s="167">
        <v>40148.409722222219</v>
      </c>
      <c r="K192" s="167">
        <v>40148.635416666664</v>
      </c>
      <c r="L192" s="152" t="s">
        <v>190</v>
      </c>
      <c r="M192" s="152" t="s">
        <v>191</v>
      </c>
      <c r="N192" s="152">
        <v>534</v>
      </c>
      <c r="O192" s="152">
        <v>14727</v>
      </c>
      <c r="P192" s="152">
        <v>16</v>
      </c>
      <c r="Q192" s="152">
        <v>50</v>
      </c>
      <c r="R192" s="152">
        <v>937.5</v>
      </c>
      <c r="S192" s="152">
        <v>403.5</v>
      </c>
      <c r="T192" s="152">
        <v>14</v>
      </c>
      <c r="W192" s="183">
        <v>40407</v>
      </c>
      <c r="X192" s="184">
        <v>-141</v>
      </c>
    </row>
    <row r="193" spans="2:24" x14ac:dyDescent="0.25">
      <c r="B193" s="152">
        <v>129</v>
      </c>
      <c r="C193" s="152" t="s">
        <v>165</v>
      </c>
      <c r="D193" s="152" t="s">
        <v>115</v>
      </c>
      <c r="E193" s="152" t="s">
        <v>189</v>
      </c>
      <c r="F193" s="152" t="s">
        <v>29</v>
      </c>
      <c r="G193" s="152">
        <v>1</v>
      </c>
      <c r="H193" s="152">
        <v>5718.5</v>
      </c>
      <c r="I193" s="152">
        <v>5705.5</v>
      </c>
      <c r="J193" s="167">
        <v>40155.548611111109</v>
      </c>
      <c r="K193" s="167">
        <v>40155.652777777781</v>
      </c>
      <c r="L193" s="152" t="s">
        <v>192</v>
      </c>
      <c r="M193" s="152" t="s">
        <v>193</v>
      </c>
      <c r="N193" s="152">
        <v>309</v>
      </c>
      <c r="O193" s="152">
        <v>15036</v>
      </c>
      <c r="P193" s="152">
        <v>16</v>
      </c>
      <c r="Q193" s="152">
        <v>237.5</v>
      </c>
      <c r="R193" s="152">
        <v>1500</v>
      </c>
      <c r="S193" s="152">
        <v>1191</v>
      </c>
      <c r="T193" s="152">
        <v>7</v>
      </c>
      <c r="W193" s="183">
        <v>40408</v>
      </c>
      <c r="X193" s="184">
        <v>-882</v>
      </c>
    </row>
    <row r="194" spans="2:24" x14ac:dyDescent="0.25">
      <c r="B194" s="152">
        <v>130</v>
      </c>
      <c r="C194" s="152" t="s">
        <v>165</v>
      </c>
      <c r="D194" s="152" t="s">
        <v>115</v>
      </c>
      <c r="E194" s="152" t="s">
        <v>189</v>
      </c>
      <c r="F194" s="152" t="s">
        <v>29</v>
      </c>
      <c r="G194" s="152">
        <v>1</v>
      </c>
      <c r="H194" s="152">
        <v>5680</v>
      </c>
      <c r="I194" s="152">
        <v>5705</v>
      </c>
      <c r="J194" s="167">
        <v>40157.6875</v>
      </c>
      <c r="K194" s="167">
        <v>40157.739583333336</v>
      </c>
      <c r="L194" s="152" t="s">
        <v>192</v>
      </c>
      <c r="M194" s="152" t="s">
        <v>193</v>
      </c>
      <c r="N194" s="152">
        <v>-641</v>
      </c>
      <c r="O194" s="152">
        <v>14395</v>
      </c>
      <c r="P194" s="152">
        <v>16</v>
      </c>
      <c r="Q194" s="152">
        <v>737.5</v>
      </c>
      <c r="R194" s="152">
        <v>312.5</v>
      </c>
      <c r="S194" s="152">
        <v>953.5</v>
      </c>
      <c r="T194" s="152">
        <v>4</v>
      </c>
      <c r="W194" s="183">
        <v>40409</v>
      </c>
      <c r="X194" s="184">
        <v>-1957</v>
      </c>
    </row>
    <row r="195" spans="2:24" x14ac:dyDescent="0.25">
      <c r="B195" s="152">
        <v>131</v>
      </c>
      <c r="C195" s="152" t="s">
        <v>165</v>
      </c>
      <c r="D195" s="152" t="s">
        <v>115</v>
      </c>
      <c r="E195" s="152" t="s">
        <v>189</v>
      </c>
      <c r="F195" s="152" t="s">
        <v>29</v>
      </c>
      <c r="G195" s="152">
        <v>1</v>
      </c>
      <c r="H195" s="152">
        <v>5988</v>
      </c>
      <c r="I195" s="152">
        <v>6009.5</v>
      </c>
      <c r="J195" s="167">
        <v>40185.427083333336</v>
      </c>
      <c r="K195" s="167">
        <v>40185.548611111109</v>
      </c>
      <c r="L195" s="152" t="s">
        <v>192</v>
      </c>
      <c r="M195" s="152" t="s">
        <v>193</v>
      </c>
      <c r="N195" s="152">
        <v>-553.5</v>
      </c>
      <c r="O195" s="152">
        <v>13841.5</v>
      </c>
      <c r="P195" s="152">
        <v>16</v>
      </c>
      <c r="Q195" s="152">
        <v>662.5</v>
      </c>
      <c r="R195" s="152">
        <v>550</v>
      </c>
      <c r="S195" s="152">
        <v>1103.5</v>
      </c>
      <c r="T195" s="152">
        <v>8</v>
      </c>
      <c r="W195" s="183">
        <v>40420</v>
      </c>
      <c r="X195" s="184">
        <v>1196.5</v>
      </c>
    </row>
    <row r="196" spans="2:24" x14ac:dyDescent="0.25">
      <c r="B196" s="152">
        <v>132</v>
      </c>
      <c r="C196" s="152" t="s">
        <v>165</v>
      </c>
      <c r="D196" s="152" t="s">
        <v>115</v>
      </c>
      <c r="E196" s="152" t="s">
        <v>189</v>
      </c>
      <c r="F196" s="152" t="s">
        <v>28</v>
      </c>
      <c r="G196" s="152">
        <v>1</v>
      </c>
      <c r="H196" s="152">
        <v>6032.5</v>
      </c>
      <c r="I196" s="152">
        <v>6037</v>
      </c>
      <c r="J196" s="167">
        <v>40185.722222222219</v>
      </c>
      <c r="K196" s="167">
        <v>40185.791666666664</v>
      </c>
      <c r="L196" s="152" t="s">
        <v>190</v>
      </c>
      <c r="M196" s="152" t="s">
        <v>191</v>
      </c>
      <c r="N196" s="152">
        <v>96.5</v>
      </c>
      <c r="O196" s="152">
        <v>13938</v>
      </c>
      <c r="P196" s="152">
        <v>16</v>
      </c>
      <c r="Q196" s="152">
        <v>250</v>
      </c>
      <c r="R196" s="152">
        <v>300</v>
      </c>
      <c r="S196" s="152">
        <v>203.5</v>
      </c>
      <c r="T196" s="152">
        <v>5</v>
      </c>
      <c r="W196" s="183">
        <v>40422</v>
      </c>
      <c r="X196" s="184">
        <v>2996.5</v>
      </c>
    </row>
    <row r="197" spans="2:24" x14ac:dyDescent="0.25">
      <c r="B197" s="152">
        <v>133</v>
      </c>
      <c r="C197" s="152" t="s">
        <v>165</v>
      </c>
      <c r="D197" s="152" t="s">
        <v>115</v>
      </c>
      <c r="E197" s="152" t="s">
        <v>189</v>
      </c>
      <c r="F197" s="152" t="s">
        <v>29</v>
      </c>
      <c r="G197" s="152">
        <v>1</v>
      </c>
      <c r="H197" s="152">
        <v>5967.5</v>
      </c>
      <c r="I197" s="152">
        <v>5988</v>
      </c>
      <c r="J197" s="167">
        <v>40192.635416666664</v>
      </c>
      <c r="K197" s="167">
        <v>40192.6875</v>
      </c>
      <c r="L197" s="152" t="s">
        <v>192</v>
      </c>
      <c r="M197" s="152" t="s">
        <v>193</v>
      </c>
      <c r="N197" s="152">
        <v>-528.5</v>
      </c>
      <c r="O197" s="152">
        <v>13409.5</v>
      </c>
      <c r="P197" s="152">
        <v>16</v>
      </c>
      <c r="Q197" s="152">
        <v>687.5</v>
      </c>
      <c r="R197" s="152">
        <v>312.5</v>
      </c>
      <c r="S197" s="152">
        <v>841</v>
      </c>
      <c r="T197" s="152">
        <v>4</v>
      </c>
      <c r="W197" s="183">
        <v>40441</v>
      </c>
      <c r="X197" s="184">
        <v>934</v>
      </c>
    </row>
    <row r="198" spans="2:24" x14ac:dyDescent="0.25">
      <c r="B198" s="152">
        <v>134</v>
      </c>
      <c r="C198" s="152" t="s">
        <v>165</v>
      </c>
      <c r="D198" s="152" t="s">
        <v>115</v>
      </c>
      <c r="E198" s="152" t="s">
        <v>189</v>
      </c>
      <c r="F198" s="152" t="s">
        <v>29</v>
      </c>
      <c r="G198" s="152">
        <v>1</v>
      </c>
      <c r="H198" s="152">
        <v>5539</v>
      </c>
      <c r="I198" s="152">
        <v>5542.5</v>
      </c>
      <c r="J198" s="167">
        <v>40219.427083333336</v>
      </c>
      <c r="K198" s="167">
        <v>40219.461805555555</v>
      </c>
      <c r="L198" s="152" t="s">
        <v>192</v>
      </c>
      <c r="M198" s="152" t="s">
        <v>193</v>
      </c>
      <c r="N198" s="152">
        <v>-103.49999999999999</v>
      </c>
      <c r="O198" s="152">
        <v>13306</v>
      </c>
      <c r="P198" s="152">
        <v>16</v>
      </c>
      <c r="Q198" s="152">
        <v>175</v>
      </c>
      <c r="R198" s="152">
        <v>425</v>
      </c>
      <c r="S198" s="152">
        <v>528.5</v>
      </c>
      <c r="T198" s="152">
        <v>3</v>
      </c>
      <c r="W198" s="183">
        <v>40444</v>
      </c>
      <c r="X198" s="184">
        <v>1596.5</v>
      </c>
    </row>
    <row r="199" spans="2:24" x14ac:dyDescent="0.25">
      <c r="B199" s="152">
        <v>135</v>
      </c>
      <c r="C199" s="152" t="s">
        <v>165</v>
      </c>
      <c r="D199" s="152" t="s">
        <v>115</v>
      </c>
      <c r="E199" s="152" t="s">
        <v>189</v>
      </c>
      <c r="F199" s="152" t="s">
        <v>28</v>
      </c>
      <c r="G199" s="152">
        <v>1</v>
      </c>
      <c r="H199" s="152">
        <v>5573.5</v>
      </c>
      <c r="I199" s="152">
        <v>5560</v>
      </c>
      <c r="J199" s="167">
        <v>40219.496527777781</v>
      </c>
      <c r="K199" s="167">
        <v>40219.600694444445</v>
      </c>
      <c r="L199" s="152" t="s">
        <v>190</v>
      </c>
      <c r="M199" s="152" t="s">
        <v>191</v>
      </c>
      <c r="N199" s="152">
        <v>-353.5</v>
      </c>
      <c r="O199" s="152">
        <v>12952.5</v>
      </c>
      <c r="P199" s="152">
        <v>16</v>
      </c>
      <c r="Q199" s="152">
        <v>500</v>
      </c>
      <c r="R199" s="152">
        <v>537.5</v>
      </c>
      <c r="S199" s="152">
        <v>891</v>
      </c>
      <c r="T199" s="152">
        <v>7</v>
      </c>
      <c r="W199" s="183">
        <v>40450</v>
      </c>
      <c r="X199" s="184">
        <v>-2032</v>
      </c>
    </row>
    <row r="200" spans="2:24" x14ac:dyDescent="0.25">
      <c r="B200" s="152">
        <v>136</v>
      </c>
      <c r="C200" s="152" t="s">
        <v>165</v>
      </c>
      <c r="D200" s="152" t="s">
        <v>115</v>
      </c>
      <c r="E200" s="152" t="s">
        <v>189</v>
      </c>
      <c r="F200" s="152" t="s">
        <v>28</v>
      </c>
      <c r="G200" s="152">
        <v>1</v>
      </c>
      <c r="H200" s="152">
        <v>5569.5</v>
      </c>
      <c r="I200" s="152">
        <v>5552.5</v>
      </c>
      <c r="J200" s="167">
        <v>40220.409722222219</v>
      </c>
      <c r="K200" s="167">
        <v>40220.444444444445</v>
      </c>
      <c r="L200" s="152" t="s">
        <v>190</v>
      </c>
      <c r="M200" s="152" t="s">
        <v>191</v>
      </c>
      <c r="N200" s="152">
        <v>-441</v>
      </c>
      <c r="O200" s="152">
        <v>12511.5</v>
      </c>
      <c r="P200" s="152">
        <v>16</v>
      </c>
      <c r="Q200" s="152">
        <v>425</v>
      </c>
      <c r="R200" s="152">
        <v>362.5</v>
      </c>
      <c r="S200" s="152">
        <v>803.5</v>
      </c>
      <c r="T200" s="152">
        <v>3</v>
      </c>
      <c r="W200" s="183">
        <v>40451</v>
      </c>
      <c r="X200" s="184">
        <v>-744.5</v>
      </c>
    </row>
    <row r="201" spans="2:24" x14ac:dyDescent="0.25">
      <c r="B201" s="152">
        <v>137</v>
      </c>
      <c r="C201" s="152" t="s">
        <v>165</v>
      </c>
      <c r="D201" s="152" t="s">
        <v>115</v>
      </c>
      <c r="E201" s="152" t="s">
        <v>189</v>
      </c>
      <c r="F201" s="152" t="s">
        <v>29</v>
      </c>
      <c r="G201" s="152">
        <v>1</v>
      </c>
      <c r="H201" s="152">
        <v>5523.5</v>
      </c>
      <c r="I201" s="152">
        <v>5551</v>
      </c>
      <c r="J201" s="167">
        <v>40220.53125</v>
      </c>
      <c r="K201" s="167">
        <v>40220.565972222219</v>
      </c>
      <c r="L201" s="152" t="s">
        <v>192</v>
      </c>
      <c r="M201" s="152" t="s">
        <v>193</v>
      </c>
      <c r="N201" s="152">
        <v>-703.5</v>
      </c>
      <c r="O201" s="152">
        <v>11808</v>
      </c>
      <c r="P201" s="152">
        <v>16</v>
      </c>
      <c r="Q201" s="152">
        <v>800</v>
      </c>
      <c r="R201" s="152">
        <v>637.5</v>
      </c>
      <c r="S201" s="152">
        <v>1341</v>
      </c>
      <c r="T201" s="152">
        <v>3</v>
      </c>
      <c r="W201" s="183">
        <v>40478</v>
      </c>
      <c r="X201" s="184">
        <v>-53.5</v>
      </c>
    </row>
    <row r="202" spans="2:24" x14ac:dyDescent="0.25">
      <c r="B202" s="152">
        <v>138</v>
      </c>
      <c r="C202" s="152" t="s">
        <v>165</v>
      </c>
      <c r="D202" s="152" t="s">
        <v>115</v>
      </c>
      <c r="E202" s="152" t="s">
        <v>189</v>
      </c>
      <c r="F202" s="152" t="s">
        <v>29</v>
      </c>
      <c r="G202" s="152">
        <v>1</v>
      </c>
      <c r="H202" s="152">
        <v>5524.5</v>
      </c>
      <c r="I202" s="152">
        <v>5520</v>
      </c>
      <c r="J202" s="167">
        <v>40224.704861111109</v>
      </c>
      <c r="K202" s="167">
        <v>40224.791666666664</v>
      </c>
      <c r="L202" s="152" t="s">
        <v>192</v>
      </c>
      <c r="M202" s="152" t="s">
        <v>193</v>
      </c>
      <c r="N202" s="152">
        <v>96.5</v>
      </c>
      <c r="O202" s="152">
        <v>11904.5</v>
      </c>
      <c r="P202" s="152">
        <v>16</v>
      </c>
      <c r="Q202" s="152">
        <v>12.5</v>
      </c>
      <c r="R202" s="152">
        <v>537.5</v>
      </c>
      <c r="S202" s="152">
        <v>441</v>
      </c>
      <c r="T202" s="152">
        <v>6</v>
      </c>
      <c r="W202" s="183">
        <v>40479</v>
      </c>
      <c r="X202" s="184">
        <v>34</v>
      </c>
    </row>
    <row r="203" spans="2:24" x14ac:dyDescent="0.25">
      <c r="B203" s="152">
        <v>139</v>
      </c>
      <c r="C203" s="152" t="s">
        <v>165</v>
      </c>
      <c r="D203" s="152" t="s">
        <v>115</v>
      </c>
      <c r="E203" s="152" t="s">
        <v>189</v>
      </c>
      <c r="F203" s="152" t="s">
        <v>28</v>
      </c>
      <c r="G203" s="152">
        <v>1</v>
      </c>
      <c r="H203" s="152">
        <v>5575</v>
      </c>
      <c r="I203" s="152">
        <v>5562</v>
      </c>
      <c r="J203" s="167">
        <v>40225.409722222219</v>
      </c>
      <c r="K203" s="167">
        <v>40225.496527777781</v>
      </c>
      <c r="L203" s="152" t="s">
        <v>190</v>
      </c>
      <c r="M203" s="152" t="s">
        <v>191</v>
      </c>
      <c r="N203" s="152">
        <v>-341</v>
      </c>
      <c r="O203" s="152">
        <v>11563.5</v>
      </c>
      <c r="P203" s="152">
        <v>16</v>
      </c>
      <c r="Q203" s="152">
        <v>325</v>
      </c>
      <c r="R203" s="152">
        <v>312.5</v>
      </c>
      <c r="S203" s="152">
        <v>653.5</v>
      </c>
      <c r="T203" s="152">
        <v>6</v>
      </c>
      <c r="W203" s="183">
        <v>40484</v>
      </c>
      <c r="X203" s="184">
        <v>821.5</v>
      </c>
    </row>
    <row r="204" spans="2:24" x14ac:dyDescent="0.25">
      <c r="B204" s="152">
        <v>140</v>
      </c>
      <c r="C204" s="152" t="s">
        <v>165</v>
      </c>
      <c r="D204" s="152" t="s">
        <v>115</v>
      </c>
      <c r="E204" s="152" t="s">
        <v>189</v>
      </c>
      <c r="F204" s="152" t="s">
        <v>29</v>
      </c>
      <c r="G204" s="152">
        <v>1</v>
      </c>
      <c r="H204" s="152">
        <v>5513</v>
      </c>
      <c r="I204" s="152">
        <v>5538.5</v>
      </c>
      <c r="J204" s="167">
        <v>40225.583333333336</v>
      </c>
      <c r="K204" s="167">
        <v>40225.635416666664</v>
      </c>
      <c r="L204" s="152" t="s">
        <v>192</v>
      </c>
      <c r="M204" s="152" t="s">
        <v>193</v>
      </c>
      <c r="N204" s="152">
        <v>-653.5</v>
      </c>
      <c r="O204" s="152">
        <v>10910</v>
      </c>
      <c r="P204" s="152">
        <v>16</v>
      </c>
      <c r="Q204" s="152">
        <v>650</v>
      </c>
      <c r="R204" s="152">
        <v>412.5</v>
      </c>
      <c r="S204" s="152">
        <v>1066</v>
      </c>
      <c r="T204" s="152">
        <v>4</v>
      </c>
      <c r="W204" s="183">
        <v>40493</v>
      </c>
      <c r="X204" s="184">
        <v>-378.5</v>
      </c>
    </row>
    <row r="205" spans="2:24" x14ac:dyDescent="0.25">
      <c r="B205" s="152">
        <v>141</v>
      </c>
      <c r="C205" s="152" t="s">
        <v>165</v>
      </c>
      <c r="D205" s="152" t="s">
        <v>115</v>
      </c>
      <c r="E205" s="152" t="s">
        <v>189</v>
      </c>
      <c r="F205" s="152" t="s">
        <v>29</v>
      </c>
      <c r="G205" s="152">
        <v>1</v>
      </c>
      <c r="H205" s="152">
        <v>5642</v>
      </c>
      <c r="I205" s="152">
        <v>5606</v>
      </c>
      <c r="J205" s="167">
        <v>40232.53125</v>
      </c>
      <c r="K205" s="167">
        <v>40232.791666666664</v>
      </c>
      <c r="L205" s="152" t="s">
        <v>192</v>
      </c>
      <c r="M205" s="152" t="s">
        <v>193</v>
      </c>
      <c r="N205" s="152">
        <v>884</v>
      </c>
      <c r="O205" s="152">
        <v>11794</v>
      </c>
      <c r="P205" s="152">
        <v>16</v>
      </c>
      <c r="Q205" s="152">
        <v>537.5</v>
      </c>
      <c r="R205" s="152">
        <v>1450</v>
      </c>
      <c r="S205" s="152">
        <v>566</v>
      </c>
      <c r="T205" s="152">
        <v>16</v>
      </c>
      <c r="W205" s="183">
        <v>40497</v>
      </c>
      <c r="X205" s="184">
        <v>1534</v>
      </c>
    </row>
    <row r="206" spans="2:24" x14ac:dyDescent="0.25">
      <c r="B206" s="152">
        <v>142</v>
      </c>
      <c r="C206" s="152" t="s">
        <v>165</v>
      </c>
      <c r="D206" s="152" t="s">
        <v>115</v>
      </c>
      <c r="E206" s="152" t="s">
        <v>189</v>
      </c>
      <c r="F206" s="152" t="s">
        <v>28</v>
      </c>
      <c r="G206" s="152">
        <v>1</v>
      </c>
      <c r="H206" s="152">
        <v>5648</v>
      </c>
      <c r="I206" s="152">
        <v>5627.5</v>
      </c>
      <c r="J206" s="167">
        <v>40234.479166666664</v>
      </c>
      <c r="K206" s="167">
        <v>40234.513888888891</v>
      </c>
      <c r="L206" s="152" t="s">
        <v>190</v>
      </c>
      <c r="M206" s="152" t="s">
        <v>191</v>
      </c>
      <c r="N206" s="152">
        <v>-528.5</v>
      </c>
      <c r="O206" s="152">
        <v>11265.5</v>
      </c>
      <c r="P206" s="152">
        <v>16</v>
      </c>
      <c r="Q206" s="152">
        <v>575</v>
      </c>
      <c r="R206" s="152">
        <v>262.5</v>
      </c>
      <c r="S206" s="152">
        <v>791</v>
      </c>
      <c r="T206" s="152">
        <v>3</v>
      </c>
      <c r="W206" s="183">
        <v>40498</v>
      </c>
      <c r="X206" s="184">
        <v>1509</v>
      </c>
    </row>
    <row r="207" spans="2:24" x14ac:dyDescent="0.25">
      <c r="B207" s="152">
        <v>143</v>
      </c>
      <c r="C207" s="152" t="s">
        <v>165</v>
      </c>
      <c r="D207" s="152" t="s">
        <v>115</v>
      </c>
      <c r="E207" s="152" t="s">
        <v>189</v>
      </c>
      <c r="F207" s="152" t="s">
        <v>29</v>
      </c>
      <c r="G207" s="152">
        <v>1</v>
      </c>
      <c r="H207" s="152">
        <v>5622</v>
      </c>
      <c r="I207" s="152">
        <v>5541.5</v>
      </c>
      <c r="J207" s="167">
        <v>40234.53125</v>
      </c>
      <c r="K207" s="167">
        <v>40234.791666666664</v>
      </c>
      <c r="L207" s="152" t="s">
        <v>192</v>
      </c>
      <c r="M207" s="152" t="s">
        <v>193</v>
      </c>
      <c r="N207" s="152">
        <v>1996.5</v>
      </c>
      <c r="O207" s="152">
        <v>13262</v>
      </c>
      <c r="P207" s="152">
        <v>16</v>
      </c>
      <c r="Q207" s="152">
        <v>137.5</v>
      </c>
      <c r="R207" s="152">
        <v>2587.5</v>
      </c>
      <c r="S207" s="152">
        <v>591</v>
      </c>
      <c r="T207" s="152">
        <v>16</v>
      </c>
      <c r="W207" s="183">
        <v>40500</v>
      </c>
      <c r="X207" s="184">
        <v>709</v>
      </c>
    </row>
    <row r="208" spans="2:24" x14ac:dyDescent="0.25">
      <c r="B208" s="152">
        <v>144</v>
      </c>
      <c r="C208" s="152" t="s">
        <v>165</v>
      </c>
      <c r="D208" s="152" t="s">
        <v>115</v>
      </c>
      <c r="E208" s="152" t="s">
        <v>189</v>
      </c>
      <c r="F208" s="152" t="s">
        <v>28</v>
      </c>
      <c r="G208" s="152">
        <v>1</v>
      </c>
      <c r="H208" s="152">
        <v>5683</v>
      </c>
      <c r="I208" s="152">
        <v>5655.5</v>
      </c>
      <c r="J208" s="167">
        <v>40238.409722222219</v>
      </c>
      <c r="K208" s="167">
        <v>40238.53125</v>
      </c>
      <c r="L208" s="152" t="s">
        <v>190</v>
      </c>
      <c r="M208" s="152" t="s">
        <v>191</v>
      </c>
      <c r="N208" s="152">
        <v>-703.5</v>
      </c>
      <c r="O208" s="152">
        <v>12558.5</v>
      </c>
      <c r="P208" s="152">
        <v>16</v>
      </c>
      <c r="Q208" s="152">
        <v>687.5</v>
      </c>
      <c r="R208" s="152">
        <v>337.5</v>
      </c>
      <c r="S208" s="152">
        <v>1041</v>
      </c>
      <c r="T208" s="152">
        <v>8</v>
      </c>
      <c r="W208" s="183">
        <v>40511</v>
      </c>
      <c r="X208" s="184">
        <v>2359</v>
      </c>
    </row>
    <row r="209" spans="2:24" x14ac:dyDescent="0.25">
      <c r="B209" s="152">
        <v>145</v>
      </c>
      <c r="C209" s="152" t="s">
        <v>165</v>
      </c>
      <c r="D209" s="152" t="s">
        <v>115</v>
      </c>
      <c r="E209" s="152" t="s">
        <v>189</v>
      </c>
      <c r="F209" s="152" t="s">
        <v>28</v>
      </c>
      <c r="G209" s="152">
        <v>1</v>
      </c>
      <c r="H209" s="152">
        <v>6013</v>
      </c>
      <c r="I209" s="152">
        <v>6013</v>
      </c>
      <c r="J209" s="167">
        <v>40261.53125</v>
      </c>
      <c r="K209" s="167">
        <v>40261.704861111109</v>
      </c>
      <c r="L209" s="152" t="s">
        <v>190</v>
      </c>
      <c r="M209" s="152" t="s">
        <v>191</v>
      </c>
      <c r="N209" s="152">
        <v>-16</v>
      </c>
      <c r="O209" s="152">
        <v>12542.5</v>
      </c>
      <c r="P209" s="152">
        <v>16</v>
      </c>
      <c r="Q209" s="152">
        <v>262.5</v>
      </c>
      <c r="R209" s="152">
        <v>837.5</v>
      </c>
      <c r="S209" s="152">
        <v>853.5</v>
      </c>
      <c r="T209" s="152">
        <v>11</v>
      </c>
      <c r="W209" s="183">
        <v>40513</v>
      </c>
      <c r="X209" s="184">
        <v>-1291</v>
      </c>
    </row>
    <row r="210" spans="2:24" x14ac:dyDescent="0.25">
      <c r="B210" s="152">
        <v>146</v>
      </c>
      <c r="C210" s="152" t="s">
        <v>165</v>
      </c>
      <c r="D210" s="152" t="s">
        <v>115</v>
      </c>
      <c r="E210" s="152" t="s">
        <v>189</v>
      </c>
      <c r="F210" s="152" t="s">
        <v>28</v>
      </c>
      <c r="G210" s="152">
        <v>1</v>
      </c>
      <c r="H210" s="152">
        <v>6277.5</v>
      </c>
      <c r="I210" s="152">
        <v>6229</v>
      </c>
      <c r="J210" s="167">
        <v>40290.444444444445</v>
      </c>
      <c r="K210" s="167">
        <v>40290.479166666664</v>
      </c>
      <c r="L210" s="152" t="s">
        <v>190</v>
      </c>
      <c r="M210" s="152" t="s">
        <v>191</v>
      </c>
      <c r="N210" s="152">
        <v>-1228.5</v>
      </c>
      <c r="O210" s="152">
        <v>11314</v>
      </c>
      <c r="P210" s="152">
        <v>16</v>
      </c>
      <c r="Q210" s="152">
        <v>1212.5</v>
      </c>
      <c r="R210" s="152">
        <v>387.5</v>
      </c>
      <c r="S210" s="152">
        <v>1616</v>
      </c>
      <c r="T210" s="152">
        <v>3</v>
      </c>
      <c r="W210" s="183">
        <v>40527</v>
      </c>
      <c r="X210" s="184">
        <v>-41</v>
      </c>
    </row>
    <row r="211" spans="2:24" x14ac:dyDescent="0.25">
      <c r="B211" s="152">
        <v>147</v>
      </c>
      <c r="C211" s="152" t="s">
        <v>165</v>
      </c>
      <c r="D211" s="152" t="s">
        <v>115</v>
      </c>
      <c r="E211" s="152" t="s">
        <v>189</v>
      </c>
      <c r="F211" s="152" t="s">
        <v>29</v>
      </c>
      <c r="G211" s="152">
        <v>1</v>
      </c>
      <c r="H211" s="152">
        <v>6201</v>
      </c>
      <c r="I211" s="152">
        <v>6175</v>
      </c>
      <c r="J211" s="167">
        <v>40290.496527777781</v>
      </c>
      <c r="K211" s="167">
        <v>40290.704861111109</v>
      </c>
      <c r="L211" s="152" t="s">
        <v>192</v>
      </c>
      <c r="M211" s="152" t="s">
        <v>193</v>
      </c>
      <c r="N211" s="152">
        <v>634</v>
      </c>
      <c r="O211" s="152">
        <v>11948</v>
      </c>
      <c r="P211" s="152">
        <v>16</v>
      </c>
      <c r="Q211" s="152">
        <v>0</v>
      </c>
      <c r="R211" s="152">
        <v>1387.5</v>
      </c>
      <c r="S211" s="152">
        <v>753.5</v>
      </c>
      <c r="T211" s="152">
        <v>13</v>
      </c>
      <c r="W211" s="183">
        <v>40546</v>
      </c>
      <c r="X211" s="184">
        <v>-807</v>
      </c>
    </row>
    <row r="212" spans="2:24" x14ac:dyDescent="0.25">
      <c r="B212" s="152">
        <v>148</v>
      </c>
      <c r="C212" s="152" t="s">
        <v>165</v>
      </c>
      <c r="D212" s="152" t="s">
        <v>115</v>
      </c>
      <c r="E212" s="152" t="s">
        <v>189</v>
      </c>
      <c r="F212" s="152" t="s">
        <v>28</v>
      </c>
      <c r="G212" s="152">
        <v>1</v>
      </c>
      <c r="H212" s="152">
        <v>6188</v>
      </c>
      <c r="I212" s="152">
        <v>6201</v>
      </c>
      <c r="J212" s="167">
        <v>40301.704861111109</v>
      </c>
      <c r="K212" s="167">
        <v>40301.791666666664</v>
      </c>
      <c r="L212" s="152" t="s">
        <v>190</v>
      </c>
      <c r="M212" s="152" t="s">
        <v>191</v>
      </c>
      <c r="N212" s="152">
        <v>309</v>
      </c>
      <c r="O212" s="152">
        <v>12257</v>
      </c>
      <c r="P212" s="152">
        <v>16</v>
      </c>
      <c r="Q212" s="152">
        <v>612.5</v>
      </c>
      <c r="R212" s="152">
        <v>412.5</v>
      </c>
      <c r="S212" s="152">
        <v>103.5</v>
      </c>
      <c r="T212" s="152">
        <v>6</v>
      </c>
      <c r="W212" s="183">
        <v>40547</v>
      </c>
      <c r="X212" s="184">
        <v>-994.5</v>
      </c>
    </row>
    <row r="213" spans="2:24" x14ac:dyDescent="0.25">
      <c r="B213" s="152">
        <v>149</v>
      </c>
      <c r="C213" s="152" t="s">
        <v>165</v>
      </c>
      <c r="D213" s="152" t="s">
        <v>115</v>
      </c>
      <c r="E213" s="152" t="s">
        <v>189</v>
      </c>
      <c r="F213" s="152" t="s">
        <v>28</v>
      </c>
      <c r="G213" s="152">
        <v>1</v>
      </c>
      <c r="H213" s="152">
        <v>6039.5</v>
      </c>
      <c r="I213" s="152">
        <v>6062.5</v>
      </c>
      <c r="J213" s="167">
        <v>40309.739583333336</v>
      </c>
      <c r="K213" s="167">
        <v>40309.791666666664</v>
      </c>
      <c r="L213" s="152" t="s">
        <v>190</v>
      </c>
      <c r="M213" s="152" t="s">
        <v>191</v>
      </c>
      <c r="N213" s="152">
        <v>559</v>
      </c>
      <c r="O213" s="152">
        <v>12816</v>
      </c>
      <c r="P213" s="152">
        <v>16</v>
      </c>
      <c r="Q213" s="152">
        <v>287.5</v>
      </c>
      <c r="R213" s="152">
        <v>925</v>
      </c>
      <c r="S213" s="152">
        <v>366</v>
      </c>
      <c r="T213" s="152">
        <v>4</v>
      </c>
      <c r="W213" s="183">
        <v>40549</v>
      </c>
      <c r="X213" s="184">
        <v>646.5</v>
      </c>
    </row>
    <row r="214" spans="2:24" x14ac:dyDescent="0.25">
      <c r="B214" s="152">
        <v>150</v>
      </c>
      <c r="C214" s="152" t="s">
        <v>165</v>
      </c>
      <c r="D214" s="152" t="s">
        <v>115</v>
      </c>
      <c r="E214" s="152" t="s">
        <v>189</v>
      </c>
      <c r="F214" s="152" t="s">
        <v>29</v>
      </c>
      <c r="G214" s="152">
        <v>1</v>
      </c>
      <c r="H214" s="152">
        <v>6060.5</v>
      </c>
      <c r="I214" s="152">
        <v>6050.5</v>
      </c>
      <c r="J214" s="167">
        <v>40315.739583333336</v>
      </c>
      <c r="K214" s="167">
        <v>40315.791666666664</v>
      </c>
      <c r="L214" s="152" t="s">
        <v>192</v>
      </c>
      <c r="M214" s="152" t="s">
        <v>193</v>
      </c>
      <c r="N214" s="152">
        <v>234</v>
      </c>
      <c r="O214" s="152">
        <v>13050</v>
      </c>
      <c r="P214" s="152">
        <v>16</v>
      </c>
      <c r="Q214" s="152">
        <v>575</v>
      </c>
      <c r="R214" s="152">
        <v>1225</v>
      </c>
      <c r="S214" s="152">
        <v>991</v>
      </c>
      <c r="T214" s="152">
        <v>4</v>
      </c>
      <c r="W214" s="183">
        <v>40567</v>
      </c>
      <c r="X214" s="184">
        <v>368</v>
      </c>
    </row>
    <row r="215" spans="2:24" x14ac:dyDescent="0.25">
      <c r="B215" s="152">
        <v>151</v>
      </c>
      <c r="C215" s="152" t="s">
        <v>165</v>
      </c>
      <c r="D215" s="152" t="s">
        <v>115</v>
      </c>
      <c r="E215" s="152" t="s">
        <v>189</v>
      </c>
      <c r="F215" s="152" t="s">
        <v>29</v>
      </c>
      <c r="G215" s="152">
        <v>1</v>
      </c>
      <c r="H215" s="152">
        <v>6087</v>
      </c>
      <c r="I215" s="152">
        <v>6030.5</v>
      </c>
      <c r="J215" s="167">
        <v>40317.409722222219</v>
      </c>
      <c r="K215" s="167">
        <v>40317.600694444445</v>
      </c>
      <c r="L215" s="152" t="s">
        <v>192</v>
      </c>
      <c r="M215" s="152" t="s">
        <v>193</v>
      </c>
      <c r="N215" s="152">
        <v>1396.5</v>
      </c>
      <c r="O215" s="152">
        <v>14446.5</v>
      </c>
      <c r="P215" s="152">
        <v>16</v>
      </c>
      <c r="Q215" s="152">
        <v>1025</v>
      </c>
      <c r="R215" s="152">
        <v>2850</v>
      </c>
      <c r="S215" s="152">
        <v>1453.5</v>
      </c>
      <c r="T215" s="152">
        <v>12</v>
      </c>
      <c r="W215" s="183">
        <v>40568</v>
      </c>
      <c r="X215" s="184">
        <v>-378.5</v>
      </c>
    </row>
    <row r="216" spans="2:24" x14ac:dyDescent="0.25">
      <c r="B216" s="152">
        <v>152</v>
      </c>
      <c r="C216" s="152" t="s">
        <v>165</v>
      </c>
      <c r="D216" s="152" t="s">
        <v>115</v>
      </c>
      <c r="E216" s="152" t="s">
        <v>189</v>
      </c>
      <c r="F216" s="152" t="s">
        <v>29</v>
      </c>
      <c r="G216" s="152">
        <v>1</v>
      </c>
      <c r="H216" s="152">
        <v>5878</v>
      </c>
      <c r="I216" s="152">
        <v>5871</v>
      </c>
      <c r="J216" s="167">
        <v>40330.409722222219</v>
      </c>
      <c r="K216" s="167">
        <v>40330.635416666664</v>
      </c>
      <c r="L216" s="152" t="s">
        <v>192</v>
      </c>
      <c r="M216" s="152" t="s">
        <v>193</v>
      </c>
      <c r="N216" s="152">
        <v>159</v>
      </c>
      <c r="O216" s="152">
        <v>14605.5</v>
      </c>
      <c r="P216" s="152">
        <v>16</v>
      </c>
      <c r="Q216" s="152">
        <v>175</v>
      </c>
      <c r="R216" s="152">
        <v>1150</v>
      </c>
      <c r="S216" s="152">
        <v>991</v>
      </c>
      <c r="T216" s="152">
        <v>14</v>
      </c>
      <c r="W216" s="183">
        <v>40569</v>
      </c>
      <c r="X216" s="184">
        <v>859</v>
      </c>
    </row>
    <row r="217" spans="2:24" x14ac:dyDescent="0.25">
      <c r="B217" s="152">
        <v>153</v>
      </c>
      <c r="C217" s="152" t="s">
        <v>165</v>
      </c>
      <c r="D217" s="152" t="s">
        <v>115</v>
      </c>
      <c r="E217" s="152" t="s">
        <v>189</v>
      </c>
      <c r="F217" s="152" t="s">
        <v>28</v>
      </c>
      <c r="G217" s="152">
        <v>1</v>
      </c>
      <c r="H217" s="152">
        <v>5941.5</v>
      </c>
      <c r="I217" s="152">
        <v>5969</v>
      </c>
      <c r="J217" s="167">
        <v>40338.652777777781</v>
      </c>
      <c r="K217" s="167">
        <v>40338.791666666664</v>
      </c>
      <c r="L217" s="152" t="s">
        <v>190</v>
      </c>
      <c r="M217" s="152" t="s">
        <v>191</v>
      </c>
      <c r="N217" s="152">
        <v>671.5</v>
      </c>
      <c r="O217" s="152">
        <v>15277</v>
      </c>
      <c r="P217" s="152">
        <v>16</v>
      </c>
      <c r="Q217" s="152">
        <v>150</v>
      </c>
      <c r="R217" s="152">
        <v>1337.5</v>
      </c>
      <c r="S217" s="152">
        <v>666</v>
      </c>
      <c r="T217" s="152">
        <v>9</v>
      </c>
      <c r="W217" s="183">
        <v>40575</v>
      </c>
      <c r="X217" s="184">
        <v>1684</v>
      </c>
    </row>
    <row r="218" spans="2:24" x14ac:dyDescent="0.25">
      <c r="B218" s="152">
        <v>154</v>
      </c>
      <c r="C218" s="152" t="s">
        <v>165</v>
      </c>
      <c r="D218" s="152" t="s">
        <v>115</v>
      </c>
      <c r="E218" s="152" t="s">
        <v>189</v>
      </c>
      <c r="F218" s="152" t="s">
        <v>29</v>
      </c>
      <c r="G218" s="152">
        <v>1</v>
      </c>
      <c r="H218" s="152">
        <v>6186.5</v>
      </c>
      <c r="I218" s="152">
        <v>6215</v>
      </c>
      <c r="J218" s="167">
        <v>40352.704861111109</v>
      </c>
      <c r="K218" s="167">
        <v>40352.791666666664</v>
      </c>
      <c r="L218" s="152" t="s">
        <v>192</v>
      </c>
      <c r="M218" s="152" t="s">
        <v>193</v>
      </c>
      <c r="N218" s="152">
        <v>-728.5</v>
      </c>
      <c r="O218" s="152">
        <v>14548.5</v>
      </c>
      <c r="P218" s="152">
        <v>16</v>
      </c>
      <c r="Q218" s="152">
        <v>800</v>
      </c>
      <c r="R218" s="152">
        <v>50</v>
      </c>
      <c r="S218" s="152">
        <v>778.5</v>
      </c>
      <c r="T218" s="152">
        <v>6</v>
      </c>
      <c r="W218" s="183">
        <v>40595</v>
      </c>
      <c r="X218" s="184">
        <v>-278.5</v>
      </c>
    </row>
    <row r="219" spans="2:24" x14ac:dyDescent="0.25">
      <c r="B219" s="152">
        <v>155</v>
      </c>
      <c r="C219" s="152" t="s">
        <v>165</v>
      </c>
      <c r="D219" s="152" t="s">
        <v>115</v>
      </c>
      <c r="E219" s="152" t="s">
        <v>189</v>
      </c>
      <c r="F219" s="152" t="s">
        <v>29</v>
      </c>
      <c r="G219" s="152">
        <v>1</v>
      </c>
      <c r="H219" s="152">
        <v>6176</v>
      </c>
      <c r="I219" s="152">
        <v>6179</v>
      </c>
      <c r="J219" s="167">
        <v>40353.427083333336</v>
      </c>
      <c r="K219" s="167">
        <v>40353.53125</v>
      </c>
      <c r="L219" s="152" t="s">
        <v>192</v>
      </c>
      <c r="M219" s="152" t="s">
        <v>193</v>
      </c>
      <c r="N219" s="152">
        <v>-91</v>
      </c>
      <c r="O219" s="152">
        <v>14457.5</v>
      </c>
      <c r="P219" s="152">
        <v>16</v>
      </c>
      <c r="Q219" s="152">
        <v>162.5</v>
      </c>
      <c r="R219" s="152">
        <v>812.5</v>
      </c>
      <c r="S219" s="152">
        <v>903.5</v>
      </c>
      <c r="T219" s="152">
        <v>7</v>
      </c>
      <c r="W219" s="183">
        <v>40602</v>
      </c>
      <c r="X219" s="184">
        <v>271.5</v>
      </c>
    </row>
    <row r="220" spans="2:24" x14ac:dyDescent="0.25">
      <c r="B220" s="152">
        <v>156</v>
      </c>
      <c r="C220" s="152" t="s">
        <v>165</v>
      </c>
      <c r="D220" s="152" t="s">
        <v>115</v>
      </c>
      <c r="E220" s="152" t="s">
        <v>189</v>
      </c>
      <c r="F220" s="152" t="s">
        <v>28</v>
      </c>
      <c r="G220" s="152">
        <v>1</v>
      </c>
      <c r="H220" s="152">
        <v>6067.5</v>
      </c>
      <c r="I220" s="152">
        <v>6136</v>
      </c>
      <c r="J220" s="167">
        <v>40381.479166666664</v>
      </c>
      <c r="K220" s="167">
        <v>40381.791666666664</v>
      </c>
      <c r="L220" s="152" t="s">
        <v>190</v>
      </c>
      <c r="M220" s="152" t="s">
        <v>191</v>
      </c>
      <c r="N220" s="152">
        <v>1696.5</v>
      </c>
      <c r="O220" s="152">
        <v>16154</v>
      </c>
      <c r="P220" s="152">
        <v>16</v>
      </c>
      <c r="Q220" s="152">
        <v>262.5</v>
      </c>
      <c r="R220" s="152">
        <v>2175</v>
      </c>
      <c r="S220" s="152">
        <v>478.5</v>
      </c>
      <c r="T220" s="152">
        <v>19</v>
      </c>
      <c r="W220" s="183">
        <v>40605</v>
      </c>
      <c r="X220" s="184">
        <v>-344.5</v>
      </c>
    </row>
    <row r="221" spans="2:24" x14ac:dyDescent="0.25">
      <c r="B221" s="152">
        <v>157</v>
      </c>
      <c r="C221" s="152" t="s">
        <v>165</v>
      </c>
      <c r="D221" s="152" t="s">
        <v>115</v>
      </c>
      <c r="E221" s="152" t="s">
        <v>189</v>
      </c>
      <c r="F221" s="152" t="s">
        <v>28</v>
      </c>
      <c r="G221" s="152">
        <v>1</v>
      </c>
      <c r="H221" s="152">
        <v>6200.5</v>
      </c>
      <c r="I221" s="152">
        <v>6280.5</v>
      </c>
      <c r="J221" s="167">
        <v>40392.409722222219</v>
      </c>
      <c r="K221" s="167">
        <v>40392.739583333336</v>
      </c>
      <c r="L221" s="152" t="s">
        <v>190</v>
      </c>
      <c r="M221" s="152" t="s">
        <v>191</v>
      </c>
      <c r="N221" s="152">
        <v>1984</v>
      </c>
      <c r="O221" s="152">
        <v>18138</v>
      </c>
      <c r="P221" s="152">
        <v>16</v>
      </c>
      <c r="Q221" s="152">
        <v>50</v>
      </c>
      <c r="R221" s="152">
        <v>2725</v>
      </c>
      <c r="S221" s="152">
        <v>741</v>
      </c>
      <c r="T221" s="152">
        <v>20</v>
      </c>
      <c r="W221" s="183">
        <v>40609</v>
      </c>
      <c r="X221" s="184">
        <v>-1069.5</v>
      </c>
    </row>
    <row r="222" spans="2:24" x14ac:dyDescent="0.25">
      <c r="B222" s="152">
        <v>158</v>
      </c>
      <c r="C222" s="152" t="s">
        <v>165</v>
      </c>
      <c r="D222" s="152" t="s">
        <v>115</v>
      </c>
      <c r="E222" s="152" t="s">
        <v>189</v>
      </c>
      <c r="F222" s="152" t="s">
        <v>29</v>
      </c>
      <c r="G222" s="152">
        <v>1</v>
      </c>
      <c r="H222" s="152">
        <v>6288</v>
      </c>
      <c r="I222" s="152">
        <v>6310.5</v>
      </c>
      <c r="J222" s="167">
        <v>40400.427083333336</v>
      </c>
      <c r="K222" s="167">
        <v>40400.548611111109</v>
      </c>
      <c r="L222" s="152" t="s">
        <v>192</v>
      </c>
      <c r="M222" s="152" t="s">
        <v>116</v>
      </c>
      <c r="N222" s="152">
        <v>-578.5</v>
      </c>
      <c r="O222" s="152">
        <v>17559.5</v>
      </c>
      <c r="P222" s="152">
        <v>16</v>
      </c>
      <c r="Q222" s="152">
        <v>787.5</v>
      </c>
      <c r="R222" s="152">
        <v>225</v>
      </c>
      <c r="S222" s="152">
        <v>803.5</v>
      </c>
      <c r="T222" s="152">
        <v>8</v>
      </c>
      <c r="W222" s="183">
        <v>40611</v>
      </c>
      <c r="X222" s="184">
        <v>396.5</v>
      </c>
    </row>
    <row r="223" spans="2:24" x14ac:dyDescent="0.25">
      <c r="B223" s="152">
        <v>159</v>
      </c>
      <c r="C223" s="152" t="s">
        <v>165</v>
      </c>
      <c r="D223" s="152" t="s">
        <v>115</v>
      </c>
      <c r="E223" s="152" t="s">
        <v>189</v>
      </c>
      <c r="F223" s="152" t="s">
        <v>28</v>
      </c>
      <c r="G223" s="152">
        <v>1</v>
      </c>
      <c r="H223" s="152">
        <v>6310.5</v>
      </c>
      <c r="I223" s="152">
        <v>6305.5</v>
      </c>
      <c r="J223" s="167">
        <v>40400.548611111109</v>
      </c>
      <c r="K223" s="167">
        <v>40400.600694444445</v>
      </c>
      <c r="L223" s="152" t="s">
        <v>190</v>
      </c>
      <c r="M223" s="152" t="s">
        <v>191</v>
      </c>
      <c r="N223" s="152">
        <v>-141</v>
      </c>
      <c r="O223" s="152">
        <v>17418.5</v>
      </c>
      <c r="P223" s="152">
        <v>16</v>
      </c>
      <c r="Q223" s="152">
        <v>200</v>
      </c>
      <c r="R223" s="152">
        <v>450</v>
      </c>
      <c r="S223" s="152">
        <v>591</v>
      </c>
      <c r="T223" s="152">
        <v>4</v>
      </c>
      <c r="W223" s="183">
        <v>40623</v>
      </c>
      <c r="X223" s="184">
        <v>-191</v>
      </c>
    </row>
    <row r="224" spans="2:24" x14ac:dyDescent="0.25">
      <c r="B224" s="152">
        <v>160</v>
      </c>
      <c r="C224" s="152" t="s">
        <v>165</v>
      </c>
      <c r="D224" s="152" t="s">
        <v>115</v>
      </c>
      <c r="E224" s="152" t="s">
        <v>189</v>
      </c>
      <c r="F224" s="152" t="s">
        <v>28</v>
      </c>
      <c r="G224" s="152">
        <v>1</v>
      </c>
      <c r="H224" s="152">
        <v>6186</v>
      </c>
      <c r="I224" s="152">
        <v>6181</v>
      </c>
      <c r="J224" s="167">
        <v>40407.53125</v>
      </c>
      <c r="K224" s="167">
        <v>40407.6875</v>
      </c>
      <c r="L224" s="152" t="s">
        <v>190</v>
      </c>
      <c r="M224" s="152" t="s">
        <v>191</v>
      </c>
      <c r="N224" s="152">
        <v>-141</v>
      </c>
      <c r="O224" s="152">
        <v>17277.5</v>
      </c>
      <c r="P224" s="152">
        <v>16</v>
      </c>
      <c r="Q224" s="152">
        <v>450</v>
      </c>
      <c r="R224" s="152">
        <v>250</v>
      </c>
      <c r="S224" s="152">
        <v>391</v>
      </c>
      <c r="T224" s="152">
        <v>10</v>
      </c>
      <c r="W224" s="183">
        <v>40625</v>
      </c>
      <c r="X224" s="184">
        <v>-1682</v>
      </c>
    </row>
    <row r="225" spans="2:24" x14ac:dyDescent="0.25">
      <c r="B225" s="152">
        <v>161</v>
      </c>
      <c r="C225" s="152" t="s">
        <v>165</v>
      </c>
      <c r="D225" s="152" t="s">
        <v>115</v>
      </c>
      <c r="E225" s="152" t="s">
        <v>189</v>
      </c>
      <c r="F225" s="152" t="s">
        <v>28</v>
      </c>
      <c r="G225" s="152">
        <v>1</v>
      </c>
      <c r="H225" s="152">
        <v>6207.5</v>
      </c>
      <c r="I225" s="152">
        <v>6195.5</v>
      </c>
      <c r="J225" s="167">
        <v>40408.496527777781</v>
      </c>
      <c r="K225" s="167">
        <v>40408.548611111109</v>
      </c>
      <c r="L225" s="152" t="s">
        <v>190</v>
      </c>
      <c r="M225" s="152" t="s">
        <v>191</v>
      </c>
      <c r="N225" s="152">
        <v>-316</v>
      </c>
      <c r="O225" s="152">
        <v>16961.5</v>
      </c>
      <c r="P225" s="152">
        <v>16</v>
      </c>
      <c r="Q225" s="152">
        <v>450</v>
      </c>
      <c r="R225" s="152">
        <v>125</v>
      </c>
      <c r="S225" s="152">
        <v>441</v>
      </c>
      <c r="T225" s="152">
        <v>4</v>
      </c>
      <c r="W225" s="183">
        <v>40644</v>
      </c>
      <c r="X225" s="184">
        <v>-478.5</v>
      </c>
    </row>
    <row r="226" spans="2:24" x14ac:dyDescent="0.25">
      <c r="B226">
        <v>162</v>
      </c>
      <c r="C226" t="s">
        <v>165</v>
      </c>
      <c r="D226" t="s">
        <v>115</v>
      </c>
      <c r="E226" t="s">
        <v>189</v>
      </c>
      <c r="F226" t="s">
        <v>29</v>
      </c>
      <c r="G226">
        <v>1</v>
      </c>
      <c r="H226">
        <v>6171</v>
      </c>
      <c r="I226">
        <v>6193</v>
      </c>
      <c r="J226">
        <v>40408.704861111109</v>
      </c>
      <c r="K226">
        <v>40408.756944444445</v>
      </c>
      <c r="L226" t="s">
        <v>192</v>
      </c>
      <c r="M226" t="s">
        <v>193</v>
      </c>
      <c r="N226">
        <v>-566</v>
      </c>
      <c r="O226">
        <v>16395.5</v>
      </c>
      <c r="P226">
        <v>16</v>
      </c>
      <c r="Q226">
        <v>687.5</v>
      </c>
      <c r="R226">
        <v>175</v>
      </c>
      <c r="S226">
        <v>741</v>
      </c>
      <c r="T226">
        <v>4</v>
      </c>
      <c r="W226" s="183">
        <v>40645</v>
      </c>
      <c r="X226" s="184">
        <v>-128.5</v>
      </c>
    </row>
    <row r="227" spans="2:24" x14ac:dyDescent="0.25">
      <c r="B227">
        <v>163</v>
      </c>
      <c r="C227" t="s">
        <v>165</v>
      </c>
      <c r="D227" t="s">
        <v>115</v>
      </c>
      <c r="E227" t="s">
        <v>189</v>
      </c>
      <c r="F227" t="s">
        <v>29</v>
      </c>
      <c r="G227">
        <v>1</v>
      </c>
      <c r="H227">
        <v>6156.5</v>
      </c>
      <c r="I227">
        <v>6175.5</v>
      </c>
      <c r="J227">
        <v>40409.427083333336</v>
      </c>
      <c r="K227">
        <v>40409.513888888891</v>
      </c>
      <c r="L227" t="s">
        <v>192</v>
      </c>
      <c r="M227" t="s">
        <v>193</v>
      </c>
      <c r="N227">
        <v>-491</v>
      </c>
      <c r="O227">
        <v>15904.5</v>
      </c>
      <c r="P227">
        <v>16</v>
      </c>
      <c r="Q227">
        <v>550</v>
      </c>
      <c r="R227">
        <v>250</v>
      </c>
      <c r="S227">
        <v>741</v>
      </c>
      <c r="T227">
        <v>6</v>
      </c>
      <c r="W227" s="183">
        <v>40647</v>
      </c>
      <c r="X227" s="184">
        <v>634</v>
      </c>
    </row>
    <row r="228" spans="2:24" x14ac:dyDescent="0.25">
      <c r="B228">
        <v>164</v>
      </c>
      <c r="C228" t="s">
        <v>165</v>
      </c>
      <c r="D228" t="s">
        <v>115</v>
      </c>
      <c r="E228" t="s">
        <v>189</v>
      </c>
      <c r="F228" t="s">
        <v>28</v>
      </c>
      <c r="G228">
        <v>1</v>
      </c>
      <c r="H228">
        <v>6217.5</v>
      </c>
      <c r="I228">
        <v>6159.5</v>
      </c>
      <c r="J228">
        <v>40409.53125</v>
      </c>
      <c r="K228">
        <v>40409.635416666664</v>
      </c>
      <c r="L228" t="s">
        <v>190</v>
      </c>
      <c r="M228" t="s">
        <v>191</v>
      </c>
      <c r="N228">
        <v>-1466</v>
      </c>
      <c r="O228">
        <v>14438.5</v>
      </c>
      <c r="P228">
        <v>16</v>
      </c>
      <c r="Q228">
        <v>1712.5</v>
      </c>
      <c r="R228">
        <v>400</v>
      </c>
      <c r="S228">
        <v>1866</v>
      </c>
      <c r="T228">
        <v>7</v>
      </c>
      <c r="W228" s="183">
        <v>40651</v>
      </c>
      <c r="X228" s="184">
        <v>771.5</v>
      </c>
    </row>
    <row r="229" spans="2:24" x14ac:dyDescent="0.25">
      <c r="B229">
        <v>165</v>
      </c>
      <c r="C229" t="s">
        <v>165</v>
      </c>
      <c r="D229" t="s">
        <v>115</v>
      </c>
      <c r="E229" t="s">
        <v>189</v>
      </c>
      <c r="F229" t="s">
        <v>29</v>
      </c>
      <c r="G229">
        <v>1</v>
      </c>
      <c r="H229">
        <v>5959.5</v>
      </c>
      <c r="I229">
        <v>5911</v>
      </c>
      <c r="J229">
        <v>40420.53125</v>
      </c>
      <c r="K229">
        <v>40420.791666666664</v>
      </c>
      <c r="L229" t="s">
        <v>192</v>
      </c>
      <c r="M229" t="s">
        <v>193</v>
      </c>
      <c r="N229">
        <v>1196.5</v>
      </c>
      <c r="O229">
        <v>15635</v>
      </c>
      <c r="P229">
        <v>16</v>
      </c>
      <c r="Q229">
        <v>50</v>
      </c>
      <c r="R229">
        <v>1750</v>
      </c>
      <c r="S229">
        <v>553.5</v>
      </c>
      <c r="T229">
        <v>16</v>
      </c>
      <c r="W229" s="183">
        <v>40653</v>
      </c>
      <c r="X229" s="184">
        <v>1884</v>
      </c>
    </row>
    <row r="230" spans="2:24" x14ac:dyDescent="0.25">
      <c r="B230">
        <v>166</v>
      </c>
      <c r="C230" t="s">
        <v>165</v>
      </c>
      <c r="D230" t="s">
        <v>115</v>
      </c>
      <c r="E230" t="s">
        <v>189</v>
      </c>
      <c r="F230" t="s">
        <v>28</v>
      </c>
      <c r="G230">
        <v>1</v>
      </c>
      <c r="H230">
        <v>5951</v>
      </c>
      <c r="I230">
        <v>6071.5</v>
      </c>
      <c r="J230">
        <v>40422.479166666664</v>
      </c>
      <c r="K230">
        <v>40422.791666666664</v>
      </c>
      <c r="L230" t="s">
        <v>190</v>
      </c>
      <c r="M230" t="s">
        <v>191</v>
      </c>
      <c r="N230">
        <v>2996.5</v>
      </c>
      <c r="O230">
        <v>18631.5</v>
      </c>
      <c r="P230">
        <v>16</v>
      </c>
      <c r="Q230">
        <v>187.5</v>
      </c>
      <c r="R230">
        <v>3437.5</v>
      </c>
      <c r="S230">
        <v>441</v>
      </c>
      <c r="T230">
        <v>19</v>
      </c>
      <c r="W230" s="183">
        <v>40667</v>
      </c>
      <c r="X230" s="184">
        <v>796.5</v>
      </c>
    </row>
    <row r="231" spans="2:24" x14ac:dyDescent="0.25">
      <c r="B231">
        <v>167</v>
      </c>
      <c r="C231" t="s">
        <v>165</v>
      </c>
      <c r="D231" t="s">
        <v>115</v>
      </c>
      <c r="E231" t="s">
        <v>189</v>
      </c>
      <c r="F231" t="s">
        <v>28</v>
      </c>
      <c r="G231">
        <v>1</v>
      </c>
      <c r="H231">
        <v>6258.5</v>
      </c>
      <c r="I231">
        <v>6296.5</v>
      </c>
      <c r="J231">
        <v>40441.6875</v>
      </c>
      <c r="K231">
        <v>40441.791666666664</v>
      </c>
      <c r="L231" t="s">
        <v>190</v>
      </c>
      <c r="M231" t="s">
        <v>191</v>
      </c>
      <c r="N231">
        <v>934</v>
      </c>
      <c r="O231">
        <v>19565.5</v>
      </c>
      <c r="P231">
        <v>16</v>
      </c>
      <c r="Q231">
        <v>87.5</v>
      </c>
      <c r="R231">
        <v>1300</v>
      </c>
      <c r="S231">
        <v>366</v>
      </c>
      <c r="T231">
        <v>7</v>
      </c>
      <c r="W231" s="183">
        <v>40672</v>
      </c>
      <c r="X231" s="184">
        <v>-119.49999999999999</v>
      </c>
    </row>
    <row r="232" spans="2:24" x14ac:dyDescent="0.25">
      <c r="B232">
        <v>168</v>
      </c>
      <c r="C232" t="s">
        <v>165</v>
      </c>
      <c r="D232" t="s">
        <v>115</v>
      </c>
      <c r="E232" t="s">
        <v>189</v>
      </c>
      <c r="F232" t="s">
        <v>29</v>
      </c>
      <c r="G232">
        <v>1</v>
      </c>
      <c r="H232">
        <v>6228</v>
      </c>
      <c r="I232">
        <v>6163.5</v>
      </c>
      <c r="J232">
        <v>40444.444444444445</v>
      </c>
      <c r="K232">
        <v>40444.6875</v>
      </c>
      <c r="L232" t="s">
        <v>192</v>
      </c>
      <c r="M232" t="s">
        <v>193</v>
      </c>
      <c r="N232">
        <v>1596.5</v>
      </c>
      <c r="O232">
        <v>21162</v>
      </c>
      <c r="P232">
        <v>16</v>
      </c>
      <c r="Q232">
        <v>125</v>
      </c>
      <c r="R232">
        <v>2287.5</v>
      </c>
      <c r="S232">
        <v>691</v>
      </c>
      <c r="T232">
        <v>15</v>
      </c>
      <c r="W232" s="183">
        <v>40673</v>
      </c>
      <c r="X232" s="184">
        <v>796.5</v>
      </c>
    </row>
    <row r="233" spans="2:24" x14ac:dyDescent="0.25">
      <c r="B233">
        <v>169</v>
      </c>
      <c r="C233" t="s">
        <v>165</v>
      </c>
      <c r="D233" t="s">
        <v>115</v>
      </c>
      <c r="E233" t="s">
        <v>189</v>
      </c>
      <c r="F233" t="s">
        <v>29</v>
      </c>
      <c r="G233">
        <v>1</v>
      </c>
      <c r="H233">
        <v>6238</v>
      </c>
      <c r="I233">
        <v>6289</v>
      </c>
      <c r="J233">
        <v>40450.444444444445</v>
      </c>
      <c r="K233">
        <v>40450.513888888891</v>
      </c>
      <c r="L233" t="s">
        <v>192</v>
      </c>
      <c r="M233" t="s">
        <v>116</v>
      </c>
      <c r="N233">
        <v>-1291</v>
      </c>
      <c r="O233">
        <v>19871</v>
      </c>
      <c r="P233">
        <v>16</v>
      </c>
      <c r="Q233">
        <v>1362.5</v>
      </c>
      <c r="R233">
        <v>200</v>
      </c>
      <c r="S233">
        <v>1491</v>
      </c>
      <c r="T233">
        <v>5</v>
      </c>
      <c r="W233" s="183">
        <v>40682</v>
      </c>
      <c r="X233" s="184">
        <v>-532</v>
      </c>
    </row>
    <row r="234" spans="2:24" x14ac:dyDescent="0.25">
      <c r="B234">
        <v>170</v>
      </c>
      <c r="C234" t="s">
        <v>165</v>
      </c>
      <c r="D234" t="s">
        <v>115</v>
      </c>
      <c r="E234" t="s">
        <v>189</v>
      </c>
      <c r="F234" t="s">
        <v>28</v>
      </c>
      <c r="G234">
        <v>1</v>
      </c>
      <c r="H234">
        <v>6289</v>
      </c>
      <c r="I234">
        <v>6260</v>
      </c>
      <c r="J234">
        <v>40450.513888888891</v>
      </c>
      <c r="K234">
        <v>40450.53125</v>
      </c>
      <c r="L234" t="s">
        <v>190</v>
      </c>
      <c r="M234" t="s">
        <v>191</v>
      </c>
      <c r="N234">
        <v>-741</v>
      </c>
      <c r="O234">
        <v>19130</v>
      </c>
      <c r="P234">
        <v>16</v>
      </c>
      <c r="Q234">
        <v>762.5</v>
      </c>
      <c r="R234">
        <v>50</v>
      </c>
      <c r="S234">
        <v>791</v>
      </c>
      <c r="T234">
        <v>2</v>
      </c>
      <c r="W234" s="183">
        <v>40693</v>
      </c>
      <c r="X234" s="184">
        <v>396.5</v>
      </c>
    </row>
    <row r="235" spans="2:24" x14ac:dyDescent="0.25">
      <c r="B235">
        <v>171</v>
      </c>
      <c r="C235" t="s">
        <v>165</v>
      </c>
      <c r="D235" t="s">
        <v>115</v>
      </c>
      <c r="E235" t="s">
        <v>189</v>
      </c>
      <c r="F235" t="s">
        <v>29</v>
      </c>
      <c r="G235">
        <v>1</v>
      </c>
      <c r="H235">
        <v>6226</v>
      </c>
      <c r="I235">
        <v>6244.5</v>
      </c>
      <c r="J235">
        <v>40451.409722222219</v>
      </c>
      <c r="K235">
        <v>40451.427083333336</v>
      </c>
      <c r="L235" t="s">
        <v>192</v>
      </c>
      <c r="M235" t="s">
        <v>193</v>
      </c>
      <c r="N235">
        <v>-478.5</v>
      </c>
      <c r="O235">
        <v>18651.5</v>
      </c>
      <c r="P235">
        <v>16</v>
      </c>
      <c r="Q235">
        <v>462.5</v>
      </c>
      <c r="R235">
        <v>262.5</v>
      </c>
      <c r="S235">
        <v>741</v>
      </c>
      <c r="T235">
        <v>2</v>
      </c>
      <c r="W235" s="183">
        <v>40694</v>
      </c>
      <c r="X235" s="184">
        <v>1284</v>
      </c>
    </row>
    <row r="236" spans="2:24" x14ac:dyDescent="0.25">
      <c r="B236">
        <v>172</v>
      </c>
      <c r="C236" t="s">
        <v>165</v>
      </c>
      <c r="D236" t="s">
        <v>115</v>
      </c>
      <c r="E236" t="s">
        <v>189</v>
      </c>
      <c r="F236" t="s">
        <v>28</v>
      </c>
      <c r="G236">
        <v>1</v>
      </c>
      <c r="H236">
        <v>6281</v>
      </c>
      <c r="I236">
        <v>6271</v>
      </c>
      <c r="J236">
        <v>40451.635416666664</v>
      </c>
      <c r="K236">
        <v>40451.739583333336</v>
      </c>
      <c r="L236" t="s">
        <v>190</v>
      </c>
      <c r="M236" t="s">
        <v>191</v>
      </c>
      <c r="N236">
        <v>-266</v>
      </c>
      <c r="O236">
        <v>18385.5</v>
      </c>
      <c r="P236">
        <v>16</v>
      </c>
      <c r="Q236">
        <v>400</v>
      </c>
      <c r="R236">
        <v>1675</v>
      </c>
      <c r="S236">
        <v>1941</v>
      </c>
      <c r="T236">
        <v>7</v>
      </c>
      <c r="W236" s="183">
        <v>40695</v>
      </c>
      <c r="X236" s="184">
        <v>-16</v>
      </c>
    </row>
    <row r="237" spans="2:24" x14ac:dyDescent="0.25">
      <c r="B237">
        <v>173</v>
      </c>
      <c r="C237" t="s">
        <v>165</v>
      </c>
      <c r="D237" t="s">
        <v>115</v>
      </c>
      <c r="E237" t="s">
        <v>189</v>
      </c>
      <c r="F237" t="s">
        <v>29</v>
      </c>
      <c r="G237">
        <v>1</v>
      </c>
      <c r="H237">
        <v>6578</v>
      </c>
      <c r="I237">
        <v>6579.5</v>
      </c>
      <c r="J237">
        <v>40478.739583333336</v>
      </c>
      <c r="K237">
        <v>40478.791666666664</v>
      </c>
      <c r="L237" t="s">
        <v>192</v>
      </c>
      <c r="M237" t="s">
        <v>193</v>
      </c>
      <c r="N237">
        <v>-53.5</v>
      </c>
      <c r="O237">
        <v>18332</v>
      </c>
      <c r="P237">
        <v>16</v>
      </c>
      <c r="Q237">
        <v>225</v>
      </c>
      <c r="R237">
        <v>50</v>
      </c>
      <c r="S237">
        <v>103.5</v>
      </c>
      <c r="T237">
        <v>4</v>
      </c>
      <c r="W237" s="183">
        <v>40703</v>
      </c>
      <c r="X237" s="184">
        <v>546.5</v>
      </c>
    </row>
    <row r="238" spans="2:24" x14ac:dyDescent="0.25">
      <c r="B238">
        <v>174</v>
      </c>
      <c r="C238" t="s">
        <v>165</v>
      </c>
      <c r="D238" t="s">
        <v>115</v>
      </c>
      <c r="E238" t="s">
        <v>189</v>
      </c>
      <c r="F238" t="s">
        <v>28</v>
      </c>
      <c r="G238">
        <v>1</v>
      </c>
      <c r="H238">
        <v>6607</v>
      </c>
      <c r="I238">
        <v>6609</v>
      </c>
      <c r="J238">
        <v>40479.409722222219</v>
      </c>
      <c r="K238">
        <v>40479.565972222219</v>
      </c>
      <c r="L238" t="s">
        <v>190</v>
      </c>
      <c r="M238" t="s">
        <v>191</v>
      </c>
      <c r="N238">
        <v>34</v>
      </c>
      <c r="O238">
        <v>18366</v>
      </c>
      <c r="P238">
        <v>16</v>
      </c>
      <c r="Q238">
        <v>375</v>
      </c>
      <c r="R238">
        <v>900</v>
      </c>
      <c r="S238">
        <v>866</v>
      </c>
      <c r="T238">
        <v>10</v>
      </c>
      <c r="W238" s="183">
        <v>40707</v>
      </c>
      <c r="X238" s="184">
        <v>396.5</v>
      </c>
    </row>
    <row r="239" spans="2:24" x14ac:dyDescent="0.25">
      <c r="B239">
        <v>175</v>
      </c>
      <c r="C239" t="s">
        <v>165</v>
      </c>
      <c r="D239" t="s">
        <v>115</v>
      </c>
      <c r="E239" t="s">
        <v>189</v>
      </c>
      <c r="F239" t="s">
        <v>28</v>
      </c>
      <c r="G239">
        <v>1</v>
      </c>
      <c r="H239">
        <v>6617.5</v>
      </c>
      <c r="I239">
        <v>6651</v>
      </c>
      <c r="J239">
        <v>40484.409722222219</v>
      </c>
      <c r="K239">
        <v>40484.670138888891</v>
      </c>
      <c r="L239" t="s">
        <v>190</v>
      </c>
      <c r="M239" t="s">
        <v>191</v>
      </c>
      <c r="N239">
        <v>821.5</v>
      </c>
      <c r="O239">
        <v>19187.5</v>
      </c>
      <c r="P239">
        <v>16</v>
      </c>
      <c r="Q239">
        <v>187.5</v>
      </c>
      <c r="R239">
        <v>1537.5</v>
      </c>
      <c r="S239">
        <v>716</v>
      </c>
      <c r="T239">
        <v>16</v>
      </c>
      <c r="W239" s="183">
        <v>40708</v>
      </c>
      <c r="X239" s="184">
        <v>1096.5</v>
      </c>
    </row>
    <row r="240" spans="2:24" x14ac:dyDescent="0.25">
      <c r="B240">
        <v>176</v>
      </c>
      <c r="C240" t="s">
        <v>165</v>
      </c>
      <c r="D240" t="s">
        <v>115</v>
      </c>
      <c r="E240" t="s">
        <v>189</v>
      </c>
      <c r="F240" t="s">
        <v>29</v>
      </c>
      <c r="G240">
        <v>1</v>
      </c>
      <c r="H240">
        <v>6724</v>
      </c>
      <c r="I240">
        <v>6738.5</v>
      </c>
      <c r="J240">
        <v>40493.600694444445</v>
      </c>
      <c r="K240">
        <v>40493.704861111109</v>
      </c>
      <c r="L240" t="s">
        <v>192</v>
      </c>
      <c r="M240" t="s">
        <v>193</v>
      </c>
      <c r="N240">
        <v>-378.5</v>
      </c>
      <c r="O240">
        <v>18809</v>
      </c>
      <c r="P240">
        <v>16</v>
      </c>
      <c r="Q240">
        <v>587.5</v>
      </c>
      <c r="R240">
        <v>337.5</v>
      </c>
      <c r="S240">
        <v>716</v>
      </c>
      <c r="T240">
        <v>7</v>
      </c>
      <c r="W240" s="183">
        <v>40709</v>
      </c>
      <c r="X240" s="184">
        <v>-191</v>
      </c>
    </row>
    <row r="241" spans="2:24" x14ac:dyDescent="0.25">
      <c r="B241">
        <v>177</v>
      </c>
      <c r="C241" t="s">
        <v>165</v>
      </c>
      <c r="D241" t="s">
        <v>115</v>
      </c>
      <c r="E241" t="s">
        <v>189</v>
      </c>
      <c r="F241" t="s">
        <v>28</v>
      </c>
      <c r="G241">
        <v>1</v>
      </c>
      <c r="H241">
        <v>6739</v>
      </c>
      <c r="I241">
        <v>6801</v>
      </c>
      <c r="J241">
        <v>40497.479166666664</v>
      </c>
      <c r="K241">
        <v>40497.791666666664</v>
      </c>
      <c r="L241" t="s">
        <v>190</v>
      </c>
      <c r="M241" t="s">
        <v>191</v>
      </c>
      <c r="N241">
        <v>1534</v>
      </c>
      <c r="O241">
        <v>20343</v>
      </c>
      <c r="P241">
        <v>16</v>
      </c>
      <c r="Q241">
        <v>262.5</v>
      </c>
      <c r="R241">
        <v>2037.5</v>
      </c>
      <c r="S241">
        <v>503.5</v>
      </c>
      <c r="T241">
        <v>19</v>
      </c>
      <c r="W241" s="183">
        <v>40714</v>
      </c>
      <c r="X241" s="184">
        <v>330.5</v>
      </c>
    </row>
    <row r="242" spans="2:24" x14ac:dyDescent="0.25">
      <c r="B242">
        <v>178</v>
      </c>
      <c r="C242" t="s">
        <v>165</v>
      </c>
      <c r="D242" t="s">
        <v>115</v>
      </c>
      <c r="E242" t="s">
        <v>189</v>
      </c>
      <c r="F242" t="s">
        <v>29</v>
      </c>
      <c r="G242">
        <v>1</v>
      </c>
      <c r="H242">
        <v>6731</v>
      </c>
      <c r="I242">
        <v>6670</v>
      </c>
      <c r="J242">
        <v>40498.670138888891</v>
      </c>
      <c r="K242">
        <v>40498.791666666664</v>
      </c>
      <c r="L242" t="s">
        <v>192</v>
      </c>
      <c r="M242" t="s">
        <v>193</v>
      </c>
      <c r="N242">
        <v>1509</v>
      </c>
      <c r="O242">
        <v>21852</v>
      </c>
      <c r="P242">
        <v>16</v>
      </c>
      <c r="Q242">
        <v>312.5</v>
      </c>
      <c r="R242">
        <v>1912.5</v>
      </c>
      <c r="S242">
        <v>403.5</v>
      </c>
      <c r="T242">
        <v>8</v>
      </c>
      <c r="W242" s="183">
        <v>40722</v>
      </c>
      <c r="X242" s="184">
        <v>221.5</v>
      </c>
    </row>
    <row r="243" spans="2:24" x14ac:dyDescent="0.25">
      <c r="B243">
        <v>179</v>
      </c>
      <c r="C243" t="s">
        <v>165</v>
      </c>
      <c r="D243" t="s">
        <v>115</v>
      </c>
      <c r="E243" t="s">
        <v>189</v>
      </c>
      <c r="F243" t="s">
        <v>28</v>
      </c>
      <c r="G243">
        <v>1</v>
      </c>
      <c r="H243">
        <v>6767</v>
      </c>
      <c r="I243">
        <v>6796</v>
      </c>
      <c r="J243">
        <v>40500.409722222219</v>
      </c>
      <c r="K243">
        <v>40500.670138888891</v>
      </c>
      <c r="L243" t="s">
        <v>190</v>
      </c>
      <c r="M243" t="s">
        <v>191</v>
      </c>
      <c r="N243">
        <v>709</v>
      </c>
      <c r="O243">
        <v>22561</v>
      </c>
      <c r="P243">
        <v>16</v>
      </c>
      <c r="Q243">
        <v>187.5</v>
      </c>
      <c r="R243">
        <v>1000</v>
      </c>
      <c r="S243">
        <v>291</v>
      </c>
      <c r="T243">
        <v>16</v>
      </c>
      <c r="W243" s="183">
        <v>40743</v>
      </c>
      <c r="X243" s="184">
        <v>-115.99999999999999</v>
      </c>
    </row>
    <row r="244" spans="2:24" x14ac:dyDescent="0.25">
      <c r="B244">
        <v>180</v>
      </c>
      <c r="C244" t="s">
        <v>165</v>
      </c>
      <c r="D244" t="s">
        <v>115</v>
      </c>
      <c r="E244" t="s">
        <v>189</v>
      </c>
      <c r="F244" t="s">
        <v>29</v>
      </c>
      <c r="G244">
        <v>1</v>
      </c>
      <c r="H244">
        <v>6804</v>
      </c>
      <c r="I244">
        <v>6709</v>
      </c>
      <c r="J244">
        <v>40511.513888888891</v>
      </c>
      <c r="K244">
        <v>40511.791666666664</v>
      </c>
      <c r="L244" t="s">
        <v>192</v>
      </c>
      <c r="M244" t="s">
        <v>193</v>
      </c>
      <c r="N244">
        <v>2359</v>
      </c>
      <c r="O244">
        <v>24920</v>
      </c>
      <c r="P244">
        <v>16</v>
      </c>
      <c r="Q244">
        <v>525</v>
      </c>
      <c r="R244">
        <v>2925</v>
      </c>
      <c r="S244">
        <v>566</v>
      </c>
      <c r="T244">
        <v>17</v>
      </c>
      <c r="W244" s="183">
        <v>40744</v>
      </c>
      <c r="X244" s="184">
        <v>-869.5</v>
      </c>
    </row>
    <row r="245" spans="2:24" x14ac:dyDescent="0.25">
      <c r="B245">
        <v>181</v>
      </c>
      <c r="C245" t="s">
        <v>165</v>
      </c>
      <c r="D245" t="s">
        <v>115</v>
      </c>
      <c r="E245" t="s">
        <v>189</v>
      </c>
      <c r="F245" t="s">
        <v>28</v>
      </c>
      <c r="G245">
        <v>1</v>
      </c>
      <c r="H245">
        <v>6792</v>
      </c>
      <c r="I245">
        <v>6741</v>
      </c>
      <c r="J245">
        <v>40513.409722222219</v>
      </c>
      <c r="K245">
        <v>40513.444444444445</v>
      </c>
      <c r="L245" t="s">
        <v>190</v>
      </c>
      <c r="M245" t="s">
        <v>191</v>
      </c>
      <c r="N245">
        <v>-1291</v>
      </c>
      <c r="O245">
        <v>23629</v>
      </c>
      <c r="P245">
        <v>16</v>
      </c>
      <c r="Q245">
        <v>1275</v>
      </c>
      <c r="R245">
        <v>25</v>
      </c>
      <c r="S245">
        <v>1316</v>
      </c>
      <c r="T245">
        <v>3</v>
      </c>
      <c r="W245" s="183">
        <v>40745</v>
      </c>
      <c r="X245" s="184">
        <v>-2832</v>
      </c>
    </row>
    <row r="246" spans="2:24" x14ac:dyDescent="0.25">
      <c r="B246">
        <v>182</v>
      </c>
      <c r="C246" t="s">
        <v>165</v>
      </c>
      <c r="D246" t="s">
        <v>115</v>
      </c>
      <c r="E246" t="s">
        <v>189</v>
      </c>
      <c r="F246" t="s">
        <v>29</v>
      </c>
      <c r="G246">
        <v>1</v>
      </c>
      <c r="H246">
        <v>6984.5</v>
      </c>
      <c r="I246">
        <v>6985.5</v>
      </c>
      <c r="J246">
        <v>40527.427083333336</v>
      </c>
      <c r="K246">
        <v>40527.583333333336</v>
      </c>
      <c r="L246" t="s">
        <v>192</v>
      </c>
      <c r="M246" t="s">
        <v>193</v>
      </c>
      <c r="N246">
        <v>-41</v>
      </c>
      <c r="O246">
        <v>23588</v>
      </c>
      <c r="P246">
        <v>16</v>
      </c>
      <c r="Q246">
        <v>200</v>
      </c>
      <c r="R246">
        <v>500</v>
      </c>
      <c r="S246">
        <v>541</v>
      </c>
      <c r="T246">
        <v>10</v>
      </c>
      <c r="W246" s="183">
        <v>40751</v>
      </c>
      <c r="X246" s="184">
        <v>1259</v>
      </c>
    </row>
    <row r="247" spans="2:24" x14ac:dyDescent="0.25">
      <c r="B247">
        <v>183</v>
      </c>
      <c r="C247" t="s">
        <v>165</v>
      </c>
      <c r="D247" t="s">
        <v>115</v>
      </c>
      <c r="E247" t="s">
        <v>189</v>
      </c>
      <c r="F247" t="s">
        <v>28</v>
      </c>
      <c r="G247">
        <v>1</v>
      </c>
      <c r="H247">
        <v>7037</v>
      </c>
      <c r="I247">
        <v>7012.5</v>
      </c>
      <c r="J247">
        <v>40546.479166666664</v>
      </c>
      <c r="K247">
        <v>40546.565972222219</v>
      </c>
      <c r="L247" t="s">
        <v>190</v>
      </c>
      <c r="M247" t="s">
        <v>191</v>
      </c>
      <c r="N247">
        <v>-628.5</v>
      </c>
      <c r="O247">
        <v>22959.5</v>
      </c>
      <c r="P247">
        <v>16</v>
      </c>
      <c r="Q247">
        <v>775</v>
      </c>
      <c r="R247">
        <v>137.5</v>
      </c>
      <c r="S247">
        <v>766</v>
      </c>
      <c r="T247">
        <v>6</v>
      </c>
      <c r="W247" s="183">
        <v>40756</v>
      </c>
      <c r="X247" s="184">
        <v>5905.5</v>
      </c>
    </row>
    <row r="248" spans="2:24" x14ac:dyDescent="0.25">
      <c r="B248">
        <v>184</v>
      </c>
      <c r="C248" t="s">
        <v>165</v>
      </c>
      <c r="D248" t="s">
        <v>115</v>
      </c>
      <c r="E248" t="s">
        <v>189</v>
      </c>
      <c r="F248" t="s">
        <v>29</v>
      </c>
      <c r="G248">
        <v>1</v>
      </c>
      <c r="H248">
        <v>7005</v>
      </c>
      <c r="I248">
        <v>7011.5</v>
      </c>
      <c r="J248">
        <v>40546.652777777781</v>
      </c>
      <c r="K248">
        <v>40546.6875</v>
      </c>
      <c r="L248" t="s">
        <v>192</v>
      </c>
      <c r="M248" t="s">
        <v>193</v>
      </c>
      <c r="N248">
        <v>-178.5</v>
      </c>
      <c r="O248">
        <v>22781</v>
      </c>
      <c r="P248">
        <v>16</v>
      </c>
      <c r="Q248">
        <v>512.5</v>
      </c>
      <c r="R248">
        <v>50</v>
      </c>
      <c r="S248">
        <v>228.5</v>
      </c>
      <c r="T248">
        <v>3</v>
      </c>
      <c r="W248" s="183">
        <v>40770</v>
      </c>
      <c r="X248" s="184">
        <v>-1432</v>
      </c>
    </row>
    <row r="249" spans="2:24" x14ac:dyDescent="0.25">
      <c r="B249">
        <v>185</v>
      </c>
      <c r="C249" t="s">
        <v>165</v>
      </c>
      <c r="D249" t="s">
        <v>115</v>
      </c>
      <c r="E249" t="s">
        <v>189</v>
      </c>
      <c r="F249" t="s">
        <v>29</v>
      </c>
      <c r="G249">
        <v>1</v>
      </c>
      <c r="H249">
        <v>6983</v>
      </c>
      <c r="I249">
        <v>7015</v>
      </c>
      <c r="J249">
        <v>40547.427083333336</v>
      </c>
      <c r="K249">
        <v>40547.444444444445</v>
      </c>
      <c r="L249" t="s">
        <v>192</v>
      </c>
      <c r="M249" t="s">
        <v>193</v>
      </c>
      <c r="N249">
        <v>-816</v>
      </c>
      <c r="O249">
        <v>21965</v>
      </c>
      <c r="P249">
        <v>16</v>
      </c>
      <c r="Q249">
        <v>800</v>
      </c>
      <c r="R249">
        <v>500</v>
      </c>
      <c r="S249">
        <v>1316</v>
      </c>
      <c r="T249">
        <v>2</v>
      </c>
      <c r="W249" s="183">
        <v>40771</v>
      </c>
      <c r="X249" s="184">
        <v>609</v>
      </c>
    </row>
    <row r="250" spans="2:24" x14ac:dyDescent="0.25">
      <c r="B250">
        <v>186</v>
      </c>
      <c r="C250" t="s">
        <v>165</v>
      </c>
      <c r="D250" t="s">
        <v>115</v>
      </c>
      <c r="E250" t="s">
        <v>189</v>
      </c>
      <c r="F250" t="s">
        <v>28</v>
      </c>
      <c r="G250">
        <v>1</v>
      </c>
      <c r="H250">
        <v>7018</v>
      </c>
      <c r="I250">
        <v>7011.5</v>
      </c>
      <c r="J250">
        <v>40547.479166666664</v>
      </c>
      <c r="K250">
        <v>40547.618055555555</v>
      </c>
      <c r="L250" t="s">
        <v>190</v>
      </c>
      <c r="M250" t="s">
        <v>191</v>
      </c>
      <c r="N250">
        <v>-178.5</v>
      </c>
      <c r="O250">
        <v>21786.5</v>
      </c>
      <c r="P250">
        <v>16</v>
      </c>
      <c r="Q250">
        <v>287.5</v>
      </c>
      <c r="R250">
        <v>500</v>
      </c>
      <c r="S250">
        <v>678.5</v>
      </c>
      <c r="T250">
        <v>9</v>
      </c>
      <c r="W250" s="183">
        <v>40772</v>
      </c>
      <c r="X250" s="184">
        <v>-253.5</v>
      </c>
    </row>
    <row r="251" spans="2:24" x14ac:dyDescent="0.25">
      <c r="B251">
        <v>187</v>
      </c>
      <c r="C251" t="s">
        <v>165</v>
      </c>
      <c r="D251" t="s">
        <v>115</v>
      </c>
      <c r="E251" t="s">
        <v>189</v>
      </c>
      <c r="F251" t="s">
        <v>28</v>
      </c>
      <c r="G251">
        <v>1</v>
      </c>
      <c r="H251">
        <v>7001.5</v>
      </c>
      <c r="I251">
        <v>7028</v>
      </c>
      <c r="J251">
        <v>40549.479166666664</v>
      </c>
      <c r="K251">
        <v>40549.635416666664</v>
      </c>
      <c r="L251" t="s">
        <v>190</v>
      </c>
      <c r="M251" t="s">
        <v>191</v>
      </c>
      <c r="N251">
        <v>646.5</v>
      </c>
      <c r="O251">
        <v>22433</v>
      </c>
      <c r="P251">
        <v>16</v>
      </c>
      <c r="Q251">
        <v>87.5</v>
      </c>
      <c r="R251">
        <v>1437.5</v>
      </c>
      <c r="S251">
        <v>791</v>
      </c>
      <c r="T251">
        <v>10</v>
      </c>
      <c r="W251" s="183">
        <v>40779</v>
      </c>
      <c r="X251" s="184">
        <v>-1478.5</v>
      </c>
    </row>
    <row r="252" spans="2:24" x14ac:dyDescent="0.25">
      <c r="B252">
        <v>188</v>
      </c>
      <c r="C252" t="s">
        <v>165</v>
      </c>
      <c r="D252" t="s">
        <v>115</v>
      </c>
      <c r="E252" t="s">
        <v>189</v>
      </c>
      <c r="F252" t="s">
        <v>29</v>
      </c>
      <c r="G252">
        <v>1</v>
      </c>
      <c r="H252">
        <v>7059.5</v>
      </c>
      <c r="I252">
        <v>7040.5</v>
      </c>
      <c r="J252">
        <v>40567.409722222219</v>
      </c>
      <c r="K252">
        <v>40567.600694444445</v>
      </c>
      <c r="L252" t="s">
        <v>192</v>
      </c>
      <c r="M252" t="s">
        <v>193</v>
      </c>
      <c r="N252">
        <v>459</v>
      </c>
      <c r="O252">
        <v>22892</v>
      </c>
      <c r="P252">
        <v>16</v>
      </c>
      <c r="Q252">
        <v>75</v>
      </c>
      <c r="R252">
        <v>1225</v>
      </c>
      <c r="S252">
        <v>766</v>
      </c>
      <c r="T252">
        <v>12</v>
      </c>
      <c r="W252" s="183">
        <v>40780</v>
      </c>
      <c r="X252" s="184">
        <v>-2069.5</v>
      </c>
    </row>
    <row r="253" spans="2:24" x14ac:dyDescent="0.25">
      <c r="B253">
        <v>189</v>
      </c>
      <c r="C253" t="s">
        <v>165</v>
      </c>
      <c r="D253" t="s">
        <v>115</v>
      </c>
      <c r="E253" t="s">
        <v>189</v>
      </c>
      <c r="F253" t="s">
        <v>28</v>
      </c>
      <c r="G253">
        <v>1</v>
      </c>
      <c r="H253">
        <v>7087</v>
      </c>
      <c r="I253">
        <v>7084</v>
      </c>
      <c r="J253">
        <v>40567.774305555555</v>
      </c>
      <c r="K253">
        <v>40567.791666666664</v>
      </c>
      <c r="L253" t="s">
        <v>190</v>
      </c>
      <c r="M253" t="s">
        <v>191</v>
      </c>
      <c r="N253">
        <v>-91</v>
      </c>
      <c r="O253">
        <v>22801</v>
      </c>
      <c r="P253">
        <v>16</v>
      </c>
      <c r="Q253">
        <v>100</v>
      </c>
      <c r="R253">
        <v>62.5</v>
      </c>
      <c r="S253">
        <v>153.5</v>
      </c>
      <c r="T253">
        <v>2</v>
      </c>
      <c r="W253" s="183">
        <v>40784</v>
      </c>
      <c r="X253" s="184">
        <v>909</v>
      </c>
    </row>
    <row r="254" spans="2:24" x14ac:dyDescent="0.25">
      <c r="B254">
        <v>190</v>
      </c>
      <c r="C254" t="s">
        <v>165</v>
      </c>
      <c r="D254" t="s">
        <v>115</v>
      </c>
      <c r="E254" t="s">
        <v>189</v>
      </c>
      <c r="F254" t="s">
        <v>29</v>
      </c>
      <c r="G254">
        <v>1</v>
      </c>
      <c r="H254">
        <v>7064.5</v>
      </c>
      <c r="I254">
        <v>7079</v>
      </c>
      <c r="J254">
        <v>40568.704861111109</v>
      </c>
      <c r="K254">
        <v>40568.791666666664</v>
      </c>
      <c r="L254" t="s">
        <v>192</v>
      </c>
      <c r="M254" t="s">
        <v>193</v>
      </c>
      <c r="N254">
        <v>-378.5</v>
      </c>
      <c r="O254">
        <v>22422.5</v>
      </c>
      <c r="P254">
        <v>16</v>
      </c>
      <c r="Q254">
        <v>450</v>
      </c>
      <c r="R254">
        <v>275</v>
      </c>
      <c r="S254">
        <v>653.5</v>
      </c>
      <c r="T254">
        <v>6</v>
      </c>
      <c r="W254" s="183">
        <v>40785</v>
      </c>
      <c r="X254" s="184">
        <v>-1344.5</v>
      </c>
    </row>
    <row r="255" spans="2:24" x14ac:dyDescent="0.25">
      <c r="B255">
        <v>191</v>
      </c>
      <c r="C255" t="s">
        <v>165</v>
      </c>
      <c r="D255" t="s">
        <v>115</v>
      </c>
      <c r="E255" t="s">
        <v>189</v>
      </c>
      <c r="F255" t="s">
        <v>28</v>
      </c>
      <c r="G255">
        <v>1</v>
      </c>
      <c r="H255">
        <v>7113</v>
      </c>
      <c r="I255">
        <v>7148</v>
      </c>
      <c r="J255">
        <v>40569.409722222219</v>
      </c>
      <c r="K255">
        <v>40569.600694444445</v>
      </c>
      <c r="L255" t="s">
        <v>190</v>
      </c>
      <c r="M255" t="s">
        <v>191</v>
      </c>
      <c r="N255">
        <v>859</v>
      </c>
      <c r="O255">
        <v>23281.5</v>
      </c>
      <c r="P255">
        <v>16</v>
      </c>
      <c r="Q255">
        <v>250</v>
      </c>
      <c r="R255">
        <v>1412.5</v>
      </c>
      <c r="S255">
        <v>553.5</v>
      </c>
      <c r="T255">
        <v>12</v>
      </c>
      <c r="W255" s="183">
        <v>40794</v>
      </c>
      <c r="X255" s="184">
        <v>-669.5</v>
      </c>
    </row>
    <row r="256" spans="2:24" x14ac:dyDescent="0.25">
      <c r="B256">
        <v>192</v>
      </c>
      <c r="C256" t="s">
        <v>165</v>
      </c>
      <c r="D256" t="s">
        <v>115</v>
      </c>
      <c r="E256" t="s">
        <v>189</v>
      </c>
      <c r="F256" t="s">
        <v>28</v>
      </c>
      <c r="G256">
        <v>1</v>
      </c>
      <c r="H256">
        <v>7126.5</v>
      </c>
      <c r="I256">
        <v>7194.5</v>
      </c>
      <c r="J256">
        <v>40575.461805555555</v>
      </c>
      <c r="K256">
        <v>40575.791666666664</v>
      </c>
      <c r="L256" t="s">
        <v>190</v>
      </c>
      <c r="M256" t="s">
        <v>191</v>
      </c>
      <c r="N256">
        <v>1684</v>
      </c>
      <c r="O256">
        <v>24965.5</v>
      </c>
      <c r="P256">
        <v>16</v>
      </c>
      <c r="Q256">
        <v>175</v>
      </c>
      <c r="R256">
        <v>1812.5</v>
      </c>
      <c r="S256">
        <v>128.5</v>
      </c>
      <c r="T256">
        <v>20</v>
      </c>
      <c r="W256" s="183">
        <v>40800</v>
      </c>
      <c r="X256" s="184">
        <v>-3.5000000000000004</v>
      </c>
    </row>
    <row r="257" spans="2:24" x14ac:dyDescent="0.25">
      <c r="B257">
        <v>193</v>
      </c>
      <c r="C257" t="s">
        <v>165</v>
      </c>
      <c r="D257" t="s">
        <v>115</v>
      </c>
      <c r="E257" t="s">
        <v>189</v>
      </c>
      <c r="F257" t="s">
        <v>29</v>
      </c>
      <c r="G257">
        <v>1</v>
      </c>
      <c r="H257">
        <v>7376.5</v>
      </c>
      <c r="I257">
        <v>7387</v>
      </c>
      <c r="J257">
        <v>40595.479166666664</v>
      </c>
      <c r="K257">
        <v>40595.600694444445</v>
      </c>
      <c r="L257" t="s">
        <v>192</v>
      </c>
      <c r="M257" t="s">
        <v>193</v>
      </c>
      <c r="N257">
        <v>-278.5</v>
      </c>
      <c r="O257">
        <v>24687</v>
      </c>
      <c r="P257">
        <v>16</v>
      </c>
      <c r="Q257">
        <v>387.5</v>
      </c>
      <c r="R257">
        <v>237.5</v>
      </c>
      <c r="S257">
        <v>516</v>
      </c>
      <c r="T257">
        <v>8</v>
      </c>
      <c r="W257" s="183">
        <v>40806</v>
      </c>
      <c r="X257" s="184">
        <v>2321.5</v>
      </c>
    </row>
    <row r="258" spans="2:24" x14ac:dyDescent="0.25">
      <c r="B258">
        <v>194</v>
      </c>
      <c r="C258" t="s">
        <v>165</v>
      </c>
      <c r="D258" t="s">
        <v>115</v>
      </c>
      <c r="E258" t="s">
        <v>189</v>
      </c>
      <c r="F258" t="s">
        <v>28</v>
      </c>
      <c r="G258">
        <v>1</v>
      </c>
      <c r="H258">
        <v>7267</v>
      </c>
      <c r="I258">
        <v>7278.5</v>
      </c>
      <c r="J258">
        <v>40602.600694444445</v>
      </c>
      <c r="K258">
        <v>40602.756944444445</v>
      </c>
      <c r="L258" t="s">
        <v>190</v>
      </c>
      <c r="M258" t="s">
        <v>191</v>
      </c>
      <c r="N258">
        <v>271.5</v>
      </c>
      <c r="O258">
        <v>24958.5</v>
      </c>
      <c r="P258">
        <v>16</v>
      </c>
      <c r="Q258">
        <v>112.5</v>
      </c>
      <c r="R258">
        <v>1062.5</v>
      </c>
      <c r="S258">
        <v>791</v>
      </c>
      <c r="T258">
        <v>10</v>
      </c>
      <c r="W258" s="183">
        <v>40807</v>
      </c>
      <c r="X258" s="184">
        <v>-378.5</v>
      </c>
    </row>
    <row r="259" spans="2:24" x14ac:dyDescent="0.25">
      <c r="B259">
        <v>195</v>
      </c>
      <c r="C259" t="s">
        <v>165</v>
      </c>
      <c r="D259" t="s">
        <v>115</v>
      </c>
      <c r="E259" t="s">
        <v>189</v>
      </c>
      <c r="F259" t="s">
        <v>28</v>
      </c>
      <c r="G259">
        <v>1</v>
      </c>
      <c r="H259">
        <v>7249</v>
      </c>
      <c r="I259">
        <v>7255.5</v>
      </c>
      <c r="J259">
        <v>40605.496527777781</v>
      </c>
      <c r="K259">
        <v>40605.652777777781</v>
      </c>
      <c r="L259" t="s">
        <v>190</v>
      </c>
      <c r="M259" t="s">
        <v>191</v>
      </c>
      <c r="N259">
        <v>146.5</v>
      </c>
      <c r="O259">
        <v>25105</v>
      </c>
      <c r="P259">
        <v>16</v>
      </c>
      <c r="Q259">
        <v>375</v>
      </c>
      <c r="R259">
        <v>1212.5</v>
      </c>
      <c r="S259">
        <v>1066</v>
      </c>
      <c r="T259">
        <v>10</v>
      </c>
      <c r="W259" s="183">
        <v>40812</v>
      </c>
      <c r="X259" s="184">
        <v>371.5</v>
      </c>
    </row>
    <row r="260" spans="2:24" x14ac:dyDescent="0.25">
      <c r="B260">
        <v>196</v>
      </c>
      <c r="C260" t="s">
        <v>165</v>
      </c>
      <c r="D260" t="s">
        <v>115</v>
      </c>
      <c r="E260" t="s">
        <v>189</v>
      </c>
      <c r="F260" t="s">
        <v>29</v>
      </c>
      <c r="G260">
        <v>1</v>
      </c>
      <c r="H260">
        <v>7227.5</v>
      </c>
      <c r="I260">
        <v>7246.5</v>
      </c>
      <c r="J260">
        <v>40605.756944444445</v>
      </c>
      <c r="K260">
        <v>40605.774305555555</v>
      </c>
      <c r="L260" t="s">
        <v>192</v>
      </c>
      <c r="M260" t="s">
        <v>193</v>
      </c>
      <c r="N260">
        <v>-491</v>
      </c>
      <c r="O260">
        <v>24614</v>
      </c>
      <c r="P260">
        <v>16</v>
      </c>
      <c r="Q260">
        <v>525</v>
      </c>
      <c r="R260">
        <v>0</v>
      </c>
      <c r="S260">
        <v>0</v>
      </c>
      <c r="T260">
        <v>2</v>
      </c>
      <c r="W260" s="183">
        <v>40813</v>
      </c>
      <c r="X260" s="184">
        <v>2796.5</v>
      </c>
    </row>
    <row r="261" spans="2:24" x14ac:dyDescent="0.25">
      <c r="B261">
        <v>197</v>
      </c>
      <c r="C261" t="s">
        <v>165</v>
      </c>
      <c r="D261" t="s">
        <v>115</v>
      </c>
      <c r="E261" t="s">
        <v>189</v>
      </c>
      <c r="F261" t="s">
        <v>28</v>
      </c>
      <c r="G261">
        <v>1</v>
      </c>
      <c r="H261">
        <v>7255</v>
      </c>
      <c r="I261">
        <v>7187</v>
      </c>
      <c r="J261">
        <v>40609.670138888891</v>
      </c>
      <c r="K261">
        <v>40609.722222222219</v>
      </c>
      <c r="L261" t="s">
        <v>190</v>
      </c>
      <c r="M261" t="s">
        <v>116</v>
      </c>
      <c r="N261">
        <v>-1716</v>
      </c>
      <c r="O261">
        <v>22898</v>
      </c>
      <c r="P261">
        <v>16</v>
      </c>
      <c r="Q261">
        <v>1725</v>
      </c>
      <c r="R261">
        <v>475</v>
      </c>
      <c r="S261">
        <v>2191</v>
      </c>
      <c r="T261">
        <v>4</v>
      </c>
      <c r="W261" s="183">
        <v>40819</v>
      </c>
      <c r="X261" s="184">
        <v>-428.5</v>
      </c>
    </row>
    <row r="262" spans="2:24" x14ac:dyDescent="0.25">
      <c r="B262">
        <v>198</v>
      </c>
      <c r="C262" t="s">
        <v>165</v>
      </c>
      <c r="D262" t="s">
        <v>115</v>
      </c>
      <c r="E262" t="s">
        <v>189</v>
      </c>
      <c r="F262" t="s">
        <v>29</v>
      </c>
      <c r="G262">
        <v>1</v>
      </c>
      <c r="H262">
        <v>7187</v>
      </c>
      <c r="I262">
        <v>7160.5</v>
      </c>
      <c r="J262">
        <v>40609.722222222219</v>
      </c>
      <c r="K262">
        <v>40609.791666666664</v>
      </c>
      <c r="L262" t="s">
        <v>192</v>
      </c>
      <c r="M262" t="s">
        <v>193</v>
      </c>
      <c r="N262">
        <v>646.5</v>
      </c>
      <c r="O262">
        <v>23544.5</v>
      </c>
      <c r="P262">
        <v>16</v>
      </c>
      <c r="Q262">
        <v>375</v>
      </c>
      <c r="R262">
        <v>1062.5</v>
      </c>
      <c r="S262">
        <v>416</v>
      </c>
      <c r="T262">
        <v>5</v>
      </c>
      <c r="W262" s="183">
        <v>40821</v>
      </c>
      <c r="X262" s="184">
        <v>1121.5</v>
      </c>
    </row>
    <row r="263" spans="2:24" x14ac:dyDescent="0.25">
      <c r="B263">
        <v>199</v>
      </c>
      <c r="C263" t="s">
        <v>165</v>
      </c>
      <c r="D263" t="s">
        <v>115</v>
      </c>
      <c r="E263" t="s">
        <v>189</v>
      </c>
      <c r="F263" t="s">
        <v>29</v>
      </c>
      <c r="G263">
        <v>1</v>
      </c>
      <c r="H263">
        <v>7180</v>
      </c>
      <c r="I263">
        <v>7163.5</v>
      </c>
      <c r="J263">
        <v>40611.583333333336</v>
      </c>
      <c r="K263">
        <v>40611.704861111109</v>
      </c>
      <c r="L263" t="s">
        <v>192</v>
      </c>
      <c r="M263" t="s">
        <v>193</v>
      </c>
      <c r="N263">
        <v>396.5</v>
      </c>
      <c r="O263">
        <v>23941</v>
      </c>
      <c r="P263">
        <v>16</v>
      </c>
      <c r="Q263">
        <v>400</v>
      </c>
      <c r="R263">
        <v>1500</v>
      </c>
      <c r="S263">
        <v>1103.5</v>
      </c>
      <c r="T263">
        <v>8</v>
      </c>
      <c r="W263" s="183">
        <v>40834</v>
      </c>
      <c r="X263" s="184">
        <v>-757</v>
      </c>
    </row>
    <row r="264" spans="2:24" x14ac:dyDescent="0.25">
      <c r="B264">
        <v>200</v>
      </c>
      <c r="C264" t="s">
        <v>165</v>
      </c>
      <c r="D264" t="s">
        <v>115</v>
      </c>
      <c r="E264" t="s">
        <v>189</v>
      </c>
      <c r="F264" t="s">
        <v>28</v>
      </c>
      <c r="G264">
        <v>1</v>
      </c>
      <c r="H264">
        <v>6824</v>
      </c>
      <c r="I264">
        <v>6817</v>
      </c>
      <c r="J264">
        <v>40623.409722222219</v>
      </c>
      <c r="K264">
        <v>40623.670138888891</v>
      </c>
      <c r="L264" t="s">
        <v>190</v>
      </c>
      <c r="M264" t="s">
        <v>191</v>
      </c>
      <c r="N264">
        <v>-191</v>
      </c>
      <c r="O264">
        <v>23750</v>
      </c>
      <c r="P264">
        <v>16</v>
      </c>
      <c r="Q264">
        <v>500</v>
      </c>
      <c r="R264">
        <v>625</v>
      </c>
      <c r="S264">
        <v>816</v>
      </c>
      <c r="T264">
        <v>16</v>
      </c>
      <c r="W264" s="183">
        <v>40836</v>
      </c>
      <c r="X264" s="184">
        <v>-1132</v>
      </c>
    </row>
    <row r="265" spans="2:24" x14ac:dyDescent="0.25">
      <c r="B265">
        <v>201</v>
      </c>
      <c r="C265" t="s">
        <v>165</v>
      </c>
      <c r="D265" t="s">
        <v>115</v>
      </c>
      <c r="E265" t="s">
        <v>189</v>
      </c>
      <c r="F265" t="s">
        <v>29</v>
      </c>
      <c r="G265">
        <v>1</v>
      </c>
      <c r="H265">
        <v>6753.5</v>
      </c>
      <c r="I265">
        <v>6793.5</v>
      </c>
      <c r="J265">
        <v>40625.427083333336</v>
      </c>
      <c r="K265">
        <v>40625.444444444445</v>
      </c>
      <c r="L265" t="s">
        <v>192</v>
      </c>
      <c r="M265" t="s">
        <v>193</v>
      </c>
      <c r="N265">
        <v>-1016</v>
      </c>
      <c r="O265">
        <v>22734</v>
      </c>
      <c r="P265">
        <v>16</v>
      </c>
      <c r="Q265">
        <v>1000</v>
      </c>
      <c r="R265">
        <v>375</v>
      </c>
      <c r="S265">
        <v>1391</v>
      </c>
      <c r="T265">
        <v>2</v>
      </c>
      <c r="W265" s="183">
        <v>40850</v>
      </c>
      <c r="X265" s="184">
        <v>521.5</v>
      </c>
    </row>
    <row r="266" spans="2:24" x14ac:dyDescent="0.25">
      <c r="B266">
        <v>202</v>
      </c>
      <c r="C266" t="s">
        <v>165</v>
      </c>
      <c r="D266" t="s">
        <v>115</v>
      </c>
      <c r="E266" t="s">
        <v>189</v>
      </c>
      <c r="F266" t="s">
        <v>28</v>
      </c>
      <c r="G266">
        <v>1</v>
      </c>
      <c r="H266">
        <v>6817</v>
      </c>
      <c r="I266">
        <v>6791</v>
      </c>
      <c r="J266">
        <v>40625.461805555555</v>
      </c>
      <c r="K266">
        <v>40625.548611111109</v>
      </c>
      <c r="L266" t="s">
        <v>190</v>
      </c>
      <c r="M266" t="s">
        <v>191</v>
      </c>
      <c r="N266">
        <v>-666</v>
      </c>
      <c r="O266">
        <v>22068</v>
      </c>
      <c r="P266">
        <v>16</v>
      </c>
      <c r="Q266">
        <v>775</v>
      </c>
      <c r="R266">
        <v>300</v>
      </c>
      <c r="S266">
        <v>966</v>
      </c>
      <c r="T266">
        <v>6</v>
      </c>
      <c r="W266" s="183">
        <v>40855</v>
      </c>
      <c r="X266" s="184">
        <v>418</v>
      </c>
    </row>
    <row r="267" spans="2:24" x14ac:dyDescent="0.25">
      <c r="B267">
        <v>203</v>
      </c>
      <c r="C267" t="s">
        <v>165</v>
      </c>
      <c r="D267" t="s">
        <v>115</v>
      </c>
      <c r="E267" t="s">
        <v>189</v>
      </c>
      <c r="F267" t="s">
        <v>28</v>
      </c>
      <c r="G267">
        <v>1</v>
      </c>
      <c r="H267">
        <v>7235</v>
      </c>
      <c r="I267">
        <v>7216.5</v>
      </c>
      <c r="J267">
        <v>40644.548611111109</v>
      </c>
      <c r="K267">
        <v>40644.618055555555</v>
      </c>
      <c r="L267" t="s">
        <v>190</v>
      </c>
      <c r="M267" t="s">
        <v>191</v>
      </c>
      <c r="N267">
        <v>-478.5</v>
      </c>
      <c r="O267">
        <v>21589.5</v>
      </c>
      <c r="P267">
        <v>16</v>
      </c>
      <c r="Q267">
        <v>750</v>
      </c>
      <c r="R267">
        <v>250</v>
      </c>
      <c r="S267">
        <v>728.5</v>
      </c>
      <c r="T267">
        <v>5</v>
      </c>
      <c r="W267" s="183">
        <v>40856</v>
      </c>
      <c r="X267" s="184">
        <v>693</v>
      </c>
    </row>
    <row r="268" spans="2:24" x14ac:dyDescent="0.25">
      <c r="B268">
        <v>204</v>
      </c>
      <c r="C268" t="s">
        <v>165</v>
      </c>
      <c r="D268" t="s">
        <v>115</v>
      </c>
      <c r="E268" t="s">
        <v>189</v>
      </c>
      <c r="F268" t="s">
        <v>29</v>
      </c>
      <c r="G268">
        <v>1</v>
      </c>
      <c r="H268">
        <v>7183</v>
      </c>
      <c r="I268">
        <v>7187.5</v>
      </c>
      <c r="J268">
        <v>40645.409722222219</v>
      </c>
      <c r="K268">
        <v>40645.427083333336</v>
      </c>
      <c r="L268" t="s">
        <v>192</v>
      </c>
      <c r="M268" t="s">
        <v>193</v>
      </c>
      <c r="N268">
        <v>-128.5</v>
      </c>
      <c r="O268">
        <v>21461</v>
      </c>
      <c r="P268">
        <v>16</v>
      </c>
      <c r="Q268">
        <v>112.5</v>
      </c>
      <c r="R268">
        <v>250</v>
      </c>
      <c r="S268">
        <v>378.5</v>
      </c>
      <c r="T268">
        <v>2</v>
      </c>
      <c r="W268" s="183">
        <v>40861</v>
      </c>
      <c r="X268" s="184">
        <v>-816</v>
      </c>
    </row>
    <row r="269" spans="2:24" x14ac:dyDescent="0.25">
      <c r="B269">
        <v>205</v>
      </c>
      <c r="C269" t="s">
        <v>165</v>
      </c>
      <c r="D269" t="s">
        <v>115</v>
      </c>
      <c r="E269" t="s">
        <v>189</v>
      </c>
      <c r="F269" t="s">
        <v>29</v>
      </c>
      <c r="G269">
        <v>1</v>
      </c>
      <c r="H269">
        <v>7172.5</v>
      </c>
      <c r="I269">
        <v>7146.5</v>
      </c>
      <c r="J269">
        <v>40647.479166666664</v>
      </c>
      <c r="K269">
        <v>40647.600694444445</v>
      </c>
      <c r="L269" t="s">
        <v>192</v>
      </c>
      <c r="M269" t="s">
        <v>193</v>
      </c>
      <c r="N269">
        <v>634</v>
      </c>
      <c r="O269">
        <v>22095</v>
      </c>
      <c r="P269">
        <v>16</v>
      </c>
      <c r="Q269">
        <v>262.5</v>
      </c>
      <c r="R269">
        <v>1262.5</v>
      </c>
      <c r="S269">
        <v>628.5</v>
      </c>
      <c r="T269">
        <v>8</v>
      </c>
      <c r="W269" s="183">
        <v>40862</v>
      </c>
      <c r="X269" s="184">
        <v>-32</v>
      </c>
    </row>
    <row r="270" spans="2:24" x14ac:dyDescent="0.25">
      <c r="B270">
        <v>206</v>
      </c>
      <c r="C270" t="s">
        <v>165</v>
      </c>
      <c r="D270" t="s">
        <v>115</v>
      </c>
      <c r="E270" t="s">
        <v>189</v>
      </c>
      <c r="F270" t="s">
        <v>29</v>
      </c>
      <c r="G270">
        <v>1</v>
      </c>
      <c r="H270">
        <v>7154</v>
      </c>
      <c r="I270">
        <v>7122.5</v>
      </c>
      <c r="J270">
        <v>40651.427083333336</v>
      </c>
      <c r="K270">
        <v>40651.635416666664</v>
      </c>
      <c r="L270" t="s">
        <v>192</v>
      </c>
      <c r="M270" t="s">
        <v>193</v>
      </c>
      <c r="N270">
        <v>771.5</v>
      </c>
      <c r="O270">
        <v>22866.5</v>
      </c>
      <c r="P270">
        <v>16</v>
      </c>
      <c r="Q270">
        <v>225</v>
      </c>
      <c r="R270">
        <v>1437.5</v>
      </c>
      <c r="S270">
        <v>666</v>
      </c>
      <c r="T270">
        <v>13</v>
      </c>
      <c r="W270" s="183">
        <v>40863</v>
      </c>
      <c r="X270" s="184">
        <v>-4457</v>
      </c>
    </row>
    <row r="271" spans="2:24" x14ac:dyDescent="0.25">
      <c r="B271">
        <v>207</v>
      </c>
      <c r="C271" t="s">
        <v>165</v>
      </c>
      <c r="D271" t="s">
        <v>115</v>
      </c>
      <c r="E271" t="s">
        <v>189</v>
      </c>
      <c r="F271" t="s">
        <v>28</v>
      </c>
      <c r="G271">
        <v>1</v>
      </c>
      <c r="H271">
        <v>7175</v>
      </c>
      <c r="I271">
        <v>7251</v>
      </c>
      <c r="J271">
        <v>40653.409722222219</v>
      </c>
      <c r="K271">
        <v>40653.739583333336</v>
      </c>
      <c r="L271" t="s">
        <v>190</v>
      </c>
      <c r="M271" t="s">
        <v>191</v>
      </c>
      <c r="N271">
        <v>1884</v>
      </c>
      <c r="O271">
        <v>24750.5</v>
      </c>
      <c r="P271">
        <v>16</v>
      </c>
      <c r="Q271">
        <v>212.5</v>
      </c>
      <c r="R271">
        <v>2662.5</v>
      </c>
      <c r="S271">
        <v>778.5</v>
      </c>
      <c r="T271">
        <v>20</v>
      </c>
      <c r="W271" s="183">
        <v>40875</v>
      </c>
      <c r="X271" s="184">
        <v>1821.5</v>
      </c>
    </row>
    <row r="272" spans="2:24" x14ac:dyDescent="0.25">
      <c r="B272">
        <v>208</v>
      </c>
      <c r="C272" t="s">
        <v>165</v>
      </c>
      <c r="D272" t="s">
        <v>115</v>
      </c>
      <c r="E272" t="s">
        <v>189</v>
      </c>
      <c r="F272" t="s">
        <v>29</v>
      </c>
      <c r="G272">
        <v>1</v>
      </c>
      <c r="H272">
        <v>7423.5</v>
      </c>
      <c r="I272">
        <v>7391</v>
      </c>
      <c r="J272">
        <v>40667.6875</v>
      </c>
      <c r="K272">
        <v>40667.791666666664</v>
      </c>
      <c r="L272" t="s">
        <v>192</v>
      </c>
      <c r="M272" t="s">
        <v>193</v>
      </c>
      <c r="N272">
        <v>796.5</v>
      </c>
      <c r="O272">
        <v>25547</v>
      </c>
      <c r="P272">
        <v>16</v>
      </c>
      <c r="Q272">
        <v>150</v>
      </c>
      <c r="R272">
        <v>1125</v>
      </c>
      <c r="S272">
        <v>328.5</v>
      </c>
      <c r="T272">
        <v>7</v>
      </c>
      <c r="W272" s="183">
        <v>40884</v>
      </c>
      <c r="X272" s="184">
        <v>-303.5</v>
      </c>
    </row>
    <row r="273" spans="2:24" x14ac:dyDescent="0.25">
      <c r="B273">
        <v>209</v>
      </c>
      <c r="C273" t="s">
        <v>165</v>
      </c>
      <c r="D273" t="s">
        <v>115</v>
      </c>
      <c r="E273" t="s">
        <v>189</v>
      </c>
      <c r="F273" t="s">
        <v>28</v>
      </c>
      <c r="G273">
        <v>1</v>
      </c>
      <c r="H273">
        <v>7464.5</v>
      </c>
      <c r="I273">
        <v>7461</v>
      </c>
      <c r="J273">
        <v>40672.409722222219</v>
      </c>
      <c r="K273">
        <v>40672.461805555555</v>
      </c>
      <c r="L273" t="s">
        <v>190</v>
      </c>
      <c r="M273" t="s">
        <v>191</v>
      </c>
      <c r="N273">
        <v>-103.49999999999999</v>
      </c>
      <c r="O273">
        <v>25443.5</v>
      </c>
      <c r="P273">
        <v>16</v>
      </c>
      <c r="Q273">
        <v>187.5</v>
      </c>
      <c r="R273">
        <v>937.5</v>
      </c>
      <c r="S273">
        <v>1041</v>
      </c>
      <c r="T273">
        <v>4</v>
      </c>
      <c r="W273" s="183">
        <v>40885</v>
      </c>
      <c r="X273" s="184">
        <v>80.5</v>
      </c>
    </row>
    <row r="274" spans="2:24" x14ac:dyDescent="0.25">
      <c r="B274">
        <v>210</v>
      </c>
      <c r="C274" t="s">
        <v>165</v>
      </c>
      <c r="D274" t="s">
        <v>115</v>
      </c>
      <c r="E274" t="s">
        <v>189</v>
      </c>
      <c r="F274" t="s">
        <v>29</v>
      </c>
      <c r="G274">
        <v>1</v>
      </c>
      <c r="H274">
        <v>7432.5</v>
      </c>
      <c r="I274">
        <v>7432.5</v>
      </c>
      <c r="J274">
        <v>40672.513888888891</v>
      </c>
      <c r="K274">
        <v>40672.670138888891</v>
      </c>
      <c r="L274" t="s">
        <v>192</v>
      </c>
      <c r="M274" t="s">
        <v>193</v>
      </c>
      <c r="N274">
        <v>-16</v>
      </c>
      <c r="O274">
        <v>25427.5</v>
      </c>
      <c r="P274">
        <v>16</v>
      </c>
      <c r="Q274">
        <v>612.5</v>
      </c>
      <c r="R274">
        <v>1050</v>
      </c>
      <c r="S274">
        <v>1066</v>
      </c>
      <c r="T274">
        <v>10</v>
      </c>
      <c r="W274" s="183">
        <v>40889</v>
      </c>
      <c r="X274" s="184">
        <v>584</v>
      </c>
    </row>
    <row r="275" spans="2:24" x14ac:dyDescent="0.25">
      <c r="B275">
        <v>211</v>
      </c>
      <c r="C275" t="s">
        <v>165</v>
      </c>
      <c r="D275" t="s">
        <v>115</v>
      </c>
      <c r="E275" t="s">
        <v>189</v>
      </c>
      <c r="F275" t="s">
        <v>28</v>
      </c>
      <c r="G275">
        <v>1</v>
      </c>
      <c r="H275">
        <v>7491</v>
      </c>
      <c r="I275">
        <v>7523.5</v>
      </c>
      <c r="J275">
        <v>40673.427083333336</v>
      </c>
      <c r="K275">
        <v>40673.635416666664</v>
      </c>
      <c r="L275" t="s">
        <v>190</v>
      </c>
      <c r="M275" t="s">
        <v>191</v>
      </c>
      <c r="N275">
        <v>796.5</v>
      </c>
      <c r="O275">
        <v>26224</v>
      </c>
      <c r="P275">
        <v>16</v>
      </c>
      <c r="Q275">
        <v>825</v>
      </c>
      <c r="R275">
        <v>1362.5</v>
      </c>
      <c r="S275">
        <v>566</v>
      </c>
      <c r="T275">
        <v>13</v>
      </c>
      <c r="W275" s="183">
        <v>40897</v>
      </c>
      <c r="X275" s="184">
        <v>1234</v>
      </c>
    </row>
    <row r="276" spans="2:24" x14ac:dyDescent="0.25">
      <c r="B276">
        <v>212</v>
      </c>
      <c r="C276" t="s">
        <v>165</v>
      </c>
      <c r="D276" t="s">
        <v>115</v>
      </c>
      <c r="E276" t="s">
        <v>189</v>
      </c>
      <c r="F276" t="s">
        <v>28</v>
      </c>
      <c r="G276">
        <v>1</v>
      </c>
      <c r="H276">
        <v>7394.5</v>
      </c>
      <c r="I276">
        <v>7404</v>
      </c>
      <c r="J276">
        <v>40682.496527777781</v>
      </c>
      <c r="K276">
        <v>40682.670138888891</v>
      </c>
      <c r="L276" t="s">
        <v>190</v>
      </c>
      <c r="M276" t="s">
        <v>191</v>
      </c>
      <c r="N276">
        <v>221.5</v>
      </c>
      <c r="O276">
        <v>26445.5</v>
      </c>
      <c r="P276">
        <v>16</v>
      </c>
      <c r="Q276">
        <v>200</v>
      </c>
      <c r="R276">
        <v>862.5</v>
      </c>
      <c r="S276">
        <v>641</v>
      </c>
      <c r="T276">
        <v>11</v>
      </c>
      <c r="W276" s="183">
        <v>40899</v>
      </c>
      <c r="X276" s="184">
        <v>-566</v>
      </c>
    </row>
    <row r="277" spans="2:24" x14ac:dyDescent="0.25">
      <c r="B277">
        <v>213</v>
      </c>
      <c r="C277" t="s">
        <v>165</v>
      </c>
      <c r="D277" t="s">
        <v>115</v>
      </c>
      <c r="E277" t="s">
        <v>189</v>
      </c>
      <c r="F277" t="s">
        <v>29</v>
      </c>
      <c r="G277">
        <v>1</v>
      </c>
      <c r="H277">
        <v>7367</v>
      </c>
      <c r="I277">
        <v>7396.5</v>
      </c>
      <c r="J277">
        <v>40682.722222222219</v>
      </c>
      <c r="K277">
        <v>40682.791666666664</v>
      </c>
      <c r="L277" t="s">
        <v>192</v>
      </c>
      <c r="M277" t="s">
        <v>193</v>
      </c>
      <c r="N277">
        <v>-753.5</v>
      </c>
      <c r="O277">
        <v>25692</v>
      </c>
      <c r="P277">
        <v>16</v>
      </c>
      <c r="Q277">
        <v>812.5</v>
      </c>
      <c r="R277">
        <v>525</v>
      </c>
      <c r="S277">
        <v>1278.5</v>
      </c>
      <c r="T277">
        <v>5</v>
      </c>
      <c r="W277" s="183">
        <v>40905</v>
      </c>
      <c r="X277" s="184">
        <v>1271.5</v>
      </c>
    </row>
    <row r="278" spans="2:24" x14ac:dyDescent="0.25">
      <c r="B278">
        <v>214</v>
      </c>
      <c r="C278" t="s">
        <v>165</v>
      </c>
      <c r="D278" t="s">
        <v>115</v>
      </c>
      <c r="E278" t="s">
        <v>189</v>
      </c>
      <c r="F278" t="s">
        <v>29</v>
      </c>
      <c r="G278">
        <v>1</v>
      </c>
      <c r="H278">
        <v>7183</v>
      </c>
      <c r="I278">
        <v>7166.5</v>
      </c>
      <c r="J278">
        <v>40693.652777777781</v>
      </c>
      <c r="K278">
        <v>40693.791666666664</v>
      </c>
      <c r="L278" t="s">
        <v>192</v>
      </c>
      <c r="M278" t="s">
        <v>193</v>
      </c>
      <c r="N278">
        <v>396.5</v>
      </c>
      <c r="O278">
        <v>26088.5</v>
      </c>
      <c r="P278">
        <v>16</v>
      </c>
      <c r="Q278">
        <v>187.5</v>
      </c>
      <c r="R278">
        <v>812.5</v>
      </c>
      <c r="S278">
        <v>416</v>
      </c>
      <c r="T278">
        <v>9</v>
      </c>
      <c r="W278" s="183">
        <v>40917</v>
      </c>
      <c r="X278" s="184">
        <v>-769.5</v>
      </c>
    </row>
    <row r="279" spans="2:24" x14ac:dyDescent="0.25">
      <c r="B279">
        <v>215</v>
      </c>
      <c r="C279" t="s">
        <v>165</v>
      </c>
      <c r="D279" t="s">
        <v>115</v>
      </c>
      <c r="E279" t="s">
        <v>189</v>
      </c>
      <c r="F279" t="s">
        <v>28</v>
      </c>
      <c r="G279">
        <v>1</v>
      </c>
      <c r="H279">
        <v>7248.5</v>
      </c>
      <c r="I279">
        <v>7300.5</v>
      </c>
      <c r="J279">
        <v>40694.409722222219</v>
      </c>
      <c r="K279">
        <v>40694.635416666664</v>
      </c>
      <c r="L279" t="s">
        <v>190</v>
      </c>
      <c r="M279" t="s">
        <v>191</v>
      </c>
      <c r="N279">
        <v>1284</v>
      </c>
      <c r="O279">
        <v>27372.5</v>
      </c>
      <c r="P279">
        <v>16</v>
      </c>
      <c r="Q279">
        <v>175</v>
      </c>
      <c r="R279">
        <v>1887.5</v>
      </c>
      <c r="S279">
        <v>603.5</v>
      </c>
      <c r="T279">
        <v>14</v>
      </c>
      <c r="W279" s="183">
        <v>40918</v>
      </c>
      <c r="X279" s="184">
        <v>1846.5</v>
      </c>
    </row>
    <row r="280" spans="2:24" x14ac:dyDescent="0.25">
      <c r="B280">
        <v>216</v>
      </c>
      <c r="C280" t="s">
        <v>165</v>
      </c>
      <c r="D280" t="s">
        <v>115</v>
      </c>
      <c r="E280" t="s">
        <v>189</v>
      </c>
      <c r="F280" t="s">
        <v>29</v>
      </c>
      <c r="G280">
        <v>1</v>
      </c>
      <c r="H280">
        <v>7206.5</v>
      </c>
      <c r="I280">
        <v>7206.5</v>
      </c>
      <c r="J280">
        <v>40695.704861111109</v>
      </c>
      <c r="K280">
        <v>40695.791666666664</v>
      </c>
      <c r="L280" t="s">
        <v>192</v>
      </c>
      <c r="M280" t="s">
        <v>193</v>
      </c>
      <c r="N280">
        <v>-16</v>
      </c>
      <c r="O280">
        <v>27356.5</v>
      </c>
      <c r="P280">
        <v>16</v>
      </c>
      <c r="Q280">
        <v>612.5</v>
      </c>
      <c r="R280">
        <v>300</v>
      </c>
      <c r="S280">
        <v>316</v>
      </c>
      <c r="T280">
        <v>6</v>
      </c>
      <c r="W280" s="183">
        <v>40924</v>
      </c>
      <c r="X280" s="184">
        <v>209</v>
      </c>
    </row>
    <row r="281" spans="2:24" x14ac:dyDescent="0.25">
      <c r="B281">
        <v>217</v>
      </c>
      <c r="C281" t="s">
        <v>165</v>
      </c>
      <c r="D281" t="s">
        <v>115</v>
      </c>
      <c r="E281" t="s">
        <v>189</v>
      </c>
      <c r="F281" t="s">
        <v>28</v>
      </c>
      <c r="G281">
        <v>1</v>
      </c>
      <c r="H281">
        <v>7149.5</v>
      </c>
      <c r="I281">
        <v>7172</v>
      </c>
      <c r="J281">
        <v>40703.6875</v>
      </c>
      <c r="K281">
        <v>40703.791666666664</v>
      </c>
      <c r="L281" t="s">
        <v>190</v>
      </c>
      <c r="M281" t="s">
        <v>191</v>
      </c>
      <c r="N281">
        <v>546.5</v>
      </c>
      <c r="O281">
        <v>27903</v>
      </c>
      <c r="P281">
        <v>16</v>
      </c>
      <c r="Q281">
        <v>50</v>
      </c>
      <c r="R281">
        <v>937.5</v>
      </c>
      <c r="S281">
        <v>391</v>
      </c>
      <c r="T281">
        <v>7</v>
      </c>
      <c r="W281" s="183">
        <v>40938</v>
      </c>
      <c r="X281" s="184">
        <v>-516</v>
      </c>
    </row>
    <row r="282" spans="2:24" x14ac:dyDescent="0.25">
      <c r="B282">
        <v>218</v>
      </c>
      <c r="C282" t="s">
        <v>165</v>
      </c>
      <c r="D282" t="s">
        <v>115</v>
      </c>
      <c r="E282" t="s">
        <v>189</v>
      </c>
      <c r="F282" t="s">
        <v>29</v>
      </c>
      <c r="G282">
        <v>1</v>
      </c>
      <c r="H282">
        <v>7089.5</v>
      </c>
      <c r="I282">
        <v>7073</v>
      </c>
      <c r="J282">
        <v>40707.739583333336</v>
      </c>
      <c r="K282">
        <v>40707.791666666664</v>
      </c>
      <c r="L282" t="s">
        <v>192</v>
      </c>
      <c r="M282" t="s">
        <v>193</v>
      </c>
      <c r="N282">
        <v>396.5</v>
      </c>
      <c r="O282">
        <v>28299.5</v>
      </c>
      <c r="P282">
        <v>16</v>
      </c>
      <c r="Q282">
        <v>162.5</v>
      </c>
      <c r="R282">
        <v>575</v>
      </c>
      <c r="S282">
        <v>178.5</v>
      </c>
      <c r="T282">
        <v>4</v>
      </c>
      <c r="W282" s="183">
        <v>40939</v>
      </c>
      <c r="X282" s="184">
        <v>-253.5</v>
      </c>
    </row>
    <row r="283" spans="2:24" x14ac:dyDescent="0.25">
      <c r="B283">
        <v>219</v>
      </c>
      <c r="C283" t="s">
        <v>165</v>
      </c>
      <c r="D283" t="s">
        <v>115</v>
      </c>
      <c r="E283" t="s">
        <v>189</v>
      </c>
      <c r="F283" t="s">
        <v>28</v>
      </c>
      <c r="G283">
        <v>1</v>
      </c>
      <c r="H283">
        <v>7164.5</v>
      </c>
      <c r="I283">
        <v>7209</v>
      </c>
      <c r="J283">
        <v>40708.409722222219</v>
      </c>
      <c r="K283">
        <v>40708.739583333336</v>
      </c>
      <c r="L283" t="s">
        <v>190</v>
      </c>
      <c r="M283" t="s">
        <v>191</v>
      </c>
      <c r="N283">
        <v>1096.5</v>
      </c>
      <c r="O283">
        <v>29396</v>
      </c>
      <c r="P283">
        <v>16</v>
      </c>
      <c r="Q283">
        <v>50</v>
      </c>
      <c r="R283">
        <v>1737.5</v>
      </c>
      <c r="S283">
        <v>641</v>
      </c>
      <c r="T283">
        <v>20</v>
      </c>
      <c r="W283" s="183">
        <v>40952</v>
      </c>
      <c r="X283" s="184">
        <v>-103.49999999999999</v>
      </c>
    </row>
    <row r="284" spans="2:24" x14ac:dyDescent="0.25">
      <c r="B284">
        <v>220</v>
      </c>
      <c r="C284" t="s">
        <v>165</v>
      </c>
      <c r="D284" t="s">
        <v>115</v>
      </c>
      <c r="E284" t="s">
        <v>189</v>
      </c>
      <c r="F284" t="s">
        <v>29</v>
      </c>
      <c r="G284">
        <v>1</v>
      </c>
      <c r="H284">
        <v>7120</v>
      </c>
      <c r="I284">
        <v>7127</v>
      </c>
      <c r="J284">
        <v>40709.635416666664</v>
      </c>
      <c r="K284">
        <v>40709.722222222219</v>
      </c>
      <c r="L284" t="s">
        <v>192</v>
      </c>
      <c r="M284" t="s">
        <v>193</v>
      </c>
      <c r="N284">
        <v>-191</v>
      </c>
      <c r="O284">
        <v>29205</v>
      </c>
      <c r="P284">
        <v>16</v>
      </c>
      <c r="Q284">
        <v>362.5</v>
      </c>
      <c r="R284">
        <v>662.5</v>
      </c>
      <c r="S284">
        <v>853.5</v>
      </c>
      <c r="T284">
        <v>6</v>
      </c>
      <c r="W284" s="183">
        <v>40953</v>
      </c>
      <c r="X284" s="184">
        <v>-832</v>
      </c>
    </row>
    <row r="285" spans="2:24" x14ac:dyDescent="0.25">
      <c r="B285">
        <v>221</v>
      </c>
      <c r="C285" t="s">
        <v>165</v>
      </c>
      <c r="D285" t="s">
        <v>115</v>
      </c>
      <c r="E285" t="s">
        <v>189</v>
      </c>
      <c r="F285" t="s">
        <v>29</v>
      </c>
      <c r="G285">
        <v>1</v>
      </c>
      <c r="H285">
        <v>7108.5</v>
      </c>
      <c r="I285">
        <v>7119.5</v>
      </c>
      <c r="J285">
        <v>40714.409722222219</v>
      </c>
      <c r="K285">
        <v>40714.461805555555</v>
      </c>
      <c r="L285" t="s">
        <v>192</v>
      </c>
      <c r="M285" t="s">
        <v>193</v>
      </c>
      <c r="N285">
        <v>-291</v>
      </c>
      <c r="O285">
        <v>28914</v>
      </c>
      <c r="P285">
        <v>16</v>
      </c>
      <c r="Q285">
        <v>275</v>
      </c>
      <c r="R285">
        <v>437.5</v>
      </c>
      <c r="S285">
        <v>728.5</v>
      </c>
      <c r="T285">
        <v>4</v>
      </c>
      <c r="W285" s="183">
        <v>40954</v>
      </c>
      <c r="X285" s="184">
        <v>-53.5</v>
      </c>
    </row>
    <row r="286" spans="2:24" x14ac:dyDescent="0.25">
      <c r="B286">
        <v>222</v>
      </c>
      <c r="C286" t="s">
        <v>165</v>
      </c>
      <c r="D286" t="s">
        <v>115</v>
      </c>
      <c r="E286" t="s">
        <v>189</v>
      </c>
      <c r="F286" t="s">
        <v>28</v>
      </c>
      <c r="G286">
        <v>1</v>
      </c>
      <c r="H286">
        <v>7167</v>
      </c>
      <c r="I286">
        <v>7192.5</v>
      </c>
      <c r="J286">
        <v>40714.6875</v>
      </c>
      <c r="K286">
        <v>40714.791666666664</v>
      </c>
      <c r="L286" t="s">
        <v>190</v>
      </c>
      <c r="M286" t="s">
        <v>191</v>
      </c>
      <c r="N286">
        <v>621.5</v>
      </c>
      <c r="O286">
        <v>29535.5</v>
      </c>
      <c r="P286">
        <v>16</v>
      </c>
      <c r="Q286">
        <v>350</v>
      </c>
      <c r="R286">
        <v>675</v>
      </c>
      <c r="S286">
        <v>53.5</v>
      </c>
      <c r="T286">
        <v>7</v>
      </c>
      <c r="W286" s="183">
        <v>40962</v>
      </c>
      <c r="X286" s="184">
        <v>-44.5</v>
      </c>
    </row>
    <row r="287" spans="2:24" x14ac:dyDescent="0.25">
      <c r="B287">
        <v>223</v>
      </c>
      <c r="C287" t="s">
        <v>165</v>
      </c>
      <c r="D287" t="s">
        <v>115</v>
      </c>
      <c r="E287" t="s">
        <v>189</v>
      </c>
      <c r="F287" t="s">
        <v>28</v>
      </c>
      <c r="G287">
        <v>1</v>
      </c>
      <c r="H287">
        <v>7200</v>
      </c>
      <c r="I287">
        <v>7209.5</v>
      </c>
      <c r="J287">
        <v>40722.704861111109</v>
      </c>
      <c r="K287">
        <v>40722.791666666664</v>
      </c>
      <c r="L287" t="s">
        <v>190</v>
      </c>
      <c r="M287" t="s">
        <v>191</v>
      </c>
      <c r="N287">
        <v>221.5</v>
      </c>
      <c r="O287">
        <v>29757</v>
      </c>
      <c r="P287">
        <v>16</v>
      </c>
      <c r="Q287">
        <v>237.5</v>
      </c>
      <c r="R287">
        <v>337.5</v>
      </c>
      <c r="S287">
        <v>116</v>
      </c>
      <c r="T287">
        <v>6</v>
      </c>
      <c r="W287" s="183">
        <v>40966</v>
      </c>
      <c r="X287" s="184">
        <v>659</v>
      </c>
    </row>
    <row r="288" spans="2:24" x14ac:dyDescent="0.25">
      <c r="B288">
        <v>224</v>
      </c>
      <c r="C288" t="s">
        <v>165</v>
      </c>
      <c r="D288" t="s">
        <v>115</v>
      </c>
      <c r="E288" t="s">
        <v>189</v>
      </c>
      <c r="F288" t="s">
        <v>29</v>
      </c>
      <c r="G288">
        <v>1</v>
      </c>
      <c r="H288">
        <v>7209</v>
      </c>
      <c r="I288">
        <v>7213</v>
      </c>
      <c r="J288">
        <v>40743.739583333336</v>
      </c>
      <c r="K288">
        <v>40743.791666666664</v>
      </c>
      <c r="L288" t="s">
        <v>192</v>
      </c>
      <c r="M288" t="s">
        <v>193</v>
      </c>
      <c r="N288">
        <v>-115.99999999999999</v>
      </c>
      <c r="O288">
        <v>29641</v>
      </c>
      <c r="P288">
        <v>16</v>
      </c>
      <c r="Q288">
        <v>125</v>
      </c>
      <c r="R288">
        <v>412.5</v>
      </c>
      <c r="S288">
        <v>528.5</v>
      </c>
      <c r="T288">
        <v>4</v>
      </c>
      <c r="W288" s="183">
        <v>40967</v>
      </c>
      <c r="X288" s="184">
        <v>-1894.5</v>
      </c>
    </row>
    <row r="289" spans="2:24" x14ac:dyDescent="0.25">
      <c r="B289">
        <v>225</v>
      </c>
      <c r="C289" t="s">
        <v>165</v>
      </c>
      <c r="D289" t="s">
        <v>115</v>
      </c>
      <c r="E289" t="s">
        <v>189</v>
      </c>
      <c r="F289" t="s">
        <v>28</v>
      </c>
      <c r="G289">
        <v>1</v>
      </c>
      <c r="H289">
        <v>7251.5</v>
      </c>
      <c r="I289">
        <v>7243</v>
      </c>
      <c r="J289">
        <v>40744.409722222219</v>
      </c>
      <c r="K289">
        <v>40744.461805555555</v>
      </c>
      <c r="L289" t="s">
        <v>190</v>
      </c>
      <c r="M289" t="s">
        <v>191</v>
      </c>
      <c r="N289">
        <v>-228.5</v>
      </c>
      <c r="O289">
        <v>29412.5</v>
      </c>
      <c r="P289">
        <v>16</v>
      </c>
      <c r="Q289">
        <v>212.5</v>
      </c>
      <c r="R289">
        <v>762.5</v>
      </c>
      <c r="S289">
        <v>991</v>
      </c>
      <c r="T289">
        <v>4</v>
      </c>
      <c r="W289" s="183">
        <v>40973</v>
      </c>
      <c r="X289" s="184">
        <v>-1082</v>
      </c>
    </row>
    <row r="290" spans="2:24" x14ac:dyDescent="0.25">
      <c r="B290">
        <v>226</v>
      </c>
      <c r="C290" t="s">
        <v>165</v>
      </c>
      <c r="D290" t="s">
        <v>115</v>
      </c>
      <c r="E290" t="s">
        <v>189</v>
      </c>
      <c r="F290" t="s">
        <v>29</v>
      </c>
      <c r="G290">
        <v>1</v>
      </c>
      <c r="H290">
        <v>7219</v>
      </c>
      <c r="I290">
        <v>7244</v>
      </c>
      <c r="J290">
        <v>40744.496527777781</v>
      </c>
      <c r="K290">
        <v>40744.548611111109</v>
      </c>
      <c r="L290" t="s">
        <v>192</v>
      </c>
      <c r="M290" t="s">
        <v>193</v>
      </c>
      <c r="N290">
        <v>-641</v>
      </c>
      <c r="O290">
        <v>28771.5</v>
      </c>
      <c r="P290">
        <v>16</v>
      </c>
      <c r="Q290">
        <v>762.5</v>
      </c>
      <c r="R290">
        <v>275</v>
      </c>
      <c r="S290">
        <v>916</v>
      </c>
      <c r="T290">
        <v>4</v>
      </c>
      <c r="W290" s="183">
        <v>40989</v>
      </c>
      <c r="X290" s="184">
        <v>-607</v>
      </c>
    </row>
    <row r="291" spans="2:24" x14ac:dyDescent="0.25">
      <c r="B291">
        <v>227</v>
      </c>
      <c r="C291" t="s">
        <v>165</v>
      </c>
      <c r="D291" t="s">
        <v>115</v>
      </c>
      <c r="E291" t="s">
        <v>189</v>
      </c>
      <c r="F291" t="s">
        <v>28</v>
      </c>
      <c r="G291">
        <v>1</v>
      </c>
      <c r="H291">
        <v>7251</v>
      </c>
      <c r="I291">
        <v>7185.5</v>
      </c>
      <c r="J291">
        <v>40745.409722222219</v>
      </c>
      <c r="K291">
        <v>40745.427083333336</v>
      </c>
      <c r="L291" t="s">
        <v>190</v>
      </c>
      <c r="M291" t="s">
        <v>116</v>
      </c>
      <c r="N291">
        <v>-1653.5</v>
      </c>
      <c r="O291">
        <v>27118</v>
      </c>
      <c r="P291">
        <v>16</v>
      </c>
      <c r="Q291">
        <v>2050</v>
      </c>
      <c r="R291">
        <v>50</v>
      </c>
      <c r="S291">
        <v>1703.5</v>
      </c>
      <c r="T291">
        <v>2</v>
      </c>
      <c r="W291" s="183">
        <v>40990</v>
      </c>
      <c r="X291" s="184">
        <v>84</v>
      </c>
    </row>
    <row r="292" spans="2:24" x14ac:dyDescent="0.25">
      <c r="B292">
        <v>228</v>
      </c>
      <c r="C292" t="s">
        <v>165</v>
      </c>
      <c r="D292" t="s">
        <v>115</v>
      </c>
      <c r="E292" t="s">
        <v>189</v>
      </c>
      <c r="F292" t="s">
        <v>29</v>
      </c>
      <c r="G292">
        <v>1</v>
      </c>
      <c r="H292">
        <v>7185.5</v>
      </c>
      <c r="I292">
        <v>7232</v>
      </c>
      <c r="J292">
        <v>40745.427083333336</v>
      </c>
      <c r="K292">
        <v>40745.565972222219</v>
      </c>
      <c r="L292" t="s">
        <v>192</v>
      </c>
      <c r="M292" t="s">
        <v>193</v>
      </c>
      <c r="N292">
        <v>-1178.5</v>
      </c>
      <c r="O292">
        <v>25939.5</v>
      </c>
      <c r="P292">
        <v>16</v>
      </c>
      <c r="Q292">
        <v>1425</v>
      </c>
      <c r="R292">
        <v>725</v>
      </c>
      <c r="S292">
        <v>1903.5</v>
      </c>
      <c r="T292">
        <v>9</v>
      </c>
      <c r="W292" s="183">
        <v>40994</v>
      </c>
      <c r="X292" s="184">
        <v>605.5</v>
      </c>
    </row>
    <row r="293" spans="2:24" x14ac:dyDescent="0.25">
      <c r="B293">
        <v>229</v>
      </c>
      <c r="C293" t="s">
        <v>165</v>
      </c>
      <c r="D293" t="s">
        <v>115</v>
      </c>
      <c r="E293" t="s">
        <v>189</v>
      </c>
      <c r="F293" t="s">
        <v>29</v>
      </c>
      <c r="G293">
        <v>1</v>
      </c>
      <c r="H293">
        <v>7298.5</v>
      </c>
      <c r="I293">
        <v>7247.5</v>
      </c>
      <c r="J293">
        <v>40751.670138888891</v>
      </c>
      <c r="K293">
        <v>40751.791666666664</v>
      </c>
      <c r="L293" t="s">
        <v>192</v>
      </c>
      <c r="M293" t="s">
        <v>193</v>
      </c>
      <c r="N293">
        <v>1259</v>
      </c>
      <c r="O293">
        <v>27198.5</v>
      </c>
      <c r="P293">
        <v>16</v>
      </c>
      <c r="Q293">
        <v>62.5</v>
      </c>
      <c r="R293">
        <v>1650</v>
      </c>
      <c r="S293">
        <v>391</v>
      </c>
      <c r="T293">
        <v>8</v>
      </c>
      <c r="W293" s="183">
        <v>40996</v>
      </c>
      <c r="X293" s="184">
        <v>1455.5</v>
      </c>
    </row>
    <row r="294" spans="2:24" x14ac:dyDescent="0.25">
      <c r="B294">
        <v>230</v>
      </c>
      <c r="C294" t="s">
        <v>165</v>
      </c>
      <c r="D294" t="s">
        <v>115</v>
      </c>
      <c r="E294" t="s">
        <v>189</v>
      </c>
      <c r="F294" t="s">
        <v>28</v>
      </c>
      <c r="G294">
        <v>1</v>
      </c>
      <c r="H294">
        <v>7271.5</v>
      </c>
      <c r="I294">
        <v>7237</v>
      </c>
      <c r="J294">
        <v>40756.409722222219</v>
      </c>
      <c r="K294">
        <v>40756.427083333336</v>
      </c>
      <c r="L294" t="s">
        <v>190</v>
      </c>
      <c r="M294" t="s">
        <v>191</v>
      </c>
      <c r="N294">
        <v>-878.5</v>
      </c>
      <c r="O294">
        <v>26320</v>
      </c>
      <c r="P294">
        <v>16</v>
      </c>
      <c r="Q294">
        <v>862.5</v>
      </c>
      <c r="R294">
        <v>62.5</v>
      </c>
      <c r="S294">
        <v>941</v>
      </c>
      <c r="T294">
        <v>2</v>
      </c>
      <c r="W294" s="183">
        <v>41001</v>
      </c>
      <c r="X294" s="184">
        <v>-969.5</v>
      </c>
    </row>
    <row r="295" spans="2:24" x14ac:dyDescent="0.25">
      <c r="B295">
        <v>231</v>
      </c>
      <c r="C295" t="s">
        <v>165</v>
      </c>
      <c r="D295" t="s">
        <v>115</v>
      </c>
      <c r="E295" t="s">
        <v>189</v>
      </c>
      <c r="F295" t="s">
        <v>29</v>
      </c>
      <c r="G295">
        <v>1</v>
      </c>
      <c r="H295">
        <v>7220</v>
      </c>
      <c r="I295">
        <v>6948</v>
      </c>
      <c r="J295">
        <v>40756.583333333336</v>
      </c>
      <c r="K295">
        <v>40756.791666666664</v>
      </c>
      <c r="L295" t="s">
        <v>192</v>
      </c>
      <c r="M295" t="s">
        <v>193</v>
      </c>
      <c r="N295">
        <v>6784</v>
      </c>
      <c r="O295">
        <v>33104</v>
      </c>
      <c r="P295">
        <v>16</v>
      </c>
      <c r="Q295">
        <v>75</v>
      </c>
      <c r="R295">
        <v>9000</v>
      </c>
      <c r="S295">
        <v>2216</v>
      </c>
      <c r="T295">
        <v>13</v>
      </c>
      <c r="W295" s="183">
        <v>41002</v>
      </c>
      <c r="X295" s="184">
        <v>309</v>
      </c>
    </row>
    <row r="296" spans="2:24" x14ac:dyDescent="0.25">
      <c r="B296">
        <v>232</v>
      </c>
      <c r="C296" t="s">
        <v>165</v>
      </c>
      <c r="D296" t="s">
        <v>115</v>
      </c>
      <c r="E296" t="s">
        <v>189</v>
      </c>
      <c r="F296" t="s">
        <v>28</v>
      </c>
      <c r="G296">
        <v>1</v>
      </c>
      <c r="H296">
        <v>6107.5</v>
      </c>
      <c r="I296">
        <v>6059</v>
      </c>
      <c r="J296">
        <v>40770.479166666664</v>
      </c>
      <c r="K296">
        <v>40770.513888888891</v>
      </c>
      <c r="L296" t="s">
        <v>190</v>
      </c>
      <c r="M296" t="s">
        <v>191</v>
      </c>
      <c r="N296">
        <v>-1228.5</v>
      </c>
      <c r="O296">
        <v>31875.5</v>
      </c>
      <c r="P296">
        <v>16</v>
      </c>
      <c r="Q296">
        <v>1687.5</v>
      </c>
      <c r="R296">
        <v>75</v>
      </c>
      <c r="S296">
        <v>1303.5</v>
      </c>
      <c r="T296">
        <v>3</v>
      </c>
      <c r="W296" s="183">
        <v>41016</v>
      </c>
      <c r="X296" s="184">
        <v>-707</v>
      </c>
    </row>
    <row r="297" spans="2:24" x14ac:dyDescent="0.25">
      <c r="B297">
        <v>233</v>
      </c>
      <c r="C297" t="s">
        <v>165</v>
      </c>
      <c r="D297" t="s">
        <v>115</v>
      </c>
      <c r="E297" t="s">
        <v>189</v>
      </c>
      <c r="F297" t="s">
        <v>29</v>
      </c>
      <c r="G297">
        <v>1</v>
      </c>
      <c r="H297">
        <v>6021</v>
      </c>
      <c r="I297">
        <v>6028.5</v>
      </c>
      <c r="J297">
        <v>40770.739583333336</v>
      </c>
      <c r="K297">
        <v>40770.791666666664</v>
      </c>
      <c r="L297" t="s">
        <v>192</v>
      </c>
      <c r="M297" t="s">
        <v>193</v>
      </c>
      <c r="N297">
        <v>-203.5</v>
      </c>
      <c r="O297">
        <v>31672</v>
      </c>
      <c r="P297">
        <v>16</v>
      </c>
      <c r="Q297">
        <v>487.5</v>
      </c>
      <c r="R297">
        <v>262.5</v>
      </c>
      <c r="S297">
        <v>466</v>
      </c>
      <c r="T297">
        <v>4</v>
      </c>
      <c r="W297" s="183">
        <v>41018</v>
      </c>
      <c r="X297" s="184">
        <v>-1669.5</v>
      </c>
    </row>
    <row r="298" spans="2:24" x14ac:dyDescent="0.25">
      <c r="B298">
        <v>234</v>
      </c>
      <c r="C298" t="s">
        <v>165</v>
      </c>
      <c r="D298" t="s">
        <v>115</v>
      </c>
      <c r="E298" t="s">
        <v>189</v>
      </c>
      <c r="F298" t="s">
        <v>29</v>
      </c>
      <c r="G298">
        <v>1</v>
      </c>
      <c r="H298">
        <v>5929</v>
      </c>
      <c r="I298">
        <v>5904</v>
      </c>
      <c r="J298">
        <v>40771.409722222219</v>
      </c>
      <c r="K298">
        <v>40771.652777777781</v>
      </c>
      <c r="L298" t="s">
        <v>192</v>
      </c>
      <c r="M298" t="s">
        <v>193</v>
      </c>
      <c r="N298">
        <v>609</v>
      </c>
      <c r="O298">
        <v>32281</v>
      </c>
      <c r="P298">
        <v>16</v>
      </c>
      <c r="Q298">
        <v>312.5</v>
      </c>
      <c r="R298">
        <v>1937.5</v>
      </c>
      <c r="S298">
        <v>1328.5</v>
      </c>
      <c r="T298">
        <v>15</v>
      </c>
      <c r="W298" s="183">
        <v>41022</v>
      </c>
      <c r="X298" s="184">
        <v>2584</v>
      </c>
    </row>
    <row r="299" spans="2:24" x14ac:dyDescent="0.25">
      <c r="B299">
        <v>235</v>
      </c>
      <c r="C299" t="s">
        <v>165</v>
      </c>
      <c r="D299" t="s">
        <v>115</v>
      </c>
      <c r="E299" t="s">
        <v>189</v>
      </c>
      <c r="F299" t="s">
        <v>29</v>
      </c>
      <c r="G299">
        <v>1</v>
      </c>
      <c r="H299">
        <v>5958.5</v>
      </c>
      <c r="I299">
        <v>5968</v>
      </c>
      <c r="J299">
        <v>40772.618055555555</v>
      </c>
      <c r="K299">
        <v>40772.670138888891</v>
      </c>
      <c r="L299" t="s">
        <v>192</v>
      </c>
      <c r="M299" t="s">
        <v>193</v>
      </c>
      <c r="N299">
        <v>-253.5</v>
      </c>
      <c r="O299">
        <v>32027.5</v>
      </c>
      <c r="P299">
        <v>16</v>
      </c>
      <c r="Q299">
        <v>525</v>
      </c>
      <c r="R299">
        <v>562.5</v>
      </c>
      <c r="S299">
        <v>816</v>
      </c>
      <c r="T299">
        <v>4</v>
      </c>
      <c r="W299" s="183">
        <v>41024</v>
      </c>
      <c r="X299" s="184">
        <v>-316</v>
      </c>
    </row>
    <row r="300" spans="2:24" x14ac:dyDescent="0.25">
      <c r="B300">
        <v>236</v>
      </c>
      <c r="C300" t="s">
        <v>165</v>
      </c>
      <c r="D300" t="s">
        <v>115</v>
      </c>
      <c r="E300" t="s">
        <v>189</v>
      </c>
      <c r="F300" t="s">
        <v>28</v>
      </c>
      <c r="G300">
        <v>1</v>
      </c>
      <c r="H300">
        <v>5732.5</v>
      </c>
      <c r="I300">
        <v>5674</v>
      </c>
      <c r="J300">
        <v>40779.6875</v>
      </c>
      <c r="K300">
        <v>40779.756944444445</v>
      </c>
      <c r="L300" t="s">
        <v>190</v>
      </c>
      <c r="M300" t="s">
        <v>191</v>
      </c>
      <c r="N300">
        <v>-1478.5</v>
      </c>
      <c r="O300">
        <v>30549</v>
      </c>
      <c r="P300">
        <v>16</v>
      </c>
      <c r="Q300">
        <v>1637.5</v>
      </c>
      <c r="R300">
        <v>362.5</v>
      </c>
      <c r="S300">
        <v>1841</v>
      </c>
      <c r="T300">
        <v>5</v>
      </c>
      <c r="W300" s="183">
        <v>41025</v>
      </c>
      <c r="X300" s="184">
        <v>-1807</v>
      </c>
    </row>
    <row r="301" spans="2:24" x14ac:dyDescent="0.25">
      <c r="B301">
        <v>237</v>
      </c>
      <c r="C301" t="s">
        <v>165</v>
      </c>
      <c r="D301" t="s">
        <v>115</v>
      </c>
      <c r="E301" t="s">
        <v>189</v>
      </c>
      <c r="F301" t="s">
        <v>28</v>
      </c>
      <c r="G301">
        <v>1</v>
      </c>
      <c r="H301">
        <v>5758</v>
      </c>
      <c r="I301">
        <v>5732</v>
      </c>
      <c r="J301">
        <v>40780.409722222219</v>
      </c>
      <c r="K301">
        <v>40780.427083333336</v>
      </c>
      <c r="L301" t="s">
        <v>190</v>
      </c>
      <c r="M301" t="s">
        <v>191</v>
      </c>
      <c r="N301">
        <v>-666</v>
      </c>
      <c r="O301">
        <v>29883</v>
      </c>
      <c r="P301">
        <v>16</v>
      </c>
      <c r="Q301">
        <v>650</v>
      </c>
      <c r="R301">
        <v>537.5</v>
      </c>
      <c r="S301">
        <v>1203.5</v>
      </c>
      <c r="T301">
        <v>2</v>
      </c>
      <c r="W301" s="183">
        <v>41031</v>
      </c>
      <c r="X301" s="184">
        <v>-128.5</v>
      </c>
    </row>
    <row r="302" spans="2:24" x14ac:dyDescent="0.25">
      <c r="B302">
        <v>238</v>
      </c>
      <c r="C302" t="s">
        <v>165</v>
      </c>
      <c r="D302" t="s">
        <v>115</v>
      </c>
      <c r="E302" t="s">
        <v>189</v>
      </c>
      <c r="F302" t="s">
        <v>29</v>
      </c>
      <c r="G302">
        <v>1</v>
      </c>
      <c r="H302">
        <v>5487</v>
      </c>
      <c r="I302">
        <v>5542.5</v>
      </c>
      <c r="J302">
        <v>40780.6875</v>
      </c>
      <c r="K302">
        <v>40780.791666666664</v>
      </c>
      <c r="L302" t="s">
        <v>192</v>
      </c>
      <c r="M302" t="s">
        <v>193</v>
      </c>
      <c r="N302">
        <v>-1403.5</v>
      </c>
      <c r="O302">
        <v>28479.5</v>
      </c>
      <c r="P302">
        <v>16</v>
      </c>
      <c r="Q302">
        <v>2750</v>
      </c>
      <c r="R302">
        <v>87.5</v>
      </c>
      <c r="S302">
        <v>1491</v>
      </c>
      <c r="T302">
        <v>7</v>
      </c>
      <c r="W302" s="183">
        <v>41032</v>
      </c>
      <c r="X302" s="184">
        <v>593</v>
      </c>
    </row>
    <row r="303" spans="2:24" x14ac:dyDescent="0.25">
      <c r="B303">
        <v>239</v>
      </c>
      <c r="C303" t="s">
        <v>165</v>
      </c>
      <c r="D303" t="s">
        <v>115</v>
      </c>
      <c r="E303" t="s">
        <v>189</v>
      </c>
      <c r="F303" t="s">
        <v>28</v>
      </c>
      <c r="G303">
        <v>1</v>
      </c>
      <c r="H303">
        <v>5649.5</v>
      </c>
      <c r="I303">
        <v>5686.5</v>
      </c>
      <c r="J303">
        <v>40784.652777777781</v>
      </c>
      <c r="K303">
        <v>40784.791666666664</v>
      </c>
      <c r="L303" t="s">
        <v>190</v>
      </c>
      <c r="M303" t="s">
        <v>191</v>
      </c>
      <c r="N303">
        <v>909</v>
      </c>
      <c r="O303">
        <v>29388.5</v>
      </c>
      <c r="P303">
        <v>16</v>
      </c>
      <c r="Q303">
        <v>112.5</v>
      </c>
      <c r="R303">
        <v>1725</v>
      </c>
      <c r="S303">
        <v>816</v>
      </c>
      <c r="T303">
        <v>9</v>
      </c>
      <c r="W303" s="183">
        <v>41043</v>
      </c>
      <c r="X303" s="184">
        <v>1084</v>
      </c>
    </row>
    <row r="304" spans="2:24" x14ac:dyDescent="0.25">
      <c r="B304">
        <v>240</v>
      </c>
      <c r="C304" t="s">
        <v>165</v>
      </c>
      <c r="D304" t="s">
        <v>115</v>
      </c>
      <c r="E304" t="s">
        <v>189</v>
      </c>
      <c r="F304" t="s">
        <v>29</v>
      </c>
      <c r="G304">
        <v>1</v>
      </c>
      <c r="H304">
        <v>5578.5</v>
      </c>
      <c r="I304">
        <v>5631.5</v>
      </c>
      <c r="J304">
        <v>40785.6875</v>
      </c>
      <c r="K304">
        <v>40785.739583333336</v>
      </c>
      <c r="L304" t="s">
        <v>192</v>
      </c>
      <c r="M304" t="s">
        <v>193</v>
      </c>
      <c r="N304">
        <v>-1341</v>
      </c>
      <c r="O304">
        <v>28047.5</v>
      </c>
      <c r="P304">
        <v>16</v>
      </c>
      <c r="Q304">
        <v>1887.5</v>
      </c>
      <c r="R304">
        <v>162.5</v>
      </c>
      <c r="S304">
        <v>1503.5</v>
      </c>
      <c r="T304">
        <v>4</v>
      </c>
      <c r="W304" s="183">
        <v>41051</v>
      </c>
      <c r="X304" s="184">
        <v>-944.5</v>
      </c>
    </row>
    <row r="305" spans="2:24" x14ac:dyDescent="0.25">
      <c r="B305">
        <v>241</v>
      </c>
      <c r="C305" t="s">
        <v>165</v>
      </c>
      <c r="D305" t="s">
        <v>115</v>
      </c>
      <c r="E305" t="s">
        <v>189</v>
      </c>
      <c r="F305" t="s">
        <v>28</v>
      </c>
      <c r="G305">
        <v>1</v>
      </c>
      <c r="H305">
        <v>5663</v>
      </c>
      <c r="I305">
        <v>5663.5</v>
      </c>
      <c r="J305">
        <v>40785.756944444445</v>
      </c>
      <c r="K305">
        <v>40785.791666666664</v>
      </c>
      <c r="L305" t="s">
        <v>190</v>
      </c>
      <c r="M305" t="s">
        <v>191</v>
      </c>
      <c r="N305">
        <v>-3.5000000000000004</v>
      </c>
      <c r="O305">
        <v>28044</v>
      </c>
      <c r="P305">
        <v>16</v>
      </c>
      <c r="Q305">
        <v>225</v>
      </c>
      <c r="R305">
        <v>325</v>
      </c>
      <c r="S305">
        <v>328.5</v>
      </c>
      <c r="T305">
        <v>3</v>
      </c>
      <c r="W305" s="183">
        <v>41057</v>
      </c>
      <c r="X305" s="184">
        <v>-169.5</v>
      </c>
    </row>
    <row r="306" spans="2:24" x14ac:dyDescent="0.25">
      <c r="B306">
        <v>242</v>
      </c>
      <c r="C306" t="s">
        <v>165</v>
      </c>
      <c r="D306" t="s">
        <v>115</v>
      </c>
      <c r="E306" t="s">
        <v>189</v>
      </c>
      <c r="F306" t="s">
        <v>28</v>
      </c>
      <c r="G306">
        <v>1</v>
      </c>
      <c r="H306">
        <v>5461.5</v>
      </c>
      <c r="I306">
        <v>5437.5</v>
      </c>
      <c r="J306">
        <v>40794.479166666664</v>
      </c>
      <c r="K306">
        <v>40794.565972222219</v>
      </c>
      <c r="L306" t="s">
        <v>190</v>
      </c>
      <c r="M306" t="s">
        <v>191</v>
      </c>
      <c r="N306">
        <v>-616</v>
      </c>
      <c r="O306">
        <v>27428</v>
      </c>
      <c r="P306">
        <v>16</v>
      </c>
      <c r="Q306">
        <v>887.5</v>
      </c>
      <c r="R306">
        <v>312.5</v>
      </c>
      <c r="S306">
        <v>928.5</v>
      </c>
      <c r="T306">
        <v>6</v>
      </c>
      <c r="W306" s="183">
        <v>41058</v>
      </c>
      <c r="X306" s="184">
        <v>-1544.5</v>
      </c>
    </row>
    <row r="307" spans="2:24" x14ac:dyDescent="0.25">
      <c r="B307">
        <v>243</v>
      </c>
      <c r="C307" t="s">
        <v>165</v>
      </c>
      <c r="D307" t="s">
        <v>115</v>
      </c>
      <c r="E307" t="s">
        <v>189</v>
      </c>
      <c r="F307" t="s">
        <v>29</v>
      </c>
      <c r="G307">
        <v>1</v>
      </c>
      <c r="H307">
        <v>5413</v>
      </c>
      <c r="I307">
        <v>5414.5</v>
      </c>
      <c r="J307">
        <v>40794.600694444445</v>
      </c>
      <c r="K307">
        <v>40794.704861111109</v>
      </c>
      <c r="L307" t="s">
        <v>192</v>
      </c>
      <c r="M307" t="s">
        <v>193</v>
      </c>
      <c r="N307">
        <v>-53.5</v>
      </c>
      <c r="O307">
        <v>27374.5</v>
      </c>
      <c r="P307">
        <v>16</v>
      </c>
      <c r="Q307">
        <v>300</v>
      </c>
      <c r="R307">
        <v>2637.5</v>
      </c>
      <c r="S307">
        <v>2691</v>
      </c>
      <c r="T307">
        <v>7</v>
      </c>
      <c r="W307" s="183">
        <v>41059</v>
      </c>
      <c r="X307" s="184">
        <v>-778.5</v>
      </c>
    </row>
    <row r="308" spans="2:24" x14ac:dyDescent="0.25">
      <c r="B308">
        <v>244</v>
      </c>
      <c r="C308" t="s">
        <v>165</v>
      </c>
      <c r="D308" t="s">
        <v>115</v>
      </c>
      <c r="E308" t="s">
        <v>189</v>
      </c>
      <c r="F308" t="s">
        <v>28</v>
      </c>
      <c r="G308">
        <v>1</v>
      </c>
      <c r="H308">
        <v>5276</v>
      </c>
      <c r="I308">
        <v>5276.5</v>
      </c>
      <c r="J308">
        <v>40800.548611111109</v>
      </c>
      <c r="K308">
        <v>40800.670138888891</v>
      </c>
      <c r="L308" t="s">
        <v>190</v>
      </c>
      <c r="M308" t="s">
        <v>191</v>
      </c>
      <c r="N308">
        <v>-3.5000000000000004</v>
      </c>
      <c r="O308">
        <v>27371</v>
      </c>
      <c r="P308">
        <v>16</v>
      </c>
      <c r="Q308">
        <v>362.5</v>
      </c>
      <c r="R308">
        <v>1325</v>
      </c>
      <c r="S308">
        <v>1328.5</v>
      </c>
      <c r="T308">
        <v>8</v>
      </c>
      <c r="W308" s="183">
        <v>41072</v>
      </c>
      <c r="X308" s="184">
        <v>-1619.5</v>
      </c>
    </row>
    <row r="309" spans="2:24" x14ac:dyDescent="0.25">
      <c r="B309">
        <v>245</v>
      </c>
      <c r="C309" t="s">
        <v>165</v>
      </c>
      <c r="D309" t="s">
        <v>115</v>
      </c>
      <c r="E309" t="s">
        <v>189</v>
      </c>
      <c r="F309" t="s">
        <v>28</v>
      </c>
      <c r="G309">
        <v>1</v>
      </c>
      <c r="H309">
        <v>5436.5</v>
      </c>
      <c r="I309">
        <v>5530</v>
      </c>
      <c r="J309">
        <v>40806.409722222219</v>
      </c>
      <c r="K309">
        <v>40806.652777777781</v>
      </c>
      <c r="L309" t="s">
        <v>190</v>
      </c>
      <c r="M309" t="s">
        <v>191</v>
      </c>
      <c r="N309">
        <v>2321.5</v>
      </c>
      <c r="O309">
        <v>29692.5</v>
      </c>
      <c r="P309">
        <v>16</v>
      </c>
      <c r="Q309">
        <v>75</v>
      </c>
      <c r="R309">
        <v>3262.5</v>
      </c>
      <c r="S309">
        <v>941</v>
      </c>
      <c r="T309">
        <v>15</v>
      </c>
      <c r="W309" s="183">
        <v>41073</v>
      </c>
      <c r="X309" s="184">
        <v>-1557</v>
      </c>
    </row>
    <row r="310" spans="2:24" x14ac:dyDescent="0.25">
      <c r="B310">
        <v>246</v>
      </c>
      <c r="C310" t="s">
        <v>165</v>
      </c>
      <c r="D310" t="s">
        <v>115</v>
      </c>
      <c r="E310" t="s">
        <v>189</v>
      </c>
      <c r="F310" t="s">
        <v>29</v>
      </c>
      <c r="G310">
        <v>1</v>
      </c>
      <c r="H310">
        <v>5429</v>
      </c>
      <c r="I310">
        <v>5443.5</v>
      </c>
      <c r="J310">
        <v>40807.722222222219</v>
      </c>
      <c r="K310">
        <v>40807.791666666664</v>
      </c>
      <c r="L310" t="s">
        <v>192</v>
      </c>
      <c r="M310" t="s">
        <v>193</v>
      </c>
      <c r="N310">
        <v>-378.5</v>
      </c>
      <c r="O310">
        <v>29314</v>
      </c>
      <c r="P310">
        <v>16</v>
      </c>
      <c r="Q310">
        <v>837.5</v>
      </c>
      <c r="R310">
        <v>75</v>
      </c>
      <c r="S310">
        <v>453.5</v>
      </c>
      <c r="T310">
        <v>5</v>
      </c>
      <c r="W310" s="183">
        <v>41074</v>
      </c>
      <c r="X310" s="184">
        <v>-1482</v>
      </c>
    </row>
    <row r="311" spans="2:24" x14ac:dyDescent="0.25">
      <c r="B311">
        <v>247</v>
      </c>
      <c r="C311" t="s">
        <v>165</v>
      </c>
      <c r="D311" t="s">
        <v>115</v>
      </c>
      <c r="E311" t="s">
        <v>189</v>
      </c>
      <c r="F311" t="s">
        <v>28</v>
      </c>
      <c r="G311">
        <v>1</v>
      </c>
      <c r="H311">
        <v>5339</v>
      </c>
      <c r="I311">
        <v>5354.5</v>
      </c>
      <c r="J311">
        <v>40812.479166666664</v>
      </c>
      <c r="K311">
        <v>40812.635416666664</v>
      </c>
      <c r="L311" t="s">
        <v>190</v>
      </c>
      <c r="M311" t="s">
        <v>191</v>
      </c>
      <c r="N311">
        <v>371.5</v>
      </c>
      <c r="O311">
        <v>29685.5</v>
      </c>
      <c r="P311">
        <v>16</v>
      </c>
      <c r="Q311">
        <v>725</v>
      </c>
      <c r="R311">
        <v>2162.5</v>
      </c>
      <c r="S311">
        <v>1791</v>
      </c>
      <c r="T311">
        <v>10</v>
      </c>
      <c r="W311" s="183">
        <v>41101</v>
      </c>
      <c r="X311" s="184">
        <v>-1094.5</v>
      </c>
    </row>
    <row r="312" spans="2:24" x14ac:dyDescent="0.25">
      <c r="B312">
        <v>248</v>
      </c>
      <c r="C312" t="s">
        <v>165</v>
      </c>
      <c r="D312" t="s">
        <v>115</v>
      </c>
      <c r="E312" t="s">
        <v>189</v>
      </c>
      <c r="F312" t="s">
        <v>28</v>
      </c>
      <c r="G312">
        <v>1</v>
      </c>
      <c r="H312">
        <v>5521</v>
      </c>
      <c r="I312">
        <v>5633.5</v>
      </c>
      <c r="J312">
        <v>40813.409722222219</v>
      </c>
      <c r="K312">
        <v>40813.791666666664</v>
      </c>
      <c r="L312" t="s">
        <v>190</v>
      </c>
      <c r="M312" t="s">
        <v>191</v>
      </c>
      <c r="N312">
        <v>2796.5</v>
      </c>
      <c r="O312">
        <v>32482</v>
      </c>
      <c r="P312">
        <v>16</v>
      </c>
      <c r="Q312">
        <v>725</v>
      </c>
      <c r="R312">
        <v>3612.5</v>
      </c>
      <c r="S312">
        <v>816</v>
      </c>
      <c r="T312">
        <v>23</v>
      </c>
      <c r="W312" s="183">
        <v>41102</v>
      </c>
      <c r="X312" s="184">
        <v>-541</v>
      </c>
    </row>
    <row r="313" spans="2:24" x14ac:dyDescent="0.25">
      <c r="B313">
        <v>249</v>
      </c>
      <c r="C313" t="s">
        <v>165</v>
      </c>
      <c r="D313" t="s">
        <v>115</v>
      </c>
      <c r="E313" t="s">
        <v>189</v>
      </c>
      <c r="F313" t="s">
        <v>29</v>
      </c>
      <c r="G313">
        <v>1</v>
      </c>
      <c r="H313">
        <v>5340.5</v>
      </c>
      <c r="I313">
        <v>5357</v>
      </c>
      <c r="J313">
        <v>40819.409722222219</v>
      </c>
      <c r="K313">
        <v>40819.444444444445</v>
      </c>
      <c r="L313" t="s">
        <v>192</v>
      </c>
      <c r="M313" t="s">
        <v>193</v>
      </c>
      <c r="N313">
        <v>-428.5</v>
      </c>
      <c r="O313">
        <v>32053.5</v>
      </c>
      <c r="P313">
        <v>16</v>
      </c>
      <c r="Q313">
        <v>412.5</v>
      </c>
      <c r="R313">
        <v>737.5</v>
      </c>
      <c r="S313">
        <v>1166</v>
      </c>
      <c r="T313">
        <v>3</v>
      </c>
      <c r="W313" s="183">
        <v>41116</v>
      </c>
      <c r="X313" s="184">
        <v>1396.5</v>
      </c>
    </row>
    <row r="314" spans="2:24" x14ac:dyDescent="0.25">
      <c r="B314">
        <v>250</v>
      </c>
      <c r="C314" t="s">
        <v>165</v>
      </c>
      <c r="D314" t="s">
        <v>115</v>
      </c>
      <c r="E314" t="s">
        <v>189</v>
      </c>
      <c r="F314" t="s">
        <v>28</v>
      </c>
      <c r="G314">
        <v>1</v>
      </c>
      <c r="H314">
        <v>5420</v>
      </c>
      <c r="I314">
        <v>5465.5</v>
      </c>
      <c r="J314">
        <v>40821.565972222219</v>
      </c>
      <c r="K314">
        <v>40821.791666666664</v>
      </c>
      <c r="L314" t="s">
        <v>190</v>
      </c>
      <c r="M314" t="s">
        <v>191</v>
      </c>
      <c r="N314">
        <v>1121.5</v>
      </c>
      <c r="O314">
        <v>33175</v>
      </c>
      <c r="P314">
        <v>16</v>
      </c>
      <c r="Q314">
        <v>1112.5</v>
      </c>
      <c r="R314">
        <v>1900</v>
      </c>
      <c r="S314">
        <v>778.5</v>
      </c>
      <c r="T314">
        <v>14</v>
      </c>
      <c r="W314" s="183">
        <v>41123</v>
      </c>
      <c r="X314" s="184">
        <v>2459</v>
      </c>
    </row>
    <row r="315" spans="2:24" x14ac:dyDescent="0.25">
      <c r="B315">
        <v>251</v>
      </c>
      <c r="C315" t="s">
        <v>165</v>
      </c>
      <c r="D315" t="s">
        <v>115</v>
      </c>
      <c r="E315" t="s">
        <v>189</v>
      </c>
      <c r="F315" t="s">
        <v>29</v>
      </c>
      <c r="G315">
        <v>1</v>
      </c>
      <c r="H315">
        <v>5831</v>
      </c>
      <c r="I315">
        <v>5881.5</v>
      </c>
      <c r="J315">
        <v>40834.6875</v>
      </c>
      <c r="K315">
        <v>40834.704861111109</v>
      </c>
      <c r="L315" t="s">
        <v>192</v>
      </c>
      <c r="M315" t="s">
        <v>116</v>
      </c>
      <c r="N315">
        <v>-1278.5</v>
      </c>
      <c r="O315">
        <v>31896.5</v>
      </c>
      <c r="P315">
        <v>16</v>
      </c>
      <c r="Q315">
        <v>1300</v>
      </c>
      <c r="R315">
        <v>0</v>
      </c>
      <c r="S315">
        <v>0</v>
      </c>
      <c r="T315">
        <v>2</v>
      </c>
      <c r="W315" s="183">
        <v>41136</v>
      </c>
      <c r="X315" s="184">
        <v>-53.5</v>
      </c>
    </row>
    <row r="316" spans="2:24" x14ac:dyDescent="0.25">
      <c r="B316">
        <v>252</v>
      </c>
      <c r="C316" t="s">
        <v>165</v>
      </c>
      <c r="D316" t="s">
        <v>115</v>
      </c>
      <c r="E316" t="s">
        <v>189</v>
      </c>
      <c r="F316" t="s">
        <v>28</v>
      </c>
      <c r="G316">
        <v>1</v>
      </c>
      <c r="H316">
        <v>5881.5</v>
      </c>
      <c r="I316">
        <v>5903</v>
      </c>
      <c r="J316">
        <v>40834.704861111109</v>
      </c>
      <c r="K316">
        <v>40834.791666666664</v>
      </c>
      <c r="L316" t="s">
        <v>190</v>
      </c>
      <c r="M316" t="s">
        <v>191</v>
      </c>
      <c r="N316">
        <v>521.5</v>
      </c>
      <c r="O316">
        <v>32418</v>
      </c>
      <c r="P316">
        <v>16</v>
      </c>
      <c r="Q316">
        <v>387.5</v>
      </c>
      <c r="R316">
        <v>925</v>
      </c>
      <c r="S316">
        <v>403.5</v>
      </c>
      <c r="T316">
        <v>6</v>
      </c>
      <c r="W316" s="183">
        <v>41144</v>
      </c>
      <c r="X316" s="184">
        <v>1471.5</v>
      </c>
    </row>
    <row r="317" spans="2:24" x14ac:dyDescent="0.25">
      <c r="B317">
        <v>253</v>
      </c>
      <c r="C317" t="s">
        <v>165</v>
      </c>
      <c r="D317" t="s">
        <v>115</v>
      </c>
      <c r="E317" t="s">
        <v>189</v>
      </c>
      <c r="F317" t="s">
        <v>29</v>
      </c>
      <c r="G317">
        <v>1</v>
      </c>
      <c r="H317">
        <v>5830</v>
      </c>
      <c r="I317">
        <v>5851</v>
      </c>
      <c r="J317">
        <v>40836.409722222219</v>
      </c>
      <c r="K317">
        <v>40836.427083333336</v>
      </c>
      <c r="L317" t="s">
        <v>192</v>
      </c>
      <c r="M317" t="s">
        <v>193</v>
      </c>
      <c r="N317">
        <v>-541</v>
      </c>
      <c r="O317">
        <v>31877</v>
      </c>
      <c r="P317">
        <v>16</v>
      </c>
      <c r="Q317">
        <v>525</v>
      </c>
      <c r="R317">
        <v>725</v>
      </c>
      <c r="S317">
        <v>1266</v>
      </c>
      <c r="T317">
        <v>2</v>
      </c>
      <c r="W317" s="183">
        <v>41148</v>
      </c>
      <c r="X317" s="184">
        <v>134</v>
      </c>
    </row>
    <row r="318" spans="2:24" x14ac:dyDescent="0.25">
      <c r="B318">
        <v>254</v>
      </c>
      <c r="C318" t="s">
        <v>165</v>
      </c>
      <c r="D318" t="s">
        <v>115</v>
      </c>
      <c r="E318" t="s">
        <v>189</v>
      </c>
      <c r="F318" t="s">
        <v>28</v>
      </c>
      <c r="G318">
        <v>1</v>
      </c>
      <c r="H318">
        <v>5902</v>
      </c>
      <c r="I318">
        <v>5879</v>
      </c>
      <c r="J318">
        <v>40836.548611111109</v>
      </c>
      <c r="K318">
        <v>40836.565972222219</v>
      </c>
      <c r="L318" t="s">
        <v>190</v>
      </c>
      <c r="M318" t="s">
        <v>191</v>
      </c>
      <c r="N318">
        <v>-591</v>
      </c>
      <c r="O318">
        <v>31286</v>
      </c>
      <c r="P318">
        <v>16</v>
      </c>
      <c r="Q318">
        <v>687.5</v>
      </c>
      <c r="R318">
        <v>162.5</v>
      </c>
      <c r="S318">
        <v>753.5</v>
      </c>
      <c r="T318">
        <v>2</v>
      </c>
      <c r="W318" s="183">
        <v>41149</v>
      </c>
      <c r="X318" s="184">
        <v>-869.5</v>
      </c>
    </row>
    <row r="319" spans="2:24" x14ac:dyDescent="0.25">
      <c r="B319">
        <v>255</v>
      </c>
      <c r="C319" t="s">
        <v>165</v>
      </c>
      <c r="D319" t="s">
        <v>115</v>
      </c>
      <c r="E319" t="s">
        <v>189</v>
      </c>
      <c r="F319" t="s">
        <v>28</v>
      </c>
      <c r="G319">
        <v>1</v>
      </c>
      <c r="H319">
        <v>6066.5</v>
      </c>
      <c r="I319">
        <v>6088</v>
      </c>
      <c r="J319">
        <v>40850.496527777781</v>
      </c>
      <c r="K319">
        <v>40850.635416666664</v>
      </c>
      <c r="L319" t="s">
        <v>190</v>
      </c>
      <c r="M319" t="s">
        <v>191</v>
      </c>
      <c r="N319">
        <v>521.5</v>
      </c>
      <c r="O319">
        <v>31807.5</v>
      </c>
      <c r="P319">
        <v>16</v>
      </c>
      <c r="Q319">
        <v>987.5</v>
      </c>
      <c r="R319">
        <v>3387.5</v>
      </c>
      <c r="S319">
        <v>2866</v>
      </c>
      <c r="T319">
        <v>9</v>
      </c>
      <c r="W319" s="183">
        <v>41150</v>
      </c>
      <c r="X319" s="184">
        <v>-7</v>
      </c>
    </row>
    <row r="320" spans="2:24" x14ac:dyDescent="0.25">
      <c r="B320">
        <v>256</v>
      </c>
      <c r="C320" t="s">
        <v>165</v>
      </c>
      <c r="D320" t="s">
        <v>115</v>
      </c>
      <c r="E320" t="s">
        <v>189</v>
      </c>
      <c r="F320" t="s">
        <v>28</v>
      </c>
      <c r="G320">
        <v>1</v>
      </c>
      <c r="H320">
        <v>6041.5</v>
      </c>
      <c r="I320">
        <v>6055.5</v>
      </c>
      <c r="J320">
        <v>40855.444444444445</v>
      </c>
      <c r="K320">
        <v>40855.670138888891</v>
      </c>
      <c r="L320" t="s">
        <v>190</v>
      </c>
      <c r="M320" t="s">
        <v>191</v>
      </c>
      <c r="N320">
        <v>334</v>
      </c>
      <c r="O320">
        <v>32141.5</v>
      </c>
      <c r="P320">
        <v>16</v>
      </c>
      <c r="Q320">
        <v>900</v>
      </c>
      <c r="R320">
        <v>1212.5</v>
      </c>
      <c r="S320">
        <v>878.5</v>
      </c>
      <c r="T320">
        <v>14</v>
      </c>
      <c r="W320" s="183">
        <v>41151</v>
      </c>
      <c r="X320" s="184">
        <v>-378.5</v>
      </c>
    </row>
    <row r="321" spans="2:24" x14ac:dyDescent="0.25">
      <c r="B321">
        <v>257</v>
      </c>
      <c r="C321" t="s">
        <v>165</v>
      </c>
      <c r="D321" t="s">
        <v>115</v>
      </c>
      <c r="E321" t="s">
        <v>189</v>
      </c>
      <c r="F321" t="s">
        <v>29</v>
      </c>
      <c r="G321">
        <v>1</v>
      </c>
      <c r="H321">
        <v>5995</v>
      </c>
      <c r="I321">
        <v>5991</v>
      </c>
      <c r="J321">
        <v>40855.704861111109</v>
      </c>
      <c r="K321">
        <v>40855.791666666664</v>
      </c>
      <c r="L321" t="s">
        <v>192</v>
      </c>
      <c r="M321" t="s">
        <v>193</v>
      </c>
      <c r="N321">
        <v>84</v>
      </c>
      <c r="O321">
        <v>32225.5</v>
      </c>
      <c r="P321">
        <v>16</v>
      </c>
      <c r="Q321">
        <v>475</v>
      </c>
      <c r="R321">
        <v>1125</v>
      </c>
      <c r="S321">
        <v>1041</v>
      </c>
      <c r="T321">
        <v>6</v>
      </c>
      <c r="W321" s="183">
        <v>41155</v>
      </c>
      <c r="X321" s="184">
        <v>-203.5</v>
      </c>
    </row>
    <row r="322" spans="2:24" x14ac:dyDescent="0.25">
      <c r="B322">
        <v>258</v>
      </c>
      <c r="C322" t="s">
        <v>165</v>
      </c>
      <c r="D322" t="s">
        <v>115</v>
      </c>
      <c r="E322" t="s">
        <v>189</v>
      </c>
      <c r="F322" t="s">
        <v>28</v>
      </c>
      <c r="G322">
        <v>1</v>
      </c>
      <c r="H322">
        <v>6051</v>
      </c>
      <c r="I322">
        <v>6010.5</v>
      </c>
      <c r="J322">
        <v>40856.409722222219</v>
      </c>
      <c r="K322">
        <v>40856.427083333336</v>
      </c>
      <c r="L322" t="s">
        <v>190</v>
      </c>
      <c r="M322" t="s">
        <v>191</v>
      </c>
      <c r="N322">
        <v>-1028.5</v>
      </c>
      <c r="O322">
        <v>31197</v>
      </c>
      <c r="P322">
        <v>16</v>
      </c>
      <c r="Q322">
        <v>1012.5</v>
      </c>
      <c r="R322">
        <v>12.5</v>
      </c>
      <c r="S322">
        <v>1041</v>
      </c>
      <c r="T322">
        <v>2</v>
      </c>
      <c r="W322" s="183">
        <v>41156</v>
      </c>
      <c r="X322" s="184">
        <v>730.5</v>
      </c>
    </row>
    <row r="323" spans="2:24" x14ac:dyDescent="0.25">
      <c r="B323">
        <v>259</v>
      </c>
      <c r="C323" t="s">
        <v>165</v>
      </c>
      <c r="D323" t="s">
        <v>115</v>
      </c>
      <c r="E323" t="s">
        <v>189</v>
      </c>
      <c r="F323" t="s">
        <v>29</v>
      </c>
      <c r="G323">
        <v>1</v>
      </c>
      <c r="H323">
        <v>5902</v>
      </c>
      <c r="I323">
        <v>5832.5</v>
      </c>
      <c r="J323">
        <v>40856.444444444445</v>
      </c>
      <c r="K323">
        <v>40856.652777777781</v>
      </c>
      <c r="L323" t="s">
        <v>192</v>
      </c>
      <c r="M323" t="s">
        <v>193</v>
      </c>
      <c r="N323">
        <v>1721.5</v>
      </c>
      <c r="O323">
        <v>32918.5</v>
      </c>
      <c r="P323">
        <v>16</v>
      </c>
      <c r="Q323">
        <v>625</v>
      </c>
      <c r="R323">
        <v>3125</v>
      </c>
      <c r="S323">
        <v>1403.5</v>
      </c>
      <c r="T323">
        <v>13</v>
      </c>
      <c r="W323" s="183">
        <v>41157</v>
      </c>
      <c r="X323" s="184">
        <v>-103.49999999999999</v>
      </c>
    </row>
    <row r="324" spans="2:24" x14ac:dyDescent="0.25">
      <c r="B324">
        <v>260</v>
      </c>
      <c r="C324" t="s">
        <v>165</v>
      </c>
      <c r="D324" t="s">
        <v>115</v>
      </c>
      <c r="E324" t="s">
        <v>189</v>
      </c>
      <c r="F324" t="s">
        <v>28</v>
      </c>
      <c r="G324">
        <v>1</v>
      </c>
      <c r="H324">
        <v>5997</v>
      </c>
      <c r="I324">
        <v>5965</v>
      </c>
      <c r="J324">
        <v>40861.739583333336</v>
      </c>
      <c r="K324">
        <v>40861.756944444445</v>
      </c>
      <c r="L324" t="s">
        <v>190</v>
      </c>
      <c r="M324" t="s">
        <v>191</v>
      </c>
      <c r="N324">
        <v>-816</v>
      </c>
      <c r="O324">
        <v>32102.5</v>
      </c>
      <c r="P324">
        <v>16</v>
      </c>
      <c r="Q324">
        <v>825</v>
      </c>
      <c r="R324">
        <v>175</v>
      </c>
      <c r="S324">
        <v>991</v>
      </c>
      <c r="T324">
        <v>2</v>
      </c>
      <c r="W324" s="183">
        <v>41158</v>
      </c>
      <c r="X324" s="184">
        <v>709</v>
      </c>
    </row>
    <row r="325" spans="2:24" x14ac:dyDescent="0.25">
      <c r="B325">
        <v>261</v>
      </c>
      <c r="C325" t="s">
        <v>165</v>
      </c>
      <c r="D325" t="s">
        <v>115</v>
      </c>
      <c r="E325" t="s">
        <v>189</v>
      </c>
      <c r="F325" t="s">
        <v>29</v>
      </c>
      <c r="G325">
        <v>1</v>
      </c>
      <c r="H325">
        <v>5918.5</v>
      </c>
      <c r="I325">
        <v>5873.5</v>
      </c>
      <c r="J325">
        <v>40862.427083333336</v>
      </c>
      <c r="K325">
        <v>40862.583333333336</v>
      </c>
      <c r="L325" t="s">
        <v>192</v>
      </c>
      <c r="M325" t="s">
        <v>193</v>
      </c>
      <c r="N325">
        <v>1109</v>
      </c>
      <c r="O325">
        <v>33211.5</v>
      </c>
      <c r="P325">
        <v>16</v>
      </c>
      <c r="Q325">
        <v>250</v>
      </c>
      <c r="R325">
        <v>2525</v>
      </c>
      <c r="S325">
        <v>1416</v>
      </c>
      <c r="T325">
        <v>10</v>
      </c>
      <c r="W325" s="183">
        <v>41178</v>
      </c>
      <c r="X325" s="184">
        <v>1184</v>
      </c>
    </row>
    <row r="326" spans="2:24" x14ac:dyDescent="0.25">
      <c r="B326">
        <v>262</v>
      </c>
      <c r="C326" t="s">
        <v>165</v>
      </c>
      <c r="D326" t="s">
        <v>115</v>
      </c>
      <c r="E326" t="s">
        <v>189</v>
      </c>
      <c r="F326" t="s">
        <v>28</v>
      </c>
      <c r="G326">
        <v>1</v>
      </c>
      <c r="H326">
        <v>5981</v>
      </c>
      <c r="I326">
        <v>5936</v>
      </c>
      <c r="J326">
        <v>40862.670138888891</v>
      </c>
      <c r="K326">
        <v>40862.756944444445</v>
      </c>
      <c r="L326" t="s">
        <v>190</v>
      </c>
      <c r="M326" t="s">
        <v>191</v>
      </c>
      <c r="N326">
        <v>-1141</v>
      </c>
      <c r="O326">
        <v>32070.5</v>
      </c>
      <c r="P326">
        <v>16</v>
      </c>
      <c r="Q326">
        <v>1487.5</v>
      </c>
      <c r="R326">
        <v>925</v>
      </c>
      <c r="S326">
        <v>2066</v>
      </c>
      <c r="T326">
        <v>6</v>
      </c>
      <c r="W326" s="183">
        <v>41184</v>
      </c>
      <c r="X326" s="184">
        <v>405.5</v>
      </c>
    </row>
    <row r="327" spans="2:24" x14ac:dyDescent="0.25">
      <c r="B327">
        <v>263</v>
      </c>
      <c r="C327" t="s">
        <v>165</v>
      </c>
      <c r="D327" t="s">
        <v>115</v>
      </c>
      <c r="E327" t="s">
        <v>189</v>
      </c>
      <c r="F327" t="s">
        <v>29</v>
      </c>
      <c r="G327">
        <v>1</v>
      </c>
      <c r="H327">
        <v>5927</v>
      </c>
      <c r="I327">
        <v>5988</v>
      </c>
      <c r="J327">
        <v>40863.409722222219</v>
      </c>
      <c r="K327">
        <v>40863.427083333336</v>
      </c>
      <c r="L327" t="s">
        <v>192</v>
      </c>
      <c r="M327" t="s">
        <v>116</v>
      </c>
      <c r="N327">
        <v>-1541</v>
      </c>
      <c r="O327">
        <v>30529.5</v>
      </c>
      <c r="P327">
        <v>16</v>
      </c>
      <c r="Q327">
        <v>1775</v>
      </c>
      <c r="R327">
        <v>137.5</v>
      </c>
      <c r="S327">
        <v>1678.5</v>
      </c>
      <c r="T327">
        <v>2</v>
      </c>
      <c r="W327" s="183">
        <v>41185</v>
      </c>
      <c r="X327" s="184">
        <v>-819.5</v>
      </c>
    </row>
    <row r="328" spans="2:24" x14ac:dyDescent="0.25">
      <c r="B328">
        <v>264</v>
      </c>
      <c r="C328" t="s">
        <v>165</v>
      </c>
      <c r="D328" t="s">
        <v>115</v>
      </c>
      <c r="E328" t="s">
        <v>189</v>
      </c>
      <c r="F328" t="s">
        <v>28</v>
      </c>
      <c r="G328">
        <v>1</v>
      </c>
      <c r="H328">
        <v>5988</v>
      </c>
      <c r="I328">
        <v>5872</v>
      </c>
      <c r="J328">
        <v>40863.427083333336</v>
      </c>
      <c r="K328">
        <v>40863.496527777781</v>
      </c>
      <c r="L328" t="s">
        <v>190</v>
      </c>
      <c r="M328" t="s">
        <v>191</v>
      </c>
      <c r="N328">
        <v>-2916</v>
      </c>
      <c r="O328">
        <v>27613.5</v>
      </c>
      <c r="P328">
        <v>16</v>
      </c>
      <c r="Q328">
        <v>2900</v>
      </c>
      <c r="R328">
        <v>1200</v>
      </c>
      <c r="S328">
        <v>4116</v>
      </c>
      <c r="T328">
        <v>5</v>
      </c>
      <c r="W328" s="183">
        <v>41186</v>
      </c>
      <c r="X328" s="184">
        <v>-719.5</v>
      </c>
    </row>
    <row r="329" spans="2:24" x14ac:dyDescent="0.25">
      <c r="B329">
        <v>265</v>
      </c>
      <c r="C329" t="s">
        <v>165</v>
      </c>
      <c r="D329" t="s">
        <v>115</v>
      </c>
      <c r="E329" t="s">
        <v>189</v>
      </c>
      <c r="F329" t="s">
        <v>28</v>
      </c>
      <c r="G329">
        <v>1</v>
      </c>
      <c r="H329">
        <v>5655</v>
      </c>
      <c r="I329">
        <v>5728.5</v>
      </c>
      <c r="J329">
        <v>40875.427083333336</v>
      </c>
      <c r="K329">
        <v>40875.791666666664</v>
      </c>
      <c r="L329" t="s">
        <v>190</v>
      </c>
      <c r="M329" t="s">
        <v>191</v>
      </c>
      <c r="N329">
        <v>1821.5</v>
      </c>
      <c r="O329">
        <v>29435</v>
      </c>
      <c r="P329">
        <v>16</v>
      </c>
      <c r="Q329">
        <v>375</v>
      </c>
      <c r="R329">
        <v>2562.5</v>
      </c>
      <c r="S329">
        <v>741</v>
      </c>
      <c r="T329">
        <v>22</v>
      </c>
      <c r="W329" s="183">
        <v>41190</v>
      </c>
      <c r="X329" s="184">
        <v>346.5</v>
      </c>
    </row>
    <row r="330" spans="2:24" x14ac:dyDescent="0.25">
      <c r="B330">
        <v>266</v>
      </c>
      <c r="C330" t="s">
        <v>165</v>
      </c>
      <c r="D330" t="s">
        <v>115</v>
      </c>
      <c r="E330" t="s">
        <v>189</v>
      </c>
      <c r="F330" t="s">
        <v>29</v>
      </c>
      <c r="G330">
        <v>1</v>
      </c>
      <c r="H330">
        <v>5962.5</v>
      </c>
      <c r="I330">
        <v>5974</v>
      </c>
      <c r="J330">
        <v>40884.618055555555</v>
      </c>
      <c r="K330">
        <v>40884.722222222219</v>
      </c>
      <c r="L330" t="s">
        <v>192</v>
      </c>
      <c r="M330" t="s">
        <v>193</v>
      </c>
      <c r="N330">
        <v>-303.5</v>
      </c>
      <c r="O330">
        <v>29131.5</v>
      </c>
      <c r="P330">
        <v>16</v>
      </c>
      <c r="Q330">
        <v>1187.5</v>
      </c>
      <c r="R330">
        <v>1075</v>
      </c>
      <c r="S330">
        <v>1378.5</v>
      </c>
      <c r="T330">
        <v>7</v>
      </c>
      <c r="W330" s="183">
        <v>41197</v>
      </c>
      <c r="X330" s="184">
        <v>-457</v>
      </c>
    </row>
    <row r="331" spans="2:24" x14ac:dyDescent="0.25">
      <c r="B331">
        <v>267</v>
      </c>
      <c r="C331" t="s">
        <v>165</v>
      </c>
      <c r="D331" t="s">
        <v>115</v>
      </c>
      <c r="E331" t="s">
        <v>189</v>
      </c>
      <c r="F331" t="s">
        <v>28</v>
      </c>
      <c r="G331">
        <v>1</v>
      </c>
      <c r="H331">
        <v>6019</v>
      </c>
      <c r="I331">
        <v>5983</v>
      </c>
      <c r="J331">
        <v>40885.565972222219</v>
      </c>
      <c r="K331">
        <v>40885.600694444445</v>
      </c>
      <c r="L331" t="s">
        <v>190</v>
      </c>
      <c r="M331" t="s">
        <v>191</v>
      </c>
      <c r="N331">
        <v>-916</v>
      </c>
      <c r="O331">
        <v>28215.5</v>
      </c>
      <c r="P331">
        <v>16</v>
      </c>
      <c r="Q331">
        <v>900</v>
      </c>
      <c r="R331">
        <v>500</v>
      </c>
      <c r="S331">
        <v>1416</v>
      </c>
      <c r="T331">
        <v>3</v>
      </c>
      <c r="W331" s="183">
        <v>41212</v>
      </c>
      <c r="X331" s="184">
        <v>-3.5000000000000004</v>
      </c>
    </row>
    <row r="332" spans="2:24" x14ac:dyDescent="0.25">
      <c r="B332">
        <v>268</v>
      </c>
      <c r="C332" t="s">
        <v>165</v>
      </c>
      <c r="D332" t="s">
        <v>115</v>
      </c>
      <c r="E332" t="s">
        <v>189</v>
      </c>
      <c r="F332" t="s">
        <v>29</v>
      </c>
      <c r="G332">
        <v>1</v>
      </c>
      <c r="H332">
        <v>5921.5</v>
      </c>
      <c r="I332">
        <v>5881</v>
      </c>
      <c r="J332">
        <v>40885.652777777781</v>
      </c>
      <c r="K332">
        <v>40885.791666666664</v>
      </c>
      <c r="L332" t="s">
        <v>192</v>
      </c>
      <c r="M332" t="s">
        <v>193</v>
      </c>
      <c r="N332">
        <v>996.5</v>
      </c>
      <c r="O332">
        <v>29212</v>
      </c>
      <c r="P332">
        <v>16</v>
      </c>
      <c r="Q332">
        <v>562.5</v>
      </c>
      <c r="R332">
        <v>1512.5</v>
      </c>
      <c r="S332">
        <v>516</v>
      </c>
      <c r="T332">
        <v>9</v>
      </c>
      <c r="W332" s="183">
        <v>41214</v>
      </c>
      <c r="X332" s="184">
        <v>471.5</v>
      </c>
    </row>
    <row r="333" spans="2:24" x14ac:dyDescent="0.25">
      <c r="B333">
        <v>269</v>
      </c>
      <c r="C333" t="s">
        <v>165</v>
      </c>
      <c r="D333" t="s">
        <v>115</v>
      </c>
      <c r="E333" t="s">
        <v>189</v>
      </c>
      <c r="F333" t="s">
        <v>29</v>
      </c>
      <c r="G333">
        <v>1</v>
      </c>
      <c r="H333">
        <v>5928.5</v>
      </c>
      <c r="I333">
        <v>5904.5</v>
      </c>
      <c r="J333">
        <v>40889.409722222219</v>
      </c>
      <c r="K333">
        <v>40889.53125</v>
      </c>
      <c r="L333" t="s">
        <v>192</v>
      </c>
      <c r="M333" t="s">
        <v>193</v>
      </c>
      <c r="N333">
        <v>584</v>
      </c>
      <c r="O333">
        <v>29796</v>
      </c>
      <c r="P333">
        <v>16</v>
      </c>
      <c r="Q333">
        <v>312.5</v>
      </c>
      <c r="R333">
        <v>1950</v>
      </c>
      <c r="S333">
        <v>1366</v>
      </c>
      <c r="T333">
        <v>8</v>
      </c>
      <c r="W333" s="183">
        <v>41232</v>
      </c>
      <c r="X333" s="184">
        <v>-28.500000000000004</v>
      </c>
    </row>
    <row r="334" spans="2:24" x14ac:dyDescent="0.25">
      <c r="B334">
        <v>270</v>
      </c>
      <c r="C334" t="s">
        <v>165</v>
      </c>
      <c r="D334" t="s">
        <v>115</v>
      </c>
      <c r="E334" t="s">
        <v>189</v>
      </c>
      <c r="F334" t="s">
        <v>28</v>
      </c>
      <c r="G334">
        <v>1</v>
      </c>
      <c r="H334">
        <v>5809.5</v>
      </c>
      <c r="I334">
        <v>5859.5</v>
      </c>
      <c r="J334">
        <v>40897.670138888891</v>
      </c>
      <c r="K334">
        <v>40897.791666666664</v>
      </c>
      <c r="L334" t="s">
        <v>190</v>
      </c>
      <c r="M334" t="s">
        <v>191</v>
      </c>
      <c r="N334">
        <v>1234</v>
      </c>
      <c r="O334">
        <v>31030</v>
      </c>
      <c r="P334">
        <v>16</v>
      </c>
      <c r="Q334">
        <v>12.5</v>
      </c>
      <c r="R334">
        <v>1350</v>
      </c>
      <c r="S334">
        <v>116</v>
      </c>
      <c r="T334">
        <v>8</v>
      </c>
      <c r="W334" s="183">
        <v>41241</v>
      </c>
      <c r="X334" s="184">
        <v>1459</v>
      </c>
    </row>
    <row r="335" spans="2:24" x14ac:dyDescent="0.25">
      <c r="B335">
        <v>271</v>
      </c>
      <c r="C335" t="s">
        <v>165</v>
      </c>
      <c r="D335" t="s">
        <v>115</v>
      </c>
      <c r="E335" t="s">
        <v>189</v>
      </c>
      <c r="F335" t="s">
        <v>28</v>
      </c>
      <c r="G335">
        <v>1</v>
      </c>
      <c r="H335">
        <v>5882</v>
      </c>
      <c r="I335">
        <v>5860</v>
      </c>
      <c r="J335">
        <v>40899.409722222219</v>
      </c>
      <c r="K335">
        <v>40899.496527777781</v>
      </c>
      <c r="L335" t="s">
        <v>190</v>
      </c>
      <c r="M335" t="s">
        <v>191</v>
      </c>
      <c r="N335">
        <v>-566</v>
      </c>
      <c r="O335">
        <v>30464</v>
      </c>
      <c r="P335">
        <v>16</v>
      </c>
      <c r="Q335">
        <v>787.5</v>
      </c>
      <c r="R335">
        <v>325</v>
      </c>
      <c r="S335">
        <v>891</v>
      </c>
      <c r="T335">
        <v>6</v>
      </c>
      <c r="W335" s="183">
        <v>41282</v>
      </c>
      <c r="X335" s="184">
        <v>-3.5000000000000004</v>
      </c>
    </row>
    <row r="336" spans="2:24" x14ac:dyDescent="0.25">
      <c r="B336">
        <v>272</v>
      </c>
      <c r="C336" t="s">
        <v>165</v>
      </c>
      <c r="D336" t="s">
        <v>115</v>
      </c>
      <c r="E336" t="s">
        <v>189</v>
      </c>
      <c r="F336" t="s">
        <v>29</v>
      </c>
      <c r="G336">
        <v>1</v>
      </c>
      <c r="H336">
        <v>5838.5</v>
      </c>
      <c r="I336">
        <v>5787</v>
      </c>
      <c r="J336">
        <v>40905.6875</v>
      </c>
      <c r="K336">
        <v>40905.791666666664</v>
      </c>
      <c r="L336" t="s">
        <v>192</v>
      </c>
      <c r="M336" t="s">
        <v>193</v>
      </c>
      <c r="N336">
        <v>1271.5</v>
      </c>
      <c r="O336">
        <v>31735.5</v>
      </c>
      <c r="P336">
        <v>16</v>
      </c>
      <c r="Q336">
        <v>325</v>
      </c>
      <c r="R336">
        <v>1612.5</v>
      </c>
      <c r="S336">
        <v>341</v>
      </c>
      <c r="T336">
        <v>7</v>
      </c>
      <c r="W336" s="183">
        <v>41283</v>
      </c>
      <c r="X336" s="184">
        <v>-294.5</v>
      </c>
    </row>
    <row r="337" spans="2:24" x14ac:dyDescent="0.25">
      <c r="B337">
        <v>273</v>
      </c>
      <c r="C337" t="s">
        <v>165</v>
      </c>
      <c r="D337" t="s">
        <v>115</v>
      </c>
      <c r="E337" t="s">
        <v>189</v>
      </c>
      <c r="F337" t="s">
        <v>29</v>
      </c>
      <c r="G337">
        <v>1</v>
      </c>
      <c r="H337">
        <v>6037.5</v>
      </c>
      <c r="I337">
        <v>6050</v>
      </c>
      <c r="J337">
        <v>40917.461805555555</v>
      </c>
      <c r="K337">
        <v>40917.548611111109</v>
      </c>
      <c r="L337" t="s">
        <v>192</v>
      </c>
      <c r="M337" t="s">
        <v>193</v>
      </c>
      <c r="N337">
        <v>-328.5</v>
      </c>
      <c r="O337">
        <v>31407</v>
      </c>
      <c r="P337">
        <v>16</v>
      </c>
      <c r="Q337">
        <v>537.5</v>
      </c>
      <c r="R337">
        <v>387.5</v>
      </c>
      <c r="S337">
        <v>716</v>
      </c>
      <c r="T337">
        <v>6</v>
      </c>
      <c r="W337" s="183">
        <v>41284</v>
      </c>
      <c r="X337" s="184">
        <v>-328.5</v>
      </c>
    </row>
    <row r="338" spans="2:24" x14ac:dyDescent="0.25">
      <c r="B338">
        <v>274</v>
      </c>
      <c r="C338" t="s">
        <v>165</v>
      </c>
      <c r="D338" t="s">
        <v>115</v>
      </c>
      <c r="E338" t="s">
        <v>189</v>
      </c>
      <c r="F338" t="s">
        <v>28</v>
      </c>
      <c r="G338">
        <v>1</v>
      </c>
      <c r="H338">
        <v>6062.5</v>
      </c>
      <c r="I338">
        <v>6045.5</v>
      </c>
      <c r="J338">
        <v>40917.618055555555</v>
      </c>
      <c r="K338">
        <v>40917.670138888891</v>
      </c>
      <c r="L338" t="s">
        <v>190</v>
      </c>
      <c r="M338" t="s">
        <v>191</v>
      </c>
      <c r="N338">
        <v>-441</v>
      </c>
      <c r="O338">
        <v>30966</v>
      </c>
      <c r="P338">
        <v>16</v>
      </c>
      <c r="Q338">
        <v>612.5</v>
      </c>
      <c r="R338">
        <v>237.5</v>
      </c>
      <c r="S338">
        <v>678.5</v>
      </c>
      <c r="T338">
        <v>4</v>
      </c>
      <c r="W338" s="183">
        <v>41288</v>
      </c>
      <c r="X338" s="184">
        <v>18</v>
      </c>
    </row>
    <row r="339" spans="2:24" x14ac:dyDescent="0.25">
      <c r="B339">
        <v>275</v>
      </c>
      <c r="C339" t="s">
        <v>165</v>
      </c>
      <c r="D339" t="s">
        <v>115</v>
      </c>
      <c r="E339" t="s">
        <v>189</v>
      </c>
      <c r="F339" t="s">
        <v>28</v>
      </c>
      <c r="G339">
        <v>1</v>
      </c>
      <c r="H339">
        <v>6092.5</v>
      </c>
      <c r="I339">
        <v>6167</v>
      </c>
      <c r="J339">
        <v>40918.409722222219</v>
      </c>
      <c r="K339">
        <v>40918.670138888891</v>
      </c>
      <c r="L339" t="s">
        <v>190</v>
      </c>
      <c r="M339" t="s">
        <v>191</v>
      </c>
      <c r="N339">
        <v>1846.5</v>
      </c>
      <c r="O339">
        <v>32812.5</v>
      </c>
      <c r="P339">
        <v>16</v>
      </c>
      <c r="Q339">
        <v>337.5</v>
      </c>
      <c r="R339">
        <v>2637.5</v>
      </c>
      <c r="S339">
        <v>791</v>
      </c>
      <c r="T339">
        <v>16</v>
      </c>
      <c r="W339" s="183">
        <v>41289</v>
      </c>
      <c r="X339" s="184">
        <v>-769.5</v>
      </c>
    </row>
    <row r="340" spans="2:24" x14ac:dyDescent="0.25">
      <c r="B340">
        <v>276</v>
      </c>
      <c r="C340" t="s">
        <v>165</v>
      </c>
      <c r="D340" t="s">
        <v>115</v>
      </c>
      <c r="E340" t="s">
        <v>189</v>
      </c>
      <c r="F340" t="s">
        <v>28</v>
      </c>
      <c r="G340">
        <v>1</v>
      </c>
      <c r="H340">
        <v>6159.5</v>
      </c>
      <c r="I340">
        <v>6168.5</v>
      </c>
      <c r="J340">
        <v>40924.409722222219</v>
      </c>
      <c r="K340">
        <v>40924.618055555555</v>
      </c>
      <c r="L340" t="s">
        <v>190</v>
      </c>
      <c r="M340" t="s">
        <v>191</v>
      </c>
      <c r="N340">
        <v>209</v>
      </c>
      <c r="O340">
        <v>33021.5</v>
      </c>
      <c r="P340">
        <v>16</v>
      </c>
      <c r="Q340">
        <v>500</v>
      </c>
      <c r="R340">
        <v>625</v>
      </c>
      <c r="S340">
        <v>416</v>
      </c>
      <c r="T340">
        <v>13</v>
      </c>
      <c r="W340" s="183">
        <v>41291</v>
      </c>
      <c r="X340" s="184">
        <v>296.5</v>
      </c>
    </row>
    <row r="341" spans="2:24" x14ac:dyDescent="0.25">
      <c r="B341">
        <v>277</v>
      </c>
      <c r="C341" t="s">
        <v>165</v>
      </c>
      <c r="D341" t="s">
        <v>115</v>
      </c>
      <c r="E341" t="s">
        <v>189</v>
      </c>
      <c r="F341" t="s">
        <v>29</v>
      </c>
      <c r="G341">
        <v>1</v>
      </c>
      <c r="H341">
        <v>6426</v>
      </c>
      <c r="I341">
        <v>6446</v>
      </c>
      <c r="J341">
        <v>40938.670138888891</v>
      </c>
      <c r="K341">
        <v>40938.722222222219</v>
      </c>
      <c r="L341" t="s">
        <v>192</v>
      </c>
      <c r="M341" t="s">
        <v>193</v>
      </c>
      <c r="N341">
        <v>-516</v>
      </c>
      <c r="O341">
        <v>32505.5</v>
      </c>
      <c r="P341">
        <v>16</v>
      </c>
      <c r="Q341">
        <v>637.5</v>
      </c>
      <c r="R341">
        <v>125</v>
      </c>
      <c r="S341">
        <v>641</v>
      </c>
      <c r="T341">
        <v>4</v>
      </c>
      <c r="W341" s="183">
        <v>41297</v>
      </c>
      <c r="X341" s="184">
        <v>-732</v>
      </c>
    </row>
    <row r="342" spans="2:24" x14ac:dyDescent="0.25">
      <c r="B342">
        <v>278</v>
      </c>
      <c r="C342" t="s">
        <v>165</v>
      </c>
      <c r="D342" t="s">
        <v>115</v>
      </c>
      <c r="E342" t="s">
        <v>189</v>
      </c>
      <c r="F342" t="s">
        <v>28</v>
      </c>
      <c r="G342">
        <v>1</v>
      </c>
      <c r="H342">
        <v>6486.5</v>
      </c>
      <c r="I342">
        <v>6477</v>
      </c>
      <c r="J342">
        <v>40939.409722222219</v>
      </c>
      <c r="K342">
        <v>40939.6875</v>
      </c>
      <c r="L342" t="s">
        <v>190</v>
      </c>
      <c r="M342" t="s">
        <v>191</v>
      </c>
      <c r="N342">
        <v>-253.5</v>
      </c>
      <c r="O342">
        <v>32252</v>
      </c>
      <c r="P342">
        <v>16</v>
      </c>
      <c r="Q342">
        <v>475</v>
      </c>
      <c r="R342">
        <v>1287.5</v>
      </c>
      <c r="S342">
        <v>1541</v>
      </c>
      <c r="T342">
        <v>17</v>
      </c>
      <c r="W342" s="183">
        <v>41298</v>
      </c>
      <c r="X342" s="184">
        <v>-19.5</v>
      </c>
    </row>
    <row r="343" spans="2:24" x14ac:dyDescent="0.25">
      <c r="B343">
        <v>279</v>
      </c>
      <c r="C343" t="s">
        <v>165</v>
      </c>
      <c r="D343" t="s">
        <v>115</v>
      </c>
      <c r="E343" t="s">
        <v>189</v>
      </c>
      <c r="F343" t="s">
        <v>28</v>
      </c>
      <c r="G343">
        <v>1</v>
      </c>
      <c r="H343">
        <v>6743</v>
      </c>
      <c r="I343">
        <v>6739.5</v>
      </c>
      <c r="J343">
        <v>40952.756944444445</v>
      </c>
      <c r="K343">
        <v>40952.791666666664</v>
      </c>
      <c r="L343" t="s">
        <v>190</v>
      </c>
      <c r="M343" t="s">
        <v>191</v>
      </c>
      <c r="N343">
        <v>-103.49999999999999</v>
      </c>
      <c r="O343">
        <v>32148.5</v>
      </c>
      <c r="P343">
        <v>16</v>
      </c>
      <c r="Q343">
        <v>125</v>
      </c>
      <c r="R343">
        <v>112.5</v>
      </c>
      <c r="S343">
        <v>216</v>
      </c>
      <c r="T343">
        <v>3</v>
      </c>
      <c r="W343" s="183">
        <v>41304</v>
      </c>
      <c r="X343" s="184">
        <v>-741</v>
      </c>
    </row>
    <row r="344" spans="2:24" x14ac:dyDescent="0.25">
      <c r="B344">
        <v>280</v>
      </c>
      <c r="C344" t="s">
        <v>165</v>
      </c>
      <c r="D344" t="s">
        <v>115</v>
      </c>
      <c r="E344" t="s">
        <v>189</v>
      </c>
      <c r="F344" t="s">
        <v>28</v>
      </c>
      <c r="G344">
        <v>1</v>
      </c>
      <c r="H344">
        <v>6747</v>
      </c>
      <c r="I344">
        <v>6733</v>
      </c>
      <c r="J344">
        <v>40953.427083333336</v>
      </c>
      <c r="K344">
        <v>40953.461805555555</v>
      </c>
      <c r="L344" t="s">
        <v>190</v>
      </c>
      <c r="M344" t="s">
        <v>191</v>
      </c>
      <c r="N344">
        <v>-366</v>
      </c>
      <c r="O344">
        <v>31782.5</v>
      </c>
      <c r="P344">
        <v>16</v>
      </c>
      <c r="Q344">
        <v>700</v>
      </c>
      <c r="R344">
        <v>237.5</v>
      </c>
      <c r="S344">
        <v>603.5</v>
      </c>
      <c r="T344">
        <v>3</v>
      </c>
      <c r="W344" s="183">
        <v>41309</v>
      </c>
      <c r="X344" s="184">
        <v>4434</v>
      </c>
    </row>
    <row r="345" spans="2:24" x14ac:dyDescent="0.25">
      <c r="B345">
        <v>281</v>
      </c>
      <c r="C345" t="s">
        <v>165</v>
      </c>
      <c r="D345" t="s">
        <v>115</v>
      </c>
      <c r="E345" t="s">
        <v>189</v>
      </c>
      <c r="F345" t="s">
        <v>29</v>
      </c>
      <c r="G345">
        <v>1</v>
      </c>
      <c r="H345">
        <v>6714.5</v>
      </c>
      <c r="I345">
        <v>6732.5</v>
      </c>
      <c r="J345">
        <v>40953.6875</v>
      </c>
      <c r="K345">
        <v>40953.756944444445</v>
      </c>
      <c r="L345" t="s">
        <v>192</v>
      </c>
      <c r="M345" t="s">
        <v>193</v>
      </c>
      <c r="N345">
        <v>-466</v>
      </c>
      <c r="O345">
        <v>31316.5</v>
      </c>
      <c r="P345">
        <v>16</v>
      </c>
      <c r="Q345">
        <v>587.5</v>
      </c>
      <c r="R345">
        <v>350</v>
      </c>
      <c r="S345">
        <v>816</v>
      </c>
      <c r="T345">
        <v>5</v>
      </c>
      <c r="W345" s="183">
        <v>41316</v>
      </c>
      <c r="X345" s="184">
        <v>-128.5</v>
      </c>
    </row>
    <row r="346" spans="2:24" x14ac:dyDescent="0.25">
      <c r="B346">
        <v>282</v>
      </c>
      <c r="C346" t="s">
        <v>165</v>
      </c>
      <c r="D346" t="s">
        <v>115</v>
      </c>
      <c r="E346" t="s">
        <v>189</v>
      </c>
      <c r="F346" t="s">
        <v>28</v>
      </c>
      <c r="G346">
        <v>1</v>
      </c>
      <c r="H346">
        <v>6788.5</v>
      </c>
      <c r="I346">
        <v>6787</v>
      </c>
      <c r="J346">
        <v>40954.409722222219</v>
      </c>
      <c r="K346">
        <v>40954.600694444445</v>
      </c>
      <c r="L346" t="s">
        <v>190</v>
      </c>
      <c r="M346" t="s">
        <v>191</v>
      </c>
      <c r="N346">
        <v>-53.5</v>
      </c>
      <c r="O346">
        <v>31263</v>
      </c>
      <c r="P346">
        <v>16</v>
      </c>
      <c r="Q346">
        <v>37.5</v>
      </c>
      <c r="R346">
        <v>1137.5</v>
      </c>
      <c r="S346">
        <v>1191</v>
      </c>
      <c r="T346">
        <v>12</v>
      </c>
      <c r="W346" s="183">
        <v>41317</v>
      </c>
      <c r="X346" s="184">
        <v>-353.5</v>
      </c>
    </row>
    <row r="347" spans="2:24" x14ac:dyDescent="0.25">
      <c r="B347">
        <v>283</v>
      </c>
      <c r="C347" t="s">
        <v>165</v>
      </c>
      <c r="D347" t="s">
        <v>115</v>
      </c>
      <c r="E347" t="s">
        <v>189</v>
      </c>
      <c r="F347" t="s">
        <v>28</v>
      </c>
      <c r="G347">
        <v>1</v>
      </c>
      <c r="H347">
        <v>6856</v>
      </c>
      <c r="I347">
        <v>6869.5</v>
      </c>
      <c r="J347">
        <v>40962.409722222219</v>
      </c>
      <c r="K347">
        <v>40962.479166666664</v>
      </c>
      <c r="L347" t="s">
        <v>190</v>
      </c>
      <c r="M347" t="s">
        <v>191</v>
      </c>
      <c r="N347">
        <v>321.5</v>
      </c>
      <c r="O347">
        <v>31584.5</v>
      </c>
      <c r="P347">
        <v>16</v>
      </c>
      <c r="Q347">
        <v>62.5</v>
      </c>
      <c r="R347">
        <v>1300</v>
      </c>
      <c r="S347">
        <v>978.5</v>
      </c>
      <c r="T347">
        <v>5</v>
      </c>
      <c r="W347" s="183">
        <v>41318</v>
      </c>
      <c r="X347" s="184">
        <v>1171.5</v>
      </c>
    </row>
    <row r="348" spans="2:24" x14ac:dyDescent="0.25">
      <c r="B348">
        <v>284</v>
      </c>
      <c r="C348" t="s">
        <v>165</v>
      </c>
      <c r="D348" t="s">
        <v>115</v>
      </c>
      <c r="E348" t="s">
        <v>189</v>
      </c>
      <c r="F348" t="s">
        <v>29</v>
      </c>
      <c r="G348">
        <v>1</v>
      </c>
      <c r="H348">
        <v>6810</v>
      </c>
      <c r="I348">
        <v>6824</v>
      </c>
      <c r="J348">
        <v>40962.496527777781</v>
      </c>
      <c r="K348">
        <v>40962.635416666664</v>
      </c>
      <c r="L348" t="s">
        <v>192</v>
      </c>
      <c r="M348" t="s">
        <v>193</v>
      </c>
      <c r="N348">
        <v>-366</v>
      </c>
      <c r="O348">
        <v>31218.5</v>
      </c>
      <c r="P348">
        <v>16</v>
      </c>
      <c r="Q348">
        <v>562.5</v>
      </c>
      <c r="R348">
        <v>87.5</v>
      </c>
      <c r="S348">
        <v>453.5</v>
      </c>
      <c r="T348">
        <v>9</v>
      </c>
      <c r="W348" s="183">
        <v>41324</v>
      </c>
      <c r="X348" s="184">
        <v>2259</v>
      </c>
    </row>
    <row r="349" spans="2:24" x14ac:dyDescent="0.25">
      <c r="B349">
        <v>285</v>
      </c>
      <c r="C349" t="s">
        <v>165</v>
      </c>
      <c r="D349" t="s">
        <v>115</v>
      </c>
      <c r="E349" t="s">
        <v>189</v>
      </c>
      <c r="F349" t="s">
        <v>29</v>
      </c>
      <c r="G349">
        <v>1</v>
      </c>
      <c r="H349">
        <v>6821.5</v>
      </c>
      <c r="I349">
        <v>6794.5</v>
      </c>
      <c r="J349">
        <v>40966.409722222219</v>
      </c>
      <c r="K349">
        <v>40966.704861111109</v>
      </c>
      <c r="L349" t="s">
        <v>192</v>
      </c>
      <c r="M349" t="s">
        <v>193</v>
      </c>
      <c r="N349">
        <v>659</v>
      </c>
      <c r="O349">
        <v>31877.5</v>
      </c>
      <c r="P349">
        <v>16</v>
      </c>
      <c r="Q349">
        <v>175</v>
      </c>
      <c r="R349">
        <v>1937.5</v>
      </c>
      <c r="S349">
        <v>1278.5</v>
      </c>
      <c r="T349">
        <v>18</v>
      </c>
      <c r="W349" s="183">
        <v>41332</v>
      </c>
      <c r="X349" s="184">
        <v>234</v>
      </c>
    </row>
    <row r="350" spans="2:24" x14ac:dyDescent="0.25">
      <c r="B350">
        <v>286</v>
      </c>
      <c r="C350" t="s">
        <v>165</v>
      </c>
      <c r="D350" t="s">
        <v>115</v>
      </c>
      <c r="E350" t="s">
        <v>189</v>
      </c>
      <c r="F350" t="s">
        <v>29</v>
      </c>
      <c r="G350">
        <v>1</v>
      </c>
      <c r="H350">
        <v>6821</v>
      </c>
      <c r="I350">
        <v>6874</v>
      </c>
      <c r="J350">
        <v>40967.635416666664</v>
      </c>
      <c r="K350">
        <v>40967.6875</v>
      </c>
      <c r="L350" t="s">
        <v>192</v>
      </c>
      <c r="M350" t="s">
        <v>116</v>
      </c>
      <c r="N350">
        <v>-1341</v>
      </c>
      <c r="O350">
        <v>30536.5</v>
      </c>
      <c r="P350">
        <v>16</v>
      </c>
      <c r="Q350">
        <v>1737.5</v>
      </c>
      <c r="R350">
        <v>262.5</v>
      </c>
      <c r="S350">
        <v>1603.5</v>
      </c>
      <c r="T350">
        <v>4</v>
      </c>
      <c r="W350" s="183">
        <v>41337</v>
      </c>
      <c r="X350" s="184">
        <v>-1119.5</v>
      </c>
    </row>
    <row r="351" spans="2:24" x14ac:dyDescent="0.25">
      <c r="B351">
        <v>287</v>
      </c>
      <c r="C351" t="s">
        <v>165</v>
      </c>
      <c r="D351" t="s">
        <v>115</v>
      </c>
      <c r="E351" t="s">
        <v>189</v>
      </c>
      <c r="F351" t="s">
        <v>28</v>
      </c>
      <c r="G351">
        <v>1</v>
      </c>
      <c r="H351">
        <v>6874</v>
      </c>
      <c r="I351">
        <v>6852.5</v>
      </c>
      <c r="J351">
        <v>40967.6875</v>
      </c>
      <c r="K351">
        <v>40967.704861111109</v>
      </c>
      <c r="L351" t="s">
        <v>190</v>
      </c>
      <c r="M351" t="s">
        <v>191</v>
      </c>
      <c r="N351">
        <v>-553.5</v>
      </c>
      <c r="O351">
        <v>29983</v>
      </c>
      <c r="P351">
        <v>16</v>
      </c>
      <c r="Q351">
        <v>812.5</v>
      </c>
      <c r="R351">
        <v>150</v>
      </c>
      <c r="S351">
        <v>703.5</v>
      </c>
      <c r="T351">
        <v>2</v>
      </c>
      <c r="W351" s="183">
        <v>41351</v>
      </c>
      <c r="X351" s="184">
        <v>-391</v>
      </c>
    </row>
    <row r="352" spans="2:24" x14ac:dyDescent="0.25">
      <c r="B352">
        <v>288</v>
      </c>
      <c r="C352" t="s">
        <v>165</v>
      </c>
      <c r="D352" t="s">
        <v>115</v>
      </c>
      <c r="E352" t="s">
        <v>189</v>
      </c>
      <c r="F352" t="s">
        <v>29</v>
      </c>
      <c r="G352">
        <v>1</v>
      </c>
      <c r="H352">
        <v>6869.5</v>
      </c>
      <c r="I352">
        <v>6852.5</v>
      </c>
      <c r="J352">
        <v>40973.409722222219</v>
      </c>
      <c r="K352">
        <v>40973.583333333336</v>
      </c>
      <c r="L352" t="s">
        <v>192</v>
      </c>
      <c r="M352" t="s">
        <v>193</v>
      </c>
      <c r="N352">
        <v>409</v>
      </c>
      <c r="O352">
        <v>30392</v>
      </c>
      <c r="P352">
        <v>16</v>
      </c>
      <c r="Q352">
        <v>237.5</v>
      </c>
      <c r="R352">
        <v>1362.5</v>
      </c>
      <c r="S352">
        <v>953.5</v>
      </c>
      <c r="T352">
        <v>11</v>
      </c>
      <c r="W352" s="183">
        <v>41352</v>
      </c>
      <c r="X352" s="184">
        <v>-507</v>
      </c>
    </row>
    <row r="353" spans="2:24" x14ac:dyDescent="0.25">
      <c r="B353">
        <v>289</v>
      </c>
      <c r="C353" t="s">
        <v>165</v>
      </c>
      <c r="D353" t="s">
        <v>115</v>
      </c>
      <c r="E353" t="s">
        <v>189</v>
      </c>
      <c r="F353" t="s">
        <v>28</v>
      </c>
      <c r="G353">
        <v>1</v>
      </c>
      <c r="H353">
        <v>6898</v>
      </c>
      <c r="I353">
        <v>6839</v>
      </c>
      <c r="J353">
        <v>40973.6875</v>
      </c>
      <c r="K353">
        <v>40973.704861111109</v>
      </c>
      <c r="L353" t="s">
        <v>190</v>
      </c>
      <c r="M353" t="s">
        <v>191</v>
      </c>
      <c r="N353">
        <v>-1491</v>
      </c>
      <c r="O353">
        <v>28901</v>
      </c>
      <c r="P353">
        <v>16</v>
      </c>
      <c r="Q353">
        <v>1637.5</v>
      </c>
      <c r="R353">
        <v>62.5</v>
      </c>
      <c r="S353">
        <v>1553.5</v>
      </c>
      <c r="T353">
        <v>2</v>
      </c>
      <c r="W353" s="183">
        <v>41353</v>
      </c>
      <c r="X353" s="184">
        <v>-641</v>
      </c>
    </row>
    <row r="354" spans="2:24" x14ac:dyDescent="0.25">
      <c r="B354">
        <v>290</v>
      </c>
      <c r="C354" t="s">
        <v>165</v>
      </c>
      <c r="D354" t="s">
        <v>115</v>
      </c>
      <c r="E354" t="s">
        <v>189</v>
      </c>
      <c r="F354" t="s">
        <v>29</v>
      </c>
      <c r="G354">
        <v>1</v>
      </c>
      <c r="H354">
        <v>7056</v>
      </c>
      <c r="I354">
        <v>7069.5</v>
      </c>
      <c r="J354">
        <v>40989.583333333336</v>
      </c>
      <c r="K354">
        <v>40989.722222222219</v>
      </c>
      <c r="L354" t="s">
        <v>192</v>
      </c>
      <c r="M354" t="s">
        <v>193</v>
      </c>
      <c r="N354">
        <v>-353.5</v>
      </c>
      <c r="O354">
        <v>28547.5</v>
      </c>
      <c r="P354">
        <v>16</v>
      </c>
      <c r="Q354">
        <v>525</v>
      </c>
      <c r="R354">
        <v>762.5</v>
      </c>
      <c r="S354">
        <v>1116</v>
      </c>
      <c r="T354">
        <v>9</v>
      </c>
      <c r="W354" s="183">
        <v>41354</v>
      </c>
      <c r="X354" s="184">
        <v>21.5</v>
      </c>
    </row>
    <row r="355" spans="2:24" x14ac:dyDescent="0.25">
      <c r="B355">
        <v>291</v>
      </c>
      <c r="C355" t="s">
        <v>165</v>
      </c>
      <c r="D355" t="s">
        <v>115</v>
      </c>
      <c r="E355" t="s">
        <v>189</v>
      </c>
      <c r="F355" t="s">
        <v>28</v>
      </c>
      <c r="G355">
        <v>1</v>
      </c>
      <c r="H355">
        <v>7087.5</v>
      </c>
      <c r="I355">
        <v>7078</v>
      </c>
      <c r="J355">
        <v>40989.739583333336</v>
      </c>
      <c r="K355">
        <v>40989.791666666664</v>
      </c>
      <c r="L355" t="s">
        <v>190</v>
      </c>
      <c r="M355" t="s">
        <v>191</v>
      </c>
      <c r="N355">
        <v>-253.5</v>
      </c>
      <c r="O355">
        <v>28294</v>
      </c>
      <c r="P355">
        <v>16</v>
      </c>
      <c r="Q355">
        <v>325</v>
      </c>
      <c r="R355">
        <v>150</v>
      </c>
      <c r="S355">
        <v>403.5</v>
      </c>
      <c r="T355">
        <v>4</v>
      </c>
      <c r="W355" s="183">
        <v>41358</v>
      </c>
      <c r="X355" s="184">
        <v>2105.5</v>
      </c>
    </row>
    <row r="356" spans="2:24" x14ac:dyDescent="0.25">
      <c r="B356">
        <v>292</v>
      </c>
      <c r="C356" t="s">
        <v>165</v>
      </c>
      <c r="D356" t="s">
        <v>115</v>
      </c>
      <c r="E356" t="s">
        <v>189</v>
      </c>
      <c r="F356" t="s">
        <v>29</v>
      </c>
      <c r="G356">
        <v>1</v>
      </c>
      <c r="H356">
        <v>6996</v>
      </c>
      <c r="I356">
        <v>6992</v>
      </c>
      <c r="J356">
        <v>40990.427083333336</v>
      </c>
      <c r="K356">
        <v>40990.600694444445</v>
      </c>
      <c r="L356" t="s">
        <v>192</v>
      </c>
      <c r="M356" t="s">
        <v>193</v>
      </c>
      <c r="N356">
        <v>84</v>
      </c>
      <c r="O356">
        <v>28378</v>
      </c>
      <c r="P356">
        <v>16</v>
      </c>
      <c r="Q356">
        <v>412.5</v>
      </c>
      <c r="R356">
        <v>1125</v>
      </c>
      <c r="S356">
        <v>1041</v>
      </c>
      <c r="T356">
        <v>11</v>
      </c>
      <c r="W356" s="183">
        <v>41366</v>
      </c>
      <c r="X356" s="184">
        <v>-291</v>
      </c>
    </row>
    <row r="357" spans="2:24" x14ac:dyDescent="0.25">
      <c r="B357">
        <v>293</v>
      </c>
      <c r="C357" t="s">
        <v>165</v>
      </c>
      <c r="D357" t="s">
        <v>115</v>
      </c>
      <c r="E357" t="s">
        <v>189</v>
      </c>
      <c r="F357" t="s">
        <v>29</v>
      </c>
      <c r="G357">
        <v>1</v>
      </c>
      <c r="H357">
        <v>6988.5</v>
      </c>
      <c r="I357">
        <v>7004</v>
      </c>
      <c r="J357">
        <v>40994.461805555555</v>
      </c>
      <c r="K357">
        <v>40994.496527777781</v>
      </c>
      <c r="L357" t="s">
        <v>192</v>
      </c>
      <c r="M357" t="s">
        <v>193</v>
      </c>
      <c r="N357">
        <v>-403.5</v>
      </c>
      <c r="O357">
        <v>27974.5</v>
      </c>
      <c r="P357">
        <v>16</v>
      </c>
      <c r="Q357">
        <v>612.5</v>
      </c>
      <c r="R357">
        <v>87.5</v>
      </c>
      <c r="S357">
        <v>491</v>
      </c>
      <c r="T357">
        <v>3</v>
      </c>
      <c r="W357" s="183">
        <v>41368</v>
      </c>
      <c r="X357" s="184">
        <v>255.5</v>
      </c>
    </row>
    <row r="358" spans="2:24" x14ac:dyDescent="0.25">
      <c r="B358">
        <v>294</v>
      </c>
      <c r="C358" t="s">
        <v>165</v>
      </c>
      <c r="D358" t="s">
        <v>115</v>
      </c>
      <c r="E358" t="s">
        <v>189</v>
      </c>
      <c r="F358" t="s">
        <v>28</v>
      </c>
      <c r="G358">
        <v>1</v>
      </c>
      <c r="H358">
        <v>7054.5</v>
      </c>
      <c r="I358">
        <v>7095.5</v>
      </c>
      <c r="J358">
        <v>40994.53125</v>
      </c>
      <c r="K358">
        <v>40994.791666666664</v>
      </c>
      <c r="L358" t="s">
        <v>190</v>
      </c>
      <c r="M358" t="s">
        <v>191</v>
      </c>
      <c r="N358">
        <v>1009</v>
      </c>
      <c r="O358">
        <v>28983.5</v>
      </c>
      <c r="P358">
        <v>16</v>
      </c>
      <c r="Q358">
        <v>400</v>
      </c>
      <c r="R358">
        <v>1562.5</v>
      </c>
      <c r="S358">
        <v>553.5</v>
      </c>
      <c r="T358">
        <v>16</v>
      </c>
      <c r="W358" s="183">
        <v>41387</v>
      </c>
      <c r="X358" s="184">
        <v>1496.5</v>
      </c>
    </row>
    <row r="359" spans="2:24" x14ac:dyDescent="0.25">
      <c r="B359">
        <v>295</v>
      </c>
      <c r="C359" t="s">
        <v>165</v>
      </c>
      <c r="D359" t="s">
        <v>115</v>
      </c>
      <c r="E359" t="s">
        <v>189</v>
      </c>
      <c r="F359" t="s">
        <v>28</v>
      </c>
      <c r="G359">
        <v>1</v>
      </c>
      <c r="H359">
        <v>7092.5</v>
      </c>
      <c r="I359">
        <v>7079.5</v>
      </c>
      <c r="J359">
        <v>40996.427083333336</v>
      </c>
      <c r="K359">
        <v>40996.479166666664</v>
      </c>
      <c r="L359" t="s">
        <v>190</v>
      </c>
      <c r="M359" t="s">
        <v>191</v>
      </c>
      <c r="N359">
        <v>-341</v>
      </c>
      <c r="O359">
        <v>28642.5</v>
      </c>
      <c r="P359">
        <v>16</v>
      </c>
      <c r="Q359">
        <v>600</v>
      </c>
      <c r="R359">
        <v>800</v>
      </c>
      <c r="S359">
        <v>1141</v>
      </c>
      <c r="T359">
        <v>4</v>
      </c>
      <c r="W359" s="183">
        <v>41421</v>
      </c>
      <c r="X359" s="184">
        <v>118</v>
      </c>
    </row>
    <row r="360" spans="2:24" x14ac:dyDescent="0.25">
      <c r="B360">
        <v>296</v>
      </c>
      <c r="C360" t="s">
        <v>165</v>
      </c>
      <c r="D360" t="s">
        <v>115</v>
      </c>
      <c r="E360" t="s">
        <v>189</v>
      </c>
      <c r="F360" t="s">
        <v>29</v>
      </c>
      <c r="G360">
        <v>1</v>
      </c>
      <c r="H360">
        <v>7050.5</v>
      </c>
      <c r="I360">
        <v>6978</v>
      </c>
      <c r="J360">
        <v>40996.704861111109</v>
      </c>
      <c r="K360">
        <v>40996.791666666664</v>
      </c>
      <c r="L360" t="s">
        <v>192</v>
      </c>
      <c r="M360" t="s">
        <v>193</v>
      </c>
      <c r="N360">
        <v>1796.5</v>
      </c>
      <c r="O360">
        <v>30439</v>
      </c>
      <c r="P360">
        <v>16</v>
      </c>
      <c r="Q360">
        <v>0</v>
      </c>
      <c r="R360">
        <v>2162.5</v>
      </c>
      <c r="S360">
        <v>366</v>
      </c>
      <c r="T360">
        <v>6</v>
      </c>
      <c r="W360" s="183">
        <v>41424</v>
      </c>
      <c r="X360" s="184">
        <v>246.5</v>
      </c>
    </row>
    <row r="361" spans="2:24" x14ac:dyDescent="0.25">
      <c r="B361">
        <v>297</v>
      </c>
      <c r="C361" t="s">
        <v>165</v>
      </c>
      <c r="D361" t="s">
        <v>115</v>
      </c>
      <c r="E361" t="s">
        <v>189</v>
      </c>
      <c r="F361" t="s">
        <v>28</v>
      </c>
      <c r="G361">
        <v>1</v>
      </c>
      <c r="H361">
        <v>7028</v>
      </c>
      <c r="I361">
        <v>6984.5</v>
      </c>
      <c r="J361">
        <v>41001.444444444445</v>
      </c>
      <c r="K361">
        <v>41001.461805555555</v>
      </c>
      <c r="L361" t="s">
        <v>190</v>
      </c>
      <c r="M361" t="s">
        <v>116</v>
      </c>
      <c r="N361">
        <v>-1103.5</v>
      </c>
      <c r="O361">
        <v>29335.5</v>
      </c>
      <c r="P361">
        <v>16</v>
      </c>
      <c r="Q361">
        <v>1187.5</v>
      </c>
      <c r="R361">
        <v>225</v>
      </c>
      <c r="S361">
        <v>1328.5</v>
      </c>
      <c r="T361">
        <v>2</v>
      </c>
      <c r="W361" s="183">
        <v>41428</v>
      </c>
      <c r="X361" s="184">
        <v>-1682</v>
      </c>
    </row>
    <row r="362" spans="2:24" x14ac:dyDescent="0.25">
      <c r="B362">
        <v>298</v>
      </c>
      <c r="C362" t="s">
        <v>165</v>
      </c>
      <c r="D362" t="s">
        <v>115</v>
      </c>
      <c r="E362" t="s">
        <v>189</v>
      </c>
      <c r="F362" t="s">
        <v>29</v>
      </c>
      <c r="G362">
        <v>1</v>
      </c>
      <c r="H362">
        <v>6984.5</v>
      </c>
      <c r="I362">
        <v>6978.5</v>
      </c>
      <c r="J362">
        <v>41001.461805555555</v>
      </c>
      <c r="K362">
        <v>41001.513888888891</v>
      </c>
      <c r="L362" t="s">
        <v>192</v>
      </c>
      <c r="M362" t="s">
        <v>193</v>
      </c>
      <c r="N362">
        <v>134</v>
      </c>
      <c r="O362">
        <v>29469.5</v>
      </c>
      <c r="P362">
        <v>16</v>
      </c>
      <c r="Q362">
        <v>0</v>
      </c>
      <c r="R362">
        <v>1550</v>
      </c>
      <c r="S362">
        <v>1416</v>
      </c>
      <c r="T362">
        <v>4</v>
      </c>
      <c r="W362" s="183">
        <v>41429</v>
      </c>
      <c r="X362" s="184">
        <v>71.5</v>
      </c>
    </row>
    <row r="363" spans="2:24" x14ac:dyDescent="0.25">
      <c r="B363">
        <v>299</v>
      </c>
      <c r="C363" t="s">
        <v>165</v>
      </c>
      <c r="D363" t="s">
        <v>115</v>
      </c>
      <c r="E363" t="s">
        <v>189</v>
      </c>
      <c r="F363" t="s">
        <v>29</v>
      </c>
      <c r="G363">
        <v>1</v>
      </c>
      <c r="H363">
        <v>6983</v>
      </c>
      <c r="I363">
        <v>6970</v>
      </c>
      <c r="J363">
        <v>41002.756944444445</v>
      </c>
      <c r="K363">
        <v>41002.791666666664</v>
      </c>
      <c r="L363" t="s">
        <v>192</v>
      </c>
      <c r="M363" t="s">
        <v>193</v>
      </c>
      <c r="N363">
        <v>309</v>
      </c>
      <c r="O363">
        <v>29778.5</v>
      </c>
      <c r="P363">
        <v>16</v>
      </c>
      <c r="Q363">
        <v>175</v>
      </c>
      <c r="R363">
        <v>650</v>
      </c>
      <c r="S363">
        <v>341</v>
      </c>
      <c r="T363">
        <v>3</v>
      </c>
      <c r="W363" s="183">
        <v>41437</v>
      </c>
      <c r="X363" s="184">
        <v>-478.5</v>
      </c>
    </row>
    <row r="364" spans="2:24" x14ac:dyDescent="0.25">
      <c r="B364">
        <v>300</v>
      </c>
      <c r="C364" t="s">
        <v>165</v>
      </c>
      <c r="D364" t="s">
        <v>115</v>
      </c>
      <c r="E364" t="s">
        <v>189</v>
      </c>
      <c r="F364" t="s">
        <v>29</v>
      </c>
      <c r="G364">
        <v>1</v>
      </c>
      <c r="H364">
        <v>6699.5</v>
      </c>
      <c r="I364">
        <v>6712</v>
      </c>
      <c r="J364">
        <v>41016.600694444445</v>
      </c>
      <c r="K364">
        <v>41016.618055555555</v>
      </c>
      <c r="L364" t="s">
        <v>192</v>
      </c>
      <c r="M364" t="s">
        <v>193</v>
      </c>
      <c r="N364">
        <v>-328.5</v>
      </c>
      <c r="O364">
        <v>29450</v>
      </c>
      <c r="P364">
        <v>16</v>
      </c>
      <c r="Q364">
        <v>350</v>
      </c>
      <c r="R364">
        <v>25</v>
      </c>
      <c r="S364">
        <v>353.5</v>
      </c>
      <c r="T364">
        <v>2</v>
      </c>
      <c r="W364" s="183">
        <v>41442</v>
      </c>
      <c r="X364" s="184">
        <v>946.5</v>
      </c>
    </row>
    <row r="365" spans="2:24" x14ac:dyDescent="0.25">
      <c r="B365">
        <v>301</v>
      </c>
      <c r="C365" t="s">
        <v>165</v>
      </c>
      <c r="D365" t="s">
        <v>115</v>
      </c>
      <c r="E365" t="s">
        <v>189</v>
      </c>
      <c r="F365" t="s">
        <v>28</v>
      </c>
      <c r="G365">
        <v>1</v>
      </c>
      <c r="H365">
        <v>6730.5</v>
      </c>
      <c r="I365">
        <v>6716</v>
      </c>
      <c r="J365">
        <v>41016.652777777781</v>
      </c>
      <c r="K365">
        <v>41016.6875</v>
      </c>
      <c r="L365" t="s">
        <v>190</v>
      </c>
      <c r="M365" t="s">
        <v>191</v>
      </c>
      <c r="N365">
        <v>-378.5</v>
      </c>
      <c r="O365">
        <v>29071.5</v>
      </c>
      <c r="P365">
        <v>16</v>
      </c>
      <c r="Q365">
        <v>550</v>
      </c>
      <c r="R365">
        <v>375</v>
      </c>
      <c r="S365">
        <v>753.5</v>
      </c>
      <c r="T365">
        <v>3</v>
      </c>
      <c r="W365" s="183">
        <v>41443</v>
      </c>
      <c r="X365" s="184">
        <v>246.5</v>
      </c>
    </row>
    <row r="366" spans="2:24" x14ac:dyDescent="0.25">
      <c r="B366">
        <v>302</v>
      </c>
      <c r="C366" t="s">
        <v>165</v>
      </c>
      <c r="D366" t="s">
        <v>115</v>
      </c>
      <c r="E366" t="s">
        <v>189</v>
      </c>
      <c r="F366" t="s">
        <v>28</v>
      </c>
      <c r="G366">
        <v>1</v>
      </c>
      <c r="H366">
        <v>6781.5</v>
      </c>
      <c r="I366">
        <v>6763.5</v>
      </c>
      <c r="J366">
        <v>41018.409722222219</v>
      </c>
      <c r="K366">
        <v>41018.461805555555</v>
      </c>
      <c r="L366" t="s">
        <v>190</v>
      </c>
      <c r="M366" t="s">
        <v>191</v>
      </c>
      <c r="N366">
        <v>-466</v>
      </c>
      <c r="O366">
        <v>28605.5</v>
      </c>
      <c r="P366">
        <v>16</v>
      </c>
      <c r="Q366">
        <v>450</v>
      </c>
      <c r="R366">
        <v>400</v>
      </c>
      <c r="S366">
        <v>866</v>
      </c>
      <c r="T366">
        <v>4</v>
      </c>
      <c r="W366" s="183">
        <v>41444</v>
      </c>
      <c r="X366" s="184">
        <v>-1157</v>
      </c>
    </row>
    <row r="367" spans="2:24" x14ac:dyDescent="0.25">
      <c r="B367">
        <v>303</v>
      </c>
      <c r="C367" t="s">
        <v>165</v>
      </c>
      <c r="D367" t="s">
        <v>115</v>
      </c>
      <c r="E367" t="s">
        <v>189</v>
      </c>
      <c r="F367" t="s">
        <v>29</v>
      </c>
      <c r="G367">
        <v>1</v>
      </c>
      <c r="H367">
        <v>6696.5</v>
      </c>
      <c r="I367">
        <v>6744</v>
      </c>
      <c r="J367">
        <v>41018.583333333336</v>
      </c>
      <c r="K367">
        <v>41018.722222222219</v>
      </c>
      <c r="L367" t="s">
        <v>192</v>
      </c>
      <c r="M367" t="s">
        <v>193</v>
      </c>
      <c r="N367">
        <v>-1203.5</v>
      </c>
      <c r="O367">
        <v>27402</v>
      </c>
      <c r="P367">
        <v>16</v>
      </c>
      <c r="Q367">
        <v>1675</v>
      </c>
      <c r="R367">
        <v>687.5</v>
      </c>
      <c r="S367">
        <v>1891</v>
      </c>
      <c r="T367">
        <v>9</v>
      </c>
      <c r="W367" s="183">
        <v>41445</v>
      </c>
      <c r="X367" s="184">
        <v>946.5</v>
      </c>
    </row>
    <row r="368" spans="2:24" x14ac:dyDescent="0.25">
      <c r="B368">
        <v>304</v>
      </c>
      <c r="C368" t="s">
        <v>165</v>
      </c>
      <c r="D368" t="s">
        <v>115</v>
      </c>
      <c r="E368" t="s">
        <v>189</v>
      </c>
      <c r="F368" t="s">
        <v>29</v>
      </c>
      <c r="G368">
        <v>1</v>
      </c>
      <c r="H368">
        <v>6648</v>
      </c>
      <c r="I368">
        <v>6544</v>
      </c>
      <c r="J368">
        <v>41022.409722222219</v>
      </c>
      <c r="K368">
        <v>41022.756944444445</v>
      </c>
      <c r="L368" t="s">
        <v>192</v>
      </c>
      <c r="M368" t="s">
        <v>193</v>
      </c>
      <c r="N368">
        <v>2584</v>
      </c>
      <c r="O368">
        <v>29986</v>
      </c>
      <c r="P368">
        <v>16</v>
      </c>
      <c r="Q368">
        <v>137.5</v>
      </c>
      <c r="R368">
        <v>3575</v>
      </c>
      <c r="S368">
        <v>991</v>
      </c>
      <c r="T368">
        <v>21</v>
      </c>
      <c r="W368" s="183">
        <v>41456</v>
      </c>
      <c r="X368" s="184">
        <v>-1894.5</v>
      </c>
    </row>
    <row r="369" spans="2:24" x14ac:dyDescent="0.25">
      <c r="B369">
        <v>305</v>
      </c>
      <c r="C369" t="s">
        <v>165</v>
      </c>
      <c r="D369" t="s">
        <v>115</v>
      </c>
      <c r="E369" t="s">
        <v>189</v>
      </c>
      <c r="F369" t="s">
        <v>28</v>
      </c>
      <c r="G369">
        <v>1</v>
      </c>
      <c r="H369">
        <v>6674</v>
      </c>
      <c r="I369">
        <v>6662</v>
      </c>
      <c r="J369">
        <v>41024.444444444445</v>
      </c>
      <c r="K369">
        <v>41024.635416666664</v>
      </c>
      <c r="L369" t="s">
        <v>190</v>
      </c>
      <c r="M369" t="s">
        <v>191</v>
      </c>
      <c r="N369">
        <v>-316</v>
      </c>
      <c r="O369">
        <v>29670</v>
      </c>
      <c r="P369">
        <v>16</v>
      </c>
      <c r="Q369">
        <v>362.5</v>
      </c>
      <c r="R369">
        <v>650</v>
      </c>
      <c r="S369">
        <v>966</v>
      </c>
      <c r="T369">
        <v>12</v>
      </c>
      <c r="W369" s="183">
        <v>41457</v>
      </c>
      <c r="X369" s="184">
        <v>234</v>
      </c>
    </row>
    <row r="370" spans="2:24" x14ac:dyDescent="0.25">
      <c r="B370">
        <v>306</v>
      </c>
      <c r="C370" t="s">
        <v>165</v>
      </c>
      <c r="D370" t="s">
        <v>115</v>
      </c>
      <c r="E370" t="s">
        <v>189</v>
      </c>
      <c r="F370" t="s">
        <v>28</v>
      </c>
      <c r="G370">
        <v>1</v>
      </c>
      <c r="H370">
        <v>6690.5</v>
      </c>
      <c r="I370">
        <v>6658.5</v>
      </c>
      <c r="J370">
        <v>41025.583333333336</v>
      </c>
      <c r="K370">
        <v>41025.618055555555</v>
      </c>
      <c r="L370" t="s">
        <v>190</v>
      </c>
      <c r="M370" t="s">
        <v>191</v>
      </c>
      <c r="N370">
        <v>-816</v>
      </c>
      <c r="O370">
        <v>28854</v>
      </c>
      <c r="P370">
        <v>16</v>
      </c>
      <c r="Q370">
        <v>800</v>
      </c>
      <c r="R370">
        <v>275</v>
      </c>
      <c r="S370">
        <v>1091</v>
      </c>
      <c r="T370">
        <v>3</v>
      </c>
      <c r="W370" s="183">
        <v>41484</v>
      </c>
      <c r="X370" s="184">
        <v>-1344.5</v>
      </c>
    </row>
    <row r="371" spans="2:24" x14ac:dyDescent="0.25">
      <c r="B371">
        <v>307</v>
      </c>
      <c r="C371" t="s">
        <v>165</v>
      </c>
      <c r="D371" t="s">
        <v>115</v>
      </c>
      <c r="E371" t="s">
        <v>189</v>
      </c>
      <c r="F371" t="s">
        <v>29</v>
      </c>
      <c r="G371">
        <v>1</v>
      </c>
      <c r="H371">
        <v>6653</v>
      </c>
      <c r="I371">
        <v>6692</v>
      </c>
      <c r="J371">
        <v>41025.635416666664</v>
      </c>
      <c r="K371">
        <v>41025.670138888891</v>
      </c>
      <c r="L371" t="s">
        <v>192</v>
      </c>
      <c r="M371" t="s">
        <v>193</v>
      </c>
      <c r="N371">
        <v>-991</v>
      </c>
      <c r="O371">
        <v>27863</v>
      </c>
      <c r="P371">
        <v>16</v>
      </c>
      <c r="Q371">
        <v>1037.5</v>
      </c>
      <c r="R371">
        <v>25</v>
      </c>
      <c r="S371">
        <v>1016</v>
      </c>
      <c r="T371">
        <v>3</v>
      </c>
      <c r="W371" s="183">
        <v>41485</v>
      </c>
      <c r="X371" s="184">
        <v>-994.5</v>
      </c>
    </row>
    <row r="372" spans="2:24" x14ac:dyDescent="0.25">
      <c r="B372">
        <v>308</v>
      </c>
      <c r="C372" t="s">
        <v>165</v>
      </c>
      <c r="D372" t="s">
        <v>115</v>
      </c>
      <c r="E372" t="s">
        <v>189</v>
      </c>
      <c r="F372" t="s">
        <v>29</v>
      </c>
      <c r="G372">
        <v>1</v>
      </c>
      <c r="H372">
        <v>6718.5</v>
      </c>
      <c r="I372">
        <v>6723</v>
      </c>
      <c r="J372">
        <v>41031.618055555555</v>
      </c>
      <c r="K372">
        <v>41031.756944444445</v>
      </c>
      <c r="L372" t="s">
        <v>192</v>
      </c>
      <c r="M372" t="s">
        <v>193</v>
      </c>
      <c r="N372">
        <v>-128.5</v>
      </c>
      <c r="O372">
        <v>27734.5</v>
      </c>
      <c r="P372">
        <v>16</v>
      </c>
      <c r="Q372">
        <v>575</v>
      </c>
      <c r="R372">
        <v>1250</v>
      </c>
      <c r="S372">
        <v>1378.5</v>
      </c>
      <c r="T372">
        <v>9</v>
      </c>
      <c r="W372" s="183">
        <v>41486</v>
      </c>
      <c r="X372" s="184">
        <v>-278.5</v>
      </c>
    </row>
    <row r="373" spans="2:24" x14ac:dyDescent="0.25">
      <c r="B373">
        <v>309</v>
      </c>
      <c r="C373" t="s">
        <v>165</v>
      </c>
      <c r="D373" t="s">
        <v>115</v>
      </c>
      <c r="E373" t="s">
        <v>189</v>
      </c>
      <c r="F373" t="s">
        <v>28</v>
      </c>
      <c r="G373">
        <v>1</v>
      </c>
      <c r="H373">
        <v>6776</v>
      </c>
      <c r="I373">
        <v>6765.5</v>
      </c>
      <c r="J373">
        <v>41032.409722222219</v>
      </c>
      <c r="K373">
        <v>41032.618055555555</v>
      </c>
      <c r="L373" t="s">
        <v>190</v>
      </c>
      <c r="M373" t="s">
        <v>191</v>
      </c>
      <c r="N373">
        <v>-278.5</v>
      </c>
      <c r="O373">
        <v>27456</v>
      </c>
      <c r="P373">
        <v>16</v>
      </c>
      <c r="Q373">
        <v>525</v>
      </c>
      <c r="R373">
        <v>575</v>
      </c>
      <c r="S373">
        <v>853.5</v>
      </c>
      <c r="T373">
        <v>13</v>
      </c>
      <c r="W373" s="183">
        <v>41487</v>
      </c>
      <c r="X373" s="184">
        <v>1771.5</v>
      </c>
    </row>
    <row r="374" spans="2:24" x14ac:dyDescent="0.25">
      <c r="B374">
        <v>310</v>
      </c>
      <c r="C374" t="s">
        <v>165</v>
      </c>
      <c r="D374" t="s">
        <v>115</v>
      </c>
      <c r="E374" t="s">
        <v>189</v>
      </c>
      <c r="F374" t="s">
        <v>29</v>
      </c>
      <c r="G374">
        <v>1</v>
      </c>
      <c r="H374">
        <v>6726</v>
      </c>
      <c r="I374">
        <v>6690.5</v>
      </c>
      <c r="J374">
        <v>41032.670138888891</v>
      </c>
      <c r="K374">
        <v>41032.791666666664</v>
      </c>
      <c r="L374" t="s">
        <v>192</v>
      </c>
      <c r="M374" t="s">
        <v>193</v>
      </c>
      <c r="N374">
        <v>871.5</v>
      </c>
      <c r="O374">
        <v>28327.5</v>
      </c>
      <c r="P374">
        <v>16</v>
      </c>
      <c r="Q374">
        <v>412.5</v>
      </c>
      <c r="R374">
        <v>1837.5</v>
      </c>
      <c r="S374">
        <v>966</v>
      </c>
      <c r="T374">
        <v>8</v>
      </c>
      <c r="W374" s="183">
        <v>41498</v>
      </c>
      <c r="X374" s="184">
        <v>268</v>
      </c>
    </row>
    <row r="375" spans="2:24" x14ac:dyDescent="0.25">
      <c r="B375">
        <v>311</v>
      </c>
      <c r="C375" t="s">
        <v>165</v>
      </c>
      <c r="D375" t="s">
        <v>115</v>
      </c>
      <c r="E375" t="s">
        <v>189</v>
      </c>
      <c r="F375" t="s">
        <v>29</v>
      </c>
      <c r="G375">
        <v>1</v>
      </c>
      <c r="H375">
        <v>6499</v>
      </c>
      <c r="I375">
        <v>6455</v>
      </c>
      <c r="J375">
        <v>41043.409722222219</v>
      </c>
      <c r="K375">
        <v>41043.722222222219</v>
      </c>
      <c r="L375" t="s">
        <v>192</v>
      </c>
      <c r="M375" t="s">
        <v>193</v>
      </c>
      <c r="N375">
        <v>1084</v>
      </c>
      <c r="O375">
        <v>29411.5</v>
      </c>
      <c r="P375">
        <v>16</v>
      </c>
      <c r="Q375">
        <v>150</v>
      </c>
      <c r="R375">
        <v>2325</v>
      </c>
      <c r="S375">
        <v>1241</v>
      </c>
      <c r="T375">
        <v>19</v>
      </c>
      <c r="W375" s="183">
        <v>41505</v>
      </c>
      <c r="X375" s="184">
        <v>-278.5</v>
      </c>
    </row>
    <row r="376" spans="2:24" x14ac:dyDescent="0.25">
      <c r="B376">
        <v>312</v>
      </c>
      <c r="C376" t="s">
        <v>165</v>
      </c>
      <c r="D376" t="s">
        <v>115</v>
      </c>
      <c r="E376" t="s">
        <v>189</v>
      </c>
      <c r="F376" t="s">
        <v>28</v>
      </c>
      <c r="G376">
        <v>1</v>
      </c>
      <c r="H376">
        <v>6388.5</v>
      </c>
      <c r="I376">
        <v>6371</v>
      </c>
      <c r="J376">
        <v>41051.409722222219</v>
      </c>
      <c r="K376">
        <v>41051.461805555555</v>
      </c>
      <c r="L376" t="s">
        <v>190</v>
      </c>
      <c r="M376" t="s">
        <v>191</v>
      </c>
      <c r="N376">
        <v>-453.5</v>
      </c>
      <c r="O376">
        <v>28958</v>
      </c>
      <c r="P376">
        <v>16</v>
      </c>
      <c r="Q376">
        <v>437.5</v>
      </c>
      <c r="R376">
        <v>462.5</v>
      </c>
      <c r="S376">
        <v>916</v>
      </c>
      <c r="T376">
        <v>4</v>
      </c>
      <c r="W376" s="183">
        <v>41506</v>
      </c>
      <c r="X376" s="184">
        <v>-428.5</v>
      </c>
    </row>
    <row r="377" spans="2:24" x14ac:dyDescent="0.25">
      <c r="B377">
        <v>313</v>
      </c>
      <c r="C377" t="s">
        <v>165</v>
      </c>
      <c r="D377" t="s">
        <v>115</v>
      </c>
      <c r="E377" t="s">
        <v>189</v>
      </c>
      <c r="F377" t="s">
        <v>29</v>
      </c>
      <c r="G377">
        <v>1</v>
      </c>
      <c r="H377">
        <v>6355</v>
      </c>
      <c r="I377">
        <v>6374</v>
      </c>
      <c r="J377">
        <v>41051.479166666664</v>
      </c>
      <c r="K377">
        <v>41051.496527777781</v>
      </c>
      <c r="L377" t="s">
        <v>192</v>
      </c>
      <c r="M377" t="s">
        <v>193</v>
      </c>
      <c r="N377">
        <v>-491</v>
      </c>
      <c r="O377">
        <v>28467</v>
      </c>
      <c r="P377">
        <v>16</v>
      </c>
      <c r="Q377">
        <v>700</v>
      </c>
      <c r="R377">
        <v>112.5</v>
      </c>
      <c r="S377">
        <v>603.5</v>
      </c>
      <c r="T377">
        <v>2</v>
      </c>
      <c r="W377" s="183">
        <v>41508</v>
      </c>
      <c r="X377" s="184">
        <v>-16</v>
      </c>
    </row>
    <row r="378" spans="2:24" x14ac:dyDescent="0.25">
      <c r="B378">
        <v>314</v>
      </c>
      <c r="C378" t="s">
        <v>165</v>
      </c>
      <c r="D378" t="s">
        <v>115</v>
      </c>
      <c r="E378" t="s">
        <v>189</v>
      </c>
      <c r="F378" t="s">
        <v>28</v>
      </c>
      <c r="G378">
        <v>1</v>
      </c>
      <c r="H378">
        <v>6416.5</v>
      </c>
      <c r="I378">
        <v>6399</v>
      </c>
      <c r="J378">
        <v>41057.409722222219</v>
      </c>
      <c r="K378">
        <v>41057.427083333336</v>
      </c>
      <c r="L378" t="s">
        <v>190</v>
      </c>
      <c r="M378" t="s">
        <v>191</v>
      </c>
      <c r="N378">
        <v>-453.5</v>
      </c>
      <c r="O378">
        <v>28013.5</v>
      </c>
      <c r="P378">
        <v>16</v>
      </c>
      <c r="Q378">
        <v>437.5</v>
      </c>
      <c r="R378">
        <v>225</v>
      </c>
      <c r="S378">
        <v>678.5</v>
      </c>
      <c r="T378">
        <v>2</v>
      </c>
      <c r="W378" s="183">
        <v>41520</v>
      </c>
      <c r="X378" s="184">
        <v>-191</v>
      </c>
    </row>
    <row r="379" spans="2:24" x14ac:dyDescent="0.25">
      <c r="B379">
        <v>315</v>
      </c>
      <c r="C379" t="s">
        <v>165</v>
      </c>
      <c r="D379" t="s">
        <v>115</v>
      </c>
      <c r="E379" t="s">
        <v>189</v>
      </c>
      <c r="F379" t="s">
        <v>29</v>
      </c>
      <c r="G379">
        <v>1</v>
      </c>
      <c r="H379">
        <v>6339.5</v>
      </c>
      <c r="I379">
        <v>6327.5</v>
      </c>
      <c r="J379">
        <v>41057.670138888891</v>
      </c>
      <c r="K379">
        <v>41057.791666666664</v>
      </c>
      <c r="L379" t="s">
        <v>192</v>
      </c>
      <c r="M379" t="s">
        <v>193</v>
      </c>
      <c r="N379">
        <v>284</v>
      </c>
      <c r="O379">
        <v>28297.5</v>
      </c>
      <c r="P379">
        <v>16</v>
      </c>
      <c r="Q379">
        <v>87.5</v>
      </c>
      <c r="R379">
        <v>700</v>
      </c>
      <c r="S379">
        <v>416</v>
      </c>
      <c r="T379">
        <v>8</v>
      </c>
      <c r="W379" s="183">
        <v>41522</v>
      </c>
      <c r="X379" s="184">
        <v>-1807</v>
      </c>
    </row>
    <row r="380" spans="2:24" x14ac:dyDescent="0.25">
      <c r="B380">
        <v>316</v>
      </c>
      <c r="C380" t="s">
        <v>165</v>
      </c>
      <c r="D380" t="s">
        <v>115</v>
      </c>
      <c r="E380" t="s">
        <v>189</v>
      </c>
      <c r="F380" t="s">
        <v>28</v>
      </c>
      <c r="G380">
        <v>1</v>
      </c>
      <c r="H380">
        <v>6404</v>
      </c>
      <c r="I380">
        <v>6378.5</v>
      </c>
      <c r="J380">
        <v>41058.409722222219</v>
      </c>
      <c r="K380">
        <v>41058.427083333336</v>
      </c>
      <c r="L380" t="s">
        <v>190</v>
      </c>
      <c r="M380" t="s">
        <v>191</v>
      </c>
      <c r="N380">
        <v>-653.5</v>
      </c>
      <c r="O380">
        <v>27644</v>
      </c>
      <c r="P380">
        <v>16</v>
      </c>
      <c r="Q380">
        <v>637.5</v>
      </c>
      <c r="R380">
        <v>100</v>
      </c>
      <c r="S380">
        <v>753.5</v>
      </c>
      <c r="T380">
        <v>2</v>
      </c>
      <c r="W380" s="183">
        <v>41540</v>
      </c>
      <c r="X380" s="184">
        <v>46.5</v>
      </c>
    </row>
    <row r="381" spans="2:24" x14ac:dyDescent="0.25">
      <c r="B381">
        <v>317</v>
      </c>
      <c r="C381" t="s">
        <v>165</v>
      </c>
      <c r="D381" t="s">
        <v>115</v>
      </c>
      <c r="E381" t="s">
        <v>189</v>
      </c>
      <c r="F381" t="s">
        <v>29</v>
      </c>
      <c r="G381">
        <v>1</v>
      </c>
      <c r="H381">
        <v>6337</v>
      </c>
      <c r="I381">
        <v>6372</v>
      </c>
      <c r="J381">
        <v>41058.513888888891</v>
      </c>
      <c r="K381">
        <v>41058.565972222219</v>
      </c>
      <c r="L381" t="s">
        <v>192</v>
      </c>
      <c r="M381" t="s">
        <v>193</v>
      </c>
      <c r="N381">
        <v>-891</v>
      </c>
      <c r="O381">
        <v>26753</v>
      </c>
      <c r="P381">
        <v>16</v>
      </c>
      <c r="Q381">
        <v>937.5</v>
      </c>
      <c r="R381">
        <v>62.5</v>
      </c>
      <c r="S381">
        <v>953.5</v>
      </c>
      <c r="T381">
        <v>4</v>
      </c>
      <c r="W381" s="183">
        <v>41542</v>
      </c>
      <c r="X381" s="184">
        <v>-1182</v>
      </c>
    </row>
    <row r="382" spans="2:24" x14ac:dyDescent="0.25">
      <c r="B382">
        <v>318</v>
      </c>
      <c r="C382" t="s">
        <v>165</v>
      </c>
      <c r="D382" t="s">
        <v>115</v>
      </c>
      <c r="E382" t="s">
        <v>189</v>
      </c>
      <c r="F382" t="s">
        <v>29</v>
      </c>
      <c r="G382">
        <v>1</v>
      </c>
      <c r="H382">
        <v>6337.5</v>
      </c>
      <c r="I382">
        <v>6368</v>
      </c>
      <c r="J382">
        <v>41059.409722222219</v>
      </c>
      <c r="K382">
        <v>41059.548611111109</v>
      </c>
      <c r="L382" t="s">
        <v>192</v>
      </c>
      <c r="M382" t="s">
        <v>193</v>
      </c>
      <c r="N382">
        <v>-778.5</v>
      </c>
      <c r="O382">
        <v>25974.5</v>
      </c>
      <c r="P382">
        <v>16</v>
      </c>
      <c r="Q382">
        <v>762.5</v>
      </c>
      <c r="R382">
        <v>637.5</v>
      </c>
      <c r="S382">
        <v>1416</v>
      </c>
      <c r="T382">
        <v>9</v>
      </c>
      <c r="W382" s="183">
        <v>41543</v>
      </c>
      <c r="X382" s="184">
        <v>-28.500000000000004</v>
      </c>
    </row>
    <row r="383" spans="2:24" x14ac:dyDescent="0.25">
      <c r="B383">
        <v>319</v>
      </c>
      <c r="C383" t="s">
        <v>165</v>
      </c>
      <c r="D383" t="s">
        <v>115</v>
      </c>
      <c r="E383" t="s">
        <v>189</v>
      </c>
      <c r="F383" t="s">
        <v>28</v>
      </c>
      <c r="G383">
        <v>1</v>
      </c>
      <c r="H383">
        <v>6173</v>
      </c>
      <c r="I383">
        <v>6178</v>
      </c>
      <c r="J383">
        <v>41072.461805555555</v>
      </c>
      <c r="K383">
        <v>41072.548611111109</v>
      </c>
      <c r="L383" t="s">
        <v>190</v>
      </c>
      <c r="M383" t="s">
        <v>191</v>
      </c>
      <c r="N383">
        <v>109.00000000000001</v>
      </c>
      <c r="O383">
        <v>26083.5</v>
      </c>
      <c r="P383">
        <v>16</v>
      </c>
      <c r="Q383">
        <v>375</v>
      </c>
      <c r="R383">
        <v>1000</v>
      </c>
      <c r="S383">
        <v>891</v>
      </c>
      <c r="T383">
        <v>6</v>
      </c>
      <c r="W383" s="183">
        <v>41547</v>
      </c>
      <c r="X383" s="184">
        <v>-503.5</v>
      </c>
    </row>
    <row r="384" spans="2:24" x14ac:dyDescent="0.25">
      <c r="B384">
        <v>320</v>
      </c>
      <c r="C384" t="s">
        <v>165</v>
      </c>
      <c r="D384" t="s">
        <v>115</v>
      </c>
      <c r="E384" t="s">
        <v>189</v>
      </c>
      <c r="F384" t="s">
        <v>29</v>
      </c>
      <c r="G384">
        <v>1</v>
      </c>
      <c r="H384">
        <v>6095.5</v>
      </c>
      <c r="I384">
        <v>6164</v>
      </c>
      <c r="J384">
        <v>41072.704861111109</v>
      </c>
      <c r="K384">
        <v>41072.739583333336</v>
      </c>
      <c r="L384" t="s">
        <v>192</v>
      </c>
      <c r="M384" t="s">
        <v>193</v>
      </c>
      <c r="N384">
        <v>-1728.5</v>
      </c>
      <c r="O384">
        <v>24355</v>
      </c>
      <c r="P384">
        <v>16</v>
      </c>
      <c r="Q384">
        <v>2087.5</v>
      </c>
      <c r="R384">
        <v>312.5</v>
      </c>
      <c r="S384">
        <v>2041</v>
      </c>
      <c r="T384">
        <v>3</v>
      </c>
      <c r="W384" s="183">
        <v>41548</v>
      </c>
      <c r="X384" s="184">
        <v>-332</v>
      </c>
    </row>
    <row r="385" spans="2:24" x14ac:dyDescent="0.25">
      <c r="B385">
        <v>321</v>
      </c>
      <c r="C385" t="s">
        <v>165</v>
      </c>
      <c r="D385" t="s">
        <v>115</v>
      </c>
      <c r="E385" t="s">
        <v>189</v>
      </c>
      <c r="F385" t="s">
        <v>28</v>
      </c>
      <c r="G385">
        <v>1</v>
      </c>
      <c r="H385">
        <v>6172</v>
      </c>
      <c r="I385">
        <v>6126</v>
      </c>
      <c r="J385">
        <v>41073.496527777781</v>
      </c>
      <c r="K385">
        <v>41073.513888888891</v>
      </c>
      <c r="L385" t="s">
        <v>190</v>
      </c>
      <c r="M385" t="s">
        <v>116</v>
      </c>
      <c r="N385">
        <v>-1166</v>
      </c>
      <c r="O385">
        <v>23189</v>
      </c>
      <c r="P385">
        <v>16</v>
      </c>
      <c r="Q385">
        <v>1312.5</v>
      </c>
      <c r="R385">
        <v>50</v>
      </c>
      <c r="S385">
        <v>1216</v>
      </c>
      <c r="T385">
        <v>2</v>
      </c>
      <c r="W385" s="183">
        <v>41549</v>
      </c>
      <c r="X385" s="184">
        <v>-1157</v>
      </c>
    </row>
    <row r="386" spans="2:24" x14ac:dyDescent="0.25">
      <c r="B386">
        <v>322</v>
      </c>
      <c r="C386" t="s">
        <v>165</v>
      </c>
      <c r="D386" t="s">
        <v>115</v>
      </c>
      <c r="E386" t="s">
        <v>189</v>
      </c>
      <c r="F386" t="s">
        <v>29</v>
      </c>
      <c r="G386">
        <v>1</v>
      </c>
      <c r="H386">
        <v>6126</v>
      </c>
      <c r="I386">
        <v>6141</v>
      </c>
      <c r="J386">
        <v>41073.513888888891</v>
      </c>
      <c r="K386">
        <v>41073.600694444445</v>
      </c>
      <c r="L386" t="s">
        <v>192</v>
      </c>
      <c r="M386" t="s">
        <v>193</v>
      </c>
      <c r="N386">
        <v>-391</v>
      </c>
      <c r="O386">
        <v>22798</v>
      </c>
      <c r="P386">
        <v>16</v>
      </c>
      <c r="Q386">
        <v>725</v>
      </c>
      <c r="R386">
        <v>312.5</v>
      </c>
      <c r="S386">
        <v>703.5</v>
      </c>
      <c r="T386">
        <v>6</v>
      </c>
      <c r="W386" s="183">
        <v>41550</v>
      </c>
      <c r="X386" s="184">
        <v>-203.5</v>
      </c>
    </row>
    <row r="387" spans="2:24" x14ac:dyDescent="0.25">
      <c r="B387">
        <v>323</v>
      </c>
      <c r="C387" t="s">
        <v>165</v>
      </c>
      <c r="D387" t="s">
        <v>115</v>
      </c>
      <c r="E387" t="s">
        <v>189</v>
      </c>
      <c r="F387" t="s">
        <v>28</v>
      </c>
      <c r="G387">
        <v>1</v>
      </c>
      <c r="H387">
        <v>6163</v>
      </c>
      <c r="I387">
        <v>6125</v>
      </c>
      <c r="J387">
        <v>41074.427083333336</v>
      </c>
      <c r="K387">
        <v>41074.444444444445</v>
      </c>
      <c r="L387" t="s">
        <v>190</v>
      </c>
      <c r="M387" t="s">
        <v>116</v>
      </c>
      <c r="N387">
        <v>-966</v>
      </c>
      <c r="O387">
        <v>21832</v>
      </c>
      <c r="P387">
        <v>16</v>
      </c>
      <c r="Q387">
        <v>1050</v>
      </c>
      <c r="R387">
        <v>87.5</v>
      </c>
      <c r="S387">
        <v>1053.5</v>
      </c>
      <c r="T387">
        <v>2</v>
      </c>
      <c r="W387" s="183">
        <v>41554</v>
      </c>
      <c r="X387" s="184">
        <v>-441</v>
      </c>
    </row>
    <row r="388" spans="2:24" x14ac:dyDescent="0.25">
      <c r="B388">
        <v>324</v>
      </c>
      <c r="C388" t="s">
        <v>165</v>
      </c>
      <c r="D388" t="s">
        <v>115</v>
      </c>
      <c r="E388" t="s">
        <v>189</v>
      </c>
      <c r="F388" t="s">
        <v>29</v>
      </c>
      <c r="G388">
        <v>1</v>
      </c>
      <c r="H388">
        <v>6125</v>
      </c>
      <c r="I388">
        <v>6145</v>
      </c>
      <c r="J388">
        <v>41074.444444444445</v>
      </c>
      <c r="K388">
        <v>41074.548611111109</v>
      </c>
      <c r="L388" t="s">
        <v>192</v>
      </c>
      <c r="M388" t="s">
        <v>193</v>
      </c>
      <c r="N388">
        <v>-516</v>
      </c>
      <c r="O388">
        <v>21316</v>
      </c>
      <c r="P388">
        <v>16</v>
      </c>
      <c r="Q388">
        <v>637.5</v>
      </c>
      <c r="R388">
        <v>1200</v>
      </c>
      <c r="S388">
        <v>1716</v>
      </c>
      <c r="T388">
        <v>7</v>
      </c>
      <c r="W388" s="183">
        <v>41555</v>
      </c>
      <c r="X388" s="184">
        <v>-103.49999999999999</v>
      </c>
    </row>
    <row r="389" spans="2:24" x14ac:dyDescent="0.25">
      <c r="B389">
        <v>325</v>
      </c>
      <c r="C389" t="s">
        <v>165</v>
      </c>
      <c r="D389" t="s">
        <v>115</v>
      </c>
      <c r="E389" t="s">
        <v>189</v>
      </c>
      <c r="F389" t="s">
        <v>29</v>
      </c>
      <c r="G389">
        <v>1</v>
      </c>
      <c r="H389">
        <v>6416</v>
      </c>
      <c r="I389">
        <v>6436.5</v>
      </c>
      <c r="J389">
        <v>41101.409722222219</v>
      </c>
      <c r="K389">
        <v>41101.461805555555</v>
      </c>
      <c r="L389" t="s">
        <v>192</v>
      </c>
      <c r="M389" t="s">
        <v>193</v>
      </c>
      <c r="N389">
        <v>-528.5</v>
      </c>
      <c r="O389">
        <v>20787.5</v>
      </c>
      <c r="P389">
        <v>16</v>
      </c>
      <c r="Q389">
        <v>512.5</v>
      </c>
      <c r="R389">
        <v>312.5</v>
      </c>
      <c r="S389">
        <v>841</v>
      </c>
      <c r="T389">
        <v>4</v>
      </c>
      <c r="W389" s="183">
        <v>41557</v>
      </c>
      <c r="X389" s="184">
        <v>2409</v>
      </c>
    </row>
    <row r="390" spans="2:24" x14ac:dyDescent="0.25">
      <c r="B390">
        <v>326</v>
      </c>
      <c r="C390" t="s">
        <v>165</v>
      </c>
      <c r="D390" t="s">
        <v>115</v>
      </c>
      <c r="E390" t="s">
        <v>189</v>
      </c>
      <c r="F390" t="s">
        <v>28</v>
      </c>
      <c r="G390">
        <v>1</v>
      </c>
      <c r="H390">
        <v>6480.5</v>
      </c>
      <c r="I390">
        <v>6458.5</v>
      </c>
      <c r="J390">
        <v>41101.548611111109</v>
      </c>
      <c r="K390">
        <v>41101.600694444445</v>
      </c>
      <c r="L390" t="s">
        <v>190</v>
      </c>
      <c r="M390" t="s">
        <v>191</v>
      </c>
      <c r="N390">
        <v>-566</v>
      </c>
      <c r="O390">
        <v>20221.5</v>
      </c>
      <c r="P390">
        <v>16</v>
      </c>
      <c r="Q390">
        <v>612.5</v>
      </c>
      <c r="R390">
        <v>575</v>
      </c>
      <c r="S390">
        <v>1141</v>
      </c>
      <c r="T390">
        <v>4</v>
      </c>
      <c r="W390" s="183">
        <v>41599</v>
      </c>
      <c r="X390" s="184">
        <v>496.5</v>
      </c>
    </row>
    <row r="391" spans="2:24" x14ac:dyDescent="0.25">
      <c r="B391">
        <v>327</v>
      </c>
      <c r="C391" t="s">
        <v>165</v>
      </c>
      <c r="D391" t="s">
        <v>115</v>
      </c>
      <c r="E391" t="s">
        <v>189</v>
      </c>
      <c r="F391" t="s">
        <v>29</v>
      </c>
      <c r="G391">
        <v>1</v>
      </c>
      <c r="H391">
        <v>6394.5</v>
      </c>
      <c r="I391">
        <v>6415.5</v>
      </c>
      <c r="J391">
        <v>41102.409722222219</v>
      </c>
      <c r="K391">
        <v>41102.444444444445</v>
      </c>
      <c r="L391" t="s">
        <v>192</v>
      </c>
      <c r="M391" t="s">
        <v>193</v>
      </c>
      <c r="N391">
        <v>-541</v>
      </c>
      <c r="O391">
        <v>19680.5</v>
      </c>
      <c r="P391">
        <v>16</v>
      </c>
      <c r="Q391">
        <v>525</v>
      </c>
      <c r="R391">
        <v>687.5</v>
      </c>
      <c r="S391">
        <v>1228.5</v>
      </c>
      <c r="T391">
        <v>3</v>
      </c>
      <c r="W391" s="183">
        <v>41617</v>
      </c>
      <c r="X391" s="184">
        <v>-203.5</v>
      </c>
    </row>
    <row r="392" spans="2:24" x14ac:dyDescent="0.25">
      <c r="B392">
        <v>328</v>
      </c>
      <c r="C392" t="s">
        <v>165</v>
      </c>
      <c r="D392" t="s">
        <v>115</v>
      </c>
      <c r="E392" t="s">
        <v>189</v>
      </c>
      <c r="F392" t="s">
        <v>28</v>
      </c>
      <c r="G392">
        <v>1</v>
      </c>
      <c r="H392">
        <v>6512</v>
      </c>
      <c r="I392">
        <v>6568.5</v>
      </c>
      <c r="J392">
        <v>41116.600694444445</v>
      </c>
      <c r="K392">
        <v>41116.791666666664</v>
      </c>
      <c r="L392" t="s">
        <v>190</v>
      </c>
      <c r="M392" t="s">
        <v>191</v>
      </c>
      <c r="N392">
        <v>1396.5</v>
      </c>
      <c r="O392">
        <v>21077</v>
      </c>
      <c r="P392">
        <v>16</v>
      </c>
      <c r="Q392">
        <v>162.5</v>
      </c>
      <c r="R392">
        <v>2137.5</v>
      </c>
      <c r="S392">
        <v>741</v>
      </c>
      <c r="T392">
        <v>12</v>
      </c>
      <c r="W392" s="183">
        <v>41618</v>
      </c>
      <c r="X392" s="184">
        <v>1146.5</v>
      </c>
    </row>
    <row r="393" spans="2:24" x14ac:dyDescent="0.25">
      <c r="B393">
        <v>329</v>
      </c>
      <c r="C393" t="s">
        <v>165</v>
      </c>
      <c r="D393" t="s">
        <v>115</v>
      </c>
      <c r="E393" t="s">
        <v>189</v>
      </c>
      <c r="F393" t="s">
        <v>29</v>
      </c>
      <c r="G393">
        <v>1</v>
      </c>
      <c r="H393">
        <v>6654</v>
      </c>
      <c r="I393">
        <v>6555</v>
      </c>
      <c r="J393">
        <v>41123.652777777781</v>
      </c>
      <c r="K393">
        <v>41123.791666666664</v>
      </c>
      <c r="L393" t="s">
        <v>192</v>
      </c>
      <c r="M393" t="s">
        <v>193</v>
      </c>
      <c r="N393">
        <v>2459</v>
      </c>
      <c r="O393">
        <v>23536</v>
      </c>
      <c r="P393">
        <v>16</v>
      </c>
      <c r="Q393">
        <v>1075</v>
      </c>
      <c r="R393">
        <v>2550</v>
      </c>
      <c r="S393">
        <v>91</v>
      </c>
      <c r="T393">
        <v>9</v>
      </c>
      <c r="W393" s="183">
        <v>41624</v>
      </c>
      <c r="X393" s="184">
        <v>971.5</v>
      </c>
    </row>
    <row r="394" spans="2:24" x14ac:dyDescent="0.25">
      <c r="B394">
        <v>330</v>
      </c>
      <c r="C394" t="s">
        <v>165</v>
      </c>
      <c r="D394" t="s">
        <v>115</v>
      </c>
      <c r="E394" t="s">
        <v>189</v>
      </c>
      <c r="F394" t="s">
        <v>28</v>
      </c>
      <c r="G394">
        <v>1</v>
      </c>
      <c r="H394">
        <v>6940</v>
      </c>
      <c r="I394">
        <v>6938.5</v>
      </c>
      <c r="J394">
        <v>41136.618055555555</v>
      </c>
      <c r="K394">
        <v>41136.635416666664</v>
      </c>
      <c r="L394" t="s">
        <v>190</v>
      </c>
      <c r="M394" t="s">
        <v>191</v>
      </c>
      <c r="N394">
        <v>-53.5</v>
      </c>
      <c r="O394">
        <v>23482.5</v>
      </c>
      <c r="P394">
        <v>16</v>
      </c>
      <c r="Q394">
        <v>212.5</v>
      </c>
      <c r="R394">
        <v>250</v>
      </c>
      <c r="S394">
        <v>303.5</v>
      </c>
      <c r="T394">
        <v>2</v>
      </c>
      <c r="W394" s="183">
        <v>41625</v>
      </c>
      <c r="X394" s="184">
        <v>-115.99999999999999</v>
      </c>
    </row>
    <row r="395" spans="2:24" x14ac:dyDescent="0.25">
      <c r="B395">
        <v>331</v>
      </c>
      <c r="C395" t="s">
        <v>165</v>
      </c>
      <c r="D395" t="s">
        <v>115</v>
      </c>
      <c r="E395" t="s">
        <v>189</v>
      </c>
      <c r="F395" t="s">
        <v>29</v>
      </c>
      <c r="G395">
        <v>1</v>
      </c>
      <c r="H395">
        <v>7006.5</v>
      </c>
      <c r="I395">
        <v>6947</v>
      </c>
      <c r="J395">
        <v>41144.600694444445</v>
      </c>
      <c r="K395">
        <v>41144.791666666664</v>
      </c>
      <c r="L395" t="s">
        <v>192</v>
      </c>
      <c r="M395" t="s">
        <v>193</v>
      </c>
      <c r="N395">
        <v>1471.5</v>
      </c>
      <c r="O395">
        <v>24954</v>
      </c>
      <c r="P395">
        <v>16</v>
      </c>
      <c r="Q395">
        <v>87.5</v>
      </c>
      <c r="R395">
        <v>2075</v>
      </c>
      <c r="S395">
        <v>603.5</v>
      </c>
      <c r="T395">
        <v>12</v>
      </c>
      <c r="W395" s="183">
        <v>41626</v>
      </c>
      <c r="X395" s="184">
        <v>1196.5</v>
      </c>
    </row>
    <row r="396" spans="2:24" x14ac:dyDescent="0.25">
      <c r="B396">
        <v>332</v>
      </c>
      <c r="C396" t="s">
        <v>165</v>
      </c>
      <c r="D396" t="s">
        <v>115</v>
      </c>
      <c r="E396" t="s">
        <v>189</v>
      </c>
      <c r="F396" t="s">
        <v>28</v>
      </c>
      <c r="G396">
        <v>1</v>
      </c>
      <c r="H396">
        <v>7033.5</v>
      </c>
      <c r="I396">
        <v>7039.5</v>
      </c>
      <c r="J396">
        <v>41148.618055555555</v>
      </c>
      <c r="K396">
        <v>41148.791666666664</v>
      </c>
      <c r="L396" t="s">
        <v>190</v>
      </c>
      <c r="M396" t="s">
        <v>191</v>
      </c>
      <c r="N396">
        <v>134</v>
      </c>
      <c r="O396">
        <v>25088</v>
      </c>
      <c r="P396">
        <v>16</v>
      </c>
      <c r="Q396">
        <v>700</v>
      </c>
      <c r="R396">
        <v>450</v>
      </c>
      <c r="S396">
        <v>316</v>
      </c>
      <c r="T396">
        <v>11</v>
      </c>
      <c r="W396" s="183">
        <v>41645</v>
      </c>
      <c r="X396" s="184">
        <v>-257</v>
      </c>
    </row>
    <row r="397" spans="2:24" x14ac:dyDescent="0.25">
      <c r="B397">
        <v>333</v>
      </c>
      <c r="C397" t="s">
        <v>165</v>
      </c>
      <c r="D397" t="s">
        <v>115</v>
      </c>
      <c r="E397" t="s">
        <v>189</v>
      </c>
      <c r="F397" t="s">
        <v>29</v>
      </c>
      <c r="G397">
        <v>1</v>
      </c>
      <c r="H397">
        <v>6979.5</v>
      </c>
      <c r="I397">
        <v>7008</v>
      </c>
      <c r="J397">
        <v>41149.635416666664</v>
      </c>
      <c r="K397">
        <v>41149.652777777781</v>
      </c>
      <c r="L397" t="s">
        <v>192</v>
      </c>
      <c r="M397" t="s">
        <v>116</v>
      </c>
      <c r="N397">
        <v>-728.5</v>
      </c>
      <c r="O397">
        <v>24359.5</v>
      </c>
      <c r="P397">
        <v>16</v>
      </c>
      <c r="Q397">
        <v>725</v>
      </c>
      <c r="R397">
        <v>62.5</v>
      </c>
      <c r="S397">
        <v>791</v>
      </c>
      <c r="T397">
        <v>2</v>
      </c>
      <c r="W397" s="183">
        <v>41646</v>
      </c>
      <c r="X397" s="184">
        <v>43</v>
      </c>
    </row>
    <row r="398" spans="2:24" x14ac:dyDescent="0.25">
      <c r="B398">
        <v>334</v>
      </c>
      <c r="C398" t="s">
        <v>165</v>
      </c>
      <c r="D398" t="s">
        <v>115</v>
      </c>
      <c r="E398" t="s">
        <v>189</v>
      </c>
      <c r="F398" t="s">
        <v>28</v>
      </c>
      <c r="G398">
        <v>1</v>
      </c>
      <c r="H398">
        <v>7008</v>
      </c>
      <c r="I398">
        <v>7003</v>
      </c>
      <c r="J398">
        <v>41149.652777777781</v>
      </c>
      <c r="K398">
        <v>41149.670138888891</v>
      </c>
      <c r="L398" t="s">
        <v>190</v>
      </c>
      <c r="M398" t="s">
        <v>191</v>
      </c>
      <c r="N398">
        <v>-141</v>
      </c>
      <c r="O398">
        <v>24218.5</v>
      </c>
      <c r="P398">
        <v>16</v>
      </c>
      <c r="Q398">
        <v>725</v>
      </c>
      <c r="R398">
        <v>125</v>
      </c>
      <c r="S398">
        <v>266</v>
      </c>
      <c r="T398">
        <v>2</v>
      </c>
      <c r="W398" s="183">
        <v>41648</v>
      </c>
      <c r="X398" s="184">
        <v>355.5</v>
      </c>
    </row>
    <row r="399" spans="2:24" x14ac:dyDescent="0.25">
      <c r="B399">
        <v>335</v>
      </c>
      <c r="C399" t="s">
        <v>165</v>
      </c>
      <c r="D399" t="s">
        <v>115</v>
      </c>
      <c r="E399" t="s">
        <v>189</v>
      </c>
      <c r="F399" t="s">
        <v>29</v>
      </c>
      <c r="G399">
        <v>1</v>
      </c>
      <c r="H399">
        <v>6974</v>
      </c>
      <c r="I399">
        <v>6971</v>
      </c>
      <c r="J399">
        <v>41150.427083333336</v>
      </c>
      <c r="K399">
        <v>41150.565972222219</v>
      </c>
      <c r="L399" t="s">
        <v>192</v>
      </c>
      <c r="M399" t="s">
        <v>193</v>
      </c>
      <c r="N399">
        <v>59</v>
      </c>
      <c r="O399">
        <v>24277.5</v>
      </c>
      <c r="P399">
        <v>16</v>
      </c>
      <c r="Q399">
        <v>137.5</v>
      </c>
      <c r="R399">
        <v>725</v>
      </c>
      <c r="S399">
        <v>666</v>
      </c>
      <c r="T399">
        <v>9</v>
      </c>
      <c r="W399" s="183">
        <v>41652</v>
      </c>
      <c r="X399" s="184">
        <v>-894.5</v>
      </c>
    </row>
    <row r="400" spans="2:24" x14ac:dyDescent="0.25">
      <c r="B400">
        <v>336</v>
      </c>
      <c r="C400" t="s">
        <v>165</v>
      </c>
      <c r="D400" t="s">
        <v>115</v>
      </c>
      <c r="E400" t="s">
        <v>189</v>
      </c>
      <c r="F400" t="s">
        <v>28</v>
      </c>
      <c r="G400">
        <v>1</v>
      </c>
      <c r="H400">
        <v>7013</v>
      </c>
      <c r="I400">
        <v>7011</v>
      </c>
      <c r="J400">
        <v>41150.756944444445</v>
      </c>
      <c r="K400">
        <v>41150.791666666664</v>
      </c>
      <c r="L400" t="s">
        <v>190</v>
      </c>
      <c r="M400" t="s">
        <v>191</v>
      </c>
      <c r="N400">
        <v>-66</v>
      </c>
      <c r="O400">
        <v>24211.5</v>
      </c>
      <c r="P400">
        <v>16</v>
      </c>
      <c r="Q400">
        <v>100</v>
      </c>
      <c r="R400">
        <v>25</v>
      </c>
      <c r="S400">
        <v>91</v>
      </c>
      <c r="T400">
        <v>3</v>
      </c>
      <c r="W400" s="183">
        <v>41653</v>
      </c>
      <c r="X400" s="184">
        <v>1193</v>
      </c>
    </row>
    <row r="401" spans="2:24" x14ac:dyDescent="0.25">
      <c r="B401">
        <v>337</v>
      </c>
      <c r="C401" t="s">
        <v>165</v>
      </c>
      <c r="D401" t="s">
        <v>115</v>
      </c>
      <c r="E401" t="s">
        <v>189</v>
      </c>
      <c r="F401" t="s">
        <v>29</v>
      </c>
      <c r="G401">
        <v>1</v>
      </c>
      <c r="H401">
        <v>6962.5</v>
      </c>
      <c r="I401">
        <v>6977</v>
      </c>
      <c r="J401">
        <v>41151.409722222219</v>
      </c>
      <c r="K401">
        <v>41151.427083333336</v>
      </c>
      <c r="L401" t="s">
        <v>192</v>
      </c>
      <c r="M401" t="s">
        <v>193</v>
      </c>
      <c r="N401">
        <v>-378.5</v>
      </c>
      <c r="O401">
        <v>23833</v>
      </c>
      <c r="P401">
        <v>16</v>
      </c>
      <c r="Q401">
        <v>362.5</v>
      </c>
      <c r="R401">
        <v>25</v>
      </c>
      <c r="S401">
        <v>403.5</v>
      </c>
      <c r="T401">
        <v>2</v>
      </c>
      <c r="W401" s="183">
        <v>41662</v>
      </c>
      <c r="X401" s="184">
        <v>280.5</v>
      </c>
    </row>
    <row r="402" spans="2:24" x14ac:dyDescent="0.25">
      <c r="B402">
        <v>338</v>
      </c>
      <c r="C402" t="s">
        <v>165</v>
      </c>
      <c r="D402" t="s">
        <v>115</v>
      </c>
      <c r="E402" t="s">
        <v>189</v>
      </c>
      <c r="F402" t="s">
        <v>28</v>
      </c>
      <c r="G402">
        <v>1</v>
      </c>
      <c r="H402">
        <v>7003.5</v>
      </c>
      <c r="I402">
        <v>6996</v>
      </c>
      <c r="J402">
        <v>41155.427083333336</v>
      </c>
      <c r="K402">
        <v>41155.565972222219</v>
      </c>
      <c r="L402" t="s">
        <v>190</v>
      </c>
      <c r="M402" t="s">
        <v>191</v>
      </c>
      <c r="N402">
        <v>-203.5</v>
      </c>
      <c r="O402">
        <v>23629.5</v>
      </c>
      <c r="P402">
        <v>16</v>
      </c>
      <c r="Q402">
        <v>487.5</v>
      </c>
      <c r="R402">
        <v>312.5</v>
      </c>
      <c r="S402">
        <v>516</v>
      </c>
      <c r="T402">
        <v>9</v>
      </c>
      <c r="W402" s="183">
        <v>41668</v>
      </c>
      <c r="X402" s="184">
        <v>-853.5</v>
      </c>
    </row>
    <row r="403" spans="2:24" x14ac:dyDescent="0.25">
      <c r="B403">
        <v>339</v>
      </c>
      <c r="C403" t="s">
        <v>165</v>
      </c>
      <c r="D403" t="s">
        <v>115</v>
      </c>
      <c r="E403" t="s">
        <v>189</v>
      </c>
      <c r="F403" t="s">
        <v>28</v>
      </c>
      <c r="G403">
        <v>1</v>
      </c>
      <c r="H403">
        <v>6995</v>
      </c>
      <c r="I403">
        <v>6989.5</v>
      </c>
      <c r="J403">
        <v>41156.600694444445</v>
      </c>
      <c r="K403">
        <v>41156.652777777781</v>
      </c>
      <c r="L403" t="s">
        <v>190</v>
      </c>
      <c r="M403" t="s">
        <v>191</v>
      </c>
      <c r="N403">
        <v>-153.5</v>
      </c>
      <c r="O403">
        <v>23476</v>
      </c>
      <c r="P403">
        <v>16</v>
      </c>
      <c r="Q403">
        <v>387.5</v>
      </c>
      <c r="R403">
        <v>75</v>
      </c>
      <c r="S403">
        <v>228.5</v>
      </c>
      <c r="T403">
        <v>4</v>
      </c>
      <c r="W403" s="183">
        <v>41676</v>
      </c>
      <c r="X403" s="184">
        <v>-391</v>
      </c>
    </row>
    <row r="404" spans="2:24" x14ac:dyDescent="0.25">
      <c r="B404">
        <v>340</v>
      </c>
      <c r="C404" t="s">
        <v>165</v>
      </c>
      <c r="D404" t="s">
        <v>115</v>
      </c>
      <c r="E404" t="s">
        <v>189</v>
      </c>
      <c r="F404" t="s">
        <v>29</v>
      </c>
      <c r="G404">
        <v>1</v>
      </c>
      <c r="H404">
        <v>6967.5</v>
      </c>
      <c r="I404">
        <v>6931.5</v>
      </c>
      <c r="J404">
        <v>41156.670138888891</v>
      </c>
      <c r="K404">
        <v>41156.791666666664</v>
      </c>
      <c r="L404" t="s">
        <v>192</v>
      </c>
      <c r="M404" t="s">
        <v>193</v>
      </c>
      <c r="N404">
        <v>884</v>
      </c>
      <c r="O404">
        <v>24360</v>
      </c>
      <c r="P404">
        <v>16</v>
      </c>
      <c r="Q404">
        <v>0</v>
      </c>
      <c r="R404">
        <v>1200</v>
      </c>
      <c r="S404">
        <v>316</v>
      </c>
      <c r="T404">
        <v>8</v>
      </c>
      <c r="W404" s="183">
        <v>41690</v>
      </c>
      <c r="X404" s="184">
        <v>-244.5</v>
      </c>
    </row>
    <row r="405" spans="2:24" x14ac:dyDescent="0.25">
      <c r="B405">
        <v>341</v>
      </c>
      <c r="C405" t="s">
        <v>165</v>
      </c>
      <c r="D405" t="s">
        <v>115</v>
      </c>
      <c r="E405" t="s">
        <v>189</v>
      </c>
      <c r="F405" t="s">
        <v>29</v>
      </c>
      <c r="G405">
        <v>1</v>
      </c>
      <c r="H405">
        <v>6962</v>
      </c>
      <c r="I405">
        <v>6965.5</v>
      </c>
      <c r="J405">
        <v>41157.670138888891</v>
      </c>
      <c r="K405">
        <v>41157.6875</v>
      </c>
      <c r="L405" t="s">
        <v>192</v>
      </c>
      <c r="M405" t="s">
        <v>193</v>
      </c>
      <c r="N405">
        <v>-103.49999999999999</v>
      </c>
      <c r="O405">
        <v>24256.5</v>
      </c>
      <c r="P405">
        <v>16</v>
      </c>
      <c r="Q405">
        <v>362.5</v>
      </c>
      <c r="R405">
        <v>450</v>
      </c>
      <c r="S405">
        <v>553.5</v>
      </c>
      <c r="T405">
        <v>2</v>
      </c>
      <c r="W405" s="183">
        <v>41696</v>
      </c>
      <c r="X405" s="184">
        <v>-166</v>
      </c>
    </row>
    <row r="406" spans="2:24" x14ac:dyDescent="0.25">
      <c r="B406">
        <v>342</v>
      </c>
      <c r="C406" t="s">
        <v>165</v>
      </c>
      <c r="D406" t="s">
        <v>115</v>
      </c>
      <c r="E406" t="s">
        <v>189</v>
      </c>
      <c r="F406" t="s">
        <v>28</v>
      </c>
      <c r="G406">
        <v>1</v>
      </c>
      <c r="H406">
        <v>7006.5</v>
      </c>
      <c r="I406">
        <v>7035.5</v>
      </c>
      <c r="J406">
        <v>41158.409722222219</v>
      </c>
      <c r="K406">
        <v>41158.635416666664</v>
      </c>
      <c r="L406" t="s">
        <v>190</v>
      </c>
      <c r="M406" t="s">
        <v>191</v>
      </c>
      <c r="N406">
        <v>709</v>
      </c>
      <c r="O406">
        <v>24965.5</v>
      </c>
      <c r="P406">
        <v>16</v>
      </c>
      <c r="Q406">
        <v>50</v>
      </c>
      <c r="R406">
        <v>2075</v>
      </c>
      <c r="S406">
        <v>1366</v>
      </c>
      <c r="T406">
        <v>14</v>
      </c>
      <c r="W406" s="183">
        <v>41697</v>
      </c>
      <c r="X406" s="184">
        <v>346.5</v>
      </c>
    </row>
    <row r="407" spans="2:24" x14ac:dyDescent="0.25">
      <c r="B407">
        <v>343</v>
      </c>
      <c r="C407" t="s">
        <v>165</v>
      </c>
      <c r="D407" t="s">
        <v>115</v>
      </c>
      <c r="E407" t="s">
        <v>189</v>
      </c>
      <c r="F407" t="s">
        <v>29</v>
      </c>
      <c r="G407">
        <v>1</v>
      </c>
      <c r="H407">
        <v>7347</v>
      </c>
      <c r="I407">
        <v>7299</v>
      </c>
      <c r="J407">
        <v>41178.409722222219</v>
      </c>
      <c r="K407">
        <v>41178.774305555555</v>
      </c>
      <c r="L407" t="s">
        <v>192</v>
      </c>
      <c r="M407" t="s">
        <v>193</v>
      </c>
      <c r="N407">
        <v>1184</v>
      </c>
      <c r="O407">
        <v>26149.5</v>
      </c>
      <c r="P407">
        <v>16</v>
      </c>
      <c r="Q407">
        <v>162.5</v>
      </c>
      <c r="R407">
        <v>2212.5</v>
      </c>
      <c r="S407">
        <v>1028.5</v>
      </c>
      <c r="T407">
        <v>22</v>
      </c>
      <c r="W407" s="183">
        <v>41703</v>
      </c>
      <c r="X407" s="184">
        <v>-357</v>
      </c>
    </row>
    <row r="408" spans="2:24" x14ac:dyDescent="0.25">
      <c r="B408">
        <v>344</v>
      </c>
      <c r="C408" t="s">
        <v>165</v>
      </c>
      <c r="D408" t="s">
        <v>115</v>
      </c>
      <c r="E408" t="s">
        <v>189</v>
      </c>
      <c r="F408" t="s">
        <v>28</v>
      </c>
      <c r="G408">
        <v>1</v>
      </c>
      <c r="H408">
        <v>7356</v>
      </c>
      <c r="I408">
        <v>7353.5</v>
      </c>
      <c r="J408">
        <v>41184.479166666664</v>
      </c>
      <c r="K408">
        <v>41184.635416666664</v>
      </c>
      <c r="L408" t="s">
        <v>190</v>
      </c>
      <c r="M408" t="s">
        <v>191</v>
      </c>
      <c r="N408">
        <v>-78.5</v>
      </c>
      <c r="O408">
        <v>26071</v>
      </c>
      <c r="P408">
        <v>16</v>
      </c>
      <c r="Q408">
        <v>225</v>
      </c>
      <c r="R408">
        <v>550</v>
      </c>
      <c r="S408">
        <v>628.5</v>
      </c>
      <c r="T408">
        <v>10</v>
      </c>
      <c r="W408" s="183">
        <v>41704</v>
      </c>
      <c r="X408" s="184">
        <v>-1494.5</v>
      </c>
    </row>
    <row r="409" spans="2:24" x14ac:dyDescent="0.25">
      <c r="B409">
        <v>345</v>
      </c>
      <c r="C409" t="s">
        <v>165</v>
      </c>
      <c r="D409" t="s">
        <v>115</v>
      </c>
      <c r="E409" t="s">
        <v>189</v>
      </c>
      <c r="F409" t="s">
        <v>29</v>
      </c>
      <c r="G409">
        <v>1</v>
      </c>
      <c r="H409">
        <v>7315</v>
      </c>
      <c r="I409">
        <v>7295</v>
      </c>
      <c r="J409">
        <v>41184.722222222219</v>
      </c>
      <c r="K409">
        <v>41184.791666666664</v>
      </c>
      <c r="L409" t="s">
        <v>192</v>
      </c>
      <c r="M409" t="s">
        <v>193</v>
      </c>
      <c r="N409">
        <v>484</v>
      </c>
      <c r="O409">
        <v>26555</v>
      </c>
      <c r="P409">
        <v>16</v>
      </c>
      <c r="Q409">
        <v>200</v>
      </c>
      <c r="R409">
        <v>725</v>
      </c>
      <c r="S409">
        <v>241</v>
      </c>
      <c r="T409">
        <v>5</v>
      </c>
      <c r="W409" s="183">
        <v>41716</v>
      </c>
      <c r="X409" s="184">
        <v>109.00000000000001</v>
      </c>
    </row>
    <row r="410" spans="2:24" x14ac:dyDescent="0.25">
      <c r="B410">
        <v>346</v>
      </c>
      <c r="C410" t="s">
        <v>165</v>
      </c>
      <c r="D410" t="s">
        <v>115</v>
      </c>
      <c r="E410" t="s">
        <v>189</v>
      </c>
      <c r="F410" t="s">
        <v>29</v>
      </c>
      <c r="G410">
        <v>1</v>
      </c>
      <c r="H410">
        <v>7309.5</v>
      </c>
      <c r="I410">
        <v>7327.5</v>
      </c>
      <c r="J410">
        <v>41185.548611111109</v>
      </c>
      <c r="K410">
        <v>41185.618055555555</v>
      </c>
      <c r="L410" t="s">
        <v>192</v>
      </c>
      <c r="M410" t="s">
        <v>193</v>
      </c>
      <c r="N410">
        <v>-466</v>
      </c>
      <c r="O410">
        <v>26089</v>
      </c>
      <c r="P410">
        <v>16</v>
      </c>
      <c r="Q410">
        <v>600</v>
      </c>
      <c r="R410">
        <v>175</v>
      </c>
      <c r="S410">
        <v>641</v>
      </c>
      <c r="T410">
        <v>5</v>
      </c>
      <c r="W410" s="183">
        <v>41718</v>
      </c>
      <c r="X410" s="184">
        <v>968</v>
      </c>
    </row>
    <row r="411" spans="2:24" x14ac:dyDescent="0.25">
      <c r="B411">
        <v>347</v>
      </c>
      <c r="C411" t="s">
        <v>165</v>
      </c>
      <c r="D411" t="s">
        <v>115</v>
      </c>
      <c r="E411" t="s">
        <v>189</v>
      </c>
      <c r="F411" t="s">
        <v>28</v>
      </c>
      <c r="G411">
        <v>1</v>
      </c>
      <c r="H411">
        <v>7335.5</v>
      </c>
      <c r="I411">
        <v>7322</v>
      </c>
      <c r="J411">
        <v>41185.652777777781</v>
      </c>
      <c r="K411">
        <v>41185.670138888891</v>
      </c>
      <c r="L411" t="s">
        <v>190</v>
      </c>
      <c r="M411" t="s">
        <v>191</v>
      </c>
      <c r="N411">
        <v>-353.5</v>
      </c>
      <c r="O411">
        <v>25735.5</v>
      </c>
      <c r="P411">
        <v>16</v>
      </c>
      <c r="Q411">
        <v>350</v>
      </c>
      <c r="R411">
        <v>87.5</v>
      </c>
      <c r="S411">
        <v>441</v>
      </c>
      <c r="T411">
        <v>2</v>
      </c>
      <c r="W411" s="183">
        <v>41722</v>
      </c>
      <c r="X411" s="184">
        <v>446.5</v>
      </c>
    </row>
    <row r="412" spans="2:24" x14ac:dyDescent="0.25">
      <c r="B412">
        <v>348</v>
      </c>
      <c r="C412" t="s">
        <v>165</v>
      </c>
      <c r="D412" t="s">
        <v>115</v>
      </c>
      <c r="E412" t="s">
        <v>189</v>
      </c>
      <c r="F412" t="s">
        <v>28</v>
      </c>
      <c r="G412">
        <v>1</v>
      </c>
      <c r="H412">
        <v>7364</v>
      </c>
      <c r="I412">
        <v>7340.5</v>
      </c>
      <c r="J412">
        <v>41186.409722222219</v>
      </c>
      <c r="K412">
        <v>41186.444444444445</v>
      </c>
      <c r="L412" t="s">
        <v>190</v>
      </c>
      <c r="M412" t="s">
        <v>191</v>
      </c>
      <c r="N412">
        <v>-603.5</v>
      </c>
      <c r="O412">
        <v>25132</v>
      </c>
      <c r="P412">
        <v>16</v>
      </c>
      <c r="Q412">
        <v>587.5</v>
      </c>
      <c r="R412">
        <v>0</v>
      </c>
      <c r="S412">
        <v>0</v>
      </c>
      <c r="T412">
        <v>3</v>
      </c>
      <c r="W412" s="183">
        <v>41738</v>
      </c>
      <c r="X412" s="184">
        <v>59</v>
      </c>
    </row>
    <row r="413" spans="2:24" x14ac:dyDescent="0.25">
      <c r="B413">
        <v>349</v>
      </c>
      <c r="C413" t="s">
        <v>165</v>
      </c>
      <c r="D413" t="s">
        <v>115</v>
      </c>
      <c r="E413" t="s">
        <v>189</v>
      </c>
      <c r="F413" t="s">
        <v>29</v>
      </c>
      <c r="G413">
        <v>1</v>
      </c>
      <c r="H413">
        <v>7315.5</v>
      </c>
      <c r="I413">
        <v>7319.5</v>
      </c>
      <c r="J413">
        <v>41186.461805555555</v>
      </c>
      <c r="K413">
        <v>41186.53125</v>
      </c>
      <c r="L413" t="s">
        <v>192</v>
      </c>
      <c r="M413" t="s">
        <v>193</v>
      </c>
      <c r="N413">
        <v>-115.99999999999999</v>
      </c>
      <c r="O413">
        <v>25016</v>
      </c>
      <c r="P413">
        <v>16</v>
      </c>
      <c r="Q413">
        <v>250</v>
      </c>
      <c r="R413">
        <v>762.5</v>
      </c>
      <c r="S413">
        <v>878.5</v>
      </c>
      <c r="T413">
        <v>5</v>
      </c>
      <c r="W413" s="183">
        <v>41739</v>
      </c>
      <c r="X413" s="184">
        <v>-832</v>
      </c>
    </row>
    <row r="414" spans="2:24" x14ac:dyDescent="0.25">
      <c r="B414">
        <v>350</v>
      </c>
      <c r="C414" t="s">
        <v>165</v>
      </c>
      <c r="D414" t="s">
        <v>115</v>
      </c>
      <c r="E414" t="s">
        <v>189</v>
      </c>
      <c r="F414" t="s">
        <v>29</v>
      </c>
      <c r="G414">
        <v>1</v>
      </c>
      <c r="H414">
        <v>7320.5</v>
      </c>
      <c r="I414">
        <v>7306</v>
      </c>
      <c r="J414">
        <v>41190.409722222219</v>
      </c>
      <c r="K414">
        <v>41190.583333333336</v>
      </c>
      <c r="L414" t="s">
        <v>192</v>
      </c>
      <c r="M414" t="s">
        <v>193</v>
      </c>
      <c r="N414">
        <v>346.5</v>
      </c>
      <c r="O414">
        <v>25362.5</v>
      </c>
      <c r="P414">
        <v>16</v>
      </c>
      <c r="Q414">
        <v>100</v>
      </c>
      <c r="R414">
        <v>825</v>
      </c>
      <c r="S414">
        <v>478.5</v>
      </c>
      <c r="T414">
        <v>11</v>
      </c>
      <c r="W414" s="183">
        <v>41746</v>
      </c>
      <c r="X414" s="184">
        <v>571.5</v>
      </c>
    </row>
    <row r="415" spans="2:24" x14ac:dyDescent="0.25">
      <c r="B415">
        <v>351</v>
      </c>
      <c r="C415" t="s">
        <v>165</v>
      </c>
      <c r="D415" t="s">
        <v>115</v>
      </c>
      <c r="E415" t="s">
        <v>189</v>
      </c>
      <c r="F415" t="s">
        <v>28</v>
      </c>
      <c r="G415">
        <v>1</v>
      </c>
      <c r="H415">
        <v>7287.5</v>
      </c>
      <c r="I415">
        <v>7283.5</v>
      </c>
      <c r="J415">
        <v>41197.409722222219</v>
      </c>
      <c r="K415">
        <v>41197.548611111109</v>
      </c>
      <c r="L415" t="s">
        <v>190</v>
      </c>
      <c r="M415" t="s">
        <v>191</v>
      </c>
      <c r="N415">
        <v>-115.99999999999999</v>
      </c>
      <c r="O415">
        <v>25246.5</v>
      </c>
      <c r="P415">
        <v>16</v>
      </c>
      <c r="Q415">
        <v>300</v>
      </c>
      <c r="R415">
        <v>462.5</v>
      </c>
      <c r="S415">
        <v>578.5</v>
      </c>
      <c r="T415">
        <v>9</v>
      </c>
      <c r="W415" s="183">
        <v>41753</v>
      </c>
      <c r="X415" s="184">
        <v>-2607</v>
      </c>
    </row>
    <row r="416" spans="2:24" x14ac:dyDescent="0.25">
      <c r="B416">
        <v>352</v>
      </c>
      <c r="C416" t="s">
        <v>165</v>
      </c>
      <c r="D416" t="s">
        <v>115</v>
      </c>
      <c r="E416" t="s">
        <v>189</v>
      </c>
      <c r="F416" t="s">
        <v>29</v>
      </c>
      <c r="G416">
        <v>1</v>
      </c>
      <c r="H416">
        <v>7263</v>
      </c>
      <c r="I416">
        <v>7276</v>
      </c>
      <c r="J416">
        <v>41197.6875</v>
      </c>
      <c r="K416">
        <v>41197.756944444445</v>
      </c>
      <c r="L416" t="s">
        <v>192</v>
      </c>
      <c r="M416" t="s">
        <v>193</v>
      </c>
      <c r="N416">
        <v>-341</v>
      </c>
      <c r="O416">
        <v>24905.5</v>
      </c>
      <c r="P416">
        <v>16</v>
      </c>
      <c r="Q416">
        <v>412.5</v>
      </c>
      <c r="R416">
        <v>587.5</v>
      </c>
      <c r="S416">
        <v>928.5</v>
      </c>
      <c r="T416">
        <v>5</v>
      </c>
      <c r="W416" s="183">
        <v>41757</v>
      </c>
      <c r="X416" s="184">
        <v>-1419.5</v>
      </c>
    </row>
    <row r="417" spans="2:24" x14ac:dyDescent="0.25">
      <c r="B417">
        <v>353</v>
      </c>
      <c r="C417" t="s">
        <v>165</v>
      </c>
      <c r="D417" t="s">
        <v>115</v>
      </c>
      <c r="E417" t="s">
        <v>189</v>
      </c>
      <c r="F417" t="s">
        <v>28</v>
      </c>
      <c r="G417">
        <v>1</v>
      </c>
      <c r="H417">
        <v>7269</v>
      </c>
      <c r="I417">
        <v>7269.5</v>
      </c>
      <c r="J417">
        <v>41212.409722222219</v>
      </c>
      <c r="K417">
        <v>41212.652777777781</v>
      </c>
      <c r="L417" t="s">
        <v>190</v>
      </c>
      <c r="M417" t="s">
        <v>191</v>
      </c>
      <c r="N417">
        <v>-3.5000000000000004</v>
      </c>
      <c r="O417">
        <v>24902</v>
      </c>
      <c r="P417">
        <v>16</v>
      </c>
      <c r="Q417">
        <v>425</v>
      </c>
      <c r="R417">
        <v>650</v>
      </c>
      <c r="S417">
        <v>653.5</v>
      </c>
      <c r="T417">
        <v>15</v>
      </c>
      <c r="W417" s="183">
        <v>41758</v>
      </c>
      <c r="X417" s="184">
        <v>-278.5</v>
      </c>
    </row>
    <row r="418" spans="2:24" x14ac:dyDescent="0.25">
      <c r="B418">
        <v>354</v>
      </c>
      <c r="C418" t="s">
        <v>165</v>
      </c>
      <c r="D418" t="s">
        <v>115</v>
      </c>
      <c r="E418" t="s">
        <v>189</v>
      </c>
      <c r="F418" t="s">
        <v>28</v>
      </c>
      <c r="G418">
        <v>1</v>
      </c>
      <c r="H418">
        <v>7307.5</v>
      </c>
      <c r="I418">
        <v>7327</v>
      </c>
      <c r="J418">
        <v>41214.496527777781</v>
      </c>
      <c r="K418">
        <v>41214.739583333336</v>
      </c>
      <c r="L418" t="s">
        <v>190</v>
      </c>
      <c r="M418" t="s">
        <v>191</v>
      </c>
      <c r="N418">
        <v>471.5</v>
      </c>
      <c r="O418">
        <v>25373.5</v>
      </c>
      <c r="P418">
        <v>16</v>
      </c>
      <c r="Q418">
        <v>287.5</v>
      </c>
      <c r="R418">
        <v>1300</v>
      </c>
      <c r="S418">
        <v>828.5</v>
      </c>
      <c r="T418">
        <v>15</v>
      </c>
      <c r="W418" s="183">
        <v>41764</v>
      </c>
      <c r="X418" s="184">
        <v>221.5</v>
      </c>
    </row>
    <row r="419" spans="2:24" x14ac:dyDescent="0.25">
      <c r="B419">
        <v>355</v>
      </c>
      <c r="C419" t="s">
        <v>165</v>
      </c>
      <c r="D419" t="s">
        <v>115</v>
      </c>
      <c r="E419" t="s">
        <v>189</v>
      </c>
      <c r="F419" t="s">
        <v>28</v>
      </c>
      <c r="G419">
        <v>1</v>
      </c>
      <c r="H419">
        <v>7124.5</v>
      </c>
      <c r="I419">
        <v>7124</v>
      </c>
      <c r="J419">
        <v>41232.6875</v>
      </c>
      <c r="K419">
        <v>41232.791666666664</v>
      </c>
      <c r="L419" t="s">
        <v>190</v>
      </c>
      <c r="M419" t="s">
        <v>191</v>
      </c>
      <c r="N419">
        <v>-28.500000000000004</v>
      </c>
      <c r="O419">
        <v>25345</v>
      </c>
      <c r="P419">
        <v>16</v>
      </c>
      <c r="Q419">
        <v>387.5</v>
      </c>
      <c r="R419">
        <v>162.5</v>
      </c>
      <c r="S419">
        <v>191</v>
      </c>
      <c r="T419">
        <v>7</v>
      </c>
      <c r="W419" s="183">
        <v>41765</v>
      </c>
      <c r="X419" s="184">
        <v>-728.5</v>
      </c>
    </row>
    <row r="420" spans="2:24" x14ac:dyDescent="0.25">
      <c r="B420">
        <v>356</v>
      </c>
      <c r="C420" t="s">
        <v>165</v>
      </c>
      <c r="D420" t="s">
        <v>115</v>
      </c>
      <c r="E420" t="s">
        <v>189</v>
      </c>
      <c r="F420" t="s">
        <v>28</v>
      </c>
      <c r="G420">
        <v>1</v>
      </c>
      <c r="H420">
        <v>7301.5</v>
      </c>
      <c r="I420">
        <v>7360.5</v>
      </c>
      <c r="J420">
        <v>41241.704861111109</v>
      </c>
      <c r="K420">
        <v>41241.791666666664</v>
      </c>
      <c r="L420" t="s">
        <v>190</v>
      </c>
      <c r="M420" t="s">
        <v>191</v>
      </c>
      <c r="N420">
        <v>1459</v>
      </c>
      <c r="O420">
        <v>26804</v>
      </c>
      <c r="P420">
        <v>16</v>
      </c>
      <c r="Q420">
        <v>0</v>
      </c>
      <c r="R420">
        <v>1562.5</v>
      </c>
      <c r="S420">
        <v>103.5</v>
      </c>
      <c r="T420">
        <v>6</v>
      </c>
      <c r="W420" s="183">
        <v>41766</v>
      </c>
      <c r="X420" s="184">
        <v>-2007</v>
      </c>
    </row>
    <row r="421" spans="2:24" x14ac:dyDescent="0.25">
      <c r="B421">
        <v>357</v>
      </c>
      <c r="C421" t="s">
        <v>165</v>
      </c>
      <c r="D421" t="s">
        <v>115</v>
      </c>
      <c r="E421" t="s">
        <v>189</v>
      </c>
      <c r="F421" t="s">
        <v>29</v>
      </c>
      <c r="G421">
        <v>1</v>
      </c>
      <c r="H421">
        <v>7707.5</v>
      </c>
      <c r="I421">
        <v>7707</v>
      </c>
      <c r="J421">
        <v>41282.704861111109</v>
      </c>
      <c r="K421">
        <v>41282.791666666664</v>
      </c>
      <c r="L421" t="s">
        <v>192</v>
      </c>
      <c r="M421" t="s">
        <v>193</v>
      </c>
      <c r="N421">
        <v>-3.5000000000000004</v>
      </c>
      <c r="O421">
        <v>26800.5</v>
      </c>
      <c r="P421">
        <v>16</v>
      </c>
      <c r="Q421">
        <v>50</v>
      </c>
      <c r="R421">
        <v>537.5</v>
      </c>
      <c r="S421">
        <v>541</v>
      </c>
      <c r="T421">
        <v>6</v>
      </c>
      <c r="W421" s="183">
        <v>41767</v>
      </c>
      <c r="X421" s="184">
        <v>1046.5</v>
      </c>
    </row>
    <row r="422" spans="2:24" x14ac:dyDescent="0.25">
      <c r="B422">
        <v>358</v>
      </c>
      <c r="C422" t="s">
        <v>165</v>
      </c>
      <c r="D422" t="s">
        <v>115</v>
      </c>
      <c r="E422" t="s">
        <v>189</v>
      </c>
      <c r="F422" t="s">
        <v>29</v>
      </c>
      <c r="G422">
        <v>1</v>
      </c>
      <c r="H422">
        <v>7710.5</v>
      </c>
      <c r="I422">
        <v>7709</v>
      </c>
      <c r="J422">
        <v>41283.461805555555</v>
      </c>
      <c r="K422">
        <v>41283.583333333336</v>
      </c>
      <c r="L422" t="s">
        <v>192</v>
      </c>
      <c r="M422" t="s">
        <v>193</v>
      </c>
      <c r="N422">
        <v>21.5</v>
      </c>
      <c r="O422">
        <v>26822</v>
      </c>
      <c r="P422">
        <v>16</v>
      </c>
      <c r="Q422">
        <v>125</v>
      </c>
      <c r="R422">
        <v>462.5</v>
      </c>
      <c r="S422">
        <v>441</v>
      </c>
      <c r="T422">
        <v>8</v>
      </c>
      <c r="W422" s="183">
        <v>41774</v>
      </c>
      <c r="X422" s="184">
        <v>134</v>
      </c>
    </row>
    <row r="423" spans="2:24" x14ac:dyDescent="0.25">
      <c r="B423">
        <v>359</v>
      </c>
      <c r="C423" t="s">
        <v>165</v>
      </c>
      <c r="D423" t="s">
        <v>115</v>
      </c>
      <c r="E423" t="s">
        <v>189</v>
      </c>
      <c r="F423" t="s">
        <v>28</v>
      </c>
      <c r="G423">
        <v>1</v>
      </c>
      <c r="H423">
        <v>7731.5</v>
      </c>
      <c r="I423">
        <v>7719.5</v>
      </c>
      <c r="J423">
        <v>41283.6875</v>
      </c>
      <c r="K423">
        <v>41283.774305555555</v>
      </c>
      <c r="L423" t="s">
        <v>190</v>
      </c>
      <c r="M423" t="s">
        <v>191</v>
      </c>
      <c r="N423">
        <v>-316</v>
      </c>
      <c r="O423">
        <v>26506</v>
      </c>
      <c r="P423">
        <v>16</v>
      </c>
      <c r="Q423">
        <v>325</v>
      </c>
      <c r="R423">
        <v>187.5</v>
      </c>
      <c r="S423">
        <v>503.5</v>
      </c>
      <c r="T423">
        <v>6</v>
      </c>
      <c r="W423" s="183">
        <v>41778</v>
      </c>
      <c r="X423" s="184">
        <v>-253.5</v>
      </c>
    </row>
    <row r="424" spans="2:24" x14ac:dyDescent="0.25">
      <c r="B424">
        <v>360</v>
      </c>
      <c r="C424" t="s">
        <v>165</v>
      </c>
      <c r="D424" t="s">
        <v>115</v>
      </c>
      <c r="E424" t="s">
        <v>189</v>
      </c>
      <c r="F424" t="s">
        <v>28</v>
      </c>
      <c r="G424">
        <v>1</v>
      </c>
      <c r="H424">
        <v>7727.5</v>
      </c>
      <c r="I424">
        <v>7715</v>
      </c>
      <c r="J424">
        <v>41284.444444444445</v>
      </c>
      <c r="K424">
        <v>41284.704861111109</v>
      </c>
      <c r="L424" t="s">
        <v>190</v>
      </c>
      <c r="M424" t="s">
        <v>191</v>
      </c>
      <c r="N424">
        <v>-328.5</v>
      </c>
      <c r="O424">
        <v>26177.5</v>
      </c>
      <c r="P424">
        <v>16</v>
      </c>
      <c r="Q424">
        <v>312.5</v>
      </c>
      <c r="R424">
        <v>1287.5</v>
      </c>
      <c r="S424">
        <v>1616</v>
      </c>
      <c r="T424">
        <v>16</v>
      </c>
      <c r="W424" s="183">
        <v>41779</v>
      </c>
      <c r="X424" s="184">
        <v>-366</v>
      </c>
    </row>
    <row r="425" spans="2:24" x14ac:dyDescent="0.25">
      <c r="B425">
        <v>361</v>
      </c>
      <c r="C425" t="s">
        <v>165</v>
      </c>
      <c r="D425" t="s">
        <v>115</v>
      </c>
      <c r="E425" t="s">
        <v>189</v>
      </c>
      <c r="F425" t="s">
        <v>28</v>
      </c>
      <c r="G425">
        <v>1</v>
      </c>
      <c r="H425">
        <v>7740</v>
      </c>
      <c r="I425">
        <v>7759</v>
      </c>
      <c r="J425">
        <v>41288.427083333336</v>
      </c>
      <c r="K425">
        <v>41288.548611111109</v>
      </c>
      <c r="L425" t="s">
        <v>190</v>
      </c>
      <c r="M425" t="s">
        <v>191</v>
      </c>
      <c r="N425">
        <v>459</v>
      </c>
      <c r="O425">
        <v>26636.5</v>
      </c>
      <c r="P425">
        <v>16</v>
      </c>
      <c r="Q425">
        <v>37.5</v>
      </c>
      <c r="R425">
        <v>1262.5</v>
      </c>
      <c r="S425">
        <v>803.5</v>
      </c>
      <c r="T425">
        <v>8</v>
      </c>
      <c r="W425" s="183">
        <v>41780</v>
      </c>
      <c r="X425" s="184">
        <v>-391</v>
      </c>
    </row>
    <row r="426" spans="2:24" x14ac:dyDescent="0.25">
      <c r="B426">
        <v>362</v>
      </c>
      <c r="C426" t="s">
        <v>165</v>
      </c>
      <c r="D426" t="s">
        <v>115</v>
      </c>
      <c r="E426" t="s">
        <v>189</v>
      </c>
      <c r="F426" t="s">
        <v>29</v>
      </c>
      <c r="G426">
        <v>1</v>
      </c>
      <c r="H426">
        <v>7716</v>
      </c>
      <c r="I426">
        <v>7733</v>
      </c>
      <c r="J426">
        <v>41288.6875</v>
      </c>
      <c r="K426">
        <v>41288.756944444445</v>
      </c>
      <c r="L426" t="s">
        <v>192</v>
      </c>
      <c r="M426" t="s">
        <v>193</v>
      </c>
      <c r="N426">
        <v>-441</v>
      </c>
      <c r="O426">
        <v>26195.5</v>
      </c>
      <c r="P426">
        <v>16</v>
      </c>
      <c r="Q426">
        <v>650</v>
      </c>
      <c r="R426">
        <v>275</v>
      </c>
      <c r="S426">
        <v>716</v>
      </c>
      <c r="T426">
        <v>5</v>
      </c>
      <c r="W426" s="183">
        <v>41793</v>
      </c>
      <c r="X426" s="184">
        <v>-844.5</v>
      </c>
    </row>
    <row r="427" spans="2:24" x14ac:dyDescent="0.25">
      <c r="B427">
        <v>363</v>
      </c>
      <c r="C427" t="s">
        <v>165</v>
      </c>
      <c r="D427" t="s">
        <v>115</v>
      </c>
      <c r="E427" t="s">
        <v>189</v>
      </c>
      <c r="F427" t="s">
        <v>29</v>
      </c>
      <c r="G427">
        <v>1</v>
      </c>
      <c r="H427">
        <v>7711.5</v>
      </c>
      <c r="I427">
        <v>7727</v>
      </c>
      <c r="J427">
        <v>41289.409722222219</v>
      </c>
      <c r="K427">
        <v>41289.427083333336</v>
      </c>
      <c r="L427" t="s">
        <v>192</v>
      </c>
      <c r="M427" t="s">
        <v>193</v>
      </c>
      <c r="N427">
        <v>-403.5</v>
      </c>
      <c r="O427">
        <v>25792</v>
      </c>
      <c r="P427">
        <v>16</v>
      </c>
      <c r="Q427">
        <v>387.5</v>
      </c>
      <c r="R427">
        <v>75</v>
      </c>
      <c r="S427">
        <v>478.5</v>
      </c>
      <c r="T427">
        <v>2</v>
      </c>
      <c r="W427" s="183">
        <v>41794</v>
      </c>
      <c r="X427" s="184">
        <v>-94.5</v>
      </c>
    </row>
    <row r="428" spans="2:24" x14ac:dyDescent="0.25">
      <c r="B428">
        <v>364</v>
      </c>
      <c r="C428" t="s">
        <v>165</v>
      </c>
      <c r="D428" t="s">
        <v>115</v>
      </c>
      <c r="E428" t="s">
        <v>189</v>
      </c>
      <c r="F428" t="s">
        <v>28</v>
      </c>
      <c r="G428">
        <v>1</v>
      </c>
      <c r="H428">
        <v>7737</v>
      </c>
      <c r="I428">
        <v>7723</v>
      </c>
      <c r="J428">
        <v>41289.479166666664</v>
      </c>
      <c r="K428">
        <v>41289.496527777781</v>
      </c>
      <c r="L428" t="s">
        <v>190</v>
      </c>
      <c r="M428" t="s">
        <v>191</v>
      </c>
      <c r="N428">
        <v>-366</v>
      </c>
      <c r="O428">
        <v>25426</v>
      </c>
      <c r="P428">
        <v>16</v>
      </c>
      <c r="Q428">
        <v>412.5</v>
      </c>
      <c r="R428">
        <v>12.5</v>
      </c>
      <c r="S428">
        <v>378.5</v>
      </c>
      <c r="T428">
        <v>2</v>
      </c>
      <c r="W428" s="183">
        <v>41795</v>
      </c>
      <c r="X428" s="184">
        <v>-128.5</v>
      </c>
    </row>
    <row r="429" spans="2:24" x14ac:dyDescent="0.25">
      <c r="B429">
        <v>365</v>
      </c>
      <c r="C429" t="s">
        <v>165</v>
      </c>
      <c r="D429" t="s">
        <v>115</v>
      </c>
      <c r="E429" t="s">
        <v>189</v>
      </c>
      <c r="F429" t="s">
        <v>28</v>
      </c>
      <c r="G429">
        <v>1</v>
      </c>
      <c r="H429">
        <v>7722</v>
      </c>
      <c r="I429">
        <v>7734.5</v>
      </c>
      <c r="J429">
        <v>41291.618055555555</v>
      </c>
      <c r="K429">
        <v>41291.722222222219</v>
      </c>
      <c r="L429" t="s">
        <v>190</v>
      </c>
      <c r="M429" t="s">
        <v>191</v>
      </c>
      <c r="N429">
        <v>296.5</v>
      </c>
      <c r="O429">
        <v>25722.5</v>
      </c>
      <c r="P429">
        <v>16</v>
      </c>
      <c r="Q429">
        <v>12.5</v>
      </c>
      <c r="R429">
        <v>1175</v>
      </c>
      <c r="S429">
        <v>878.5</v>
      </c>
      <c r="T429">
        <v>7</v>
      </c>
      <c r="W429" s="183">
        <v>41801</v>
      </c>
      <c r="X429" s="184">
        <v>146.5</v>
      </c>
    </row>
    <row r="430" spans="2:24" x14ac:dyDescent="0.25">
      <c r="B430">
        <v>366</v>
      </c>
      <c r="C430" t="s">
        <v>165</v>
      </c>
      <c r="D430" t="s">
        <v>115</v>
      </c>
      <c r="E430" t="s">
        <v>189</v>
      </c>
      <c r="F430" t="s">
        <v>28</v>
      </c>
      <c r="G430">
        <v>1</v>
      </c>
      <c r="H430">
        <v>7722</v>
      </c>
      <c r="I430">
        <v>7713.5</v>
      </c>
      <c r="J430">
        <v>41297.496527777781</v>
      </c>
      <c r="K430">
        <v>41297.548611111109</v>
      </c>
      <c r="L430" t="s">
        <v>190</v>
      </c>
      <c r="M430" t="s">
        <v>191</v>
      </c>
      <c r="N430">
        <v>-228.5</v>
      </c>
      <c r="O430">
        <v>25494</v>
      </c>
      <c r="P430">
        <v>16</v>
      </c>
      <c r="Q430">
        <v>262.5</v>
      </c>
      <c r="R430">
        <v>12.5</v>
      </c>
      <c r="S430">
        <v>241</v>
      </c>
      <c r="T430">
        <v>4</v>
      </c>
      <c r="W430" s="183">
        <v>41802</v>
      </c>
      <c r="X430" s="184">
        <v>-28.500000000000004</v>
      </c>
    </row>
    <row r="431" spans="2:24" x14ac:dyDescent="0.25">
      <c r="B431">
        <v>367</v>
      </c>
      <c r="C431" t="s">
        <v>165</v>
      </c>
      <c r="D431" t="s">
        <v>115</v>
      </c>
      <c r="E431" t="s">
        <v>189</v>
      </c>
      <c r="F431" t="s">
        <v>29</v>
      </c>
      <c r="G431">
        <v>1</v>
      </c>
      <c r="H431">
        <v>7697.5</v>
      </c>
      <c r="I431">
        <v>7717</v>
      </c>
      <c r="J431">
        <v>41297.618055555555</v>
      </c>
      <c r="K431">
        <v>41297.6875</v>
      </c>
      <c r="L431" t="s">
        <v>192</v>
      </c>
      <c r="M431" t="s">
        <v>193</v>
      </c>
      <c r="N431">
        <v>-503.5</v>
      </c>
      <c r="O431">
        <v>24990.5</v>
      </c>
      <c r="P431">
        <v>16</v>
      </c>
      <c r="Q431">
        <v>512.5</v>
      </c>
      <c r="R431">
        <v>262.5</v>
      </c>
      <c r="S431">
        <v>766</v>
      </c>
      <c r="T431">
        <v>5</v>
      </c>
      <c r="W431" s="183">
        <v>41807</v>
      </c>
      <c r="X431" s="184">
        <v>-669.5</v>
      </c>
    </row>
    <row r="432" spans="2:24" x14ac:dyDescent="0.25">
      <c r="B432">
        <v>368</v>
      </c>
      <c r="C432" t="s">
        <v>165</v>
      </c>
      <c r="D432" t="s">
        <v>115</v>
      </c>
      <c r="E432" t="s">
        <v>189</v>
      </c>
      <c r="F432" t="s">
        <v>29</v>
      </c>
      <c r="G432">
        <v>1</v>
      </c>
      <c r="H432">
        <v>7679.5</v>
      </c>
      <c r="I432">
        <v>7701.5</v>
      </c>
      <c r="J432">
        <v>41298.409722222219</v>
      </c>
      <c r="K432">
        <v>41298.427083333336</v>
      </c>
      <c r="L432" t="s">
        <v>192</v>
      </c>
      <c r="M432" t="s">
        <v>193</v>
      </c>
      <c r="N432">
        <v>-566</v>
      </c>
      <c r="O432">
        <v>24424.5</v>
      </c>
      <c r="P432">
        <v>16</v>
      </c>
      <c r="Q432">
        <v>550</v>
      </c>
      <c r="R432">
        <v>75</v>
      </c>
      <c r="S432">
        <v>641</v>
      </c>
      <c r="T432">
        <v>2</v>
      </c>
      <c r="W432" s="183">
        <v>41808</v>
      </c>
      <c r="X432" s="184">
        <v>-453.5</v>
      </c>
    </row>
    <row r="433" spans="2:24" x14ac:dyDescent="0.25">
      <c r="B433">
        <v>369</v>
      </c>
      <c r="C433" t="s">
        <v>165</v>
      </c>
      <c r="D433" t="s">
        <v>115</v>
      </c>
      <c r="E433" t="s">
        <v>189</v>
      </c>
      <c r="F433" t="s">
        <v>28</v>
      </c>
      <c r="G433">
        <v>1</v>
      </c>
      <c r="H433">
        <v>7726</v>
      </c>
      <c r="I433">
        <v>7748.5</v>
      </c>
      <c r="J433">
        <v>41298.652777777781</v>
      </c>
      <c r="K433">
        <v>41298.791666666664</v>
      </c>
      <c r="L433" t="s">
        <v>190</v>
      </c>
      <c r="M433" t="s">
        <v>191</v>
      </c>
      <c r="N433">
        <v>546.5</v>
      </c>
      <c r="O433">
        <v>24971</v>
      </c>
      <c r="P433">
        <v>16</v>
      </c>
      <c r="Q433">
        <v>125</v>
      </c>
      <c r="R433">
        <v>837.5</v>
      </c>
      <c r="S433">
        <v>291</v>
      </c>
      <c r="T433">
        <v>9</v>
      </c>
      <c r="W433" s="183">
        <v>41821</v>
      </c>
      <c r="X433" s="184">
        <v>293</v>
      </c>
    </row>
    <row r="434" spans="2:24" x14ac:dyDescent="0.25">
      <c r="B434">
        <v>370</v>
      </c>
      <c r="C434" t="s">
        <v>165</v>
      </c>
      <c r="D434" t="s">
        <v>115</v>
      </c>
      <c r="E434" t="s">
        <v>189</v>
      </c>
      <c r="F434" t="s">
        <v>29</v>
      </c>
      <c r="G434">
        <v>1</v>
      </c>
      <c r="H434">
        <v>7787</v>
      </c>
      <c r="I434">
        <v>7816</v>
      </c>
      <c r="J434">
        <v>41304.704861111109</v>
      </c>
      <c r="K434">
        <v>41304.756944444445</v>
      </c>
      <c r="L434" t="s">
        <v>192</v>
      </c>
      <c r="M434" t="s">
        <v>193</v>
      </c>
      <c r="N434">
        <v>-741</v>
      </c>
      <c r="O434">
        <v>24230</v>
      </c>
      <c r="P434">
        <v>16</v>
      </c>
      <c r="Q434">
        <v>725</v>
      </c>
      <c r="R434">
        <v>37.5</v>
      </c>
      <c r="S434">
        <v>778.5</v>
      </c>
      <c r="T434">
        <v>4</v>
      </c>
      <c r="W434" s="183">
        <v>41835</v>
      </c>
      <c r="X434" s="184">
        <v>921.5</v>
      </c>
    </row>
    <row r="435" spans="2:24" x14ac:dyDescent="0.25">
      <c r="B435">
        <v>371</v>
      </c>
      <c r="C435" t="s">
        <v>165</v>
      </c>
      <c r="D435" t="s">
        <v>115</v>
      </c>
      <c r="E435" t="s">
        <v>189</v>
      </c>
      <c r="F435" t="s">
        <v>29</v>
      </c>
      <c r="G435">
        <v>1</v>
      </c>
      <c r="H435">
        <v>7788</v>
      </c>
      <c r="I435">
        <v>7610</v>
      </c>
      <c r="J435">
        <v>41309.565972222219</v>
      </c>
      <c r="K435">
        <v>41309.791666666664</v>
      </c>
      <c r="L435" t="s">
        <v>192</v>
      </c>
      <c r="M435" t="s">
        <v>193</v>
      </c>
      <c r="N435">
        <v>4434</v>
      </c>
      <c r="O435">
        <v>28664</v>
      </c>
      <c r="P435">
        <v>16</v>
      </c>
      <c r="Q435">
        <v>37.5</v>
      </c>
      <c r="R435">
        <v>4650</v>
      </c>
      <c r="S435">
        <v>216</v>
      </c>
      <c r="T435">
        <v>14</v>
      </c>
      <c r="W435" s="183">
        <v>41836</v>
      </c>
      <c r="X435" s="184">
        <v>734</v>
      </c>
    </row>
    <row r="436" spans="2:24" x14ac:dyDescent="0.25">
      <c r="B436">
        <v>372</v>
      </c>
      <c r="C436" t="s">
        <v>165</v>
      </c>
      <c r="D436" t="s">
        <v>115</v>
      </c>
      <c r="E436" t="s">
        <v>189</v>
      </c>
      <c r="F436" t="s">
        <v>29</v>
      </c>
      <c r="G436">
        <v>1</v>
      </c>
      <c r="H436">
        <v>7652</v>
      </c>
      <c r="I436">
        <v>7656.5</v>
      </c>
      <c r="J436">
        <v>41316.53125</v>
      </c>
      <c r="K436">
        <v>41316.583333333336</v>
      </c>
      <c r="L436" t="s">
        <v>192</v>
      </c>
      <c r="M436" t="s">
        <v>193</v>
      </c>
      <c r="N436">
        <v>-128.5</v>
      </c>
      <c r="O436">
        <v>28535.5</v>
      </c>
      <c r="P436">
        <v>16</v>
      </c>
      <c r="Q436">
        <v>187.5</v>
      </c>
      <c r="R436">
        <v>387.5</v>
      </c>
      <c r="S436">
        <v>516</v>
      </c>
      <c r="T436">
        <v>4</v>
      </c>
      <c r="W436" s="183">
        <v>41837</v>
      </c>
      <c r="X436" s="184">
        <v>-603.5</v>
      </c>
    </row>
    <row r="437" spans="2:24" x14ac:dyDescent="0.25">
      <c r="B437">
        <v>373</v>
      </c>
      <c r="C437" t="s">
        <v>165</v>
      </c>
      <c r="D437" t="s">
        <v>115</v>
      </c>
      <c r="E437" t="s">
        <v>189</v>
      </c>
      <c r="F437" t="s">
        <v>29</v>
      </c>
      <c r="G437">
        <v>1</v>
      </c>
      <c r="H437">
        <v>7639</v>
      </c>
      <c r="I437">
        <v>7652.5</v>
      </c>
      <c r="J437">
        <v>41317.670138888891</v>
      </c>
      <c r="K437">
        <v>41317.6875</v>
      </c>
      <c r="L437" t="s">
        <v>192</v>
      </c>
      <c r="M437" t="s">
        <v>193</v>
      </c>
      <c r="N437">
        <v>-353.5</v>
      </c>
      <c r="O437">
        <v>28182</v>
      </c>
      <c r="P437">
        <v>16</v>
      </c>
      <c r="Q437">
        <v>462.5</v>
      </c>
      <c r="R437">
        <v>137.5</v>
      </c>
      <c r="S437">
        <v>491</v>
      </c>
      <c r="T437">
        <v>2</v>
      </c>
      <c r="W437" s="183">
        <v>41842</v>
      </c>
      <c r="X437" s="184">
        <v>96.5</v>
      </c>
    </row>
    <row r="438" spans="2:24" x14ac:dyDescent="0.25">
      <c r="B438">
        <v>374</v>
      </c>
      <c r="C438" t="s">
        <v>165</v>
      </c>
      <c r="D438" t="s">
        <v>115</v>
      </c>
      <c r="E438" t="s">
        <v>189</v>
      </c>
      <c r="F438" t="s">
        <v>28</v>
      </c>
      <c r="G438">
        <v>1</v>
      </c>
      <c r="H438">
        <v>7669</v>
      </c>
      <c r="I438">
        <v>7716.5</v>
      </c>
      <c r="J438">
        <v>41318.444444444445</v>
      </c>
      <c r="K438">
        <v>41318.722222222219</v>
      </c>
      <c r="L438" t="s">
        <v>190</v>
      </c>
      <c r="M438" t="s">
        <v>191</v>
      </c>
      <c r="N438">
        <v>1171.5</v>
      </c>
      <c r="O438">
        <v>29353.5</v>
      </c>
      <c r="P438">
        <v>16</v>
      </c>
      <c r="Q438">
        <v>262.5</v>
      </c>
      <c r="R438">
        <v>1750</v>
      </c>
      <c r="S438">
        <v>578.5</v>
      </c>
      <c r="T438">
        <v>17</v>
      </c>
      <c r="W438" s="183">
        <v>41843</v>
      </c>
      <c r="X438" s="184">
        <v>421.5</v>
      </c>
    </row>
    <row r="439" spans="2:24" x14ac:dyDescent="0.25">
      <c r="B439">
        <v>375</v>
      </c>
      <c r="C439" t="s">
        <v>165</v>
      </c>
      <c r="D439" t="s">
        <v>115</v>
      </c>
      <c r="E439" t="s">
        <v>189</v>
      </c>
      <c r="F439" t="s">
        <v>28</v>
      </c>
      <c r="G439">
        <v>1</v>
      </c>
      <c r="H439">
        <v>7664</v>
      </c>
      <c r="I439">
        <v>7755</v>
      </c>
      <c r="J439">
        <v>41324.427083333336</v>
      </c>
      <c r="K439">
        <v>41324.791666666664</v>
      </c>
      <c r="L439" t="s">
        <v>190</v>
      </c>
      <c r="M439" t="s">
        <v>191</v>
      </c>
      <c r="N439">
        <v>2259</v>
      </c>
      <c r="O439">
        <v>31612.5</v>
      </c>
      <c r="P439">
        <v>16</v>
      </c>
      <c r="Q439">
        <v>212.5</v>
      </c>
      <c r="R439">
        <v>2537.5</v>
      </c>
      <c r="S439">
        <v>278.5</v>
      </c>
      <c r="T439">
        <v>22</v>
      </c>
      <c r="W439" s="183">
        <v>41844</v>
      </c>
      <c r="X439" s="184">
        <v>-1207</v>
      </c>
    </row>
    <row r="440" spans="2:24" x14ac:dyDescent="0.25">
      <c r="B440">
        <v>376</v>
      </c>
      <c r="C440" t="s">
        <v>165</v>
      </c>
      <c r="D440" t="s">
        <v>115</v>
      </c>
      <c r="E440" t="s">
        <v>189</v>
      </c>
      <c r="F440" t="s">
        <v>28</v>
      </c>
      <c r="G440">
        <v>1</v>
      </c>
      <c r="H440">
        <v>7677</v>
      </c>
      <c r="I440">
        <v>7687</v>
      </c>
      <c r="J440">
        <v>41332.774305555555</v>
      </c>
      <c r="K440">
        <v>41332.791666666664</v>
      </c>
      <c r="L440" t="s">
        <v>190</v>
      </c>
      <c r="M440" t="s">
        <v>191</v>
      </c>
      <c r="N440">
        <v>234</v>
      </c>
      <c r="O440">
        <v>31846.5</v>
      </c>
      <c r="P440">
        <v>16</v>
      </c>
      <c r="Q440">
        <v>87.5</v>
      </c>
      <c r="R440">
        <v>287.5</v>
      </c>
      <c r="S440">
        <v>53.5</v>
      </c>
      <c r="T440">
        <v>2</v>
      </c>
      <c r="W440" s="183">
        <v>41863</v>
      </c>
      <c r="X440" s="184">
        <v>1584</v>
      </c>
    </row>
    <row r="441" spans="2:24" x14ac:dyDescent="0.25">
      <c r="B441">
        <v>377</v>
      </c>
      <c r="C441" t="s">
        <v>165</v>
      </c>
      <c r="D441" t="s">
        <v>115</v>
      </c>
      <c r="E441" t="s">
        <v>189</v>
      </c>
      <c r="F441" t="s">
        <v>29</v>
      </c>
      <c r="G441">
        <v>1</v>
      </c>
      <c r="H441">
        <v>7653.5</v>
      </c>
      <c r="I441">
        <v>7673</v>
      </c>
      <c r="J441">
        <v>41337.409722222219</v>
      </c>
      <c r="K441">
        <v>41337.427083333336</v>
      </c>
      <c r="L441" t="s">
        <v>192</v>
      </c>
      <c r="M441" t="s">
        <v>193</v>
      </c>
      <c r="N441">
        <v>-503.5</v>
      </c>
      <c r="O441">
        <v>31343</v>
      </c>
      <c r="P441">
        <v>16</v>
      </c>
      <c r="Q441">
        <v>487.5</v>
      </c>
      <c r="R441">
        <v>300</v>
      </c>
      <c r="S441">
        <v>803.5</v>
      </c>
      <c r="T441">
        <v>2</v>
      </c>
      <c r="W441" s="183">
        <v>41864</v>
      </c>
      <c r="X441" s="184">
        <v>-291</v>
      </c>
    </row>
    <row r="442" spans="2:24" x14ac:dyDescent="0.25">
      <c r="B442">
        <v>378</v>
      </c>
      <c r="C442" t="s">
        <v>165</v>
      </c>
      <c r="D442" t="s">
        <v>115</v>
      </c>
      <c r="E442" t="s">
        <v>189</v>
      </c>
      <c r="F442" t="s">
        <v>28</v>
      </c>
      <c r="G442">
        <v>1</v>
      </c>
      <c r="H442">
        <v>7700.5</v>
      </c>
      <c r="I442">
        <v>7676.5</v>
      </c>
      <c r="J442">
        <v>41337.635416666664</v>
      </c>
      <c r="K442">
        <v>41337.670138888891</v>
      </c>
      <c r="L442" t="s">
        <v>190</v>
      </c>
      <c r="M442" t="s">
        <v>191</v>
      </c>
      <c r="N442">
        <v>-616</v>
      </c>
      <c r="O442">
        <v>30727</v>
      </c>
      <c r="P442">
        <v>16</v>
      </c>
      <c r="Q442">
        <v>750</v>
      </c>
      <c r="R442">
        <v>0</v>
      </c>
      <c r="S442">
        <v>0</v>
      </c>
      <c r="T442">
        <v>3</v>
      </c>
      <c r="W442" s="183">
        <v>41865</v>
      </c>
      <c r="X442" s="184">
        <v>-103.49999999999999</v>
      </c>
    </row>
    <row r="443" spans="2:24" x14ac:dyDescent="0.25">
      <c r="B443">
        <v>379</v>
      </c>
      <c r="C443" t="s">
        <v>165</v>
      </c>
      <c r="D443" t="s">
        <v>115</v>
      </c>
      <c r="E443" t="s">
        <v>189</v>
      </c>
      <c r="F443" t="s">
        <v>29</v>
      </c>
      <c r="G443">
        <v>1</v>
      </c>
      <c r="H443">
        <v>7950.5</v>
      </c>
      <c r="I443">
        <v>7965.5</v>
      </c>
      <c r="J443">
        <v>41351.409722222219</v>
      </c>
      <c r="K443">
        <v>41351.427083333336</v>
      </c>
      <c r="L443" t="s">
        <v>192</v>
      </c>
      <c r="M443" t="s">
        <v>193</v>
      </c>
      <c r="N443">
        <v>-391</v>
      </c>
      <c r="O443">
        <v>30336</v>
      </c>
      <c r="P443">
        <v>16</v>
      </c>
      <c r="Q443">
        <v>375</v>
      </c>
      <c r="R443">
        <v>187.5</v>
      </c>
      <c r="S443">
        <v>578.5</v>
      </c>
      <c r="T443">
        <v>2</v>
      </c>
      <c r="W443" s="183">
        <v>41883</v>
      </c>
      <c r="X443" s="184">
        <v>-769.5</v>
      </c>
    </row>
    <row r="444" spans="2:24" x14ac:dyDescent="0.25">
      <c r="B444">
        <v>380</v>
      </c>
      <c r="C444" t="s">
        <v>165</v>
      </c>
      <c r="D444" t="s">
        <v>115</v>
      </c>
      <c r="E444" t="s">
        <v>189</v>
      </c>
      <c r="F444" t="s">
        <v>29</v>
      </c>
      <c r="G444">
        <v>1</v>
      </c>
      <c r="H444">
        <v>7970.5</v>
      </c>
      <c r="I444">
        <v>7994</v>
      </c>
      <c r="J444">
        <v>41352.461805555555</v>
      </c>
      <c r="K444">
        <v>41352.53125</v>
      </c>
      <c r="L444" t="s">
        <v>192</v>
      </c>
      <c r="M444" t="s">
        <v>116</v>
      </c>
      <c r="N444">
        <v>-603.5</v>
      </c>
      <c r="O444">
        <v>29732.5</v>
      </c>
      <c r="P444">
        <v>16</v>
      </c>
      <c r="Q444">
        <v>662.5</v>
      </c>
      <c r="R444">
        <v>162.5</v>
      </c>
      <c r="S444">
        <v>766</v>
      </c>
      <c r="T444">
        <v>5</v>
      </c>
      <c r="W444" s="183">
        <v>41885</v>
      </c>
      <c r="X444" s="184">
        <v>2184</v>
      </c>
    </row>
    <row r="445" spans="2:24" x14ac:dyDescent="0.25">
      <c r="B445">
        <v>381</v>
      </c>
      <c r="C445" t="s">
        <v>165</v>
      </c>
      <c r="D445" t="s">
        <v>115</v>
      </c>
      <c r="E445" t="s">
        <v>189</v>
      </c>
      <c r="F445" t="s">
        <v>28</v>
      </c>
      <c r="G445">
        <v>1</v>
      </c>
      <c r="H445">
        <v>7994</v>
      </c>
      <c r="I445">
        <v>7998.5</v>
      </c>
      <c r="J445">
        <v>41352.53125</v>
      </c>
      <c r="K445">
        <v>41352.652777777781</v>
      </c>
      <c r="L445" t="s">
        <v>190</v>
      </c>
      <c r="M445" t="s">
        <v>191</v>
      </c>
      <c r="N445">
        <v>96.5</v>
      </c>
      <c r="O445">
        <v>29829</v>
      </c>
      <c r="P445">
        <v>16</v>
      </c>
      <c r="Q445">
        <v>100</v>
      </c>
      <c r="R445">
        <v>487.5</v>
      </c>
      <c r="S445">
        <v>391</v>
      </c>
      <c r="T445">
        <v>8</v>
      </c>
      <c r="W445" s="183">
        <v>41893</v>
      </c>
      <c r="X445" s="184">
        <v>-469.5</v>
      </c>
    </row>
    <row r="446" spans="2:24" x14ac:dyDescent="0.25">
      <c r="B446">
        <v>382</v>
      </c>
      <c r="C446" t="s">
        <v>165</v>
      </c>
      <c r="D446" t="s">
        <v>115</v>
      </c>
      <c r="E446" t="s">
        <v>189</v>
      </c>
      <c r="F446" t="s">
        <v>28</v>
      </c>
      <c r="G446">
        <v>1</v>
      </c>
      <c r="H446">
        <v>8023.5</v>
      </c>
      <c r="I446">
        <v>7998.5</v>
      </c>
      <c r="J446">
        <v>41353.409722222219</v>
      </c>
      <c r="K446">
        <v>41353.427083333336</v>
      </c>
      <c r="L446" t="s">
        <v>190</v>
      </c>
      <c r="M446" t="s">
        <v>191</v>
      </c>
      <c r="N446">
        <v>-641</v>
      </c>
      <c r="O446">
        <v>29188</v>
      </c>
      <c r="P446">
        <v>16</v>
      </c>
      <c r="Q446">
        <v>625</v>
      </c>
      <c r="R446">
        <v>87.5</v>
      </c>
      <c r="S446">
        <v>728.5</v>
      </c>
      <c r="T446">
        <v>2</v>
      </c>
      <c r="W446" s="183">
        <v>41897</v>
      </c>
      <c r="X446" s="184">
        <v>-557</v>
      </c>
    </row>
    <row r="447" spans="2:24" x14ac:dyDescent="0.25">
      <c r="B447">
        <v>383</v>
      </c>
      <c r="C447" t="s">
        <v>165</v>
      </c>
      <c r="D447" t="s">
        <v>115</v>
      </c>
      <c r="E447" t="s">
        <v>189</v>
      </c>
      <c r="F447" t="s">
        <v>29</v>
      </c>
      <c r="G447">
        <v>1</v>
      </c>
      <c r="H447">
        <v>7939</v>
      </c>
      <c r="I447">
        <v>7937.5</v>
      </c>
      <c r="J447">
        <v>41354.427083333336</v>
      </c>
      <c r="K447">
        <v>41354.704861111109</v>
      </c>
      <c r="L447" t="s">
        <v>192</v>
      </c>
      <c r="M447" t="s">
        <v>193</v>
      </c>
      <c r="N447">
        <v>21.5</v>
      </c>
      <c r="O447">
        <v>29209.5</v>
      </c>
      <c r="P447">
        <v>16</v>
      </c>
      <c r="Q447">
        <v>687.5</v>
      </c>
      <c r="R447">
        <v>1025</v>
      </c>
      <c r="S447">
        <v>1003.5</v>
      </c>
      <c r="T447">
        <v>17</v>
      </c>
      <c r="W447" s="183">
        <v>41898</v>
      </c>
      <c r="X447" s="184">
        <v>-241</v>
      </c>
    </row>
    <row r="448" spans="2:24" x14ac:dyDescent="0.25">
      <c r="B448">
        <v>384</v>
      </c>
      <c r="C448" t="s">
        <v>165</v>
      </c>
      <c r="D448" t="s">
        <v>115</v>
      </c>
      <c r="E448" t="s">
        <v>189</v>
      </c>
      <c r="F448" t="s">
        <v>28</v>
      </c>
      <c r="G448">
        <v>1</v>
      </c>
      <c r="H448">
        <v>8003</v>
      </c>
      <c r="I448">
        <v>8016</v>
      </c>
      <c r="J448">
        <v>41358.409722222219</v>
      </c>
      <c r="K448">
        <v>41358.583333333336</v>
      </c>
      <c r="L448" t="s">
        <v>190</v>
      </c>
      <c r="M448" t="s">
        <v>191</v>
      </c>
      <c r="N448">
        <v>309</v>
      </c>
      <c r="O448">
        <v>29518.5</v>
      </c>
      <c r="P448">
        <v>16</v>
      </c>
      <c r="Q448">
        <v>162.5</v>
      </c>
      <c r="R448">
        <v>1037.5</v>
      </c>
      <c r="S448">
        <v>728.5</v>
      </c>
      <c r="T448">
        <v>11</v>
      </c>
      <c r="W448" s="183">
        <v>41899</v>
      </c>
      <c r="X448" s="184">
        <v>-203.5</v>
      </c>
    </row>
    <row r="449" spans="2:24" x14ac:dyDescent="0.25">
      <c r="B449">
        <v>385</v>
      </c>
      <c r="C449" t="s">
        <v>165</v>
      </c>
      <c r="D449" t="s">
        <v>115</v>
      </c>
      <c r="E449" t="s">
        <v>189</v>
      </c>
      <c r="F449" t="s">
        <v>29</v>
      </c>
      <c r="G449">
        <v>1</v>
      </c>
      <c r="H449">
        <v>7950.5</v>
      </c>
      <c r="I449">
        <v>7878</v>
      </c>
      <c r="J449">
        <v>41358.670138888891</v>
      </c>
      <c r="K449">
        <v>41358.791666666664</v>
      </c>
      <c r="L449" t="s">
        <v>192</v>
      </c>
      <c r="M449" t="s">
        <v>193</v>
      </c>
      <c r="N449">
        <v>1796.5</v>
      </c>
      <c r="O449">
        <v>31315</v>
      </c>
      <c r="P449">
        <v>16</v>
      </c>
      <c r="Q449">
        <v>37.5</v>
      </c>
      <c r="R449">
        <v>2262.5</v>
      </c>
      <c r="S449">
        <v>466</v>
      </c>
      <c r="T449">
        <v>8</v>
      </c>
      <c r="W449" s="183">
        <v>41900</v>
      </c>
      <c r="X449" s="184">
        <v>1371.5</v>
      </c>
    </row>
    <row r="450" spans="2:24" x14ac:dyDescent="0.25">
      <c r="B450">
        <v>386</v>
      </c>
      <c r="C450" t="s">
        <v>165</v>
      </c>
      <c r="D450" t="s">
        <v>115</v>
      </c>
      <c r="E450" t="s">
        <v>189</v>
      </c>
      <c r="F450" t="s">
        <v>28</v>
      </c>
      <c r="G450">
        <v>1</v>
      </c>
      <c r="H450">
        <v>7904</v>
      </c>
      <c r="I450">
        <v>7893</v>
      </c>
      <c r="J450">
        <v>41366.53125</v>
      </c>
      <c r="K450">
        <v>41366.635416666664</v>
      </c>
      <c r="L450" t="s">
        <v>190</v>
      </c>
      <c r="M450" t="s">
        <v>191</v>
      </c>
      <c r="N450">
        <v>-291</v>
      </c>
      <c r="O450">
        <v>31024</v>
      </c>
      <c r="P450">
        <v>16</v>
      </c>
      <c r="Q450">
        <v>375</v>
      </c>
      <c r="R450">
        <v>237.5</v>
      </c>
      <c r="S450">
        <v>528.5</v>
      </c>
      <c r="T450">
        <v>7</v>
      </c>
      <c r="W450" s="183">
        <v>41905</v>
      </c>
      <c r="X450" s="184">
        <v>1884</v>
      </c>
    </row>
    <row r="451" spans="2:24" x14ac:dyDescent="0.25">
      <c r="B451">
        <v>387</v>
      </c>
      <c r="C451" t="s">
        <v>165</v>
      </c>
      <c r="D451" t="s">
        <v>115</v>
      </c>
      <c r="E451" t="s">
        <v>189</v>
      </c>
      <c r="F451" t="s">
        <v>28</v>
      </c>
      <c r="G451">
        <v>1</v>
      </c>
      <c r="H451">
        <v>7918</v>
      </c>
      <c r="I451">
        <v>7882</v>
      </c>
      <c r="J451">
        <v>41368.496527777781</v>
      </c>
      <c r="K451">
        <v>41368.618055555555</v>
      </c>
      <c r="L451" t="s">
        <v>190</v>
      </c>
      <c r="M451" t="s">
        <v>191</v>
      </c>
      <c r="N451">
        <v>-916</v>
      </c>
      <c r="O451">
        <v>30108</v>
      </c>
      <c r="P451">
        <v>16</v>
      </c>
      <c r="Q451">
        <v>900</v>
      </c>
      <c r="R451">
        <v>612.5</v>
      </c>
      <c r="S451">
        <v>1528.5</v>
      </c>
      <c r="T451">
        <v>8</v>
      </c>
      <c r="W451" s="183">
        <v>41907</v>
      </c>
      <c r="X451" s="184">
        <v>4505.5</v>
      </c>
    </row>
    <row r="452" spans="2:24" x14ac:dyDescent="0.25">
      <c r="B452">
        <v>388</v>
      </c>
      <c r="C452" t="s">
        <v>165</v>
      </c>
      <c r="D452" t="s">
        <v>115</v>
      </c>
      <c r="E452" t="s">
        <v>189</v>
      </c>
      <c r="F452" t="s">
        <v>29</v>
      </c>
      <c r="G452">
        <v>1</v>
      </c>
      <c r="H452">
        <v>7876</v>
      </c>
      <c r="I452">
        <v>7828.5</v>
      </c>
      <c r="J452">
        <v>41368.635416666664</v>
      </c>
      <c r="K452">
        <v>41368.791666666664</v>
      </c>
      <c r="L452" t="s">
        <v>192</v>
      </c>
      <c r="M452" t="s">
        <v>193</v>
      </c>
      <c r="N452">
        <v>1171.5</v>
      </c>
      <c r="O452">
        <v>31279.5</v>
      </c>
      <c r="P452">
        <v>16</v>
      </c>
      <c r="Q452">
        <v>712.5</v>
      </c>
      <c r="R452">
        <v>1475</v>
      </c>
      <c r="S452">
        <v>303.5</v>
      </c>
      <c r="T452">
        <v>10</v>
      </c>
      <c r="W452" s="183">
        <v>41932</v>
      </c>
      <c r="X452" s="184">
        <v>634</v>
      </c>
    </row>
    <row r="453" spans="2:24" x14ac:dyDescent="0.25">
      <c r="B453">
        <v>389</v>
      </c>
      <c r="C453" t="s">
        <v>165</v>
      </c>
      <c r="D453" t="s">
        <v>115</v>
      </c>
      <c r="E453" t="s">
        <v>189</v>
      </c>
      <c r="F453" t="s">
        <v>28</v>
      </c>
      <c r="G453">
        <v>1</v>
      </c>
      <c r="H453">
        <v>7602</v>
      </c>
      <c r="I453">
        <v>7662.5</v>
      </c>
      <c r="J453">
        <v>41387.600694444445</v>
      </c>
      <c r="K453">
        <v>41387.791666666664</v>
      </c>
      <c r="L453" t="s">
        <v>190</v>
      </c>
      <c r="M453" t="s">
        <v>191</v>
      </c>
      <c r="N453">
        <v>1496.5</v>
      </c>
      <c r="O453">
        <v>32776</v>
      </c>
      <c r="P453">
        <v>16</v>
      </c>
      <c r="Q453">
        <v>37.5</v>
      </c>
      <c r="R453">
        <v>1787.5</v>
      </c>
      <c r="S453">
        <v>291</v>
      </c>
      <c r="T453">
        <v>12</v>
      </c>
      <c r="W453" s="183">
        <v>41933</v>
      </c>
      <c r="X453" s="184">
        <v>271.5</v>
      </c>
    </row>
    <row r="454" spans="2:24" x14ac:dyDescent="0.25">
      <c r="B454">
        <v>390</v>
      </c>
      <c r="C454" t="s">
        <v>165</v>
      </c>
      <c r="D454" t="s">
        <v>115</v>
      </c>
      <c r="E454" t="s">
        <v>189</v>
      </c>
      <c r="F454" t="s">
        <v>29</v>
      </c>
      <c r="G454">
        <v>1</v>
      </c>
      <c r="H454">
        <v>8344.5</v>
      </c>
      <c r="I454">
        <v>8351</v>
      </c>
      <c r="J454">
        <v>41421.513888888891</v>
      </c>
      <c r="K454">
        <v>41421.53125</v>
      </c>
      <c r="L454" t="s">
        <v>192</v>
      </c>
      <c r="M454" t="s">
        <v>193</v>
      </c>
      <c r="N454">
        <v>-178.5</v>
      </c>
      <c r="O454">
        <v>32597.5</v>
      </c>
      <c r="P454">
        <v>16</v>
      </c>
      <c r="Q454">
        <v>200</v>
      </c>
      <c r="R454">
        <v>112.5</v>
      </c>
      <c r="S454">
        <v>291</v>
      </c>
      <c r="T454">
        <v>2</v>
      </c>
      <c r="W454" s="183">
        <v>41939</v>
      </c>
      <c r="X454" s="184">
        <v>-1769.5</v>
      </c>
    </row>
    <row r="455" spans="2:24" x14ac:dyDescent="0.25">
      <c r="B455">
        <v>391</v>
      </c>
      <c r="C455" t="s">
        <v>165</v>
      </c>
      <c r="D455" t="s">
        <v>115</v>
      </c>
      <c r="E455" t="s">
        <v>189</v>
      </c>
      <c r="F455" t="s">
        <v>28</v>
      </c>
      <c r="G455">
        <v>1</v>
      </c>
      <c r="H455">
        <v>8377.5</v>
      </c>
      <c r="I455">
        <v>8390</v>
      </c>
      <c r="J455">
        <v>41421.704861111109</v>
      </c>
      <c r="K455">
        <v>41421.791666666664</v>
      </c>
      <c r="L455" t="s">
        <v>190</v>
      </c>
      <c r="M455" t="s">
        <v>191</v>
      </c>
      <c r="N455">
        <v>296.5</v>
      </c>
      <c r="O455">
        <v>32894</v>
      </c>
      <c r="P455">
        <v>16</v>
      </c>
      <c r="Q455">
        <v>50</v>
      </c>
      <c r="R455">
        <v>312.5</v>
      </c>
      <c r="S455">
        <v>16</v>
      </c>
      <c r="T455">
        <v>6</v>
      </c>
      <c r="W455" s="183">
        <v>41940</v>
      </c>
      <c r="X455" s="184">
        <v>-115.99999999999999</v>
      </c>
    </row>
    <row r="456" spans="2:24" x14ac:dyDescent="0.25">
      <c r="B456">
        <v>392</v>
      </c>
      <c r="C456" t="s">
        <v>165</v>
      </c>
      <c r="D456" t="s">
        <v>115</v>
      </c>
      <c r="E456" t="s">
        <v>189</v>
      </c>
      <c r="F456" t="s">
        <v>28</v>
      </c>
      <c r="G456">
        <v>1</v>
      </c>
      <c r="H456">
        <v>8401.5</v>
      </c>
      <c r="I456">
        <v>8412</v>
      </c>
      <c r="J456">
        <v>41424.722222222219</v>
      </c>
      <c r="K456">
        <v>41424.791666666664</v>
      </c>
      <c r="L456" t="s">
        <v>190</v>
      </c>
      <c r="M456" t="s">
        <v>191</v>
      </c>
      <c r="N456">
        <v>246.5</v>
      </c>
      <c r="O456">
        <v>33140.5</v>
      </c>
      <c r="P456">
        <v>16</v>
      </c>
      <c r="Q456">
        <v>275</v>
      </c>
      <c r="R456">
        <v>450</v>
      </c>
      <c r="S456">
        <v>203.5</v>
      </c>
      <c r="T456">
        <v>5</v>
      </c>
      <c r="W456" s="183">
        <v>41955</v>
      </c>
      <c r="X456" s="184">
        <v>-1116</v>
      </c>
    </row>
    <row r="457" spans="2:24" x14ac:dyDescent="0.25">
      <c r="B457">
        <v>393</v>
      </c>
      <c r="C457" t="s">
        <v>165</v>
      </c>
      <c r="D457" t="s">
        <v>115</v>
      </c>
      <c r="E457" t="s">
        <v>189</v>
      </c>
      <c r="F457" t="s">
        <v>28</v>
      </c>
      <c r="G457">
        <v>1</v>
      </c>
      <c r="H457">
        <v>8385</v>
      </c>
      <c r="I457">
        <v>8338</v>
      </c>
      <c r="J457">
        <v>41428.565972222219</v>
      </c>
      <c r="K457">
        <v>41428.635416666664</v>
      </c>
      <c r="L457" t="s">
        <v>190</v>
      </c>
      <c r="M457" t="s">
        <v>116</v>
      </c>
      <c r="N457">
        <v>-1191</v>
      </c>
      <c r="O457">
        <v>31949.5</v>
      </c>
      <c r="P457">
        <v>16</v>
      </c>
      <c r="Q457">
        <v>1200</v>
      </c>
      <c r="R457">
        <v>350</v>
      </c>
      <c r="S457">
        <v>1541</v>
      </c>
      <c r="T457">
        <v>5</v>
      </c>
      <c r="W457" s="183">
        <v>41956</v>
      </c>
      <c r="X457" s="184">
        <v>621.5</v>
      </c>
    </row>
    <row r="458" spans="2:24" x14ac:dyDescent="0.25">
      <c r="B458">
        <v>394</v>
      </c>
      <c r="C458" t="s">
        <v>165</v>
      </c>
      <c r="D458" t="s">
        <v>115</v>
      </c>
      <c r="E458" t="s">
        <v>189</v>
      </c>
      <c r="F458" t="s">
        <v>29</v>
      </c>
      <c r="G458">
        <v>1</v>
      </c>
      <c r="H458">
        <v>8338</v>
      </c>
      <c r="I458">
        <v>8357</v>
      </c>
      <c r="J458">
        <v>41428.635416666664</v>
      </c>
      <c r="K458">
        <v>41428.652777777781</v>
      </c>
      <c r="L458" t="s">
        <v>192</v>
      </c>
      <c r="M458" t="s">
        <v>193</v>
      </c>
      <c r="N458">
        <v>-491</v>
      </c>
      <c r="O458">
        <v>31458.5</v>
      </c>
      <c r="P458">
        <v>16</v>
      </c>
      <c r="Q458">
        <v>837.5</v>
      </c>
      <c r="R458">
        <v>12.5</v>
      </c>
      <c r="S458">
        <v>503.5</v>
      </c>
      <c r="T458">
        <v>2</v>
      </c>
      <c r="W458" s="183">
        <v>41960</v>
      </c>
      <c r="X458" s="184">
        <v>-519.5</v>
      </c>
    </row>
    <row r="459" spans="2:24" x14ac:dyDescent="0.25">
      <c r="B459">
        <v>395</v>
      </c>
      <c r="C459" t="s">
        <v>165</v>
      </c>
      <c r="D459" t="s">
        <v>115</v>
      </c>
      <c r="E459" t="s">
        <v>189</v>
      </c>
      <c r="F459" t="s">
        <v>29</v>
      </c>
      <c r="G459">
        <v>1</v>
      </c>
      <c r="H459">
        <v>8333</v>
      </c>
      <c r="I459">
        <v>8329.5</v>
      </c>
      <c r="J459">
        <v>41429.479166666664</v>
      </c>
      <c r="K459">
        <v>41429.53125</v>
      </c>
      <c r="L459" t="s">
        <v>192</v>
      </c>
      <c r="M459" t="s">
        <v>193</v>
      </c>
      <c r="N459">
        <v>71.5</v>
      </c>
      <c r="O459">
        <v>31530</v>
      </c>
      <c r="P459">
        <v>16</v>
      </c>
      <c r="Q459">
        <v>125</v>
      </c>
      <c r="R459">
        <v>475</v>
      </c>
      <c r="S459">
        <v>403.5</v>
      </c>
      <c r="T459">
        <v>4</v>
      </c>
      <c r="W459" s="183">
        <v>41982</v>
      </c>
      <c r="X459" s="184">
        <v>-328.5</v>
      </c>
    </row>
    <row r="460" spans="2:24" x14ac:dyDescent="0.25">
      <c r="B460">
        <v>396</v>
      </c>
      <c r="C460" t="s">
        <v>165</v>
      </c>
      <c r="D460" t="s">
        <v>115</v>
      </c>
      <c r="E460" t="s">
        <v>189</v>
      </c>
      <c r="F460" t="s">
        <v>29</v>
      </c>
      <c r="G460">
        <v>1</v>
      </c>
      <c r="H460">
        <v>8209</v>
      </c>
      <c r="I460">
        <v>8227.5</v>
      </c>
      <c r="J460">
        <v>41437.444444444445</v>
      </c>
      <c r="K460">
        <v>41437.479166666664</v>
      </c>
      <c r="L460" t="s">
        <v>192</v>
      </c>
      <c r="M460" t="s">
        <v>193</v>
      </c>
      <c r="N460">
        <v>-478.5</v>
      </c>
      <c r="O460">
        <v>31051.5</v>
      </c>
      <c r="P460">
        <v>16</v>
      </c>
      <c r="Q460">
        <v>512.5</v>
      </c>
      <c r="R460">
        <v>775</v>
      </c>
      <c r="S460">
        <v>1253.5</v>
      </c>
      <c r="T460">
        <v>3</v>
      </c>
      <c r="W460" s="183">
        <v>41991</v>
      </c>
      <c r="X460" s="184">
        <v>1571.5</v>
      </c>
    </row>
    <row r="461" spans="2:24" x14ac:dyDescent="0.25">
      <c r="B461">
        <v>397</v>
      </c>
      <c r="C461" t="s">
        <v>165</v>
      </c>
      <c r="D461" t="s">
        <v>115</v>
      </c>
      <c r="E461" t="s">
        <v>189</v>
      </c>
      <c r="F461" t="s">
        <v>28</v>
      </c>
      <c r="G461">
        <v>1</v>
      </c>
      <c r="H461">
        <v>8189</v>
      </c>
      <c r="I461">
        <v>8227.5</v>
      </c>
      <c r="J461">
        <v>41442.409722222219</v>
      </c>
      <c r="K461">
        <v>41442.635416666664</v>
      </c>
      <c r="L461" t="s">
        <v>190</v>
      </c>
      <c r="M461" t="s">
        <v>191</v>
      </c>
      <c r="N461">
        <v>946.5</v>
      </c>
      <c r="O461">
        <v>31998</v>
      </c>
      <c r="P461">
        <v>16</v>
      </c>
      <c r="Q461">
        <v>125</v>
      </c>
      <c r="R461">
        <v>1562.5</v>
      </c>
      <c r="S461">
        <v>616</v>
      </c>
      <c r="T461">
        <v>14</v>
      </c>
      <c r="W461" s="183">
        <v>42012</v>
      </c>
      <c r="X461" s="184">
        <v>3146.5</v>
      </c>
    </row>
    <row r="462" spans="2:24" x14ac:dyDescent="0.25">
      <c r="B462">
        <v>398</v>
      </c>
      <c r="C462" t="s">
        <v>165</v>
      </c>
      <c r="D462" t="s">
        <v>115</v>
      </c>
      <c r="E462" t="s">
        <v>189</v>
      </c>
      <c r="F462" t="s">
        <v>28</v>
      </c>
      <c r="G462">
        <v>1</v>
      </c>
      <c r="H462">
        <v>8203</v>
      </c>
      <c r="I462">
        <v>8213.5</v>
      </c>
      <c r="J462">
        <v>41443.496527777781</v>
      </c>
      <c r="K462">
        <v>41443.565972222219</v>
      </c>
      <c r="L462" t="s">
        <v>190</v>
      </c>
      <c r="M462" t="s">
        <v>191</v>
      </c>
      <c r="N462">
        <v>246.5</v>
      </c>
      <c r="O462">
        <v>32244.5</v>
      </c>
      <c r="P462">
        <v>16</v>
      </c>
      <c r="Q462">
        <v>75</v>
      </c>
      <c r="R462">
        <v>775</v>
      </c>
      <c r="S462">
        <v>528.5</v>
      </c>
      <c r="T462">
        <v>5</v>
      </c>
      <c r="W462" s="183">
        <v>42016</v>
      </c>
      <c r="X462" s="184">
        <v>-1457</v>
      </c>
    </row>
    <row r="463" spans="2:24" x14ac:dyDescent="0.25">
      <c r="B463">
        <v>399</v>
      </c>
      <c r="C463" t="s">
        <v>165</v>
      </c>
      <c r="D463" t="s">
        <v>115</v>
      </c>
      <c r="E463" t="s">
        <v>189</v>
      </c>
      <c r="F463" t="s">
        <v>29</v>
      </c>
      <c r="G463">
        <v>1</v>
      </c>
      <c r="H463">
        <v>8181</v>
      </c>
      <c r="I463">
        <v>8234.5</v>
      </c>
      <c r="J463">
        <v>41444.427083333336</v>
      </c>
      <c r="K463">
        <v>41444.479166666664</v>
      </c>
      <c r="L463" t="s">
        <v>192</v>
      </c>
      <c r="M463" t="s">
        <v>116</v>
      </c>
      <c r="N463">
        <v>-1353.5</v>
      </c>
      <c r="O463">
        <v>30891</v>
      </c>
      <c r="P463">
        <v>16</v>
      </c>
      <c r="Q463">
        <v>1475</v>
      </c>
      <c r="R463">
        <v>537.5</v>
      </c>
      <c r="S463">
        <v>1891</v>
      </c>
      <c r="T463">
        <v>4</v>
      </c>
      <c r="W463" s="183">
        <v>42019</v>
      </c>
      <c r="X463" s="184">
        <v>-5132</v>
      </c>
    </row>
    <row r="464" spans="2:24" x14ac:dyDescent="0.25">
      <c r="B464">
        <v>400</v>
      </c>
      <c r="C464" t="s">
        <v>165</v>
      </c>
      <c r="D464" t="s">
        <v>115</v>
      </c>
      <c r="E464" t="s">
        <v>189</v>
      </c>
      <c r="F464" t="s">
        <v>28</v>
      </c>
      <c r="G464">
        <v>1</v>
      </c>
      <c r="H464">
        <v>8234.5</v>
      </c>
      <c r="I464">
        <v>8243</v>
      </c>
      <c r="J464">
        <v>41444.479166666664</v>
      </c>
      <c r="K464">
        <v>41444.548611111109</v>
      </c>
      <c r="L464" t="s">
        <v>190</v>
      </c>
      <c r="M464" t="s">
        <v>191</v>
      </c>
      <c r="N464">
        <v>196.5</v>
      </c>
      <c r="O464">
        <v>31087.5</v>
      </c>
      <c r="P464">
        <v>16</v>
      </c>
      <c r="Q464">
        <v>12.5</v>
      </c>
      <c r="R464">
        <v>1300</v>
      </c>
      <c r="S464">
        <v>1103.5</v>
      </c>
      <c r="T464">
        <v>5</v>
      </c>
      <c r="W464" s="183">
        <v>42045</v>
      </c>
      <c r="X464" s="184">
        <v>-1557</v>
      </c>
    </row>
    <row r="465" spans="2:24" x14ac:dyDescent="0.25">
      <c r="B465">
        <v>401</v>
      </c>
      <c r="C465" t="s">
        <v>165</v>
      </c>
      <c r="D465" t="s">
        <v>115</v>
      </c>
      <c r="E465" t="s">
        <v>189</v>
      </c>
      <c r="F465" t="s">
        <v>29</v>
      </c>
      <c r="G465">
        <v>1</v>
      </c>
      <c r="H465">
        <v>8045.5</v>
      </c>
      <c r="I465">
        <v>8007</v>
      </c>
      <c r="J465">
        <v>41445.409722222219</v>
      </c>
      <c r="K465">
        <v>41445.618055555555</v>
      </c>
      <c r="L465" t="s">
        <v>192</v>
      </c>
      <c r="M465" t="s">
        <v>193</v>
      </c>
      <c r="N465">
        <v>946.5</v>
      </c>
      <c r="O465">
        <v>32034</v>
      </c>
      <c r="P465">
        <v>16</v>
      </c>
      <c r="Q465">
        <v>275</v>
      </c>
      <c r="R465">
        <v>2112.5</v>
      </c>
      <c r="S465">
        <v>1166</v>
      </c>
      <c r="T465">
        <v>13</v>
      </c>
      <c r="W465" s="183">
        <v>42046</v>
      </c>
      <c r="X465" s="184">
        <v>-216</v>
      </c>
    </row>
    <row r="466" spans="2:24" x14ac:dyDescent="0.25">
      <c r="B466">
        <v>402</v>
      </c>
      <c r="C466" t="s">
        <v>165</v>
      </c>
      <c r="D466" t="s">
        <v>115</v>
      </c>
      <c r="E466" t="s">
        <v>189</v>
      </c>
      <c r="F466" t="s">
        <v>28</v>
      </c>
      <c r="G466">
        <v>1</v>
      </c>
      <c r="H466">
        <v>7989</v>
      </c>
      <c r="I466">
        <v>7961.5</v>
      </c>
      <c r="J466">
        <v>41456.409722222219</v>
      </c>
      <c r="K466">
        <v>41456.427083333336</v>
      </c>
      <c r="L466" t="s">
        <v>190</v>
      </c>
      <c r="M466" t="s">
        <v>191</v>
      </c>
      <c r="N466">
        <v>-703.5</v>
      </c>
      <c r="O466">
        <v>31330.5</v>
      </c>
      <c r="P466">
        <v>16</v>
      </c>
      <c r="Q466">
        <v>687.5</v>
      </c>
      <c r="R466">
        <v>262.5</v>
      </c>
      <c r="S466">
        <v>966</v>
      </c>
      <c r="T466">
        <v>2</v>
      </c>
      <c r="W466" s="183">
        <v>42047</v>
      </c>
      <c r="X466" s="184">
        <v>1709</v>
      </c>
    </row>
    <row r="467" spans="2:24" x14ac:dyDescent="0.25">
      <c r="B467">
        <v>403</v>
      </c>
      <c r="C467" t="s">
        <v>165</v>
      </c>
      <c r="D467" t="s">
        <v>115</v>
      </c>
      <c r="E467" t="s">
        <v>189</v>
      </c>
      <c r="F467" t="s">
        <v>29</v>
      </c>
      <c r="G467">
        <v>1</v>
      </c>
      <c r="H467">
        <v>7910.5</v>
      </c>
      <c r="I467">
        <v>7957.5</v>
      </c>
      <c r="J467">
        <v>41456.444444444445</v>
      </c>
      <c r="K467">
        <v>41456.496527777781</v>
      </c>
      <c r="L467" t="s">
        <v>192</v>
      </c>
      <c r="M467" t="s">
        <v>193</v>
      </c>
      <c r="N467">
        <v>-1191</v>
      </c>
      <c r="O467">
        <v>30139.5</v>
      </c>
      <c r="P467">
        <v>16</v>
      </c>
      <c r="Q467">
        <v>1200</v>
      </c>
      <c r="R467">
        <v>450</v>
      </c>
      <c r="S467">
        <v>1641</v>
      </c>
      <c r="T467">
        <v>4</v>
      </c>
      <c r="W467" s="183">
        <v>42054</v>
      </c>
      <c r="X467" s="184">
        <v>609</v>
      </c>
    </row>
    <row r="468" spans="2:24" x14ac:dyDescent="0.25">
      <c r="B468">
        <v>404</v>
      </c>
      <c r="C468" t="s">
        <v>165</v>
      </c>
      <c r="D468" t="s">
        <v>115</v>
      </c>
      <c r="E468" t="s">
        <v>189</v>
      </c>
      <c r="F468" t="s">
        <v>29</v>
      </c>
      <c r="G468">
        <v>1</v>
      </c>
      <c r="H468">
        <v>7926.5</v>
      </c>
      <c r="I468">
        <v>7916.5</v>
      </c>
      <c r="J468">
        <v>41457.444444444445</v>
      </c>
      <c r="K468">
        <v>41457.670138888891</v>
      </c>
      <c r="L468" t="s">
        <v>192</v>
      </c>
      <c r="M468" t="s">
        <v>193</v>
      </c>
      <c r="N468">
        <v>234</v>
      </c>
      <c r="O468">
        <v>30373.5</v>
      </c>
      <c r="P468">
        <v>16</v>
      </c>
      <c r="Q468">
        <v>212.5</v>
      </c>
      <c r="R468">
        <v>1287.5</v>
      </c>
      <c r="S468">
        <v>1053.5</v>
      </c>
      <c r="T468">
        <v>14</v>
      </c>
      <c r="W468" s="183">
        <v>42067</v>
      </c>
      <c r="X468" s="184">
        <v>2005.5</v>
      </c>
    </row>
    <row r="469" spans="2:24" x14ac:dyDescent="0.25">
      <c r="B469">
        <v>405</v>
      </c>
      <c r="C469" t="s">
        <v>165</v>
      </c>
      <c r="D469" t="s">
        <v>115</v>
      </c>
      <c r="E469" t="s">
        <v>189</v>
      </c>
      <c r="F469" t="s">
        <v>28</v>
      </c>
      <c r="G469">
        <v>1</v>
      </c>
      <c r="H469">
        <v>8317</v>
      </c>
      <c r="I469">
        <v>8279</v>
      </c>
      <c r="J469">
        <v>41484.409722222219</v>
      </c>
      <c r="K469">
        <v>41484.427083333336</v>
      </c>
      <c r="L469" t="s">
        <v>190</v>
      </c>
      <c r="M469" t="s">
        <v>191</v>
      </c>
      <c r="N469">
        <v>-966</v>
      </c>
      <c r="O469">
        <v>29407.5</v>
      </c>
      <c r="P469">
        <v>16</v>
      </c>
      <c r="Q469">
        <v>950</v>
      </c>
      <c r="R469">
        <v>300</v>
      </c>
      <c r="S469">
        <v>1266</v>
      </c>
      <c r="T469">
        <v>2</v>
      </c>
      <c r="W469" s="183">
        <v>42082</v>
      </c>
      <c r="X469" s="184">
        <v>-1069.5</v>
      </c>
    </row>
    <row r="470" spans="2:24" x14ac:dyDescent="0.25">
      <c r="B470">
        <v>406</v>
      </c>
      <c r="C470" t="s">
        <v>165</v>
      </c>
      <c r="D470" t="s">
        <v>115</v>
      </c>
      <c r="E470" t="s">
        <v>189</v>
      </c>
      <c r="F470" t="s">
        <v>29</v>
      </c>
      <c r="G470">
        <v>1</v>
      </c>
      <c r="H470">
        <v>8272</v>
      </c>
      <c r="I470">
        <v>8286.5</v>
      </c>
      <c r="J470">
        <v>41484.444444444445</v>
      </c>
      <c r="K470">
        <v>41484.479166666664</v>
      </c>
      <c r="L470" t="s">
        <v>192</v>
      </c>
      <c r="M470" t="s">
        <v>193</v>
      </c>
      <c r="N470">
        <v>-378.5</v>
      </c>
      <c r="O470">
        <v>29029</v>
      </c>
      <c r="P470">
        <v>16</v>
      </c>
      <c r="Q470">
        <v>437.5</v>
      </c>
      <c r="R470">
        <v>287.5</v>
      </c>
      <c r="S470">
        <v>666</v>
      </c>
      <c r="T470">
        <v>3</v>
      </c>
      <c r="W470" s="183">
        <v>42086</v>
      </c>
      <c r="X470" s="184">
        <v>-478.5</v>
      </c>
    </row>
    <row r="471" spans="2:24" x14ac:dyDescent="0.25">
      <c r="B471">
        <v>407</v>
      </c>
      <c r="C471" t="s">
        <v>165</v>
      </c>
      <c r="D471" t="s">
        <v>115</v>
      </c>
      <c r="E471" t="s">
        <v>189</v>
      </c>
      <c r="F471" t="s">
        <v>28</v>
      </c>
      <c r="G471">
        <v>1</v>
      </c>
      <c r="H471">
        <v>8299</v>
      </c>
      <c r="I471">
        <v>8281</v>
      </c>
      <c r="J471">
        <v>41485.427083333336</v>
      </c>
      <c r="K471">
        <v>41485.461805555555</v>
      </c>
      <c r="L471" t="s">
        <v>190</v>
      </c>
      <c r="M471" t="s">
        <v>191</v>
      </c>
      <c r="N471">
        <v>-466</v>
      </c>
      <c r="O471">
        <v>28563</v>
      </c>
      <c r="P471">
        <v>16</v>
      </c>
      <c r="Q471">
        <v>450</v>
      </c>
      <c r="R471">
        <v>1012.5</v>
      </c>
      <c r="S471">
        <v>1478.5</v>
      </c>
      <c r="T471">
        <v>3</v>
      </c>
      <c r="W471" s="183">
        <v>42087</v>
      </c>
      <c r="X471" s="184">
        <v>-641</v>
      </c>
    </row>
    <row r="472" spans="2:24" x14ac:dyDescent="0.25">
      <c r="B472">
        <v>408</v>
      </c>
      <c r="C472" t="s">
        <v>165</v>
      </c>
      <c r="D472" t="s">
        <v>115</v>
      </c>
      <c r="E472" t="s">
        <v>189</v>
      </c>
      <c r="F472" t="s">
        <v>29</v>
      </c>
      <c r="G472">
        <v>1</v>
      </c>
      <c r="H472">
        <v>8272</v>
      </c>
      <c r="I472">
        <v>8292.5</v>
      </c>
      <c r="J472">
        <v>41485.479166666664</v>
      </c>
      <c r="K472">
        <v>41485.548611111109</v>
      </c>
      <c r="L472" t="s">
        <v>192</v>
      </c>
      <c r="M472" t="s">
        <v>193</v>
      </c>
      <c r="N472">
        <v>-528.5</v>
      </c>
      <c r="O472">
        <v>28034.5</v>
      </c>
      <c r="P472">
        <v>16</v>
      </c>
      <c r="Q472">
        <v>512.5</v>
      </c>
      <c r="R472">
        <v>362.5</v>
      </c>
      <c r="S472">
        <v>891</v>
      </c>
      <c r="T472">
        <v>5</v>
      </c>
      <c r="W472" s="183">
        <v>42088</v>
      </c>
      <c r="X472" s="184">
        <v>68</v>
      </c>
    </row>
    <row r="473" spans="2:24" x14ac:dyDescent="0.25">
      <c r="B473">
        <v>409</v>
      </c>
      <c r="C473" t="s">
        <v>165</v>
      </c>
      <c r="D473" t="s">
        <v>115</v>
      </c>
      <c r="E473" t="s">
        <v>189</v>
      </c>
      <c r="F473" t="s">
        <v>29</v>
      </c>
      <c r="G473">
        <v>1</v>
      </c>
      <c r="H473">
        <v>8243</v>
      </c>
      <c r="I473">
        <v>8253.5</v>
      </c>
      <c r="J473">
        <v>41486.565972222219</v>
      </c>
      <c r="K473">
        <v>41486.670138888891</v>
      </c>
      <c r="L473" t="s">
        <v>192</v>
      </c>
      <c r="M473" t="s">
        <v>193</v>
      </c>
      <c r="N473">
        <v>-278.5</v>
      </c>
      <c r="O473">
        <v>27756</v>
      </c>
      <c r="P473">
        <v>16</v>
      </c>
      <c r="Q473">
        <v>412.5</v>
      </c>
      <c r="R473">
        <v>487.5</v>
      </c>
      <c r="S473">
        <v>766</v>
      </c>
      <c r="T473">
        <v>7</v>
      </c>
      <c r="W473" s="183">
        <v>42093</v>
      </c>
      <c r="X473" s="184">
        <v>796.5</v>
      </c>
    </row>
    <row r="474" spans="2:24" x14ac:dyDescent="0.25">
      <c r="B474">
        <v>410</v>
      </c>
      <c r="C474" t="s">
        <v>165</v>
      </c>
      <c r="D474" t="s">
        <v>115</v>
      </c>
      <c r="E474" t="s">
        <v>189</v>
      </c>
      <c r="F474" t="s">
        <v>28</v>
      </c>
      <c r="G474">
        <v>1</v>
      </c>
      <c r="H474">
        <v>8335.5</v>
      </c>
      <c r="I474">
        <v>8407</v>
      </c>
      <c r="J474">
        <v>41487.409722222219</v>
      </c>
      <c r="K474">
        <v>41487.791666666664</v>
      </c>
      <c r="L474" t="s">
        <v>190</v>
      </c>
      <c r="M474" t="s">
        <v>191</v>
      </c>
      <c r="N474">
        <v>1771.5</v>
      </c>
      <c r="O474">
        <v>29527.5</v>
      </c>
      <c r="P474">
        <v>16</v>
      </c>
      <c r="Q474">
        <v>275</v>
      </c>
      <c r="R474">
        <v>1987.5</v>
      </c>
      <c r="S474">
        <v>216</v>
      </c>
      <c r="T474">
        <v>23</v>
      </c>
      <c r="W474" s="183">
        <v>42096</v>
      </c>
      <c r="X474" s="184">
        <v>-882</v>
      </c>
    </row>
    <row r="475" spans="2:24" x14ac:dyDescent="0.25">
      <c r="B475">
        <v>411</v>
      </c>
      <c r="C475" t="s">
        <v>165</v>
      </c>
      <c r="D475" t="s">
        <v>115</v>
      </c>
      <c r="E475" t="s">
        <v>189</v>
      </c>
      <c r="F475" t="s">
        <v>29</v>
      </c>
      <c r="G475">
        <v>1</v>
      </c>
      <c r="H475">
        <v>8289.5</v>
      </c>
      <c r="I475">
        <v>8280.5</v>
      </c>
      <c r="J475">
        <v>41498.461805555555</v>
      </c>
      <c r="K475">
        <v>41498.565972222219</v>
      </c>
      <c r="L475" t="s">
        <v>192</v>
      </c>
      <c r="M475" t="s">
        <v>193</v>
      </c>
      <c r="N475">
        <v>209</v>
      </c>
      <c r="O475">
        <v>29736.5</v>
      </c>
      <c r="P475">
        <v>16</v>
      </c>
      <c r="Q475">
        <v>125</v>
      </c>
      <c r="R475">
        <v>1312.5</v>
      </c>
      <c r="S475">
        <v>1103.5</v>
      </c>
      <c r="T475">
        <v>7</v>
      </c>
      <c r="W475" s="183">
        <v>42101</v>
      </c>
      <c r="X475" s="184">
        <v>834</v>
      </c>
    </row>
    <row r="476" spans="2:24" x14ac:dyDescent="0.25">
      <c r="B476">
        <v>412</v>
      </c>
      <c r="C476" t="s">
        <v>165</v>
      </c>
      <c r="D476" t="s">
        <v>115</v>
      </c>
      <c r="E476" t="s">
        <v>189</v>
      </c>
      <c r="F476" t="s">
        <v>28</v>
      </c>
      <c r="G476">
        <v>1</v>
      </c>
      <c r="H476">
        <v>8342</v>
      </c>
      <c r="I476">
        <v>8345</v>
      </c>
      <c r="J476">
        <v>41498.670138888891</v>
      </c>
      <c r="K476">
        <v>41498.791666666664</v>
      </c>
      <c r="L476" t="s">
        <v>190</v>
      </c>
      <c r="M476" t="s">
        <v>191</v>
      </c>
      <c r="N476">
        <v>59</v>
      </c>
      <c r="O476">
        <v>29795.5</v>
      </c>
      <c r="P476">
        <v>16</v>
      </c>
      <c r="Q476">
        <v>50</v>
      </c>
      <c r="R476">
        <v>787.5</v>
      </c>
      <c r="S476">
        <v>728.5</v>
      </c>
      <c r="T476">
        <v>8</v>
      </c>
      <c r="W476" s="183">
        <v>42115</v>
      </c>
      <c r="X476" s="184">
        <v>-819.5</v>
      </c>
    </row>
    <row r="477" spans="2:24" x14ac:dyDescent="0.25">
      <c r="B477">
        <v>413</v>
      </c>
      <c r="C477" t="s">
        <v>165</v>
      </c>
      <c r="D477" t="s">
        <v>115</v>
      </c>
      <c r="E477" t="s">
        <v>189</v>
      </c>
      <c r="F477" t="s">
        <v>28</v>
      </c>
      <c r="G477">
        <v>1</v>
      </c>
      <c r="H477">
        <v>8379</v>
      </c>
      <c r="I477">
        <v>8368.5</v>
      </c>
      <c r="J477">
        <v>41505.6875</v>
      </c>
      <c r="K477">
        <v>41505.704861111109</v>
      </c>
      <c r="L477" t="s">
        <v>190</v>
      </c>
      <c r="M477" t="s">
        <v>191</v>
      </c>
      <c r="N477">
        <v>-278.5</v>
      </c>
      <c r="O477">
        <v>29517</v>
      </c>
      <c r="P477">
        <v>16</v>
      </c>
      <c r="Q477">
        <v>437.5</v>
      </c>
      <c r="R477">
        <v>75</v>
      </c>
      <c r="S477">
        <v>353.5</v>
      </c>
      <c r="T477">
        <v>2</v>
      </c>
      <c r="W477" s="183">
        <v>42121</v>
      </c>
      <c r="X477" s="184">
        <v>2709</v>
      </c>
    </row>
    <row r="478" spans="2:24" x14ac:dyDescent="0.25">
      <c r="B478">
        <v>414</v>
      </c>
      <c r="C478" t="s">
        <v>165</v>
      </c>
      <c r="D478" t="s">
        <v>115</v>
      </c>
      <c r="E478" t="s">
        <v>189</v>
      </c>
      <c r="F478" t="s">
        <v>29</v>
      </c>
      <c r="G478">
        <v>1</v>
      </c>
      <c r="H478">
        <v>8266</v>
      </c>
      <c r="I478">
        <v>8282.5</v>
      </c>
      <c r="J478">
        <v>41506.409722222219</v>
      </c>
      <c r="K478">
        <v>41506.548611111109</v>
      </c>
      <c r="L478" t="s">
        <v>192</v>
      </c>
      <c r="M478" t="s">
        <v>193</v>
      </c>
      <c r="N478">
        <v>-428.5</v>
      </c>
      <c r="O478">
        <v>29088.5</v>
      </c>
      <c r="P478">
        <v>16</v>
      </c>
      <c r="Q478">
        <v>775</v>
      </c>
      <c r="R478">
        <v>537.5</v>
      </c>
      <c r="S478">
        <v>966</v>
      </c>
      <c r="T478">
        <v>9</v>
      </c>
      <c r="W478" s="183">
        <v>42122</v>
      </c>
      <c r="X478" s="184">
        <v>1571.5</v>
      </c>
    </row>
    <row r="479" spans="2:24" x14ac:dyDescent="0.25">
      <c r="B479">
        <v>415</v>
      </c>
      <c r="C479" t="s">
        <v>165</v>
      </c>
      <c r="D479" t="s">
        <v>115</v>
      </c>
      <c r="E479" t="s">
        <v>189</v>
      </c>
      <c r="F479" t="s">
        <v>28</v>
      </c>
      <c r="G479">
        <v>1</v>
      </c>
      <c r="H479">
        <v>8370.5</v>
      </c>
      <c r="I479">
        <v>8370.5</v>
      </c>
      <c r="J479">
        <v>41508.427083333336</v>
      </c>
      <c r="K479">
        <v>41508.600694444445</v>
      </c>
      <c r="L479" t="s">
        <v>190</v>
      </c>
      <c r="M479" t="s">
        <v>191</v>
      </c>
      <c r="N479">
        <v>-16</v>
      </c>
      <c r="O479">
        <v>29072.5</v>
      </c>
      <c r="P479">
        <v>16</v>
      </c>
      <c r="Q479">
        <v>175</v>
      </c>
      <c r="R479">
        <v>387.5</v>
      </c>
      <c r="S479">
        <v>403.5</v>
      </c>
      <c r="T479">
        <v>11</v>
      </c>
      <c r="W479" s="183">
        <v>42129</v>
      </c>
      <c r="X479" s="184">
        <v>6709</v>
      </c>
    </row>
    <row r="480" spans="2:24" x14ac:dyDescent="0.25">
      <c r="B480">
        <v>416</v>
      </c>
      <c r="C480" t="s">
        <v>165</v>
      </c>
      <c r="D480" t="s">
        <v>115</v>
      </c>
      <c r="E480" t="s">
        <v>189</v>
      </c>
      <c r="F480" t="s">
        <v>29</v>
      </c>
      <c r="G480">
        <v>1</v>
      </c>
      <c r="H480">
        <v>8224.5</v>
      </c>
      <c r="I480">
        <v>8231.5</v>
      </c>
      <c r="J480">
        <v>41520.461805555555</v>
      </c>
      <c r="K480">
        <v>41520.548611111109</v>
      </c>
      <c r="L480" t="s">
        <v>192</v>
      </c>
      <c r="M480" t="s">
        <v>193</v>
      </c>
      <c r="N480">
        <v>-191</v>
      </c>
      <c r="O480">
        <v>28881.5</v>
      </c>
      <c r="P480">
        <v>16</v>
      </c>
      <c r="Q480">
        <v>362.5</v>
      </c>
      <c r="R480">
        <v>2037.5</v>
      </c>
      <c r="S480">
        <v>2228.5</v>
      </c>
      <c r="T480">
        <v>6</v>
      </c>
      <c r="W480" s="183">
        <v>42136</v>
      </c>
      <c r="X480" s="184">
        <v>1034</v>
      </c>
    </row>
    <row r="481" spans="2:24" x14ac:dyDescent="0.25">
      <c r="B481">
        <v>417</v>
      </c>
      <c r="C481" t="s">
        <v>165</v>
      </c>
      <c r="D481" t="s">
        <v>115</v>
      </c>
      <c r="E481" t="s">
        <v>189</v>
      </c>
      <c r="F481" t="s">
        <v>28</v>
      </c>
      <c r="G481">
        <v>1</v>
      </c>
      <c r="H481">
        <v>8242</v>
      </c>
      <c r="I481">
        <v>8201.5</v>
      </c>
      <c r="J481">
        <v>41522.409722222219</v>
      </c>
      <c r="K481">
        <v>41522.461805555555</v>
      </c>
      <c r="L481" t="s">
        <v>190</v>
      </c>
      <c r="M481" t="s">
        <v>191</v>
      </c>
      <c r="N481">
        <v>-1028.5</v>
      </c>
      <c r="O481">
        <v>27853</v>
      </c>
      <c r="P481">
        <v>16</v>
      </c>
      <c r="Q481">
        <v>1012.5</v>
      </c>
      <c r="R481">
        <v>425</v>
      </c>
      <c r="S481">
        <v>1453.5</v>
      </c>
      <c r="T481">
        <v>4</v>
      </c>
      <c r="W481" s="183">
        <v>42137</v>
      </c>
      <c r="X481" s="184">
        <v>2518.0000000000005</v>
      </c>
    </row>
    <row r="482" spans="2:24" x14ac:dyDescent="0.25">
      <c r="B482">
        <v>418</v>
      </c>
      <c r="C482" t="s">
        <v>165</v>
      </c>
      <c r="D482" t="s">
        <v>115</v>
      </c>
      <c r="E482" t="s">
        <v>189</v>
      </c>
      <c r="F482" t="s">
        <v>29</v>
      </c>
      <c r="G482">
        <v>1</v>
      </c>
      <c r="H482">
        <v>8194</v>
      </c>
      <c r="I482">
        <v>8224.5</v>
      </c>
      <c r="J482">
        <v>41522.479166666664</v>
      </c>
      <c r="K482">
        <v>41522.548611111109</v>
      </c>
      <c r="L482" t="s">
        <v>192</v>
      </c>
      <c r="M482" t="s">
        <v>193</v>
      </c>
      <c r="N482">
        <v>-778.5</v>
      </c>
      <c r="O482">
        <v>27074.5</v>
      </c>
      <c r="P482">
        <v>16</v>
      </c>
      <c r="Q482">
        <v>1075</v>
      </c>
      <c r="R482">
        <v>750</v>
      </c>
      <c r="S482">
        <v>1528.5</v>
      </c>
      <c r="T482">
        <v>5</v>
      </c>
      <c r="W482" s="183">
        <v>42138</v>
      </c>
      <c r="X482" s="184">
        <v>696.5</v>
      </c>
    </row>
    <row r="483" spans="2:24" x14ac:dyDescent="0.25">
      <c r="B483">
        <v>419</v>
      </c>
      <c r="C483" t="s">
        <v>165</v>
      </c>
      <c r="D483" t="s">
        <v>115</v>
      </c>
      <c r="E483" t="s">
        <v>189</v>
      </c>
      <c r="F483" t="s">
        <v>28</v>
      </c>
      <c r="G483">
        <v>1</v>
      </c>
      <c r="H483">
        <v>8642</v>
      </c>
      <c r="I483">
        <v>8644.5</v>
      </c>
      <c r="J483">
        <v>41540.756944444445</v>
      </c>
      <c r="K483">
        <v>41540.791666666664</v>
      </c>
      <c r="L483" t="s">
        <v>190</v>
      </c>
      <c r="M483" t="s">
        <v>191</v>
      </c>
      <c r="N483">
        <v>46.5</v>
      </c>
      <c r="O483">
        <v>27121</v>
      </c>
      <c r="P483">
        <v>16</v>
      </c>
      <c r="Q483">
        <v>212.5</v>
      </c>
      <c r="R483">
        <v>125</v>
      </c>
      <c r="S483">
        <v>78.5</v>
      </c>
      <c r="T483">
        <v>3</v>
      </c>
      <c r="W483" s="183">
        <v>42142</v>
      </c>
      <c r="X483" s="184">
        <v>380.5</v>
      </c>
    </row>
    <row r="484" spans="2:24" x14ac:dyDescent="0.25">
      <c r="B484">
        <v>420</v>
      </c>
      <c r="C484" t="s">
        <v>165</v>
      </c>
      <c r="D484" t="s">
        <v>115</v>
      </c>
      <c r="E484" t="s">
        <v>189</v>
      </c>
      <c r="F484" t="s">
        <v>29</v>
      </c>
      <c r="G484">
        <v>1</v>
      </c>
      <c r="H484">
        <v>8625.5</v>
      </c>
      <c r="I484">
        <v>8662</v>
      </c>
      <c r="J484">
        <v>41542.444444444445</v>
      </c>
      <c r="K484">
        <v>41542.461805555555</v>
      </c>
      <c r="L484" t="s">
        <v>192</v>
      </c>
      <c r="M484" t="s">
        <v>193</v>
      </c>
      <c r="N484">
        <v>-928.5</v>
      </c>
      <c r="O484">
        <v>26192.5</v>
      </c>
      <c r="P484">
        <v>16</v>
      </c>
      <c r="Q484">
        <v>912.5</v>
      </c>
      <c r="R484">
        <v>287.5</v>
      </c>
      <c r="S484">
        <v>1216</v>
      </c>
      <c r="T484">
        <v>2</v>
      </c>
      <c r="W484" s="183">
        <v>42150</v>
      </c>
      <c r="X484" s="184">
        <v>-1719.5</v>
      </c>
    </row>
    <row r="485" spans="2:24" x14ac:dyDescent="0.25">
      <c r="B485">
        <v>421</v>
      </c>
      <c r="C485" t="s">
        <v>165</v>
      </c>
      <c r="D485" t="s">
        <v>115</v>
      </c>
      <c r="E485" t="s">
        <v>189</v>
      </c>
      <c r="F485" t="s">
        <v>28</v>
      </c>
      <c r="G485">
        <v>1</v>
      </c>
      <c r="H485">
        <v>8654</v>
      </c>
      <c r="I485">
        <v>8644.5</v>
      </c>
      <c r="J485">
        <v>41542.600694444445</v>
      </c>
      <c r="K485">
        <v>41542.670138888891</v>
      </c>
      <c r="L485" t="s">
        <v>190</v>
      </c>
      <c r="M485" t="s">
        <v>191</v>
      </c>
      <c r="N485">
        <v>-253.5</v>
      </c>
      <c r="O485">
        <v>25939</v>
      </c>
      <c r="P485">
        <v>16</v>
      </c>
      <c r="Q485">
        <v>375</v>
      </c>
      <c r="R485">
        <v>400</v>
      </c>
      <c r="S485">
        <v>653.5</v>
      </c>
      <c r="T485">
        <v>5</v>
      </c>
      <c r="W485" s="183">
        <v>42151</v>
      </c>
      <c r="X485" s="184">
        <v>359</v>
      </c>
    </row>
    <row r="486" spans="2:24" x14ac:dyDescent="0.25">
      <c r="B486">
        <v>422</v>
      </c>
      <c r="C486" t="s">
        <v>165</v>
      </c>
      <c r="D486" t="s">
        <v>115</v>
      </c>
      <c r="E486" t="s">
        <v>189</v>
      </c>
      <c r="F486" t="s">
        <v>28</v>
      </c>
      <c r="G486">
        <v>1</v>
      </c>
      <c r="H486">
        <v>8652</v>
      </c>
      <c r="I486">
        <v>8651.5</v>
      </c>
      <c r="J486">
        <v>41543.565972222219</v>
      </c>
      <c r="K486">
        <v>41543.652777777781</v>
      </c>
      <c r="L486" t="s">
        <v>190</v>
      </c>
      <c r="M486" t="s">
        <v>191</v>
      </c>
      <c r="N486">
        <v>-28.500000000000004</v>
      </c>
      <c r="O486">
        <v>25910.5</v>
      </c>
      <c r="P486">
        <v>16</v>
      </c>
      <c r="Q486">
        <v>50</v>
      </c>
      <c r="R486">
        <v>362.5</v>
      </c>
      <c r="S486">
        <v>391</v>
      </c>
      <c r="T486">
        <v>6</v>
      </c>
      <c r="W486" s="183">
        <v>42152</v>
      </c>
      <c r="X486" s="184">
        <v>-232</v>
      </c>
    </row>
    <row r="487" spans="2:24" x14ac:dyDescent="0.25">
      <c r="B487">
        <v>423</v>
      </c>
      <c r="C487" t="s">
        <v>165</v>
      </c>
      <c r="D487" t="s">
        <v>115</v>
      </c>
      <c r="E487" t="s">
        <v>189</v>
      </c>
      <c r="F487" t="s">
        <v>29</v>
      </c>
      <c r="G487">
        <v>1</v>
      </c>
      <c r="H487">
        <v>8574.5</v>
      </c>
      <c r="I487">
        <v>8594</v>
      </c>
      <c r="J487">
        <v>41547.409722222219</v>
      </c>
      <c r="K487">
        <v>41547.444444444445</v>
      </c>
      <c r="L487" t="s">
        <v>192</v>
      </c>
      <c r="M487" t="s">
        <v>193</v>
      </c>
      <c r="N487">
        <v>-503.5</v>
      </c>
      <c r="O487">
        <v>25407</v>
      </c>
      <c r="P487">
        <v>16</v>
      </c>
      <c r="Q487">
        <v>487.5</v>
      </c>
      <c r="R487">
        <v>300</v>
      </c>
      <c r="S487">
        <v>803.5</v>
      </c>
      <c r="T487">
        <v>3</v>
      </c>
      <c r="W487" s="183">
        <v>42173</v>
      </c>
      <c r="X487" s="184">
        <v>4659</v>
      </c>
    </row>
    <row r="488" spans="2:24" x14ac:dyDescent="0.25">
      <c r="B488">
        <v>424</v>
      </c>
      <c r="C488" t="s">
        <v>165</v>
      </c>
      <c r="D488" t="s">
        <v>115</v>
      </c>
      <c r="E488" t="s">
        <v>189</v>
      </c>
      <c r="F488" t="s">
        <v>28</v>
      </c>
      <c r="G488">
        <v>1</v>
      </c>
      <c r="H488">
        <v>8642.5</v>
      </c>
      <c r="I488">
        <v>8643</v>
      </c>
      <c r="J488">
        <v>41548.427083333336</v>
      </c>
      <c r="K488">
        <v>41548.583333333336</v>
      </c>
      <c r="L488" t="s">
        <v>190</v>
      </c>
      <c r="M488" t="s">
        <v>191</v>
      </c>
      <c r="N488">
        <v>-3.5000000000000004</v>
      </c>
      <c r="O488">
        <v>25403.5</v>
      </c>
      <c r="P488">
        <v>16</v>
      </c>
      <c r="Q488">
        <v>100</v>
      </c>
      <c r="R488">
        <v>537.5</v>
      </c>
      <c r="S488">
        <v>541</v>
      </c>
      <c r="T488">
        <v>10</v>
      </c>
      <c r="W488" s="183">
        <v>42177</v>
      </c>
      <c r="X488" s="184">
        <v>-578.5</v>
      </c>
    </row>
    <row r="489" spans="2:24" x14ac:dyDescent="0.25">
      <c r="B489">
        <v>425</v>
      </c>
      <c r="C489" t="s">
        <v>165</v>
      </c>
      <c r="D489" t="s">
        <v>115</v>
      </c>
      <c r="E489" t="s">
        <v>189</v>
      </c>
      <c r="F489" t="s">
        <v>29</v>
      </c>
      <c r="G489">
        <v>1</v>
      </c>
      <c r="H489">
        <v>8623.5</v>
      </c>
      <c r="I489">
        <v>8636</v>
      </c>
      <c r="J489">
        <v>41548.652777777781</v>
      </c>
      <c r="K489">
        <v>41548.670138888891</v>
      </c>
      <c r="L489" t="s">
        <v>192</v>
      </c>
      <c r="M489" t="s">
        <v>193</v>
      </c>
      <c r="N489">
        <v>-328.5</v>
      </c>
      <c r="O489">
        <v>25075</v>
      </c>
      <c r="P489">
        <v>16</v>
      </c>
      <c r="Q489">
        <v>425</v>
      </c>
      <c r="R489">
        <v>237.5</v>
      </c>
      <c r="S489">
        <v>566</v>
      </c>
      <c r="T489">
        <v>2</v>
      </c>
      <c r="W489" s="183">
        <v>42184</v>
      </c>
      <c r="X489" s="184">
        <v>-4278.5</v>
      </c>
    </row>
    <row r="490" spans="2:24" x14ac:dyDescent="0.25">
      <c r="B490">
        <v>426</v>
      </c>
      <c r="C490" t="s">
        <v>165</v>
      </c>
      <c r="D490" t="s">
        <v>115</v>
      </c>
      <c r="E490" t="s">
        <v>189</v>
      </c>
      <c r="F490" t="s">
        <v>28</v>
      </c>
      <c r="G490">
        <v>1</v>
      </c>
      <c r="H490">
        <v>8651.5</v>
      </c>
      <c r="I490">
        <v>8644.5</v>
      </c>
      <c r="J490">
        <v>41549.565972222219</v>
      </c>
      <c r="K490">
        <v>41549.618055555555</v>
      </c>
      <c r="L490" t="s">
        <v>190</v>
      </c>
      <c r="M490" t="s">
        <v>191</v>
      </c>
      <c r="N490">
        <v>-191</v>
      </c>
      <c r="O490">
        <v>24884</v>
      </c>
      <c r="P490">
        <v>16</v>
      </c>
      <c r="Q490">
        <v>275</v>
      </c>
      <c r="R490">
        <v>662.5</v>
      </c>
      <c r="S490">
        <v>853.5</v>
      </c>
      <c r="T490">
        <v>4</v>
      </c>
      <c r="W490" s="183">
        <v>42186</v>
      </c>
      <c r="X490" s="184">
        <v>-1707</v>
      </c>
    </row>
    <row r="491" spans="2:24" x14ac:dyDescent="0.25">
      <c r="B491">
        <v>427</v>
      </c>
      <c r="C491" t="s">
        <v>165</v>
      </c>
      <c r="D491" t="s">
        <v>115</v>
      </c>
      <c r="E491" t="s">
        <v>189</v>
      </c>
      <c r="F491" t="s">
        <v>29</v>
      </c>
      <c r="G491">
        <v>1</v>
      </c>
      <c r="H491">
        <v>8594</v>
      </c>
      <c r="I491">
        <v>8632</v>
      </c>
      <c r="J491">
        <v>41549.704861111109</v>
      </c>
      <c r="K491">
        <v>41549.739583333336</v>
      </c>
      <c r="L491" t="s">
        <v>192</v>
      </c>
      <c r="M491" t="s">
        <v>193</v>
      </c>
      <c r="N491">
        <v>-966</v>
      </c>
      <c r="O491">
        <v>23918</v>
      </c>
      <c r="P491">
        <v>16</v>
      </c>
      <c r="Q491">
        <v>1050</v>
      </c>
      <c r="R491">
        <v>262.5</v>
      </c>
      <c r="S491">
        <v>1228.5</v>
      </c>
      <c r="T491">
        <v>3</v>
      </c>
      <c r="W491" s="183">
        <v>42187</v>
      </c>
      <c r="X491" s="184">
        <v>121.50000000000001</v>
      </c>
    </row>
    <row r="492" spans="2:24" x14ac:dyDescent="0.25">
      <c r="B492">
        <v>428</v>
      </c>
      <c r="C492" t="s">
        <v>165</v>
      </c>
      <c r="D492" t="s">
        <v>115</v>
      </c>
      <c r="E492" t="s">
        <v>189</v>
      </c>
      <c r="F492" t="s">
        <v>29</v>
      </c>
      <c r="G492">
        <v>1</v>
      </c>
      <c r="H492">
        <v>8625.5</v>
      </c>
      <c r="I492">
        <v>8633</v>
      </c>
      <c r="J492">
        <v>41550.461805555555</v>
      </c>
      <c r="K492">
        <v>41550.565972222219</v>
      </c>
      <c r="L492" t="s">
        <v>192</v>
      </c>
      <c r="M492" t="s">
        <v>193</v>
      </c>
      <c r="N492">
        <v>-203.5</v>
      </c>
      <c r="O492">
        <v>23714.5</v>
      </c>
      <c r="P492">
        <v>16</v>
      </c>
      <c r="Q492">
        <v>400</v>
      </c>
      <c r="R492">
        <v>312.5</v>
      </c>
      <c r="S492">
        <v>516</v>
      </c>
      <c r="T492">
        <v>7</v>
      </c>
      <c r="W492" s="183">
        <v>42219</v>
      </c>
      <c r="X492" s="184">
        <v>1871.5</v>
      </c>
    </row>
    <row r="493" spans="2:24" x14ac:dyDescent="0.25">
      <c r="B493">
        <v>429</v>
      </c>
      <c r="C493" t="s">
        <v>165</v>
      </c>
      <c r="D493" t="s">
        <v>115</v>
      </c>
      <c r="E493" t="s">
        <v>189</v>
      </c>
      <c r="F493" t="s">
        <v>29</v>
      </c>
      <c r="G493">
        <v>1</v>
      </c>
      <c r="H493">
        <v>8527.5</v>
      </c>
      <c r="I493">
        <v>8544.5</v>
      </c>
      <c r="J493">
        <v>41554.409722222219</v>
      </c>
      <c r="K493">
        <v>41554.583333333336</v>
      </c>
      <c r="L493" t="s">
        <v>192</v>
      </c>
      <c r="M493" t="s">
        <v>193</v>
      </c>
      <c r="N493">
        <v>-441</v>
      </c>
      <c r="O493">
        <v>23273.5</v>
      </c>
      <c r="P493">
        <v>16</v>
      </c>
      <c r="Q493">
        <v>475</v>
      </c>
      <c r="R493">
        <v>425</v>
      </c>
      <c r="S493">
        <v>866</v>
      </c>
      <c r="T493">
        <v>11</v>
      </c>
      <c r="W493" s="183">
        <v>42226</v>
      </c>
      <c r="X493" s="184">
        <v>-2494.5</v>
      </c>
    </row>
    <row r="494" spans="2:24" x14ac:dyDescent="0.25">
      <c r="B494">
        <v>430</v>
      </c>
      <c r="C494" t="s">
        <v>165</v>
      </c>
      <c r="D494" t="s">
        <v>115</v>
      </c>
      <c r="E494" t="s">
        <v>189</v>
      </c>
      <c r="F494" t="s">
        <v>29</v>
      </c>
      <c r="G494">
        <v>1</v>
      </c>
      <c r="H494">
        <v>8587</v>
      </c>
      <c r="I494">
        <v>8590.5</v>
      </c>
      <c r="J494">
        <v>41555.635416666664</v>
      </c>
      <c r="K494">
        <v>41555.652777777781</v>
      </c>
      <c r="L494" t="s">
        <v>192</v>
      </c>
      <c r="M494" t="s">
        <v>193</v>
      </c>
      <c r="N494">
        <v>-103.49999999999999</v>
      </c>
      <c r="O494">
        <v>23170</v>
      </c>
      <c r="P494">
        <v>16</v>
      </c>
      <c r="Q494">
        <v>150</v>
      </c>
      <c r="R494">
        <v>37.5</v>
      </c>
      <c r="S494">
        <v>141</v>
      </c>
      <c r="T494">
        <v>2</v>
      </c>
      <c r="W494" s="183">
        <v>42227</v>
      </c>
      <c r="X494" s="184">
        <v>3471.5000000000005</v>
      </c>
    </row>
    <row r="495" spans="2:24" x14ac:dyDescent="0.25">
      <c r="B495">
        <v>431</v>
      </c>
      <c r="C495" t="s">
        <v>165</v>
      </c>
      <c r="D495" t="s">
        <v>115</v>
      </c>
      <c r="E495" t="s">
        <v>189</v>
      </c>
      <c r="F495" t="s">
        <v>28</v>
      </c>
      <c r="G495">
        <v>1</v>
      </c>
      <c r="H495">
        <v>8603.5</v>
      </c>
      <c r="I495">
        <v>8700.5</v>
      </c>
      <c r="J495">
        <v>41557.444444444445</v>
      </c>
      <c r="K495">
        <v>41557.791666666664</v>
      </c>
      <c r="L495" t="s">
        <v>190</v>
      </c>
      <c r="M495" t="s">
        <v>191</v>
      </c>
      <c r="N495">
        <v>2409</v>
      </c>
      <c r="O495">
        <v>25579</v>
      </c>
      <c r="P495">
        <v>16</v>
      </c>
      <c r="Q495">
        <v>275</v>
      </c>
      <c r="R495">
        <v>2612.5</v>
      </c>
      <c r="S495">
        <v>203.5</v>
      </c>
      <c r="T495">
        <v>21</v>
      </c>
      <c r="W495" s="183">
        <v>42243</v>
      </c>
      <c r="X495" s="184">
        <v>-1353.5</v>
      </c>
    </row>
    <row r="496" spans="2:24" x14ac:dyDescent="0.25">
      <c r="B496">
        <v>432</v>
      </c>
      <c r="C496" t="s">
        <v>165</v>
      </c>
      <c r="D496" t="s">
        <v>115</v>
      </c>
      <c r="E496" t="s">
        <v>189</v>
      </c>
      <c r="F496" t="s">
        <v>28</v>
      </c>
      <c r="G496">
        <v>1</v>
      </c>
      <c r="H496">
        <v>9175.5</v>
      </c>
      <c r="I496">
        <v>9196</v>
      </c>
      <c r="J496">
        <v>41599.600694444445</v>
      </c>
      <c r="K496">
        <v>41599.791666666664</v>
      </c>
      <c r="L496" t="s">
        <v>190</v>
      </c>
      <c r="M496" t="s">
        <v>191</v>
      </c>
      <c r="N496">
        <v>496.5</v>
      </c>
      <c r="O496">
        <v>26075.5</v>
      </c>
      <c r="P496">
        <v>16</v>
      </c>
      <c r="Q496">
        <v>0</v>
      </c>
      <c r="R496">
        <v>962.5</v>
      </c>
      <c r="S496">
        <v>466</v>
      </c>
      <c r="T496">
        <v>12</v>
      </c>
      <c r="W496" s="183">
        <v>42247</v>
      </c>
      <c r="X496" s="184">
        <v>-957</v>
      </c>
    </row>
    <row r="497" spans="2:24" x14ac:dyDescent="0.25">
      <c r="B497">
        <v>433</v>
      </c>
      <c r="C497" t="s">
        <v>165</v>
      </c>
      <c r="D497" t="s">
        <v>115</v>
      </c>
      <c r="E497" t="s">
        <v>189</v>
      </c>
      <c r="F497" t="s">
        <v>29</v>
      </c>
      <c r="G497">
        <v>1</v>
      </c>
      <c r="H497">
        <v>9199</v>
      </c>
      <c r="I497">
        <v>9206.5</v>
      </c>
      <c r="J497">
        <v>41617.670138888891</v>
      </c>
      <c r="K497">
        <v>41617.6875</v>
      </c>
      <c r="L497" t="s">
        <v>192</v>
      </c>
      <c r="M497" t="s">
        <v>193</v>
      </c>
      <c r="N497">
        <v>-203.5</v>
      </c>
      <c r="O497">
        <v>25872</v>
      </c>
      <c r="P497">
        <v>16</v>
      </c>
      <c r="Q497">
        <v>525</v>
      </c>
      <c r="R497">
        <v>75</v>
      </c>
      <c r="S497">
        <v>278.5</v>
      </c>
      <c r="T497">
        <v>2</v>
      </c>
      <c r="W497" s="183">
        <v>42248</v>
      </c>
      <c r="X497" s="184">
        <v>696.5</v>
      </c>
    </row>
    <row r="498" spans="2:24" x14ac:dyDescent="0.25">
      <c r="B498">
        <v>434</v>
      </c>
      <c r="C498" t="s">
        <v>165</v>
      </c>
      <c r="D498" t="s">
        <v>115</v>
      </c>
      <c r="E498" t="s">
        <v>189</v>
      </c>
      <c r="F498" t="s">
        <v>29</v>
      </c>
      <c r="G498">
        <v>1</v>
      </c>
      <c r="H498">
        <v>9192.5</v>
      </c>
      <c r="I498">
        <v>9146</v>
      </c>
      <c r="J498">
        <v>41618.583333333336</v>
      </c>
      <c r="K498">
        <v>41618.722222222219</v>
      </c>
      <c r="L498" t="s">
        <v>192</v>
      </c>
      <c r="M498" t="s">
        <v>193</v>
      </c>
      <c r="N498">
        <v>1146.5</v>
      </c>
      <c r="O498">
        <v>27018.5</v>
      </c>
      <c r="P498">
        <v>16</v>
      </c>
      <c r="Q498">
        <v>275</v>
      </c>
      <c r="R498">
        <v>2537.5</v>
      </c>
      <c r="S498">
        <v>1391</v>
      </c>
      <c r="T498">
        <v>9</v>
      </c>
      <c r="W498" s="183">
        <v>42250</v>
      </c>
      <c r="X498" s="184">
        <v>196.5</v>
      </c>
    </row>
    <row r="499" spans="2:24" x14ac:dyDescent="0.25">
      <c r="B499">
        <v>435</v>
      </c>
      <c r="C499" t="s">
        <v>165</v>
      </c>
      <c r="D499" t="s">
        <v>115</v>
      </c>
      <c r="E499" t="s">
        <v>189</v>
      </c>
      <c r="F499" t="s">
        <v>28</v>
      </c>
      <c r="G499">
        <v>1</v>
      </c>
      <c r="H499">
        <v>9116.5</v>
      </c>
      <c r="I499">
        <v>9156</v>
      </c>
      <c r="J499">
        <v>41624.513888888891</v>
      </c>
      <c r="K499">
        <v>41624.739583333336</v>
      </c>
      <c r="L499" t="s">
        <v>190</v>
      </c>
      <c r="M499" t="s">
        <v>191</v>
      </c>
      <c r="N499">
        <v>971.5</v>
      </c>
      <c r="O499">
        <v>27990</v>
      </c>
      <c r="P499">
        <v>16</v>
      </c>
      <c r="Q499">
        <v>25</v>
      </c>
      <c r="R499">
        <v>1825</v>
      </c>
      <c r="S499">
        <v>853.5</v>
      </c>
      <c r="T499">
        <v>14</v>
      </c>
      <c r="W499" s="183">
        <v>42255</v>
      </c>
      <c r="X499" s="184">
        <v>2059</v>
      </c>
    </row>
    <row r="500" spans="2:24" x14ac:dyDescent="0.25">
      <c r="B500">
        <v>436</v>
      </c>
      <c r="C500" t="s">
        <v>165</v>
      </c>
      <c r="D500" t="s">
        <v>115</v>
      </c>
      <c r="E500" t="s">
        <v>189</v>
      </c>
      <c r="F500" t="s">
        <v>29</v>
      </c>
      <c r="G500">
        <v>1</v>
      </c>
      <c r="H500">
        <v>9090</v>
      </c>
      <c r="I500">
        <v>9094</v>
      </c>
      <c r="J500">
        <v>41625.756944444445</v>
      </c>
      <c r="K500">
        <v>41625.791666666664</v>
      </c>
      <c r="L500" t="s">
        <v>192</v>
      </c>
      <c r="M500" t="s">
        <v>193</v>
      </c>
      <c r="N500">
        <v>-115.99999999999999</v>
      </c>
      <c r="O500">
        <v>27874</v>
      </c>
      <c r="P500">
        <v>16</v>
      </c>
      <c r="Q500">
        <v>225</v>
      </c>
      <c r="R500">
        <v>62.5</v>
      </c>
      <c r="S500">
        <v>178.5</v>
      </c>
      <c r="T500">
        <v>3</v>
      </c>
      <c r="W500" s="183">
        <v>42257</v>
      </c>
      <c r="X500" s="184">
        <v>5.5</v>
      </c>
    </row>
    <row r="501" spans="2:24" x14ac:dyDescent="0.25">
      <c r="B501">
        <v>437</v>
      </c>
      <c r="C501" t="s">
        <v>165</v>
      </c>
      <c r="D501" t="s">
        <v>115</v>
      </c>
      <c r="E501" t="s">
        <v>189</v>
      </c>
      <c r="F501" t="s">
        <v>28</v>
      </c>
      <c r="G501">
        <v>1</v>
      </c>
      <c r="H501">
        <v>9129</v>
      </c>
      <c r="I501">
        <v>9177.5</v>
      </c>
      <c r="J501">
        <v>41626.409722222219</v>
      </c>
      <c r="K501">
        <v>41626.704861111109</v>
      </c>
      <c r="L501" t="s">
        <v>190</v>
      </c>
      <c r="M501" t="s">
        <v>191</v>
      </c>
      <c r="N501">
        <v>1196.5</v>
      </c>
      <c r="O501">
        <v>29070.5</v>
      </c>
      <c r="P501">
        <v>16</v>
      </c>
      <c r="Q501">
        <v>62.5</v>
      </c>
      <c r="R501">
        <v>1600</v>
      </c>
      <c r="S501">
        <v>403.5</v>
      </c>
      <c r="T501">
        <v>18</v>
      </c>
      <c r="W501" s="183">
        <v>42261</v>
      </c>
      <c r="X501" s="184">
        <v>896.5</v>
      </c>
    </row>
    <row r="502" spans="2:24" x14ac:dyDescent="0.25">
      <c r="B502">
        <v>438</v>
      </c>
      <c r="C502" t="s">
        <v>165</v>
      </c>
      <c r="D502" t="s">
        <v>115</v>
      </c>
      <c r="E502" t="s">
        <v>189</v>
      </c>
      <c r="F502" t="s">
        <v>29</v>
      </c>
      <c r="G502">
        <v>1</v>
      </c>
      <c r="H502">
        <v>9428</v>
      </c>
      <c r="I502">
        <v>9438.5</v>
      </c>
      <c r="J502">
        <v>41645.427083333336</v>
      </c>
      <c r="K502">
        <v>41645.444444444445</v>
      </c>
      <c r="L502" t="s">
        <v>192</v>
      </c>
      <c r="M502" t="s">
        <v>193</v>
      </c>
      <c r="N502">
        <v>-278.5</v>
      </c>
      <c r="O502">
        <v>28792</v>
      </c>
      <c r="P502">
        <v>16</v>
      </c>
      <c r="Q502">
        <v>325</v>
      </c>
      <c r="R502">
        <v>525</v>
      </c>
      <c r="S502">
        <v>803.5</v>
      </c>
      <c r="T502">
        <v>2</v>
      </c>
      <c r="W502" s="183">
        <v>42262</v>
      </c>
      <c r="X502" s="184">
        <v>-478.5</v>
      </c>
    </row>
    <row r="503" spans="2:24" x14ac:dyDescent="0.25">
      <c r="B503">
        <v>439</v>
      </c>
      <c r="C503" t="s">
        <v>165</v>
      </c>
      <c r="D503" t="s">
        <v>115</v>
      </c>
      <c r="E503" t="s">
        <v>189</v>
      </c>
      <c r="F503" t="s">
        <v>28</v>
      </c>
      <c r="G503">
        <v>1</v>
      </c>
      <c r="H503">
        <v>9457</v>
      </c>
      <c r="I503">
        <v>9458.5</v>
      </c>
      <c r="J503">
        <v>41645.479166666664</v>
      </c>
      <c r="K503">
        <v>41645.600694444445</v>
      </c>
      <c r="L503" t="s">
        <v>190</v>
      </c>
      <c r="M503" t="s">
        <v>191</v>
      </c>
      <c r="N503">
        <v>21.5</v>
      </c>
      <c r="O503">
        <v>28813.5</v>
      </c>
      <c r="P503">
        <v>16</v>
      </c>
      <c r="Q503">
        <v>700</v>
      </c>
      <c r="R503">
        <v>537.5</v>
      </c>
      <c r="S503">
        <v>516</v>
      </c>
      <c r="T503">
        <v>8</v>
      </c>
      <c r="W503" s="183">
        <v>42263</v>
      </c>
      <c r="X503" s="184">
        <v>-1457</v>
      </c>
    </row>
    <row r="504" spans="2:24" x14ac:dyDescent="0.25">
      <c r="B504">
        <v>440</v>
      </c>
      <c r="C504" t="s">
        <v>165</v>
      </c>
      <c r="D504" t="s">
        <v>115</v>
      </c>
      <c r="E504" t="s">
        <v>189</v>
      </c>
      <c r="F504" t="s">
        <v>29</v>
      </c>
      <c r="G504">
        <v>1</v>
      </c>
      <c r="H504">
        <v>9435</v>
      </c>
      <c r="I504">
        <v>9458.5</v>
      </c>
      <c r="J504">
        <v>41646.409722222219</v>
      </c>
      <c r="K504">
        <v>41646.427083333336</v>
      </c>
      <c r="L504" t="s">
        <v>192</v>
      </c>
      <c r="M504" t="s">
        <v>193</v>
      </c>
      <c r="N504">
        <v>-603.5</v>
      </c>
      <c r="O504">
        <v>28210</v>
      </c>
      <c r="P504">
        <v>16</v>
      </c>
      <c r="Q504">
        <v>587.5</v>
      </c>
      <c r="R504">
        <v>200</v>
      </c>
      <c r="S504">
        <v>803.5</v>
      </c>
      <c r="T504">
        <v>2</v>
      </c>
      <c r="W504" s="183">
        <v>42277</v>
      </c>
      <c r="X504" s="184">
        <v>-966</v>
      </c>
    </row>
    <row r="505" spans="2:24" x14ac:dyDescent="0.25">
      <c r="B505">
        <v>441</v>
      </c>
      <c r="C505" t="s">
        <v>165</v>
      </c>
      <c r="D505" t="s">
        <v>115</v>
      </c>
      <c r="E505" t="s">
        <v>189</v>
      </c>
      <c r="F505" t="s">
        <v>28</v>
      </c>
      <c r="G505">
        <v>1</v>
      </c>
      <c r="H505">
        <v>9460</v>
      </c>
      <c r="I505">
        <v>9486.5</v>
      </c>
      <c r="J505">
        <v>41646.444444444445</v>
      </c>
      <c r="K505">
        <v>41646.635416666664</v>
      </c>
      <c r="L505" t="s">
        <v>190</v>
      </c>
      <c r="M505" t="s">
        <v>191</v>
      </c>
      <c r="N505">
        <v>646.5</v>
      </c>
      <c r="O505">
        <v>28856.5</v>
      </c>
      <c r="P505">
        <v>16</v>
      </c>
      <c r="Q505">
        <v>312.5</v>
      </c>
      <c r="R505">
        <v>1087.5</v>
      </c>
      <c r="S505">
        <v>441</v>
      </c>
      <c r="T505">
        <v>12</v>
      </c>
      <c r="W505" s="183">
        <v>42278</v>
      </c>
      <c r="X505" s="184">
        <v>2568.0000000000005</v>
      </c>
    </row>
    <row r="506" spans="2:24" x14ac:dyDescent="0.25">
      <c r="B506">
        <v>442</v>
      </c>
      <c r="C506" t="s">
        <v>165</v>
      </c>
      <c r="D506" t="s">
        <v>115</v>
      </c>
      <c r="E506" t="s">
        <v>189</v>
      </c>
      <c r="F506" t="s">
        <v>28</v>
      </c>
      <c r="G506">
        <v>1</v>
      </c>
      <c r="H506">
        <v>9525.5</v>
      </c>
      <c r="I506">
        <v>9535</v>
      </c>
      <c r="J506">
        <v>41648.444444444445</v>
      </c>
      <c r="K506">
        <v>41648.583333333336</v>
      </c>
      <c r="L506" t="s">
        <v>190</v>
      </c>
      <c r="M506" t="s">
        <v>191</v>
      </c>
      <c r="N506">
        <v>221.5</v>
      </c>
      <c r="O506">
        <v>29078</v>
      </c>
      <c r="P506">
        <v>16</v>
      </c>
      <c r="Q506">
        <v>0</v>
      </c>
      <c r="R506">
        <v>800</v>
      </c>
      <c r="S506">
        <v>578.5</v>
      </c>
      <c r="T506">
        <v>9</v>
      </c>
      <c r="W506" s="183">
        <v>42282</v>
      </c>
      <c r="X506" s="184">
        <v>2946.5</v>
      </c>
    </row>
    <row r="507" spans="2:24" x14ac:dyDescent="0.25">
      <c r="B507">
        <v>443</v>
      </c>
      <c r="C507" t="s">
        <v>165</v>
      </c>
      <c r="D507" t="s">
        <v>115</v>
      </c>
      <c r="E507" t="s">
        <v>189</v>
      </c>
      <c r="F507" t="s">
        <v>29</v>
      </c>
      <c r="G507">
        <v>1</v>
      </c>
      <c r="H507">
        <v>9462</v>
      </c>
      <c r="I507">
        <v>9456</v>
      </c>
      <c r="J507">
        <v>41648.722222222219</v>
      </c>
      <c r="K507">
        <v>41648.791666666664</v>
      </c>
      <c r="L507" t="s">
        <v>192</v>
      </c>
      <c r="M507" t="s">
        <v>193</v>
      </c>
      <c r="N507">
        <v>134</v>
      </c>
      <c r="O507">
        <v>29212</v>
      </c>
      <c r="P507">
        <v>16</v>
      </c>
      <c r="Q507">
        <v>162.5</v>
      </c>
      <c r="R507">
        <v>1300</v>
      </c>
      <c r="S507">
        <v>1166</v>
      </c>
      <c r="T507">
        <v>5</v>
      </c>
      <c r="W507" s="182">
        <v>42291</v>
      </c>
      <c r="X507">
        <v>-1269.5</v>
      </c>
    </row>
    <row r="508" spans="2:24" x14ac:dyDescent="0.25">
      <c r="B508">
        <v>444</v>
      </c>
      <c r="C508" t="s">
        <v>165</v>
      </c>
      <c r="D508" t="s">
        <v>115</v>
      </c>
      <c r="E508" t="s">
        <v>189</v>
      </c>
      <c r="F508" t="s">
        <v>29</v>
      </c>
      <c r="G508">
        <v>1</v>
      </c>
      <c r="H508">
        <v>9472</v>
      </c>
      <c r="I508">
        <v>9502</v>
      </c>
      <c r="J508">
        <v>41652.409722222219</v>
      </c>
      <c r="K508">
        <v>41652.427083333336</v>
      </c>
      <c r="L508" t="s">
        <v>192</v>
      </c>
      <c r="M508" t="s">
        <v>116</v>
      </c>
      <c r="N508">
        <v>-766</v>
      </c>
      <c r="O508">
        <v>28446</v>
      </c>
      <c r="P508">
        <v>16</v>
      </c>
      <c r="Q508">
        <v>887.5</v>
      </c>
      <c r="R508">
        <v>100</v>
      </c>
      <c r="S508">
        <v>866</v>
      </c>
      <c r="T508">
        <v>2</v>
      </c>
      <c r="W508" s="182">
        <v>42292</v>
      </c>
      <c r="X508">
        <v>884</v>
      </c>
    </row>
    <row r="509" spans="2:24" x14ac:dyDescent="0.25">
      <c r="B509">
        <v>445</v>
      </c>
      <c r="C509" t="s">
        <v>165</v>
      </c>
      <c r="D509" t="s">
        <v>115</v>
      </c>
      <c r="E509" t="s">
        <v>189</v>
      </c>
      <c r="F509" t="s">
        <v>28</v>
      </c>
      <c r="G509">
        <v>1</v>
      </c>
      <c r="H509">
        <v>9502</v>
      </c>
      <c r="I509">
        <v>9497.5</v>
      </c>
      <c r="J509">
        <v>41652.427083333336</v>
      </c>
      <c r="K509">
        <v>41652.513888888891</v>
      </c>
      <c r="L509" t="s">
        <v>190</v>
      </c>
      <c r="M509" t="s">
        <v>191</v>
      </c>
      <c r="N509">
        <v>-128.5</v>
      </c>
      <c r="O509">
        <v>28317.5</v>
      </c>
      <c r="P509">
        <v>16</v>
      </c>
      <c r="Q509">
        <v>350</v>
      </c>
      <c r="R509">
        <v>600</v>
      </c>
      <c r="S509">
        <v>728.5</v>
      </c>
      <c r="T509">
        <v>6</v>
      </c>
      <c r="W509" s="182">
        <v>42317</v>
      </c>
      <c r="X509">
        <v>1134</v>
      </c>
    </row>
    <row r="510" spans="2:24" x14ac:dyDescent="0.25">
      <c r="B510">
        <v>446</v>
      </c>
      <c r="C510" t="s">
        <v>165</v>
      </c>
      <c r="D510" t="s">
        <v>115</v>
      </c>
      <c r="E510" t="s">
        <v>189</v>
      </c>
      <c r="F510" t="s">
        <v>29</v>
      </c>
      <c r="G510">
        <v>1</v>
      </c>
      <c r="H510">
        <v>9421.5</v>
      </c>
      <c r="I510">
        <v>9443.5</v>
      </c>
      <c r="J510">
        <v>41653.409722222219</v>
      </c>
      <c r="K510">
        <v>41653.427083333336</v>
      </c>
      <c r="L510" t="s">
        <v>192</v>
      </c>
      <c r="M510" t="s">
        <v>193</v>
      </c>
      <c r="N510">
        <v>-566</v>
      </c>
      <c r="O510">
        <v>27751.5</v>
      </c>
      <c r="P510">
        <v>16</v>
      </c>
      <c r="Q510">
        <v>550</v>
      </c>
      <c r="R510">
        <v>100</v>
      </c>
      <c r="S510">
        <v>666</v>
      </c>
      <c r="T510">
        <v>2</v>
      </c>
      <c r="W510" s="182">
        <v>42319</v>
      </c>
      <c r="X510">
        <v>96.5</v>
      </c>
    </row>
    <row r="511" spans="2:24" x14ac:dyDescent="0.25">
      <c r="B511">
        <v>447</v>
      </c>
      <c r="C511" t="s">
        <v>165</v>
      </c>
      <c r="D511" t="s">
        <v>115</v>
      </c>
      <c r="E511" t="s">
        <v>189</v>
      </c>
      <c r="F511" t="s">
        <v>28</v>
      </c>
      <c r="G511">
        <v>1</v>
      </c>
      <c r="H511">
        <v>9496</v>
      </c>
      <c r="I511">
        <v>9567</v>
      </c>
      <c r="J511">
        <v>41653.583333333336</v>
      </c>
      <c r="K511">
        <v>41653.791666666664</v>
      </c>
      <c r="L511" t="s">
        <v>190</v>
      </c>
      <c r="M511" t="s">
        <v>191</v>
      </c>
      <c r="N511">
        <v>1759</v>
      </c>
      <c r="O511">
        <v>29510.5</v>
      </c>
      <c r="P511">
        <v>16</v>
      </c>
      <c r="Q511">
        <v>587.5</v>
      </c>
      <c r="R511">
        <v>1962.5</v>
      </c>
      <c r="S511">
        <v>203.5</v>
      </c>
      <c r="T511">
        <v>13</v>
      </c>
      <c r="W511" s="182">
        <v>42320</v>
      </c>
      <c r="X511">
        <v>30.5</v>
      </c>
    </row>
    <row r="512" spans="2:24" x14ac:dyDescent="0.25">
      <c r="B512">
        <v>448</v>
      </c>
      <c r="C512" t="s">
        <v>165</v>
      </c>
      <c r="D512" t="s">
        <v>115</v>
      </c>
      <c r="E512" t="s">
        <v>189</v>
      </c>
      <c r="F512" t="s">
        <v>28</v>
      </c>
      <c r="G512">
        <v>1</v>
      </c>
      <c r="H512">
        <v>9713.5</v>
      </c>
      <c r="I512">
        <v>9710.5</v>
      </c>
      <c r="J512">
        <v>41662.583333333336</v>
      </c>
      <c r="K512">
        <v>41662.600694444445</v>
      </c>
      <c r="L512" t="s">
        <v>190</v>
      </c>
      <c r="M512" t="s">
        <v>191</v>
      </c>
      <c r="N512">
        <v>-91</v>
      </c>
      <c r="O512">
        <v>29419.5</v>
      </c>
      <c r="P512">
        <v>16</v>
      </c>
      <c r="Q512">
        <v>262.5</v>
      </c>
      <c r="R512">
        <v>62.5</v>
      </c>
      <c r="S512">
        <v>153.5</v>
      </c>
      <c r="T512">
        <v>2</v>
      </c>
      <c r="W512" s="182">
        <v>42325</v>
      </c>
      <c r="X512">
        <v>1771.5</v>
      </c>
    </row>
    <row r="513" spans="2:24" x14ac:dyDescent="0.25">
      <c r="B513">
        <v>449</v>
      </c>
      <c r="C513" t="s">
        <v>165</v>
      </c>
      <c r="D513" t="s">
        <v>115</v>
      </c>
      <c r="E513" t="s">
        <v>189</v>
      </c>
      <c r="F513" t="s">
        <v>29</v>
      </c>
      <c r="G513">
        <v>1</v>
      </c>
      <c r="H513">
        <v>9667</v>
      </c>
      <c r="I513">
        <v>9651.5</v>
      </c>
      <c r="J513">
        <v>41662.652777777781</v>
      </c>
      <c r="K513">
        <v>41662.756944444445</v>
      </c>
      <c r="L513" t="s">
        <v>192</v>
      </c>
      <c r="M513" t="s">
        <v>193</v>
      </c>
      <c r="N513">
        <v>371.5</v>
      </c>
      <c r="O513">
        <v>29791</v>
      </c>
      <c r="P513">
        <v>16</v>
      </c>
      <c r="Q513">
        <v>287.5</v>
      </c>
      <c r="R513">
        <v>1600</v>
      </c>
      <c r="S513">
        <v>1228.5</v>
      </c>
      <c r="T513">
        <v>7</v>
      </c>
      <c r="W513" s="182">
        <v>42332</v>
      </c>
      <c r="X513">
        <v>721.5</v>
      </c>
    </row>
    <row r="514" spans="2:24" x14ac:dyDescent="0.25">
      <c r="B514">
        <v>450</v>
      </c>
      <c r="C514" t="s">
        <v>165</v>
      </c>
      <c r="D514" t="s">
        <v>115</v>
      </c>
      <c r="E514" t="s">
        <v>189</v>
      </c>
      <c r="F514" t="s">
        <v>28</v>
      </c>
      <c r="G514">
        <v>1</v>
      </c>
      <c r="H514">
        <v>9541.5</v>
      </c>
      <c r="I514">
        <v>9508</v>
      </c>
      <c r="J514">
        <v>41668.409722222219</v>
      </c>
      <c r="K514">
        <v>41668.427083333336</v>
      </c>
      <c r="L514" t="s">
        <v>190</v>
      </c>
      <c r="M514" t="s">
        <v>191</v>
      </c>
      <c r="N514">
        <v>-853.5</v>
      </c>
      <c r="O514">
        <v>28937.5</v>
      </c>
      <c r="P514">
        <v>16</v>
      </c>
      <c r="Q514">
        <v>837.5</v>
      </c>
      <c r="R514">
        <v>50</v>
      </c>
      <c r="S514">
        <v>903.5</v>
      </c>
      <c r="T514">
        <v>2</v>
      </c>
      <c r="W514" s="182">
        <v>42333</v>
      </c>
      <c r="X514">
        <v>2921.5</v>
      </c>
    </row>
    <row r="515" spans="2:24" x14ac:dyDescent="0.25">
      <c r="B515">
        <v>451</v>
      </c>
      <c r="C515" t="s">
        <v>165</v>
      </c>
      <c r="D515" t="s">
        <v>115</v>
      </c>
      <c r="E515" t="s">
        <v>189</v>
      </c>
      <c r="F515" t="s">
        <v>28</v>
      </c>
      <c r="G515">
        <v>1</v>
      </c>
      <c r="H515">
        <v>9264</v>
      </c>
      <c r="I515">
        <v>9249</v>
      </c>
      <c r="J515">
        <v>41676.756944444445</v>
      </c>
      <c r="K515">
        <v>41676.791666666664</v>
      </c>
      <c r="L515" t="s">
        <v>190</v>
      </c>
      <c r="M515" t="s">
        <v>191</v>
      </c>
      <c r="N515">
        <v>-391</v>
      </c>
      <c r="O515">
        <v>28546.5</v>
      </c>
      <c r="P515">
        <v>16</v>
      </c>
      <c r="Q515">
        <v>387.5</v>
      </c>
      <c r="R515">
        <v>150</v>
      </c>
      <c r="S515">
        <v>541</v>
      </c>
      <c r="T515">
        <v>3</v>
      </c>
      <c r="W515" s="182">
        <v>42340</v>
      </c>
      <c r="X515">
        <v>-1532</v>
      </c>
    </row>
    <row r="516" spans="2:24" x14ac:dyDescent="0.25">
      <c r="B516">
        <v>452</v>
      </c>
      <c r="C516" t="s">
        <v>165</v>
      </c>
      <c r="D516" t="s">
        <v>115</v>
      </c>
      <c r="E516" t="s">
        <v>189</v>
      </c>
      <c r="F516" t="s">
        <v>29</v>
      </c>
      <c r="G516">
        <v>1</v>
      </c>
      <c r="H516">
        <v>9525.5</v>
      </c>
      <c r="I516">
        <v>9549.5</v>
      </c>
      <c r="J516">
        <v>41690.409722222219</v>
      </c>
      <c r="K516">
        <v>41690.461805555555</v>
      </c>
      <c r="L516" t="s">
        <v>192</v>
      </c>
      <c r="M516" t="s">
        <v>193</v>
      </c>
      <c r="N516">
        <v>-616</v>
      </c>
      <c r="O516">
        <v>27930.5</v>
      </c>
      <c r="P516">
        <v>16</v>
      </c>
      <c r="Q516">
        <v>600</v>
      </c>
      <c r="R516">
        <v>150</v>
      </c>
      <c r="S516">
        <v>766</v>
      </c>
      <c r="T516">
        <v>4</v>
      </c>
      <c r="W516" s="182">
        <v>42341</v>
      </c>
      <c r="X516">
        <v>13193</v>
      </c>
    </row>
    <row r="517" spans="2:24" x14ac:dyDescent="0.25">
      <c r="B517">
        <v>453</v>
      </c>
      <c r="C517" t="s">
        <v>165</v>
      </c>
      <c r="D517" t="s">
        <v>115</v>
      </c>
      <c r="E517" t="s">
        <v>189</v>
      </c>
      <c r="F517" t="s">
        <v>28</v>
      </c>
      <c r="G517">
        <v>1</v>
      </c>
      <c r="H517">
        <v>9597.5</v>
      </c>
      <c r="I517">
        <v>9613</v>
      </c>
      <c r="J517">
        <v>41690.722222222219</v>
      </c>
      <c r="K517">
        <v>41690.791666666664</v>
      </c>
      <c r="L517" t="s">
        <v>190</v>
      </c>
      <c r="M517" t="s">
        <v>191</v>
      </c>
      <c r="N517">
        <v>371.5</v>
      </c>
      <c r="O517">
        <v>28302</v>
      </c>
      <c r="P517">
        <v>16</v>
      </c>
      <c r="Q517">
        <v>75</v>
      </c>
      <c r="R517">
        <v>662.5</v>
      </c>
      <c r="S517">
        <v>291</v>
      </c>
      <c r="T517">
        <v>5</v>
      </c>
      <c r="W517" s="182">
        <v>42359</v>
      </c>
      <c r="X517">
        <v>1609</v>
      </c>
    </row>
    <row r="518" spans="2:24" x14ac:dyDescent="0.25">
      <c r="B518">
        <v>454</v>
      </c>
      <c r="C518" t="s">
        <v>165</v>
      </c>
      <c r="D518" t="s">
        <v>115</v>
      </c>
      <c r="E518" t="s">
        <v>189</v>
      </c>
      <c r="F518" t="s">
        <v>28</v>
      </c>
      <c r="G518">
        <v>1</v>
      </c>
      <c r="H518">
        <v>9665.5</v>
      </c>
      <c r="I518">
        <v>9659.5</v>
      </c>
      <c r="J518">
        <v>41696.704861111109</v>
      </c>
      <c r="K518">
        <v>41696.756944444445</v>
      </c>
      <c r="L518" t="s">
        <v>190</v>
      </c>
      <c r="M518" t="s">
        <v>191</v>
      </c>
      <c r="N518">
        <v>-166</v>
      </c>
      <c r="O518">
        <v>28136</v>
      </c>
      <c r="P518">
        <v>16</v>
      </c>
      <c r="Q518">
        <v>287.5</v>
      </c>
      <c r="R518">
        <v>450</v>
      </c>
      <c r="S518">
        <v>616</v>
      </c>
      <c r="T518">
        <v>4</v>
      </c>
      <c r="W518" s="182">
        <v>42361</v>
      </c>
      <c r="X518">
        <v>-153.5</v>
      </c>
    </row>
    <row r="519" spans="2:24" x14ac:dyDescent="0.25">
      <c r="B519">
        <v>455</v>
      </c>
      <c r="C519" t="s">
        <v>165</v>
      </c>
      <c r="D519" t="s">
        <v>115</v>
      </c>
      <c r="E519" t="s">
        <v>189</v>
      </c>
      <c r="F519" t="s">
        <v>29</v>
      </c>
      <c r="G519">
        <v>1</v>
      </c>
      <c r="H519">
        <v>9580.5</v>
      </c>
      <c r="I519">
        <v>9566</v>
      </c>
      <c r="J519">
        <v>41697.461805555555</v>
      </c>
      <c r="K519">
        <v>41697.635416666664</v>
      </c>
      <c r="L519" t="s">
        <v>192</v>
      </c>
      <c r="M519" t="s">
        <v>193</v>
      </c>
      <c r="N519">
        <v>346.5</v>
      </c>
      <c r="O519">
        <v>28482.5</v>
      </c>
      <c r="P519">
        <v>16</v>
      </c>
      <c r="Q519">
        <v>187.5</v>
      </c>
      <c r="R519">
        <v>2187.5</v>
      </c>
      <c r="S519">
        <v>1841</v>
      </c>
      <c r="T519">
        <v>11</v>
      </c>
      <c r="W519" s="182" t="s">
        <v>103</v>
      </c>
      <c r="X519" t="s">
        <v>103</v>
      </c>
    </row>
    <row r="520" spans="2:24" x14ac:dyDescent="0.25">
      <c r="B520">
        <v>456</v>
      </c>
      <c r="C520" t="s">
        <v>165</v>
      </c>
      <c r="D520" t="s">
        <v>115</v>
      </c>
      <c r="E520" t="s">
        <v>189</v>
      </c>
      <c r="F520" t="s">
        <v>28</v>
      </c>
      <c r="G520">
        <v>1</v>
      </c>
      <c r="H520">
        <v>9579</v>
      </c>
      <c r="I520">
        <v>9562.5</v>
      </c>
      <c r="J520">
        <v>41703.618055555555</v>
      </c>
      <c r="K520">
        <v>41703.652777777781</v>
      </c>
      <c r="L520" t="s">
        <v>190</v>
      </c>
      <c r="M520" t="s">
        <v>191</v>
      </c>
      <c r="N520">
        <v>-428.5</v>
      </c>
      <c r="O520">
        <v>28054</v>
      </c>
      <c r="P520">
        <v>16</v>
      </c>
      <c r="Q520">
        <v>500</v>
      </c>
      <c r="R520">
        <v>12.5</v>
      </c>
      <c r="S520">
        <v>441</v>
      </c>
      <c r="T520">
        <v>3</v>
      </c>
      <c r="W520" s="182" t="s">
        <v>103</v>
      </c>
      <c r="X520" t="s">
        <v>103</v>
      </c>
    </row>
    <row r="521" spans="2:24" x14ac:dyDescent="0.25">
      <c r="B521">
        <v>457</v>
      </c>
      <c r="C521" t="s">
        <v>165</v>
      </c>
      <c r="D521" t="s">
        <v>115</v>
      </c>
      <c r="E521" t="s">
        <v>189</v>
      </c>
      <c r="F521" t="s">
        <v>29</v>
      </c>
      <c r="G521">
        <v>1</v>
      </c>
      <c r="H521">
        <v>9540</v>
      </c>
      <c r="I521">
        <v>9536.5</v>
      </c>
      <c r="J521">
        <v>41703.756944444445</v>
      </c>
      <c r="K521">
        <v>41703.791666666664</v>
      </c>
      <c r="L521" t="s">
        <v>192</v>
      </c>
      <c r="M521" t="s">
        <v>193</v>
      </c>
      <c r="N521">
        <v>71.5</v>
      </c>
      <c r="O521">
        <v>28125.5</v>
      </c>
      <c r="P521">
        <v>16</v>
      </c>
      <c r="Q521">
        <v>150</v>
      </c>
      <c r="R521">
        <v>387.5</v>
      </c>
      <c r="S521">
        <v>316</v>
      </c>
      <c r="T521">
        <v>3</v>
      </c>
      <c r="W521" s="182" t="s">
        <v>103</v>
      </c>
      <c r="X521" t="s">
        <v>103</v>
      </c>
    </row>
    <row r="522" spans="2:24" x14ac:dyDescent="0.25">
      <c r="B522">
        <v>458</v>
      </c>
      <c r="C522" t="s">
        <v>165</v>
      </c>
      <c r="D522" t="s">
        <v>115</v>
      </c>
      <c r="E522" t="s">
        <v>189</v>
      </c>
      <c r="F522" t="s">
        <v>28</v>
      </c>
      <c r="G522">
        <v>1</v>
      </c>
      <c r="H522">
        <v>9582</v>
      </c>
      <c r="I522">
        <v>9572</v>
      </c>
      <c r="J522">
        <v>41704.409722222219</v>
      </c>
      <c r="K522">
        <v>41704.444444444445</v>
      </c>
      <c r="L522" t="s">
        <v>190</v>
      </c>
      <c r="M522" t="s">
        <v>191</v>
      </c>
      <c r="N522">
        <v>-266</v>
      </c>
      <c r="O522">
        <v>27859.5</v>
      </c>
      <c r="P522">
        <v>16</v>
      </c>
      <c r="Q522">
        <v>250</v>
      </c>
      <c r="R522">
        <v>125</v>
      </c>
      <c r="S522">
        <v>391</v>
      </c>
      <c r="T522">
        <v>3</v>
      </c>
      <c r="W522" s="182" t="s">
        <v>103</v>
      </c>
      <c r="X522" t="s">
        <v>103</v>
      </c>
    </row>
    <row r="523" spans="2:24" x14ac:dyDescent="0.25">
      <c r="B523">
        <v>459</v>
      </c>
      <c r="C523" t="s">
        <v>165</v>
      </c>
      <c r="D523" t="s">
        <v>115</v>
      </c>
      <c r="E523" t="s">
        <v>189</v>
      </c>
      <c r="F523" t="s">
        <v>29</v>
      </c>
      <c r="G523">
        <v>1</v>
      </c>
      <c r="H523">
        <v>9513.5</v>
      </c>
      <c r="I523">
        <v>9562</v>
      </c>
      <c r="J523">
        <v>41704.635416666664</v>
      </c>
      <c r="K523">
        <v>41704.652777777781</v>
      </c>
      <c r="L523" t="s">
        <v>192</v>
      </c>
      <c r="M523" t="s">
        <v>193</v>
      </c>
      <c r="N523">
        <v>-1228.5</v>
      </c>
      <c r="O523">
        <v>26631</v>
      </c>
      <c r="P523">
        <v>16</v>
      </c>
      <c r="Q523">
        <v>1287.5</v>
      </c>
      <c r="R523">
        <v>12.5</v>
      </c>
      <c r="S523">
        <v>1241</v>
      </c>
      <c r="T523">
        <v>2</v>
      </c>
      <c r="W523" s="182" t="s">
        <v>103</v>
      </c>
      <c r="X523" t="s">
        <v>103</v>
      </c>
    </row>
    <row r="524" spans="2:24" x14ac:dyDescent="0.25">
      <c r="B524">
        <v>460</v>
      </c>
      <c r="C524" t="s">
        <v>165</v>
      </c>
      <c r="D524" t="s">
        <v>115</v>
      </c>
      <c r="E524" t="s">
        <v>189</v>
      </c>
      <c r="F524" t="s">
        <v>28</v>
      </c>
      <c r="G524">
        <v>1</v>
      </c>
      <c r="H524">
        <v>9240.5</v>
      </c>
      <c r="I524">
        <v>9245.5</v>
      </c>
      <c r="J524">
        <v>41716.548611111109</v>
      </c>
      <c r="K524">
        <v>41716.722222222219</v>
      </c>
      <c r="L524" t="s">
        <v>190</v>
      </c>
      <c r="M524" t="s">
        <v>191</v>
      </c>
      <c r="N524">
        <v>109.00000000000001</v>
      </c>
      <c r="O524">
        <v>26740</v>
      </c>
      <c r="P524">
        <v>16</v>
      </c>
      <c r="Q524">
        <v>587.5</v>
      </c>
      <c r="R524">
        <v>1925</v>
      </c>
      <c r="S524">
        <v>1816</v>
      </c>
      <c r="T524">
        <v>11</v>
      </c>
      <c r="W524" s="182" t="s">
        <v>103</v>
      </c>
      <c r="X524" t="s">
        <v>103</v>
      </c>
    </row>
    <row r="525" spans="2:24" x14ac:dyDescent="0.25">
      <c r="B525">
        <v>461</v>
      </c>
      <c r="C525" t="s">
        <v>165</v>
      </c>
      <c r="D525" t="s">
        <v>115</v>
      </c>
      <c r="E525" t="s">
        <v>189</v>
      </c>
      <c r="F525" t="s">
        <v>29</v>
      </c>
      <c r="G525">
        <v>1</v>
      </c>
      <c r="H525">
        <v>9198.5</v>
      </c>
      <c r="I525">
        <v>9204.5</v>
      </c>
      <c r="J525">
        <v>41718.444444444445</v>
      </c>
      <c r="K525">
        <v>41718.548611111109</v>
      </c>
      <c r="L525" t="s">
        <v>192</v>
      </c>
      <c r="M525" t="s">
        <v>193</v>
      </c>
      <c r="N525">
        <v>-166</v>
      </c>
      <c r="O525">
        <v>26574</v>
      </c>
      <c r="P525">
        <v>16</v>
      </c>
      <c r="Q525">
        <v>962.5</v>
      </c>
      <c r="R525">
        <v>1087.5</v>
      </c>
      <c r="S525">
        <v>1253.5</v>
      </c>
      <c r="T525">
        <v>7</v>
      </c>
      <c r="W525" s="182" t="s">
        <v>103</v>
      </c>
      <c r="X525" t="s">
        <v>103</v>
      </c>
    </row>
    <row r="526" spans="2:24" x14ac:dyDescent="0.25">
      <c r="B526">
        <v>462</v>
      </c>
      <c r="C526" t="s">
        <v>165</v>
      </c>
      <c r="D526" t="s">
        <v>115</v>
      </c>
      <c r="E526" t="s">
        <v>189</v>
      </c>
      <c r="F526" t="s">
        <v>28</v>
      </c>
      <c r="G526">
        <v>1</v>
      </c>
      <c r="H526">
        <v>9240</v>
      </c>
      <c r="I526">
        <v>9286</v>
      </c>
      <c r="J526">
        <v>41718.652777777781</v>
      </c>
      <c r="K526">
        <v>41718.791666666664</v>
      </c>
      <c r="L526" t="s">
        <v>190</v>
      </c>
      <c r="M526" t="s">
        <v>191</v>
      </c>
      <c r="N526">
        <v>1134</v>
      </c>
      <c r="O526">
        <v>27708</v>
      </c>
      <c r="P526">
        <v>16</v>
      </c>
      <c r="Q526">
        <v>587.5</v>
      </c>
      <c r="R526">
        <v>1575</v>
      </c>
      <c r="S526">
        <v>441</v>
      </c>
      <c r="T526">
        <v>9</v>
      </c>
      <c r="W526" s="182" t="s">
        <v>103</v>
      </c>
      <c r="X526" t="s">
        <v>103</v>
      </c>
    </row>
    <row r="527" spans="2:24" x14ac:dyDescent="0.25">
      <c r="B527">
        <v>463</v>
      </c>
      <c r="C527" t="s">
        <v>165</v>
      </c>
      <c r="D527" t="s">
        <v>115</v>
      </c>
      <c r="E527" t="s">
        <v>189</v>
      </c>
      <c r="F527" t="s">
        <v>29</v>
      </c>
      <c r="G527">
        <v>1</v>
      </c>
      <c r="H527">
        <v>9243.5</v>
      </c>
      <c r="I527">
        <v>9225</v>
      </c>
      <c r="J527">
        <v>41722.670138888891</v>
      </c>
      <c r="K527">
        <v>41722.791666666664</v>
      </c>
      <c r="L527" t="s">
        <v>192</v>
      </c>
      <c r="M527" t="s">
        <v>193</v>
      </c>
      <c r="N527">
        <v>446.5</v>
      </c>
      <c r="O527">
        <v>28154.5</v>
      </c>
      <c r="P527">
        <v>16</v>
      </c>
      <c r="Q527">
        <v>200</v>
      </c>
      <c r="R527">
        <v>1150</v>
      </c>
      <c r="S527">
        <v>703.5</v>
      </c>
      <c r="T527">
        <v>8</v>
      </c>
      <c r="W527" s="182" t="s">
        <v>103</v>
      </c>
      <c r="X527" t="s">
        <v>103</v>
      </c>
    </row>
    <row r="528" spans="2:24" x14ac:dyDescent="0.25">
      <c r="B528">
        <v>464</v>
      </c>
      <c r="C528" t="s">
        <v>165</v>
      </c>
      <c r="D528" t="s">
        <v>115</v>
      </c>
      <c r="E528" t="s">
        <v>189</v>
      </c>
      <c r="F528" t="s">
        <v>29</v>
      </c>
      <c r="G528">
        <v>1</v>
      </c>
      <c r="H528">
        <v>9537.5</v>
      </c>
      <c r="I528">
        <v>9534.5</v>
      </c>
      <c r="J528">
        <v>41738.53125</v>
      </c>
      <c r="K528">
        <v>41738.618055555555</v>
      </c>
      <c r="L528" t="s">
        <v>192</v>
      </c>
      <c r="M528" t="s">
        <v>193</v>
      </c>
      <c r="N528">
        <v>59</v>
      </c>
      <c r="O528">
        <v>28213.5</v>
      </c>
      <c r="P528">
        <v>16</v>
      </c>
      <c r="Q528">
        <v>87.5</v>
      </c>
      <c r="R528">
        <v>475</v>
      </c>
      <c r="S528">
        <v>416</v>
      </c>
      <c r="T528">
        <v>6</v>
      </c>
      <c r="W528" s="182" t="s">
        <v>103</v>
      </c>
      <c r="X528" t="s">
        <v>103</v>
      </c>
    </row>
    <row r="529" spans="2:24" x14ac:dyDescent="0.25">
      <c r="B529">
        <v>465</v>
      </c>
      <c r="C529" t="s">
        <v>165</v>
      </c>
      <c r="D529" t="s">
        <v>115</v>
      </c>
      <c r="E529" t="s">
        <v>189</v>
      </c>
      <c r="F529" t="s">
        <v>28</v>
      </c>
      <c r="G529">
        <v>1</v>
      </c>
      <c r="H529">
        <v>9585</v>
      </c>
      <c r="I529">
        <v>9563</v>
      </c>
      <c r="J529">
        <v>41739.409722222219</v>
      </c>
      <c r="K529">
        <v>41739.461805555555</v>
      </c>
      <c r="L529" t="s">
        <v>190</v>
      </c>
      <c r="M529" t="s">
        <v>191</v>
      </c>
      <c r="N529">
        <v>-566</v>
      </c>
      <c r="O529">
        <v>27647.5</v>
      </c>
      <c r="P529">
        <v>16</v>
      </c>
      <c r="Q529">
        <v>550</v>
      </c>
      <c r="R529">
        <v>400</v>
      </c>
      <c r="S529">
        <v>966</v>
      </c>
      <c r="T529">
        <v>4</v>
      </c>
      <c r="W529" s="182" t="s">
        <v>103</v>
      </c>
      <c r="X529" t="s">
        <v>103</v>
      </c>
    </row>
    <row r="530" spans="2:24" x14ac:dyDescent="0.25">
      <c r="B530">
        <v>466</v>
      </c>
      <c r="C530" t="s">
        <v>165</v>
      </c>
      <c r="D530" t="s">
        <v>115</v>
      </c>
      <c r="E530" t="s">
        <v>189</v>
      </c>
      <c r="F530" t="s">
        <v>29</v>
      </c>
      <c r="G530">
        <v>1</v>
      </c>
      <c r="H530">
        <v>9526</v>
      </c>
      <c r="I530">
        <v>9536</v>
      </c>
      <c r="J530">
        <v>41739.479166666664</v>
      </c>
      <c r="K530">
        <v>41739.565972222219</v>
      </c>
      <c r="L530" t="s">
        <v>192</v>
      </c>
      <c r="M530" t="s">
        <v>193</v>
      </c>
      <c r="N530">
        <v>-266</v>
      </c>
      <c r="O530">
        <v>27381.5</v>
      </c>
      <c r="P530">
        <v>16</v>
      </c>
      <c r="Q530">
        <v>325</v>
      </c>
      <c r="R530">
        <v>1737.5</v>
      </c>
      <c r="S530">
        <v>2003.5</v>
      </c>
      <c r="T530">
        <v>6</v>
      </c>
      <c r="W530" s="182" t="s">
        <v>103</v>
      </c>
      <c r="X530" t="s">
        <v>103</v>
      </c>
    </row>
    <row r="531" spans="2:24" x14ac:dyDescent="0.25">
      <c r="B531">
        <v>467</v>
      </c>
      <c r="C531" t="s">
        <v>165</v>
      </c>
      <c r="D531" t="s">
        <v>115</v>
      </c>
      <c r="E531" t="s">
        <v>189</v>
      </c>
      <c r="F531" t="s">
        <v>28</v>
      </c>
      <c r="G531">
        <v>1</v>
      </c>
      <c r="H531">
        <v>9403</v>
      </c>
      <c r="I531">
        <v>9426.5</v>
      </c>
      <c r="J531">
        <v>41746.635416666664</v>
      </c>
      <c r="K531">
        <v>41746.791666666664</v>
      </c>
      <c r="L531" t="s">
        <v>190</v>
      </c>
      <c r="M531" t="s">
        <v>191</v>
      </c>
      <c r="N531">
        <v>571.5</v>
      </c>
      <c r="O531">
        <v>27953</v>
      </c>
      <c r="P531">
        <v>16</v>
      </c>
      <c r="Q531">
        <v>550</v>
      </c>
      <c r="R531">
        <v>825</v>
      </c>
      <c r="S531">
        <v>253.5</v>
      </c>
      <c r="T531">
        <v>10</v>
      </c>
      <c r="W531" s="182" t="s">
        <v>103</v>
      </c>
      <c r="X531" t="s">
        <v>103</v>
      </c>
    </row>
    <row r="532" spans="2:24" x14ac:dyDescent="0.25">
      <c r="B532">
        <v>468</v>
      </c>
      <c r="C532" t="s">
        <v>165</v>
      </c>
      <c r="D532" t="s">
        <v>115</v>
      </c>
      <c r="E532" t="s">
        <v>189</v>
      </c>
      <c r="F532" t="s">
        <v>29</v>
      </c>
      <c r="G532">
        <v>1</v>
      </c>
      <c r="H532">
        <v>9457.5</v>
      </c>
      <c r="I532">
        <v>9559.5</v>
      </c>
      <c r="J532">
        <v>41753.6875</v>
      </c>
      <c r="K532">
        <v>41753.739583333336</v>
      </c>
      <c r="L532" t="s">
        <v>192</v>
      </c>
      <c r="M532" t="s">
        <v>116</v>
      </c>
      <c r="N532">
        <v>-2566</v>
      </c>
      <c r="O532">
        <v>25387</v>
      </c>
      <c r="P532">
        <v>16</v>
      </c>
      <c r="Q532">
        <v>2637.5</v>
      </c>
      <c r="R532">
        <v>275</v>
      </c>
      <c r="S532">
        <v>2841</v>
      </c>
      <c r="T532">
        <v>4</v>
      </c>
      <c r="W532" s="182" t="s">
        <v>103</v>
      </c>
      <c r="X532" t="s">
        <v>103</v>
      </c>
    </row>
    <row r="533" spans="2:24" x14ac:dyDescent="0.25">
      <c r="B533">
        <v>469</v>
      </c>
      <c r="C533" t="s">
        <v>165</v>
      </c>
      <c r="D533" t="s">
        <v>115</v>
      </c>
      <c r="E533" t="s">
        <v>189</v>
      </c>
      <c r="F533" t="s">
        <v>28</v>
      </c>
      <c r="G533">
        <v>1</v>
      </c>
      <c r="H533">
        <v>9559.5</v>
      </c>
      <c r="I533">
        <v>9558.5</v>
      </c>
      <c r="J533">
        <v>41753.739583333336</v>
      </c>
      <c r="K533">
        <v>41753.791666666664</v>
      </c>
      <c r="L533" t="s">
        <v>190</v>
      </c>
      <c r="M533" t="s">
        <v>191</v>
      </c>
      <c r="N533">
        <v>-41</v>
      </c>
      <c r="O533">
        <v>25346</v>
      </c>
      <c r="P533">
        <v>16</v>
      </c>
      <c r="Q533">
        <v>350</v>
      </c>
      <c r="R533">
        <v>350</v>
      </c>
      <c r="S533">
        <v>391</v>
      </c>
      <c r="T533">
        <v>4</v>
      </c>
      <c r="W533" s="182" t="s">
        <v>103</v>
      </c>
      <c r="X533" t="s">
        <v>103</v>
      </c>
    </row>
    <row r="534" spans="2:24" x14ac:dyDescent="0.25">
      <c r="B534">
        <v>470</v>
      </c>
      <c r="C534" t="s">
        <v>165</v>
      </c>
      <c r="D534" t="s">
        <v>115</v>
      </c>
      <c r="E534" t="s">
        <v>189</v>
      </c>
      <c r="F534" t="s">
        <v>28</v>
      </c>
      <c r="G534">
        <v>1</v>
      </c>
      <c r="H534">
        <v>9504</v>
      </c>
      <c r="I534">
        <v>9483.5</v>
      </c>
      <c r="J534">
        <v>41757.496527777781</v>
      </c>
      <c r="K534">
        <v>41757.618055555555</v>
      </c>
      <c r="L534" t="s">
        <v>190</v>
      </c>
      <c r="M534" t="s">
        <v>191</v>
      </c>
      <c r="N534">
        <v>-528.5</v>
      </c>
      <c r="O534">
        <v>24817.5</v>
      </c>
      <c r="P534">
        <v>16</v>
      </c>
      <c r="Q534">
        <v>812.5</v>
      </c>
      <c r="R534">
        <v>200</v>
      </c>
      <c r="S534">
        <v>728.5</v>
      </c>
      <c r="T534">
        <v>8</v>
      </c>
      <c r="W534" s="182" t="s">
        <v>103</v>
      </c>
      <c r="X534" t="s">
        <v>103</v>
      </c>
    </row>
    <row r="535" spans="2:24" x14ac:dyDescent="0.25">
      <c r="B535">
        <v>471</v>
      </c>
      <c r="C535" t="s">
        <v>165</v>
      </c>
      <c r="D535" t="s">
        <v>115</v>
      </c>
      <c r="E535" t="s">
        <v>189</v>
      </c>
      <c r="F535" t="s">
        <v>29</v>
      </c>
      <c r="G535">
        <v>1</v>
      </c>
      <c r="H535">
        <v>9454.5</v>
      </c>
      <c r="I535">
        <v>9489.5</v>
      </c>
      <c r="J535">
        <v>41757.635416666664</v>
      </c>
      <c r="K535">
        <v>41757.704861111109</v>
      </c>
      <c r="L535" t="s">
        <v>192</v>
      </c>
      <c r="M535" t="s">
        <v>193</v>
      </c>
      <c r="N535">
        <v>-891</v>
      </c>
      <c r="O535">
        <v>23926.5</v>
      </c>
      <c r="P535">
        <v>16</v>
      </c>
      <c r="Q535">
        <v>1350</v>
      </c>
      <c r="R535">
        <v>812.5</v>
      </c>
      <c r="S535">
        <v>1703.5</v>
      </c>
      <c r="T535">
        <v>5</v>
      </c>
      <c r="W535" s="182" t="s">
        <v>103</v>
      </c>
      <c r="X535" t="s">
        <v>103</v>
      </c>
    </row>
    <row r="536" spans="2:24" x14ac:dyDescent="0.25">
      <c r="B536">
        <v>472</v>
      </c>
      <c r="C536" t="s">
        <v>165</v>
      </c>
      <c r="D536" t="s">
        <v>115</v>
      </c>
      <c r="E536" t="s">
        <v>189</v>
      </c>
      <c r="F536" t="s">
        <v>28</v>
      </c>
      <c r="G536">
        <v>1</v>
      </c>
      <c r="H536">
        <v>9545.5</v>
      </c>
      <c r="I536">
        <v>9535</v>
      </c>
      <c r="J536">
        <v>41758.409722222219</v>
      </c>
      <c r="K536">
        <v>41758.427083333336</v>
      </c>
      <c r="L536" t="s">
        <v>190</v>
      </c>
      <c r="M536" t="s">
        <v>191</v>
      </c>
      <c r="N536">
        <v>-278.5</v>
      </c>
      <c r="O536">
        <v>23648</v>
      </c>
      <c r="P536">
        <v>16</v>
      </c>
      <c r="Q536">
        <v>262.5</v>
      </c>
      <c r="R536">
        <v>275</v>
      </c>
      <c r="S536">
        <v>553.5</v>
      </c>
      <c r="T536">
        <v>2</v>
      </c>
      <c r="W536" s="182" t="s">
        <v>103</v>
      </c>
      <c r="X536" t="s">
        <v>103</v>
      </c>
    </row>
    <row r="537" spans="2:24" x14ac:dyDescent="0.25">
      <c r="B537">
        <v>473</v>
      </c>
      <c r="C537" t="s">
        <v>165</v>
      </c>
      <c r="D537" t="s">
        <v>115</v>
      </c>
      <c r="E537" t="s">
        <v>189</v>
      </c>
      <c r="F537" t="s">
        <v>29</v>
      </c>
      <c r="G537">
        <v>1</v>
      </c>
      <c r="H537">
        <v>9454.5</v>
      </c>
      <c r="I537">
        <v>9445</v>
      </c>
      <c r="J537">
        <v>41764.461805555555</v>
      </c>
      <c r="K537">
        <v>41764.635416666664</v>
      </c>
      <c r="L537" t="s">
        <v>192</v>
      </c>
      <c r="M537" t="s">
        <v>193</v>
      </c>
      <c r="N537">
        <v>221.5</v>
      </c>
      <c r="O537">
        <v>23869.5</v>
      </c>
      <c r="P537">
        <v>16</v>
      </c>
      <c r="Q537">
        <v>12.5</v>
      </c>
      <c r="R537">
        <v>987.5</v>
      </c>
      <c r="S537">
        <v>766</v>
      </c>
      <c r="T537">
        <v>11</v>
      </c>
      <c r="W537" s="182" t="s">
        <v>103</v>
      </c>
      <c r="X537" t="s">
        <v>103</v>
      </c>
    </row>
    <row r="538" spans="2:24" x14ac:dyDescent="0.25">
      <c r="B538">
        <v>474</v>
      </c>
      <c r="C538" t="s">
        <v>165</v>
      </c>
      <c r="D538" t="s">
        <v>115</v>
      </c>
      <c r="E538" t="s">
        <v>189</v>
      </c>
      <c r="F538" t="s">
        <v>29</v>
      </c>
      <c r="G538">
        <v>1</v>
      </c>
      <c r="H538">
        <v>9513.5</v>
      </c>
      <c r="I538">
        <v>9542</v>
      </c>
      <c r="J538">
        <v>41765.461805555555</v>
      </c>
      <c r="K538">
        <v>41765.496527777781</v>
      </c>
      <c r="L538" t="s">
        <v>192</v>
      </c>
      <c r="M538" t="s">
        <v>193</v>
      </c>
      <c r="N538">
        <v>-728.5</v>
      </c>
      <c r="O538">
        <v>23141</v>
      </c>
      <c r="P538">
        <v>16</v>
      </c>
      <c r="Q538">
        <v>975</v>
      </c>
      <c r="R538">
        <v>200</v>
      </c>
      <c r="S538">
        <v>928.5</v>
      </c>
      <c r="T538">
        <v>3</v>
      </c>
      <c r="W538" s="182" t="s">
        <v>103</v>
      </c>
      <c r="X538" t="s">
        <v>103</v>
      </c>
    </row>
    <row r="539" spans="2:24" x14ac:dyDescent="0.25">
      <c r="B539">
        <v>475</v>
      </c>
      <c r="C539" t="s">
        <v>165</v>
      </c>
      <c r="D539" t="s">
        <v>115</v>
      </c>
      <c r="E539" t="s">
        <v>189</v>
      </c>
      <c r="F539" t="s">
        <v>28</v>
      </c>
      <c r="G539">
        <v>1</v>
      </c>
      <c r="H539">
        <v>9545.5</v>
      </c>
      <c r="I539">
        <v>9498</v>
      </c>
      <c r="J539">
        <v>41766.583333333336</v>
      </c>
      <c r="K539">
        <v>41766.652777777781</v>
      </c>
      <c r="L539" t="s">
        <v>190</v>
      </c>
      <c r="M539" t="s">
        <v>116</v>
      </c>
      <c r="N539">
        <v>-1203.5</v>
      </c>
      <c r="O539">
        <v>21937.5</v>
      </c>
      <c r="P539">
        <v>16</v>
      </c>
      <c r="Q539">
        <v>1262.5</v>
      </c>
      <c r="R539">
        <v>337.5</v>
      </c>
      <c r="S539">
        <v>1541</v>
      </c>
      <c r="T539">
        <v>5</v>
      </c>
      <c r="W539" s="182" t="s">
        <v>103</v>
      </c>
      <c r="X539" t="s">
        <v>103</v>
      </c>
    </row>
    <row r="540" spans="2:24" x14ac:dyDescent="0.25">
      <c r="B540">
        <v>476</v>
      </c>
      <c r="C540" t="s">
        <v>165</v>
      </c>
      <c r="D540" t="s">
        <v>115</v>
      </c>
      <c r="E540" t="s">
        <v>189</v>
      </c>
      <c r="F540" t="s">
        <v>29</v>
      </c>
      <c r="G540">
        <v>1</v>
      </c>
      <c r="H540">
        <v>9498</v>
      </c>
      <c r="I540">
        <v>9529.5</v>
      </c>
      <c r="J540">
        <v>41766.652777777781</v>
      </c>
      <c r="K540">
        <v>41766.670138888891</v>
      </c>
      <c r="L540" t="s">
        <v>192</v>
      </c>
      <c r="M540" t="s">
        <v>193</v>
      </c>
      <c r="N540">
        <v>-803.5</v>
      </c>
      <c r="O540">
        <v>21134</v>
      </c>
      <c r="P540">
        <v>16</v>
      </c>
      <c r="Q540">
        <v>1300</v>
      </c>
      <c r="R540">
        <v>300</v>
      </c>
      <c r="S540">
        <v>1103.5</v>
      </c>
      <c r="T540">
        <v>2</v>
      </c>
      <c r="W540" s="182" t="s">
        <v>103</v>
      </c>
      <c r="X540" t="s">
        <v>103</v>
      </c>
    </row>
    <row r="541" spans="2:24" x14ac:dyDescent="0.25">
      <c r="B541">
        <v>477</v>
      </c>
      <c r="C541" t="s">
        <v>165</v>
      </c>
      <c r="D541" t="s">
        <v>115</v>
      </c>
      <c r="E541" t="s">
        <v>189</v>
      </c>
      <c r="F541" t="s">
        <v>28</v>
      </c>
      <c r="G541">
        <v>1</v>
      </c>
      <c r="H541">
        <v>9571.5</v>
      </c>
      <c r="I541">
        <v>9614</v>
      </c>
      <c r="J541">
        <v>41767.652777777781</v>
      </c>
      <c r="K541">
        <v>41767.791666666664</v>
      </c>
      <c r="L541" t="s">
        <v>190</v>
      </c>
      <c r="M541" t="s">
        <v>191</v>
      </c>
      <c r="N541">
        <v>1046.5</v>
      </c>
      <c r="O541">
        <v>22180.5</v>
      </c>
      <c r="P541">
        <v>16</v>
      </c>
      <c r="Q541">
        <v>650</v>
      </c>
      <c r="R541">
        <v>1537.5</v>
      </c>
      <c r="S541">
        <v>491</v>
      </c>
      <c r="T541">
        <v>9</v>
      </c>
      <c r="W541" s="182" t="s">
        <v>103</v>
      </c>
      <c r="X541" t="s">
        <v>103</v>
      </c>
    </row>
    <row r="542" spans="2:24" x14ac:dyDescent="0.25">
      <c r="B542">
        <v>478</v>
      </c>
      <c r="C542" t="s">
        <v>165</v>
      </c>
      <c r="D542" t="s">
        <v>115</v>
      </c>
      <c r="E542" t="s">
        <v>189</v>
      </c>
      <c r="F542" t="s">
        <v>29</v>
      </c>
      <c r="G542">
        <v>1</v>
      </c>
      <c r="H542">
        <v>9671</v>
      </c>
      <c r="I542">
        <v>9665</v>
      </c>
      <c r="J542">
        <v>41774.704861111109</v>
      </c>
      <c r="K542">
        <v>41774.791666666664</v>
      </c>
      <c r="L542" t="s">
        <v>192</v>
      </c>
      <c r="M542" t="s">
        <v>193</v>
      </c>
      <c r="N542">
        <v>134</v>
      </c>
      <c r="O542">
        <v>22314.5</v>
      </c>
      <c r="P542">
        <v>16</v>
      </c>
      <c r="Q542">
        <v>675</v>
      </c>
      <c r="R542">
        <v>637.5</v>
      </c>
      <c r="S542">
        <v>503.5</v>
      </c>
      <c r="T542">
        <v>6</v>
      </c>
      <c r="W542" s="182" t="s">
        <v>103</v>
      </c>
      <c r="X542" t="s">
        <v>103</v>
      </c>
    </row>
    <row r="543" spans="2:24" x14ac:dyDescent="0.25">
      <c r="B543">
        <v>479</v>
      </c>
      <c r="C543" t="s">
        <v>165</v>
      </c>
      <c r="D543" t="s">
        <v>115</v>
      </c>
      <c r="E543" t="s">
        <v>189</v>
      </c>
      <c r="F543" t="s">
        <v>28</v>
      </c>
      <c r="G543">
        <v>1</v>
      </c>
      <c r="H543">
        <v>9672</v>
      </c>
      <c r="I543">
        <v>9662.5</v>
      </c>
      <c r="J543">
        <v>41778.739583333336</v>
      </c>
      <c r="K543">
        <v>41778.791666666664</v>
      </c>
      <c r="L543" t="s">
        <v>190</v>
      </c>
      <c r="M543" t="s">
        <v>191</v>
      </c>
      <c r="N543">
        <v>-253.5</v>
      </c>
      <c r="O543">
        <v>22061</v>
      </c>
      <c r="P543">
        <v>16</v>
      </c>
      <c r="Q543">
        <v>262.5</v>
      </c>
      <c r="R543">
        <v>37.5</v>
      </c>
      <c r="S543">
        <v>291</v>
      </c>
      <c r="T543">
        <v>4</v>
      </c>
      <c r="W543" s="182" t="s">
        <v>103</v>
      </c>
      <c r="X543" t="s">
        <v>103</v>
      </c>
    </row>
    <row r="544" spans="2:24" x14ac:dyDescent="0.25">
      <c r="B544">
        <v>480</v>
      </c>
      <c r="C544" t="s">
        <v>165</v>
      </c>
      <c r="D544" t="s">
        <v>115</v>
      </c>
      <c r="E544" t="s">
        <v>189</v>
      </c>
      <c r="F544" t="s">
        <v>29</v>
      </c>
      <c r="G544">
        <v>1</v>
      </c>
      <c r="H544">
        <v>9640</v>
      </c>
      <c r="I544">
        <v>9654</v>
      </c>
      <c r="J544">
        <v>41779.652777777781</v>
      </c>
      <c r="K544">
        <v>41779.722222222219</v>
      </c>
      <c r="L544" t="s">
        <v>192</v>
      </c>
      <c r="M544" t="s">
        <v>193</v>
      </c>
      <c r="N544">
        <v>-366</v>
      </c>
      <c r="O544">
        <v>21695</v>
      </c>
      <c r="P544">
        <v>16</v>
      </c>
      <c r="Q544">
        <v>450</v>
      </c>
      <c r="R544">
        <v>550</v>
      </c>
      <c r="S544">
        <v>916</v>
      </c>
      <c r="T544">
        <v>5</v>
      </c>
      <c r="W544" s="182" t="s">
        <v>103</v>
      </c>
      <c r="X544" t="s">
        <v>103</v>
      </c>
    </row>
    <row r="545" spans="2:24" x14ac:dyDescent="0.25">
      <c r="B545">
        <v>481</v>
      </c>
      <c r="C545" t="s">
        <v>165</v>
      </c>
      <c r="D545" t="s">
        <v>115</v>
      </c>
      <c r="E545" t="s">
        <v>189</v>
      </c>
      <c r="F545" t="s">
        <v>28</v>
      </c>
      <c r="G545">
        <v>1</v>
      </c>
      <c r="H545">
        <v>9665</v>
      </c>
      <c r="I545">
        <v>9650</v>
      </c>
      <c r="J545">
        <v>41780.496527777781</v>
      </c>
      <c r="K545">
        <v>41780.548611111109</v>
      </c>
      <c r="L545" t="s">
        <v>190</v>
      </c>
      <c r="M545" t="s">
        <v>191</v>
      </c>
      <c r="N545">
        <v>-391</v>
      </c>
      <c r="O545">
        <v>21304</v>
      </c>
      <c r="P545">
        <v>16</v>
      </c>
      <c r="Q545">
        <v>462.5</v>
      </c>
      <c r="R545">
        <v>375</v>
      </c>
      <c r="S545">
        <v>766</v>
      </c>
      <c r="T545">
        <v>4</v>
      </c>
      <c r="W545" s="182" t="s">
        <v>103</v>
      </c>
      <c r="X545" t="s">
        <v>103</v>
      </c>
    </row>
    <row r="546" spans="2:24" x14ac:dyDescent="0.25">
      <c r="B546">
        <v>482</v>
      </c>
      <c r="C546" t="s">
        <v>165</v>
      </c>
      <c r="D546" t="s">
        <v>115</v>
      </c>
      <c r="E546" t="s">
        <v>189</v>
      </c>
      <c r="F546" t="s">
        <v>29</v>
      </c>
      <c r="G546">
        <v>1</v>
      </c>
      <c r="H546">
        <v>9890</v>
      </c>
      <c r="I546">
        <v>9916</v>
      </c>
      <c r="J546">
        <v>41793.583333333336</v>
      </c>
      <c r="K546">
        <v>41793.618055555555</v>
      </c>
      <c r="L546" t="s">
        <v>192</v>
      </c>
      <c r="M546" t="s">
        <v>116</v>
      </c>
      <c r="N546">
        <v>-666</v>
      </c>
      <c r="O546">
        <v>20638</v>
      </c>
      <c r="P546">
        <v>16</v>
      </c>
      <c r="Q546">
        <v>650</v>
      </c>
      <c r="R546">
        <v>50</v>
      </c>
      <c r="S546">
        <v>716</v>
      </c>
      <c r="T546">
        <v>3</v>
      </c>
      <c r="W546" s="182" t="s">
        <v>103</v>
      </c>
      <c r="X546" t="s">
        <v>103</v>
      </c>
    </row>
    <row r="547" spans="2:24" x14ac:dyDescent="0.25">
      <c r="B547">
        <v>483</v>
      </c>
      <c r="C547" t="s">
        <v>165</v>
      </c>
      <c r="D547" t="s">
        <v>115</v>
      </c>
      <c r="E547" t="s">
        <v>189</v>
      </c>
      <c r="F547" t="s">
        <v>28</v>
      </c>
      <c r="G547">
        <v>1</v>
      </c>
      <c r="H547">
        <v>9916</v>
      </c>
      <c r="I547">
        <v>9909.5</v>
      </c>
      <c r="J547">
        <v>41793.618055555555</v>
      </c>
      <c r="K547">
        <v>41793.652777777781</v>
      </c>
      <c r="L547" t="s">
        <v>190</v>
      </c>
      <c r="M547" t="s">
        <v>191</v>
      </c>
      <c r="N547">
        <v>-178.5</v>
      </c>
      <c r="O547">
        <v>20459.5</v>
      </c>
      <c r="P547">
        <v>16</v>
      </c>
      <c r="Q547">
        <v>300</v>
      </c>
      <c r="R547">
        <v>75</v>
      </c>
      <c r="S547">
        <v>253.5</v>
      </c>
      <c r="T547">
        <v>3</v>
      </c>
      <c r="W547" s="182" t="s">
        <v>103</v>
      </c>
      <c r="X547" t="s">
        <v>103</v>
      </c>
    </row>
    <row r="548" spans="2:24" x14ac:dyDescent="0.25">
      <c r="B548">
        <v>484</v>
      </c>
      <c r="C548" t="s">
        <v>165</v>
      </c>
      <c r="D548" t="s">
        <v>115</v>
      </c>
      <c r="E548" t="s">
        <v>189</v>
      </c>
      <c r="F548" t="s">
        <v>29</v>
      </c>
      <c r="G548">
        <v>1</v>
      </c>
      <c r="H548">
        <v>9889.5</v>
      </c>
      <c r="I548">
        <v>9904</v>
      </c>
      <c r="J548">
        <v>41794.479166666664</v>
      </c>
      <c r="K548">
        <v>41794.548611111109</v>
      </c>
      <c r="L548" t="s">
        <v>192</v>
      </c>
      <c r="M548" t="s">
        <v>193</v>
      </c>
      <c r="N548">
        <v>-378.5</v>
      </c>
      <c r="O548">
        <v>20081</v>
      </c>
      <c r="P548">
        <v>16</v>
      </c>
      <c r="Q548">
        <v>462.5</v>
      </c>
      <c r="R548">
        <v>537.5</v>
      </c>
      <c r="S548">
        <v>916</v>
      </c>
      <c r="T548">
        <v>5</v>
      </c>
      <c r="W548" s="182" t="s">
        <v>103</v>
      </c>
      <c r="X548" t="s">
        <v>103</v>
      </c>
    </row>
    <row r="549" spans="2:24" x14ac:dyDescent="0.25">
      <c r="B549">
        <v>485</v>
      </c>
      <c r="C549" t="s">
        <v>165</v>
      </c>
      <c r="D549" t="s">
        <v>115</v>
      </c>
      <c r="E549" t="s">
        <v>189</v>
      </c>
      <c r="F549" t="s">
        <v>28</v>
      </c>
      <c r="G549">
        <v>1</v>
      </c>
      <c r="H549">
        <v>9919</v>
      </c>
      <c r="I549">
        <v>9931</v>
      </c>
      <c r="J549">
        <v>41794.722222222219</v>
      </c>
      <c r="K549">
        <v>41794.791666666664</v>
      </c>
      <c r="L549" t="s">
        <v>190</v>
      </c>
      <c r="M549" t="s">
        <v>191</v>
      </c>
      <c r="N549">
        <v>284</v>
      </c>
      <c r="O549">
        <v>20365</v>
      </c>
      <c r="P549">
        <v>16</v>
      </c>
      <c r="Q549">
        <v>112.5</v>
      </c>
      <c r="R549">
        <v>350</v>
      </c>
      <c r="S549">
        <v>66</v>
      </c>
      <c r="T549">
        <v>5</v>
      </c>
      <c r="W549" s="182" t="s">
        <v>103</v>
      </c>
      <c r="X549" t="s">
        <v>103</v>
      </c>
    </row>
    <row r="550" spans="2:24" x14ac:dyDescent="0.25">
      <c r="B550">
        <v>486</v>
      </c>
      <c r="C550" t="s">
        <v>165</v>
      </c>
      <c r="D550" t="s">
        <v>115</v>
      </c>
      <c r="E550" t="s">
        <v>189</v>
      </c>
      <c r="F550" t="s">
        <v>28</v>
      </c>
      <c r="G550">
        <v>1</v>
      </c>
      <c r="H550">
        <v>9925</v>
      </c>
      <c r="I550">
        <v>9920.5</v>
      </c>
      <c r="J550">
        <v>41795.427083333336</v>
      </c>
      <c r="K550">
        <v>41795.444444444445</v>
      </c>
      <c r="L550" t="s">
        <v>190</v>
      </c>
      <c r="M550" t="s">
        <v>191</v>
      </c>
      <c r="N550">
        <v>-128.5</v>
      </c>
      <c r="O550">
        <v>20236.5</v>
      </c>
      <c r="P550">
        <v>16</v>
      </c>
      <c r="Q550">
        <v>150</v>
      </c>
      <c r="R550">
        <v>162.5</v>
      </c>
      <c r="S550">
        <v>291</v>
      </c>
      <c r="T550">
        <v>2</v>
      </c>
      <c r="W550" s="182" t="s">
        <v>103</v>
      </c>
      <c r="X550" t="s">
        <v>103</v>
      </c>
    </row>
    <row r="551" spans="2:24" x14ac:dyDescent="0.25">
      <c r="B551">
        <v>487</v>
      </c>
      <c r="C551" t="s">
        <v>165</v>
      </c>
      <c r="D551" t="s">
        <v>115</v>
      </c>
      <c r="E551" t="s">
        <v>189</v>
      </c>
      <c r="F551" t="s">
        <v>29</v>
      </c>
      <c r="G551">
        <v>1</v>
      </c>
      <c r="H551">
        <v>9949</v>
      </c>
      <c r="I551">
        <v>9942.5</v>
      </c>
      <c r="J551">
        <v>41801.496527777781</v>
      </c>
      <c r="K551">
        <v>41801.652777777781</v>
      </c>
      <c r="L551" t="s">
        <v>192</v>
      </c>
      <c r="M551" t="s">
        <v>193</v>
      </c>
      <c r="N551">
        <v>146.5</v>
      </c>
      <c r="O551">
        <v>20383</v>
      </c>
      <c r="P551">
        <v>16</v>
      </c>
      <c r="Q551">
        <v>412.5</v>
      </c>
      <c r="R551">
        <v>725</v>
      </c>
      <c r="S551">
        <v>578.5</v>
      </c>
      <c r="T551">
        <v>10</v>
      </c>
      <c r="W551" s="182" t="s">
        <v>103</v>
      </c>
      <c r="X551" t="s">
        <v>103</v>
      </c>
    </row>
    <row r="552" spans="2:24" x14ac:dyDescent="0.25">
      <c r="B552">
        <v>488</v>
      </c>
      <c r="C552" t="s">
        <v>165</v>
      </c>
      <c r="D552" t="s">
        <v>115</v>
      </c>
      <c r="E552" t="s">
        <v>189</v>
      </c>
      <c r="F552" t="s">
        <v>29</v>
      </c>
      <c r="G552">
        <v>1</v>
      </c>
      <c r="H552">
        <v>9957</v>
      </c>
      <c r="I552">
        <v>9957.5</v>
      </c>
      <c r="J552">
        <v>41802.53125</v>
      </c>
      <c r="K552">
        <v>41802.565972222219</v>
      </c>
      <c r="L552" t="s">
        <v>192</v>
      </c>
      <c r="M552" t="s">
        <v>193</v>
      </c>
      <c r="N552">
        <v>-28.500000000000004</v>
      </c>
      <c r="O552">
        <v>20354.5</v>
      </c>
      <c r="P552">
        <v>16</v>
      </c>
      <c r="Q552">
        <v>100</v>
      </c>
      <c r="R552">
        <v>262.5</v>
      </c>
      <c r="S552">
        <v>291</v>
      </c>
      <c r="T552">
        <v>3</v>
      </c>
      <c r="W552" s="182" t="s">
        <v>103</v>
      </c>
      <c r="X552" t="s">
        <v>103</v>
      </c>
    </row>
    <row r="553" spans="2:24" x14ac:dyDescent="0.25">
      <c r="B553">
        <v>489</v>
      </c>
      <c r="C553" t="s">
        <v>165</v>
      </c>
      <c r="D553" t="s">
        <v>115</v>
      </c>
      <c r="E553" t="s">
        <v>189</v>
      </c>
      <c r="F553" t="s">
        <v>28</v>
      </c>
      <c r="G553">
        <v>1</v>
      </c>
      <c r="H553">
        <v>9962</v>
      </c>
      <c r="I553">
        <v>9949.5</v>
      </c>
      <c r="J553">
        <v>41807.409722222219</v>
      </c>
      <c r="K553">
        <v>41807.513888888891</v>
      </c>
      <c r="L553" t="s">
        <v>190</v>
      </c>
      <c r="M553" t="s">
        <v>191</v>
      </c>
      <c r="N553">
        <v>-328.5</v>
      </c>
      <c r="O553">
        <v>20026</v>
      </c>
      <c r="P553">
        <v>16</v>
      </c>
      <c r="Q553">
        <v>400</v>
      </c>
      <c r="R553">
        <v>600</v>
      </c>
      <c r="S553">
        <v>928.5</v>
      </c>
      <c r="T553">
        <v>7</v>
      </c>
      <c r="W553" s="182" t="s">
        <v>103</v>
      </c>
      <c r="X553" t="s">
        <v>103</v>
      </c>
    </row>
    <row r="554" spans="2:24" x14ac:dyDescent="0.25">
      <c r="B554">
        <v>490</v>
      </c>
      <c r="C554" t="s">
        <v>165</v>
      </c>
      <c r="D554" t="s">
        <v>115</v>
      </c>
      <c r="E554" t="s">
        <v>189</v>
      </c>
      <c r="F554" t="s">
        <v>29</v>
      </c>
      <c r="G554">
        <v>1</v>
      </c>
      <c r="H554">
        <v>9905</v>
      </c>
      <c r="I554">
        <v>9918</v>
      </c>
      <c r="J554">
        <v>41807.53125</v>
      </c>
      <c r="K554">
        <v>41807.6875</v>
      </c>
      <c r="L554" t="s">
        <v>192</v>
      </c>
      <c r="M554" t="s">
        <v>193</v>
      </c>
      <c r="N554">
        <v>-341</v>
      </c>
      <c r="O554">
        <v>19685</v>
      </c>
      <c r="P554">
        <v>16</v>
      </c>
      <c r="Q554">
        <v>475</v>
      </c>
      <c r="R554">
        <v>1150</v>
      </c>
      <c r="S554">
        <v>1491</v>
      </c>
      <c r="T554">
        <v>10</v>
      </c>
      <c r="W554" s="182" t="s">
        <v>103</v>
      </c>
      <c r="X554" t="s">
        <v>103</v>
      </c>
    </row>
    <row r="555" spans="2:24" x14ac:dyDescent="0.25">
      <c r="B555">
        <v>491</v>
      </c>
      <c r="C555" t="s">
        <v>165</v>
      </c>
      <c r="D555" t="s">
        <v>115</v>
      </c>
      <c r="E555" t="s">
        <v>189</v>
      </c>
      <c r="F555" t="s">
        <v>28</v>
      </c>
      <c r="G555">
        <v>1</v>
      </c>
      <c r="H555">
        <v>9957.5</v>
      </c>
      <c r="I555">
        <v>9940</v>
      </c>
      <c r="J555">
        <v>41808.461805555555</v>
      </c>
      <c r="K555">
        <v>41808.513888888891</v>
      </c>
      <c r="L555" t="s">
        <v>190</v>
      </c>
      <c r="M555" t="s">
        <v>191</v>
      </c>
      <c r="N555">
        <v>-453.5</v>
      </c>
      <c r="O555">
        <v>19231.5</v>
      </c>
      <c r="P555">
        <v>16</v>
      </c>
      <c r="Q555">
        <v>475</v>
      </c>
      <c r="R555">
        <v>212.5</v>
      </c>
      <c r="S555">
        <v>666</v>
      </c>
      <c r="T555">
        <v>4</v>
      </c>
      <c r="W555" s="182" t="s">
        <v>103</v>
      </c>
      <c r="X555" t="s">
        <v>103</v>
      </c>
    </row>
    <row r="556" spans="2:24" x14ac:dyDescent="0.25">
      <c r="B556">
        <v>492</v>
      </c>
      <c r="C556" t="s">
        <v>165</v>
      </c>
      <c r="D556" t="s">
        <v>115</v>
      </c>
      <c r="E556" t="s">
        <v>189</v>
      </c>
      <c r="F556" t="s">
        <v>29</v>
      </c>
      <c r="G556">
        <v>1</v>
      </c>
      <c r="H556">
        <v>9863.5</v>
      </c>
      <c r="I556">
        <v>9872</v>
      </c>
      <c r="J556">
        <v>41821.600694444445</v>
      </c>
      <c r="K556">
        <v>41821.635416666664</v>
      </c>
      <c r="L556" t="s">
        <v>192</v>
      </c>
      <c r="M556" t="s">
        <v>193</v>
      </c>
      <c r="N556">
        <v>-228.5</v>
      </c>
      <c r="O556">
        <v>19003</v>
      </c>
      <c r="P556">
        <v>16</v>
      </c>
      <c r="Q556">
        <v>212.5</v>
      </c>
      <c r="R556">
        <v>175</v>
      </c>
      <c r="S556">
        <v>403.5</v>
      </c>
      <c r="T556">
        <v>3</v>
      </c>
      <c r="W556" s="182" t="s">
        <v>103</v>
      </c>
      <c r="X556" t="s">
        <v>103</v>
      </c>
    </row>
    <row r="557" spans="2:24" x14ac:dyDescent="0.25">
      <c r="B557">
        <v>493</v>
      </c>
      <c r="C557" t="s">
        <v>165</v>
      </c>
      <c r="D557" t="s">
        <v>115</v>
      </c>
      <c r="E557" t="s">
        <v>189</v>
      </c>
      <c r="F557" t="s">
        <v>28</v>
      </c>
      <c r="G557">
        <v>1</v>
      </c>
      <c r="H557">
        <v>9885.5</v>
      </c>
      <c r="I557">
        <v>9907</v>
      </c>
      <c r="J557">
        <v>41821.722222222219</v>
      </c>
      <c r="K557">
        <v>41821.791666666664</v>
      </c>
      <c r="L557" t="s">
        <v>190</v>
      </c>
      <c r="M557" t="s">
        <v>191</v>
      </c>
      <c r="N557">
        <v>521.5</v>
      </c>
      <c r="O557">
        <v>19524.5</v>
      </c>
      <c r="P557">
        <v>16</v>
      </c>
      <c r="Q557">
        <v>12.5</v>
      </c>
      <c r="R557">
        <v>587.5</v>
      </c>
      <c r="S557">
        <v>66</v>
      </c>
      <c r="T557">
        <v>5</v>
      </c>
      <c r="W557" s="182" t="s">
        <v>103</v>
      </c>
      <c r="X557" t="s">
        <v>103</v>
      </c>
    </row>
    <row r="558" spans="2:24" x14ac:dyDescent="0.25">
      <c r="B558">
        <v>494</v>
      </c>
      <c r="C558" t="s">
        <v>165</v>
      </c>
      <c r="D558" t="s">
        <v>115</v>
      </c>
      <c r="E558" t="s">
        <v>189</v>
      </c>
      <c r="F558" t="s">
        <v>29</v>
      </c>
      <c r="G558">
        <v>1</v>
      </c>
      <c r="H558">
        <v>9760.5</v>
      </c>
      <c r="I558">
        <v>9723</v>
      </c>
      <c r="J558">
        <v>41835.6875</v>
      </c>
      <c r="K558">
        <v>41835.791666666664</v>
      </c>
      <c r="L558" t="s">
        <v>192</v>
      </c>
      <c r="M558" t="s">
        <v>193</v>
      </c>
      <c r="N558">
        <v>921.5</v>
      </c>
      <c r="O558">
        <v>20446</v>
      </c>
      <c r="P558">
        <v>16</v>
      </c>
      <c r="Q558">
        <v>250</v>
      </c>
      <c r="R558">
        <v>1762.5</v>
      </c>
      <c r="S558">
        <v>841</v>
      </c>
      <c r="T558">
        <v>7</v>
      </c>
      <c r="W558" s="182" t="s">
        <v>103</v>
      </c>
      <c r="X558" t="s">
        <v>103</v>
      </c>
    </row>
    <row r="559" spans="2:24" x14ac:dyDescent="0.25">
      <c r="B559">
        <v>495</v>
      </c>
      <c r="C559" t="s">
        <v>165</v>
      </c>
      <c r="D559" t="s">
        <v>115</v>
      </c>
      <c r="E559" t="s">
        <v>189</v>
      </c>
      <c r="F559" t="s">
        <v>28</v>
      </c>
      <c r="G559">
        <v>1</v>
      </c>
      <c r="H559">
        <v>9820</v>
      </c>
      <c r="I559">
        <v>9850</v>
      </c>
      <c r="J559">
        <v>41836.461805555555</v>
      </c>
      <c r="K559">
        <v>41836.6875</v>
      </c>
      <c r="L559" t="s">
        <v>190</v>
      </c>
      <c r="M559" t="s">
        <v>191</v>
      </c>
      <c r="N559">
        <v>734</v>
      </c>
      <c r="O559">
        <v>21180</v>
      </c>
      <c r="P559">
        <v>16</v>
      </c>
      <c r="Q559">
        <v>12.5</v>
      </c>
      <c r="R559">
        <v>1425</v>
      </c>
      <c r="S559">
        <v>691</v>
      </c>
      <c r="T559">
        <v>14</v>
      </c>
      <c r="W559" s="182" t="s">
        <v>103</v>
      </c>
      <c r="X559" t="s">
        <v>103</v>
      </c>
    </row>
    <row r="560" spans="2:24" x14ac:dyDescent="0.25">
      <c r="B560">
        <v>496</v>
      </c>
      <c r="C560" t="s">
        <v>165</v>
      </c>
      <c r="D560" t="s">
        <v>115</v>
      </c>
      <c r="E560" t="s">
        <v>189</v>
      </c>
      <c r="F560" t="s">
        <v>29</v>
      </c>
      <c r="G560">
        <v>1</v>
      </c>
      <c r="H560">
        <v>9769.5</v>
      </c>
      <c r="I560">
        <v>9793</v>
      </c>
      <c r="J560">
        <v>41837.565972222219</v>
      </c>
      <c r="K560">
        <v>41837.670138888891</v>
      </c>
      <c r="L560" t="s">
        <v>192</v>
      </c>
      <c r="M560" t="s">
        <v>193</v>
      </c>
      <c r="N560">
        <v>-603.5</v>
      </c>
      <c r="O560">
        <v>20576.5</v>
      </c>
      <c r="P560">
        <v>16</v>
      </c>
      <c r="Q560">
        <v>712.5</v>
      </c>
      <c r="R560">
        <v>137.5</v>
      </c>
      <c r="S560">
        <v>741</v>
      </c>
      <c r="T560">
        <v>7</v>
      </c>
      <c r="W560" s="182" t="s">
        <v>103</v>
      </c>
      <c r="X560" t="s">
        <v>103</v>
      </c>
    </row>
    <row r="561" spans="2:24" x14ac:dyDescent="0.25">
      <c r="B561">
        <v>497</v>
      </c>
      <c r="C561" t="s">
        <v>165</v>
      </c>
      <c r="D561" t="s">
        <v>115</v>
      </c>
      <c r="E561" t="s">
        <v>189</v>
      </c>
      <c r="F561" t="s">
        <v>28</v>
      </c>
      <c r="G561">
        <v>1</v>
      </c>
      <c r="H561">
        <v>9738</v>
      </c>
      <c r="I561">
        <v>9742.5</v>
      </c>
      <c r="J561">
        <v>41842.774305555555</v>
      </c>
      <c r="K561">
        <v>41842.791666666664</v>
      </c>
      <c r="L561" t="s">
        <v>190</v>
      </c>
      <c r="M561" t="s">
        <v>191</v>
      </c>
      <c r="N561">
        <v>96.5</v>
      </c>
      <c r="O561">
        <v>20673</v>
      </c>
      <c r="P561">
        <v>16</v>
      </c>
      <c r="Q561">
        <v>25</v>
      </c>
      <c r="R561">
        <v>150</v>
      </c>
      <c r="S561">
        <v>53.5</v>
      </c>
      <c r="T561">
        <v>2</v>
      </c>
      <c r="W561" s="182" t="s">
        <v>103</v>
      </c>
      <c r="X561" t="s">
        <v>103</v>
      </c>
    </row>
    <row r="562" spans="2:24" x14ac:dyDescent="0.25">
      <c r="B562">
        <v>498</v>
      </c>
      <c r="C562" t="s">
        <v>165</v>
      </c>
      <c r="D562" t="s">
        <v>115</v>
      </c>
      <c r="E562" t="s">
        <v>189</v>
      </c>
      <c r="F562" t="s">
        <v>28</v>
      </c>
      <c r="G562">
        <v>1</v>
      </c>
      <c r="H562">
        <v>9766.5</v>
      </c>
      <c r="I562">
        <v>9784</v>
      </c>
      <c r="J562">
        <v>41843.409722222219</v>
      </c>
      <c r="K562">
        <v>41843.583333333336</v>
      </c>
      <c r="L562" t="s">
        <v>190</v>
      </c>
      <c r="M562" t="s">
        <v>191</v>
      </c>
      <c r="N562">
        <v>421.5</v>
      </c>
      <c r="O562">
        <v>21094.5</v>
      </c>
      <c r="P562">
        <v>16</v>
      </c>
      <c r="Q562">
        <v>87.5</v>
      </c>
      <c r="R562">
        <v>987.5</v>
      </c>
      <c r="S562">
        <v>566</v>
      </c>
      <c r="T562">
        <v>11</v>
      </c>
      <c r="W562" s="182" t="s">
        <v>103</v>
      </c>
      <c r="X562" t="s">
        <v>103</v>
      </c>
    </row>
    <row r="563" spans="2:24" x14ac:dyDescent="0.25">
      <c r="B563">
        <v>499</v>
      </c>
      <c r="C563" t="s">
        <v>165</v>
      </c>
      <c r="D563" t="s">
        <v>115</v>
      </c>
      <c r="E563" t="s">
        <v>189</v>
      </c>
      <c r="F563" t="s">
        <v>29</v>
      </c>
      <c r="G563">
        <v>1</v>
      </c>
      <c r="H563">
        <v>9704.5</v>
      </c>
      <c r="I563">
        <v>9764</v>
      </c>
      <c r="J563">
        <v>41844.409722222219</v>
      </c>
      <c r="K563">
        <v>41844.427083333336</v>
      </c>
      <c r="L563" t="s">
        <v>192</v>
      </c>
      <c r="M563" t="s">
        <v>193</v>
      </c>
      <c r="N563">
        <v>-1503.5</v>
      </c>
      <c r="O563">
        <v>19591</v>
      </c>
      <c r="P563">
        <v>16</v>
      </c>
      <c r="Q563">
        <v>1487.5</v>
      </c>
      <c r="R563">
        <v>137.5</v>
      </c>
      <c r="S563">
        <v>1641</v>
      </c>
      <c r="T563">
        <v>2</v>
      </c>
      <c r="W563" s="182" t="s">
        <v>103</v>
      </c>
      <c r="X563" t="s">
        <v>103</v>
      </c>
    </row>
    <row r="564" spans="2:24" x14ac:dyDescent="0.25">
      <c r="B564">
        <v>500</v>
      </c>
      <c r="C564" t="s">
        <v>165</v>
      </c>
      <c r="D564" t="s">
        <v>115</v>
      </c>
      <c r="E564" t="s">
        <v>189</v>
      </c>
      <c r="F564" t="s">
        <v>28</v>
      </c>
      <c r="G564">
        <v>1</v>
      </c>
      <c r="H564">
        <v>9778.5</v>
      </c>
      <c r="I564">
        <v>9791</v>
      </c>
      <c r="J564">
        <v>41844.444444444445</v>
      </c>
      <c r="K564">
        <v>41844.618055555555</v>
      </c>
      <c r="L564" t="s">
        <v>190</v>
      </c>
      <c r="M564" t="s">
        <v>191</v>
      </c>
      <c r="N564">
        <v>296.5</v>
      </c>
      <c r="O564">
        <v>19887.5</v>
      </c>
      <c r="P564">
        <v>16</v>
      </c>
      <c r="Q564">
        <v>225</v>
      </c>
      <c r="R564">
        <v>1012.5</v>
      </c>
      <c r="S564">
        <v>716</v>
      </c>
      <c r="T564">
        <v>11</v>
      </c>
      <c r="W564" s="182" t="s">
        <v>103</v>
      </c>
      <c r="X564" t="s">
        <v>103</v>
      </c>
    </row>
    <row r="565" spans="2:24" x14ac:dyDescent="0.25">
      <c r="B565">
        <v>501</v>
      </c>
      <c r="C565" t="s">
        <v>165</v>
      </c>
      <c r="D565" t="s">
        <v>115</v>
      </c>
      <c r="E565" t="s">
        <v>189</v>
      </c>
      <c r="F565" t="s">
        <v>29</v>
      </c>
      <c r="G565">
        <v>1</v>
      </c>
      <c r="H565">
        <v>9141</v>
      </c>
      <c r="I565">
        <v>9077</v>
      </c>
      <c r="J565">
        <v>41863.548611111109</v>
      </c>
      <c r="K565">
        <v>41863.791666666664</v>
      </c>
      <c r="L565" t="s">
        <v>192</v>
      </c>
      <c r="M565" t="s">
        <v>193</v>
      </c>
      <c r="N565">
        <v>1584</v>
      </c>
      <c r="O565">
        <v>21471.5</v>
      </c>
      <c r="P565">
        <v>16</v>
      </c>
      <c r="Q565">
        <v>212.5</v>
      </c>
      <c r="R565">
        <v>2275</v>
      </c>
      <c r="S565">
        <v>691</v>
      </c>
      <c r="T565">
        <v>15</v>
      </c>
      <c r="W565" s="182" t="s">
        <v>103</v>
      </c>
      <c r="X565" t="s">
        <v>103</v>
      </c>
    </row>
    <row r="566" spans="2:24" x14ac:dyDescent="0.25">
      <c r="B566">
        <v>502</v>
      </c>
      <c r="C566" t="s">
        <v>165</v>
      </c>
      <c r="D566" t="s">
        <v>115</v>
      </c>
      <c r="E566" t="s">
        <v>189</v>
      </c>
      <c r="F566" t="s">
        <v>28</v>
      </c>
      <c r="G566">
        <v>1</v>
      </c>
      <c r="H566">
        <v>9170</v>
      </c>
      <c r="I566">
        <v>9159</v>
      </c>
      <c r="J566">
        <v>41864.548611111109</v>
      </c>
      <c r="K566">
        <v>41864.635416666664</v>
      </c>
      <c r="L566" t="s">
        <v>190</v>
      </c>
      <c r="M566" t="s">
        <v>191</v>
      </c>
      <c r="N566">
        <v>-291</v>
      </c>
      <c r="O566">
        <v>21180.5</v>
      </c>
      <c r="P566">
        <v>16</v>
      </c>
      <c r="Q566">
        <v>400</v>
      </c>
      <c r="R566">
        <v>450</v>
      </c>
      <c r="S566">
        <v>741</v>
      </c>
      <c r="T566">
        <v>6</v>
      </c>
      <c r="W566" s="182" t="s">
        <v>103</v>
      </c>
      <c r="X566" t="s">
        <v>103</v>
      </c>
    </row>
    <row r="567" spans="2:24" x14ac:dyDescent="0.25">
      <c r="B567">
        <v>503</v>
      </c>
      <c r="C567" t="s">
        <v>165</v>
      </c>
      <c r="D567" t="s">
        <v>115</v>
      </c>
      <c r="E567" t="s">
        <v>189</v>
      </c>
      <c r="F567" t="s">
        <v>28</v>
      </c>
      <c r="G567">
        <v>1</v>
      </c>
      <c r="H567">
        <v>9213</v>
      </c>
      <c r="I567">
        <v>9209.5</v>
      </c>
      <c r="J567">
        <v>41865.53125</v>
      </c>
      <c r="K567">
        <v>41865.635416666664</v>
      </c>
      <c r="L567" t="s">
        <v>190</v>
      </c>
      <c r="M567" t="s">
        <v>191</v>
      </c>
      <c r="N567">
        <v>-103.49999999999999</v>
      </c>
      <c r="O567">
        <v>21077</v>
      </c>
      <c r="P567">
        <v>16</v>
      </c>
      <c r="Q567">
        <v>375</v>
      </c>
      <c r="R567">
        <v>1325</v>
      </c>
      <c r="S567">
        <v>1428.5</v>
      </c>
      <c r="T567">
        <v>7</v>
      </c>
      <c r="W567" s="182" t="s">
        <v>103</v>
      </c>
      <c r="X567" t="s">
        <v>103</v>
      </c>
    </row>
    <row r="568" spans="2:24" x14ac:dyDescent="0.25">
      <c r="B568">
        <v>504</v>
      </c>
      <c r="C568" t="s">
        <v>165</v>
      </c>
      <c r="D568" t="s">
        <v>115</v>
      </c>
      <c r="E568" t="s">
        <v>189</v>
      </c>
      <c r="F568" t="s">
        <v>28</v>
      </c>
      <c r="G568">
        <v>1</v>
      </c>
      <c r="H568">
        <v>9470</v>
      </c>
      <c r="I568">
        <v>9457</v>
      </c>
      <c r="J568">
        <v>41883.427083333336</v>
      </c>
      <c r="K568">
        <v>41883.444444444445</v>
      </c>
      <c r="L568" t="s">
        <v>190</v>
      </c>
      <c r="M568" t="s">
        <v>191</v>
      </c>
      <c r="N568">
        <v>-341</v>
      </c>
      <c r="O568">
        <v>20736</v>
      </c>
      <c r="P568">
        <v>16</v>
      </c>
      <c r="Q568">
        <v>325</v>
      </c>
      <c r="R568">
        <v>200</v>
      </c>
      <c r="S568">
        <v>541</v>
      </c>
      <c r="T568">
        <v>2</v>
      </c>
      <c r="W568" s="182" t="s">
        <v>103</v>
      </c>
      <c r="X568" t="s">
        <v>103</v>
      </c>
    </row>
    <row r="569" spans="2:24" x14ac:dyDescent="0.25">
      <c r="B569">
        <v>505</v>
      </c>
      <c r="C569" t="s">
        <v>165</v>
      </c>
      <c r="D569" t="s">
        <v>115</v>
      </c>
      <c r="E569" t="s">
        <v>189</v>
      </c>
      <c r="F569" t="s">
        <v>29</v>
      </c>
      <c r="G569">
        <v>1</v>
      </c>
      <c r="H569">
        <v>9441</v>
      </c>
      <c r="I569">
        <v>9457.5</v>
      </c>
      <c r="J569">
        <v>41883.479166666664</v>
      </c>
      <c r="K569">
        <v>41883.53125</v>
      </c>
      <c r="L569" t="s">
        <v>192</v>
      </c>
      <c r="M569" t="s">
        <v>193</v>
      </c>
      <c r="N569">
        <v>-428.5</v>
      </c>
      <c r="O569">
        <v>20307.5</v>
      </c>
      <c r="P569">
        <v>16</v>
      </c>
      <c r="Q569">
        <v>437.5</v>
      </c>
      <c r="R569">
        <v>12.5</v>
      </c>
      <c r="S569">
        <v>441</v>
      </c>
      <c r="T569">
        <v>4</v>
      </c>
      <c r="W569" s="182" t="s">
        <v>103</v>
      </c>
      <c r="X569" t="s">
        <v>103</v>
      </c>
    </row>
    <row r="570" spans="2:24" x14ac:dyDescent="0.25">
      <c r="B570">
        <v>506</v>
      </c>
      <c r="C570" t="s">
        <v>165</v>
      </c>
      <c r="D570" t="s">
        <v>115</v>
      </c>
      <c r="E570" t="s">
        <v>189</v>
      </c>
      <c r="F570" t="s">
        <v>28</v>
      </c>
      <c r="G570">
        <v>1</v>
      </c>
      <c r="H570">
        <v>9542</v>
      </c>
      <c r="I570">
        <v>9630</v>
      </c>
      <c r="J570">
        <v>41885.409722222219</v>
      </c>
      <c r="K570">
        <v>41885.704861111109</v>
      </c>
      <c r="L570" t="s">
        <v>190</v>
      </c>
      <c r="M570" t="s">
        <v>191</v>
      </c>
      <c r="N570">
        <v>2184</v>
      </c>
      <c r="O570">
        <v>22491.5</v>
      </c>
      <c r="P570">
        <v>16</v>
      </c>
      <c r="Q570">
        <v>350</v>
      </c>
      <c r="R570">
        <v>3587.5</v>
      </c>
      <c r="S570">
        <v>1403.5</v>
      </c>
      <c r="T570">
        <v>18</v>
      </c>
      <c r="W570" s="182" t="s">
        <v>103</v>
      </c>
      <c r="X570" t="s">
        <v>103</v>
      </c>
    </row>
    <row r="571" spans="2:24" x14ac:dyDescent="0.25">
      <c r="B571">
        <v>507</v>
      </c>
      <c r="C571" t="s">
        <v>165</v>
      </c>
      <c r="D571" t="s">
        <v>115</v>
      </c>
      <c r="E571" t="s">
        <v>189</v>
      </c>
      <c r="F571" t="s">
        <v>29</v>
      </c>
      <c r="G571">
        <v>1</v>
      </c>
      <c r="H571">
        <v>9657</v>
      </c>
      <c r="I571">
        <v>9681.5</v>
      </c>
      <c r="J571">
        <v>41893.635416666664</v>
      </c>
      <c r="K571">
        <v>41893.6875</v>
      </c>
      <c r="L571" t="s">
        <v>192</v>
      </c>
      <c r="M571" t="s">
        <v>193</v>
      </c>
      <c r="N571">
        <v>-628.5</v>
      </c>
      <c r="O571">
        <v>21863</v>
      </c>
      <c r="P571">
        <v>16</v>
      </c>
      <c r="Q571">
        <v>1000</v>
      </c>
      <c r="R571">
        <v>725</v>
      </c>
      <c r="S571">
        <v>1353.5</v>
      </c>
      <c r="T571">
        <v>4</v>
      </c>
      <c r="W571" s="182" t="s">
        <v>103</v>
      </c>
      <c r="X571" t="s">
        <v>103</v>
      </c>
    </row>
    <row r="572" spans="2:24" x14ac:dyDescent="0.25">
      <c r="B572">
        <v>508</v>
      </c>
      <c r="C572" t="s">
        <v>165</v>
      </c>
      <c r="D572" t="s">
        <v>115</v>
      </c>
      <c r="E572" t="s">
        <v>189</v>
      </c>
      <c r="F572" t="s">
        <v>28</v>
      </c>
      <c r="G572">
        <v>1</v>
      </c>
      <c r="H572">
        <v>9687</v>
      </c>
      <c r="I572">
        <v>9694</v>
      </c>
      <c r="J572">
        <v>41893.739583333336</v>
      </c>
      <c r="K572">
        <v>41893.791666666664</v>
      </c>
      <c r="L572" t="s">
        <v>190</v>
      </c>
      <c r="M572" t="s">
        <v>191</v>
      </c>
      <c r="N572">
        <v>159</v>
      </c>
      <c r="O572">
        <v>22022</v>
      </c>
      <c r="P572">
        <v>16</v>
      </c>
      <c r="Q572">
        <v>300</v>
      </c>
      <c r="R572">
        <v>250</v>
      </c>
      <c r="S572">
        <v>91</v>
      </c>
      <c r="T572">
        <v>4</v>
      </c>
      <c r="W572" s="182" t="s">
        <v>103</v>
      </c>
      <c r="X572" t="s">
        <v>103</v>
      </c>
    </row>
    <row r="573" spans="2:24" x14ac:dyDescent="0.25">
      <c r="B573">
        <v>509</v>
      </c>
      <c r="C573" t="s">
        <v>165</v>
      </c>
      <c r="D573" t="s">
        <v>115</v>
      </c>
      <c r="E573" t="s">
        <v>189</v>
      </c>
      <c r="F573" t="s">
        <v>28</v>
      </c>
      <c r="G573">
        <v>1</v>
      </c>
      <c r="H573">
        <v>9679.5</v>
      </c>
      <c r="I573">
        <v>9664.5</v>
      </c>
      <c r="J573">
        <v>41897.565972222219</v>
      </c>
      <c r="K573">
        <v>41897.600694444445</v>
      </c>
      <c r="L573" t="s">
        <v>190</v>
      </c>
      <c r="M573" t="s">
        <v>191</v>
      </c>
      <c r="N573">
        <v>-391</v>
      </c>
      <c r="O573">
        <v>21631</v>
      </c>
      <c r="P573">
        <v>16</v>
      </c>
      <c r="Q573">
        <v>437.5</v>
      </c>
      <c r="R573">
        <v>162.5</v>
      </c>
      <c r="S573">
        <v>553.5</v>
      </c>
      <c r="T573">
        <v>3</v>
      </c>
      <c r="W573" s="182" t="s">
        <v>103</v>
      </c>
      <c r="X573" t="s">
        <v>103</v>
      </c>
    </row>
    <row r="574" spans="2:24" x14ac:dyDescent="0.25">
      <c r="B574">
        <v>510</v>
      </c>
      <c r="C574" t="s">
        <v>165</v>
      </c>
      <c r="D574" t="s">
        <v>115</v>
      </c>
      <c r="E574" t="s">
        <v>189</v>
      </c>
      <c r="F574" t="s">
        <v>29</v>
      </c>
      <c r="G574">
        <v>1</v>
      </c>
      <c r="H574">
        <v>9658</v>
      </c>
      <c r="I574">
        <v>9664</v>
      </c>
      <c r="J574">
        <v>41897.670138888891</v>
      </c>
      <c r="K574">
        <v>41897.704861111109</v>
      </c>
      <c r="L574" t="s">
        <v>192</v>
      </c>
      <c r="M574" t="s">
        <v>193</v>
      </c>
      <c r="N574">
        <v>-166</v>
      </c>
      <c r="O574">
        <v>21465</v>
      </c>
      <c r="P574">
        <v>16</v>
      </c>
      <c r="Q574">
        <v>200</v>
      </c>
      <c r="R574">
        <v>425</v>
      </c>
      <c r="S574">
        <v>591</v>
      </c>
      <c r="T574">
        <v>3</v>
      </c>
      <c r="W574" s="182" t="s">
        <v>103</v>
      </c>
      <c r="X574" t="s">
        <v>103</v>
      </c>
    </row>
    <row r="575" spans="2:24" x14ac:dyDescent="0.25">
      <c r="B575">
        <v>511</v>
      </c>
      <c r="C575" t="s">
        <v>165</v>
      </c>
      <c r="D575" t="s">
        <v>115</v>
      </c>
      <c r="E575" t="s">
        <v>189</v>
      </c>
      <c r="F575" t="s">
        <v>29</v>
      </c>
      <c r="G575">
        <v>1</v>
      </c>
      <c r="H575">
        <v>9637.5</v>
      </c>
      <c r="I575">
        <v>9646.5</v>
      </c>
      <c r="J575">
        <v>41898.409722222219</v>
      </c>
      <c r="K575">
        <v>41898.496527777781</v>
      </c>
      <c r="L575" t="s">
        <v>192</v>
      </c>
      <c r="M575" t="s">
        <v>193</v>
      </c>
      <c r="N575">
        <v>-241</v>
      </c>
      <c r="O575">
        <v>21224</v>
      </c>
      <c r="P575">
        <v>16</v>
      </c>
      <c r="Q575">
        <v>225</v>
      </c>
      <c r="R575">
        <v>1112.5</v>
      </c>
      <c r="S575">
        <v>1353.5</v>
      </c>
      <c r="T575">
        <v>6</v>
      </c>
      <c r="W575" s="182" t="s">
        <v>103</v>
      </c>
      <c r="X575" t="s">
        <v>103</v>
      </c>
    </row>
    <row r="576" spans="2:24" x14ac:dyDescent="0.25">
      <c r="B576">
        <v>512</v>
      </c>
      <c r="C576" t="s">
        <v>165</v>
      </c>
      <c r="D576" t="s">
        <v>115</v>
      </c>
      <c r="E576" t="s">
        <v>189</v>
      </c>
      <c r="F576" t="s">
        <v>28</v>
      </c>
      <c r="G576">
        <v>1</v>
      </c>
      <c r="H576">
        <v>9680.5</v>
      </c>
      <c r="I576">
        <v>9673</v>
      </c>
      <c r="J576">
        <v>41899.670138888891</v>
      </c>
      <c r="K576">
        <v>41899.722222222219</v>
      </c>
      <c r="L576" t="s">
        <v>190</v>
      </c>
      <c r="M576" t="s">
        <v>191</v>
      </c>
      <c r="N576">
        <v>-203.5</v>
      </c>
      <c r="O576">
        <v>21020.5</v>
      </c>
      <c r="P576">
        <v>16</v>
      </c>
      <c r="Q576">
        <v>437.5</v>
      </c>
      <c r="R576">
        <v>162.5</v>
      </c>
      <c r="S576">
        <v>366</v>
      </c>
      <c r="T576">
        <v>4</v>
      </c>
      <c r="W576" s="182" t="s">
        <v>103</v>
      </c>
      <c r="X576" t="s">
        <v>103</v>
      </c>
    </row>
    <row r="577" spans="2:24" x14ac:dyDescent="0.25">
      <c r="B577">
        <v>513</v>
      </c>
      <c r="C577" t="s">
        <v>165</v>
      </c>
      <c r="D577" t="s">
        <v>115</v>
      </c>
      <c r="E577" t="s">
        <v>189</v>
      </c>
      <c r="F577" t="s">
        <v>28</v>
      </c>
      <c r="G577">
        <v>1</v>
      </c>
      <c r="H577">
        <v>9691.5</v>
      </c>
      <c r="I577">
        <v>9747</v>
      </c>
      <c r="J577">
        <v>41900.409722222219</v>
      </c>
      <c r="K577">
        <v>41900.600694444445</v>
      </c>
      <c r="L577" t="s">
        <v>190</v>
      </c>
      <c r="M577" t="s">
        <v>191</v>
      </c>
      <c r="N577">
        <v>1371.5</v>
      </c>
      <c r="O577">
        <v>22392</v>
      </c>
      <c r="P577">
        <v>16</v>
      </c>
      <c r="Q577">
        <v>100</v>
      </c>
      <c r="R577">
        <v>1887.5</v>
      </c>
      <c r="S577">
        <v>516</v>
      </c>
      <c r="T577">
        <v>12</v>
      </c>
      <c r="W577" s="182" t="s">
        <v>103</v>
      </c>
      <c r="X577" t="s">
        <v>103</v>
      </c>
    </row>
    <row r="578" spans="2:24" x14ac:dyDescent="0.25">
      <c r="B578">
        <v>514</v>
      </c>
      <c r="C578" t="s">
        <v>165</v>
      </c>
      <c r="D578" t="s">
        <v>115</v>
      </c>
      <c r="E578" t="s">
        <v>189</v>
      </c>
      <c r="F578" t="s">
        <v>29</v>
      </c>
      <c r="G578">
        <v>1</v>
      </c>
      <c r="H578">
        <v>9720.5</v>
      </c>
      <c r="I578">
        <v>9644.5</v>
      </c>
      <c r="J578">
        <v>41905.409722222219</v>
      </c>
      <c r="K578">
        <v>41905.670138888891</v>
      </c>
      <c r="L578" t="s">
        <v>192</v>
      </c>
      <c r="M578" t="s">
        <v>193</v>
      </c>
      <c r="N578">
        <v>1884</v>
      </c>
      <c r="O578">
        <v>24276</v>
      </c>
      <c r="P578">
        <v>16</v>
      </c>
      <c r="Q578">
        <v>87.5</v>
      </c>
      <c r="R578">
        <v>3087.5</v>
      </c>
      <c r="S578">
        <v>1203.5</v>
      </c>
      <c r="T578">
        <v>16</v>
      </c>
      <c r="W578" s="182" t="s">
        <v>103</v>
      </c>
      <c r="X578" t="s">
        <v>103</v>
      </c>
    </row>
    <row r="579" spans="2:24" x14ac:dyDescent="0.25">
      <c r="B579">
        <v>515</v>
      </c>
      <c r="C579" t="s">
        <v>165</v>
      </c>
      <c r="D579" t="s">
        <v>115</v>
      </c>
      <c r="E579" t="s">
        <v>189</v>
      </c>
      <c r="F579" t="s">
        <v>28</v>
      </c>
      <c r="G579">
        <v>1</v>
      </c>
      <c r="H579">
        <v>9698</v>
      </c>
      <c r="I579">
        <v>9699</v>
      </c>
      <c r="J579">
        <v>41907.409722222219</v>
      </c>
      <c r="K579">
        <v>41907.618055555555</v>
      </c>
      <c r="L579" t="s">
        <v>190</v>
      </c>
      <c r="M579" t="s">
        <v>191</v>
      </c>
      <c r="N579">
        <v>9</v>
      </c>
      <c r="O579">
        <v>24285</v>
      </c>
      <c r="P579">
        <v>16</v>
      </c>
      <c r="Q579">
        <v>275</v>
      </c>
      <c r="R579">
        <v>675</v>
      </c>
      <c r="S579">
        <v>666</v>
      </c>
      <c r="T579">
        <v>13</v>
      </c>
      <c r="W579" s="182" t="s">
        <v>103</v>
      </c>
      <c r="X579" t="s">
        <v>103</v>
      </c>
    </row>
    <row r="580" spans="2:24" x14ac:dyDescent="0.25">
      <c r="B580">
        <v>516</v>
      </c>
      <c r="C580" t="s">
        <v>165</v>
      </c>
      <c r="D580" t="s">
        <v>115</v>
      </c>
      <c r="E580" t="s">
        <v>189</v>
      </c>
      <c r="F580" t="s">
        <v>29</v>
      </c>
      <c r="G580">
        <v>1</v>
      </c>
      <c r="H580">
        <v>9671.5</v>
      </c>
      <c r="I580">
        <v>9491</v>
      </c>
      <c r="J580">
        <v>41907.652777777781</v>
      </c>
      <c r="K580">
        <v>41907.791666666664</v>
      </c>
      <c r="L580" t="s">
        <v>192</v>
      </c>
      <c r="M580" t="s">
        <v>193</v>
      </c>
      <c r="N580">
        <v>4496.5</v>
      </c>
      <c r="O580">
        <v>28781.5</v>
      </c>
      <c r="P580">
        <v>16</v>
      </c>
      <c r="Q580">
        <v>0</v>
      </c>
      <c r="R580">
        <v>4675</v>
      </c>
      <c r="S580">
        <v>178.5</v>
      </c>
      <c r="T580">
        <v>9</v>
      </c>
      <c r="W580" s="182" t="s">
        <v>103</v>
      </c>
      <c r="X580" t="s">
        <v>103</v>
      </c>
    </row>
    <row r="581" spans="2:24" x14ac:dyDescent="0.25">
      <c r="B581">
        <v>517</v>
      </c>
      <c r="C581" t="s">
        <v>165</v>
      </c>
      <c r="D581" t="s">
        <v>115</v>
      </c>
      <c r="E581" t="s">
        <v>189</v>
      </c>
      <c r="F581" t="s">
        <v>29</v>
      </c>
      <c r="G581">
        <v>1</v>
      </c>
      <c r="H581">
        <v>8750.5</v>
      </c>
      <c r="I581">
        <v>8724.5</v>
      </c>
      <c r="J581">
        <v>41932.53125</v>
      </c>
      <c r="K581">
        <v>41932.670138888891</v>
      </c>
      <c r="L581" t="s">
        <v>192</v>
      </c>
      <c r="M581" t="s">
        <v>193</v>
      </c>
      <c r="N581">
        <v>634</v>
      </c>
      <c r="O581">
        <v>29415.5</v>
      </c>
      <c r="P581">
        <v>16</v>
      </c>
      <c r="Q581">
        <v>200</v>
      </c>
      <c r="R581">
        <v>1737.5</v>
      </c>
      <c r="S581">
        <v>1103.5</v>
      </c>
      <c r="T581">
        <v>9</v>
      </c>
      <c r="W581" s="182" t="s">
        <v>103</v>
      </c>
      <c r="X581" t="s">
        <v>103</v>
      </c>
    </row>
    <row r="582" spans="2:24" x14ac:dyDescent="0.25">
      <c r="B582">
        <v>518</v>
      </c>
      <c r="C582" t="s">
        <v>165</v>
      </c>
      <c r="D582" t="s">
        <v>115</v>
      </c>
      <c r="E582" t="s">
        <v>189</v>
      </c>
      <c r="F582" t="s">
        <v>28</v>
      </c>
      <c r="G582">
        <v>1</v>
      </c>
      <c r="H582">
        <v>8788</v>
      </c>
      <c r="I582">
        <v>8799.5</v>
      </c>
      <c r="J582">
        <v>41933.479166666664</v>
      </c>
      <c r="K582">
        <v>41933.600694444445</v>
      </c>
      <c r="L582" t="s">
        <v>190</v>
      </c>
      <c r="M582" t="s">
        <v>191</v>
      </c>
      <c r="N582">
        <v>271.5</v>
      </c>
      <c r="O582">
        <v>29687</v>
      </c>
      <c r="P582">
        <v>16</v>
      </c>
      <c r="Q582">
        <v>300</v>
      </c>
      <c r="R582">
        <v>2112.5</v>
      </c>
      <c r="S582">
        <v>1841</v>
      </c>
      <c r="T582">
        <v>8</v>
      </c>
      <c r="W582" s="182" t="s">
        <v>103</v>
      </c>
      <c r="X582" t="s">
        <v>103</v>
      </c>
    </row>
    <row r="583" spans="2:24" x14ac:dyDescent="0.25">
      <c r="B583">
        <v>519</v>
      </c>
      <c r="C583" t="s">
        <v>165</v>
      </c>
      <c r="D583" t="s">
        <v>115</v>
      </c>
      <c r="E583" t="s">
        <v>189</v>
      </c>
      <c r="F583" t="s">
        <v>29</v>
      </c>
      <c r="G583">
        <v>1</v>
      </c>
      <c r="H583">
        <v>8884.5</v>
      </c>
      <c r="I583">
        <v>8914.5</v>
      </c>
      <c r="J583">
        <v>41939.600694444445</v>
      </c>
      <c r="K583">
        <v>41939.6875</v>
      </c>
      <c r="L583" t="s">
        <v>192</v>
      </c>
      <c r="M583" t="s">
        <v>193</v>
      </c>
      <c r="N583">
        <v>-766</v>
      </c>
      <c r="O583">
        <v>28921</v>
      </c>
      <c r="P583">
        <v>16</v>
      </c>
      <c r="Q583">
        <v>937.5</v>
      </c>
      <c r="R583">
        <v>1237.5</v>
      </c>
      <c r="S583">
        <v>2003.5</v>
      </c>
      <c r="T583">
        <v>6</v>
      </c>
      <c r="W583" s="182" t="s">
        <v>103</v>
      </c>
      <c r="X583" t="s">
        <v>103</v>
      </c>
    </row>
    <row r="584" spans="2:24" x14ac:dyDescent="0.25">
      <c r="B584">
        <v>520</v>
      </c>
      <c r="C584" t="s">
        <v>165</v>
      </c>
      <c r="D584" t="s">
        <v>115</v>
      </c>
      <c r="E584" t="s">
        <v>189</v>
      </c>
      <c r="F584" t="s">
        <v>28</v>
      </c>
      <c r="G584">
        <v>1</v>
      </c>
      <c r="H584">
        <v>8938</v>
      </c>
      <c r="I584">
        <v>8898.5</v>
      </c>
      <c r="J584">
        <v>41939.704861111109</v>
      </c>
      <c r="K584">
        <v>41939.722222222219</v>
      </c>
      <c r="L584" t="s">
        <v>190</v>
      </c>
      <c r="M584" t="s">
        <v>191</v>
      </c>
      <c r="N584">
        <v>-1003.5</v>
      </c>
      <c r="O584">
        <v>27917.5</v>
      </c>
      <c r="P584">
        <v>16</v>
      </c>
      <c r="Q584">
        <v>1012.5</v>
      </c>
      <c r="R584">
        <v>262.5</v>
      </c>
      <c r="S584">
        <v>1266</v>
      </c>
      <c r="T584">
        <v>2</v>
      </c>
      <c r="W584" s="182" t="s">
        <v>103</v>
      </c>
      <c r="X584" t="s">
        <v>103</v>
      </c>
    </row>
    <row r="585" spans="2:24" x14ac:dyDescent="0.25">
      <c r="B585">
        <v>521</v>
      </c>
      <c r="C585" t="s">
        <v>165</v>
      </c>
      <c r="D585" t="s">
        <v>115</v>
      </c>
      <c r="E585" t="s">
        <v>189</v>
      </c>
      <c r="F585" t="s">
        <v>28</v>
      </c>
      <c r="G585">
        <v>1</v>
      </c>
      <c r="H585">
        <v>9023</v>
      </c>
      <c r="I585">
        <v>9019</v>
      </c>
      <c r="J585">
        <v>41940.409722222219</v>
      </c>
      <c r="K585">
        <v>41940.600694444445</v>
      </c>
      <c r="L585" t="s">
        <v>190</v>
      </c>
      <c r="M585" t="s">
        <v>191</v>
      </c>
      <c r="N585">
        <v>-115.99999999999999</v>
      </c>
      <c r="O585">
        <v>27801.5</v>
      </c>
      <c r="P585">
        <v>16</v>
      </c>
      <c r="Q585">
        <v>537.5</v>
      </c>
      <c r="R585">
        <v>825</v>
      </c>
      <c r="S585">
        <v>941</v>
      </c>
      <c r="T585">
        <v>12</v>
      </c>
      <c r="W585" s="182" t="s">
        <v>103</v>
      </c>
      <c r="X585" t="s">
        <v>103</v>
      </c>
    </row>
    <row r="586" spans="2:24" x14ac:dyDescent="0.25">
      <c r="B586">
        <v>522</v>
      </c>
      <c r="C586" t="s">
        <v>165</v>
      </c>
      <c r="D586" t="s">
        <v>115</v>
      </c>
      <c r="E586" t="s">
        <v>189</v>
      </c>
      <c r="F586" t="s">
        <v>29</v>
      </c>
      <c r="G586">
        <v>1</v>
      </c>
      <c r="H586">
        <v>9263.5</v>
      </c>
      <c r="I586">
        <v>9307.5</v>
      </c>
      <c r="J586">
        <v>41955.427083333336</v>
      </c>
      <c r="K586">
        <v>41955.496527777781</v>
      </c>
      <c r="L586" t="s">
        <v>192</v>
      </c>
      <c r="M586" t="s">
        <v>193</v>
      </c>
      <c r="N586">
        <v>-1116</v>
      </c>
      <c r="O586">
        <v>26685.5</v>
      </c>
      <c r="P586">
        <v>16</v>
      </c>
      <c r="Q586">
        <v>1125</v>
      </c>
      <c r="R586">
        <v>437.5</v>
      </c>
      <c r="S586">
        <v>1553.5</v>
      </c>
      <c r="T586">
        <v>5</v>
      </c>
      <c r="W586" s="182" t="s">
        <v>103</v>
      </c>
      <c r="X586" t="s">
        <v>103</v>
      </c>
    </row>
    <row r="587" spans="2:24" x14ac:dyDescent="0.25">
      <c r="B587">
        <v>523</v>
      </c>
      <c r="C587" t="s">
        <v>165</v>
      </c>
      <c r="D587" t="s">
        <v>115</v>
      </c>
      <c r="E587" t="s">
        <v>189</v>
      </c>
      <c r="F587" t="s">
        <v>29</v>
      </c>
      <c r="G587">
        <v>1</v>
      </c>
      <c r="H587">
        <v>9262</v>
      </c>
      <c r="I587">
        <v>9236.5</v>
      </c>
      <c r="J587">
        <v>41956.583333333336</v>
      </c>
      <c r="K587">
        <v>41956.670138888891</v>
      </c>
      <c r="L587" t="s">
        <v>192</v>
      </c>
      <c r="M587" t="s">
        <v>193</v>
      </c>
      <c r="N587">
        <v>621.5</v>
      </c>
      <c r="O587">
        <v>27307</v>
      </c>
      <c r="P587">
        <v>16</v>
      </c>
      <c r="Q587">
        <v>0</v>
      </c>
      <c r="R587">
        <v>2387.5</v>
      </c>
      <c r="S587">
        <v>1766</v>
      </c>
      <c r="T587">
        <v>6</v>
      </c>
      <c r="W587" s="182" t="s">
        <v>103</v>
      </c>
      <c r="X587" t="s">
        <v>103</v>
      </c>
    </row>
    <row r="588" spans="2:24" x14ac:dyDescent="0.25">
      <c r="B588">
        <v>524</v>
      </c>
      <c r="C588" t="s">
        <v>165</v>
      </c>
      <c r="D588" t="s">
        <v>115</v>
      </c>
      <c r="E588" t="s">
        <v>189</v>
      </c>
      <c r="F588" t="s">
        <v>29</v>
      </c>
      <c r="G588">
        <v>1</v>
      </c>
      <c r="H588">
        <v>9237</v>
      </c>
      <c r="I588">
        <v>9249.5</v>
      </c>
      <c r="J588">
        <v>41960.670138888891</v>
      </c>
      <c r="K588">
        <v>41960.6875</v>
      </c>
      <c r="L588" t="s">
        <v>192</v>
      </c>
      <c r="M588" t="s">
        <v>193</v>
      </c>
      <c r="N588">
        <v>-328.5</v>
      </c>
      <c r="O588">
        <v>26978.5</v>
      </c>
      <c r="P588">
        <v>16</v>
      </c>
      <c r="Q588">
        <v>650</v>
      </c>
      <c r="R588">
        <v>137.5</v>
      </c>
      <c r="S588">
        <v>466</v>
      </c>
      <c r="T588">
        <v>2</v>
      </c>
      <c r="W588" s="182" t="s">
        <v>103</v>
      </c>
      <c r="X588" t="s">
        <v>103</v>
      </c>
    </row>
    <row r="589" spans="2:24" x14ac:dyDescent="0.25">
      <c r="B589">
        <v>525</v>
      </c>
      <c r="C589" t="s">
        <v>165</v>
      </c>
      <c r="D589" t="s">
        <v>115</v>
      </c>
      <c r="E589" t="s">
        <v>189</v>
      </c>
      <c r="F589" t="s">
        <v>28</v>
      </c>
      <c r="G589">
        <v>1</v>
      </c>
      <c r="H589">
        <v>9321.5</v>
      </c>
      <c r="I589">
        <v>9314.5</v>
      </c>
      <c r="J589">
        <v>41960.704861111109</v>
      </c>
      <c r="K589">
        <v>41960.791666666664</v>
      </c>
      <c r="L589" t="s">
        <v>190</v>
      </c>
      <c r="M589" t="s">
        <v>191</v>
      </c>
      <c r="N589">
        <v>-191</v>
      </c>
      <c r="O589">
        <v>26787.5</v>
      </c>
      <c r="P589">
        <v>16</v>
      </c>
      <c r="Q589">
        <v>700</v>
      </c>
      <c r="R589">
        <v>112.5</v>
      </c>
      <c r="S589">
        <v>303.5</v>
      </c>
      <c r="T589">
        <v>6</v>
      </c>
      <c r="W589" s="182" t="s">
        <v>103</v>
      </c>
      <c r="X589" t="s">
        <v>103</v>
      </c>
    </row>
    <row r="590" spans="2:24" x14ac:dyDescent="0.25">
      <c r="B590">
        <v>526</v>
      </c>
      <c r="C590" t="s">
        <v>165</v>
      </c>
      <c r="D590" t="s">
        <v>115</v>
      </c>
      <c r="E590" t="s">
        <v>189</v>
      </c>
      <c r="F590" t="s">
        <v>29</v>
      </c>
      <c r="G590">
        <v>1</v>
      </c>
      <c r="H590">
        <v>9934</v>
      </c>
      <c r="I590">
        <v>9946.5</v>
      </c>
      <c r="J590">
        <v>41982.409722222219</v>
      </c>
      <c r="K590">
        <v>41982.444444444445</v>
      </c>
      <c r="L590" t="s">
        <v>192</v>
      </c>
      <c r="M590" t="s">
        <v>193</v>
      </c>
      <c r="N590">
        <v>-328.5</v>
      </c>
      <c r="O590">
        <v>26459</v>
      </c>
      <c r="P590">
        <v>16</v>
      </c>
      <c r="Q590">
        <v>312.5</v>
      </c>
      <c r="R590">
        <v>1125</v>
      </c>
      <c r="S590">
        <v>1453.5</v>
      </c>
      <c r="T590">
        <v>3</v>
      </c>
      <c r="W590" s="182" t="s">
        <v>103</v>
      </c>
      <c r="X590" t="s">
        <v>103</v>
      </c>
    </row>
    <row r="591" spans="2:24" x14ac:dyDescent="0.25">
      <c r="B591">
        <v>527</v>
      </c>
      <c r="C591" t="s">
        <v>165</v>
      </c>
      <c r="D591" t="s">
        <v>115</v>
      </c>
      <c r="E591" t="s">
        <v>189</v>
      </c>
      <c r="F591" t="s">
        <v>28</v>
      </c>
      <c r="G591">
        <v>1</v>
      </c>
      <c r="H591">
        <v>9672.5</v>
      </c>
      <c r="I591">
        <v>9736</v>
      </c>
      <c r="J591">
        <v>41991.409722222219</v>
      </c>
      <c r="K591">
        <v>41991.618055555555</v>
      </c>
      <c r="L591" t="s">
        <v>190</v>
      </c>
      <c r="M591" t="s">
        <v>191</v>
      </c>
      <c r="N591">
        <v>1571.5</v>
      </c>
      <c r="O591">
        <v>28030.5</v>
      </c>
      <c r="P591">
        <v>16</v>
      </c>
      <c r="Q591">
        <v>50</v>
      </c>
      <c r="R591">
        <v>2350</v>
      </c>
      <c r="S591">
        <v>778.5</v>
      </c>
      <c r="T591">
        <v>13</v>
      </c>
      <c r="W591" s="182" t="s">
        <v>103</v>
      </c>
      <c r="X591" t="s">
        <v>103</v>
      </c>
    </row>
    <row r="592" spans="2:24" x14ac:dyDescent="0.25">
      <c r="B592">
        <v>528</v>
      </c>
      <c r="C592" t="s">
        <v>165</v>
      </c>
      <c r="D592" t="s">
        <v>115</v>
      </c>
      <c r="E592" t="s">
        <v>189</v>
      </c>
      <c r="F592" t="s">
        <v>28</v>
      </c>
      <c r="G592">
        <v>1</v>
      </c>
      <c r="H592">
        <v>9704</v>
      </c>
      <c r="I592">
        <v>9830.5</v>
      </c>
      <c r="J592">
        <v>42012.548611111109</v>
      </c>
      <c r="K592">
        <v>42012.791666666664</v>
      </c>
      <c r="L592" t="s">
        <v>190</v>
      </c>
      <c r="M592" t="s">
        <v>191</v>
      </c>
      <c r="N592">
        <v>3146.5</v>
      </c>
      <c r="O592">
        <v>31177</v>
      </c>
      <c r="P592">
        <v>16</v>
      </c>
      <c r="Q592">
        <v>1062.5</v>
      </c>
      <c r="R592">
        <v>3975</v>
      </c>
      <c r="S592">
        <v>828.5</v>
      </c>
      <c r="T592">
        <v>15</v>
      </c>
      <c r="W592" s="182" t="s">
        <v>103</v>
      </c>
      <c r="X592" t="s">
        <v>103</v>
      </c>
    </row>
    <row r="593" spans="2:24" x14ac:dyDescent="0.25">
      <c r="B593">
        <v>529</v>
      </c>
      <c r="C593" t="s">
        <v>165</v>
      </c>
      <c r="D593" t="s">
        <v>115</v>
      </c>
      <c r="E593" t="s">
        <v>189</v>
      </c>
      <c r="F593" t="s">
        <v>29</v>
      </c>
      <c r="G593">
        <v>1</v>
      </c>
      <c r="H593">
        <v>9657</v>
      </c>
      <c r="I593">
        <v>9749</v>
      </c>
      <c r="J593">
        <v>42016.6875</v>
      </c>
      <c r="K593">
        <v>42016.722222222219</v>
      </c>
      <c r="L593" t="s">
        <v>192</v>
      </c>
      <c r="M593" t="s">
        <v>116</v>
      </c>
      <c r="N593">
        <v>-2316</v>
      </c>
      <c r="O593">
        <v>28861</v>
      </c>
      <c r="P593">
        <v>16</v>
      </c>
      <c r="Q593">
        <v>2775</v>
      </c>
      <c r="R593">
        <v>37.5</v>
      </c>
      <c r="S593">
        <v>2353.5</v>
      </c>
      <c r="T593">
        <v>3</v>
      </c>
      <c r="W593" s="182" t="s">
        <v>103</v>
      </c>
      <c r="X593" t="s">
        <v>103</v>
      </c>
    </row>
    <row r="594" spans="2:24" x14ac:dyDescent="0.25">
      <c r="B594">
        <v>530</v>
      </c>
      <c r="C594" t="s">
        <v>165</v>
      </c>
      <c r="D594" t="s">
        <v>115</v>
      </c>
      <c r="E594" t="s">
        <v>189</v>
      </c>
      <c r="F594" t="s">
        <v>28</v>
      </c>
      <c r="G594">
        <v>1</v>
      </c>
      <c r="H594">
        <v>9749</v>
      </c>
      <c r="I594">
        <v>9784</v>
      </c>
      <c r="J594">
        <v>42016.722222222219</v>
      </c>
      <c r="K594">
        <v>42016.791666666664</v>
      </c>
      <c r="L594" t="s">
        <v>190</v>
      </c>
      <c r="M594" t="s">
        <v>191</v>
      </c>
      <c r="N594">
        <v>859</v>
      </c>
      <c r="O594">
        <v>29720</v>
      </c>
      <c r="P594">
        <v>16</v>
      </c>
      <c r="Q594">
        <v>87.5</v>
      </c>
      <c r="R594">
        <v>1800</v>
      </c>
      <c r="S594">
        <v>941</v>
      </c>
      <c r="T594">
        <v>5</v>
      </c>
      <c r="W594" s="182" t="s">
        <v>103</v>
      </c>
      <c r="X594" t="s">
        <v>103</v>
      </c>
    </row>
    <row r="595" spans="2:24" x14ac:dyDescent="0.25">
      <c r="B595">
        <v>531</v>
      </c>
      <c r="C595" t="s">
        <v>165</v>
      </c>
      <c r="D595" t="s">
        <v>115</v>
      </c>
      <c r="E595" t="s">
        <v>189</v>
      </c>
      <c r="F595" t="s">
        <v>29</v>
      </c>
      <c r="G595">
        <v>1</v>
      </c>
      <c r="H595">
        <v>9734.5</v>
      </c>
      <c r="I595">
        <v>9884</v>
      </c>
      <c r="J595">
        <v>42019.479166666664</v>
      </c>
      <c r="K595">
        <v>42019.496527777781</v>
      </c>
      <c r="L595" t="s">
        <v>192</v>
      </c>
      <c r="M595" t="s">
        <v>116</v>
      </c>
      <c r="N595">
        <v>-3753.4999999999995</v>
      </c>
      <c r="O595">
        <v>25966.5</v>
      </c>
      <c r="P595">
        <v>16</v>
      </c>
      <c r="Q595">
        <v>4112.5</v>
      </c>
      <c r="R595">
        <v>212.5</v>
      </c>
      <c r="S595">
        <v>3965.9999999999995</v>
      </c>
      <c r="T595">
        <v>2</v>
      </c>
      <c r="W595" s="182" t="s">
        <v>103</v>
      </c>
      <c r="X595" t="s">
        <v>103</v>
      </c>
    </row>
    <row r="596" spans="2:24" x14ac:dyDescent="0.25">
      <c r="B596">
        <v>532</v>
      </c>
      <c r="C596" t="s">
        <v>165</v>
      </c>
      <c r="D596" t="s">
        <v>115</v>
      </c>
      <c r="E596" t="s">
        <v>189</v>
      </c>
      <c r="F596" t="s">
        <v>28</v>
      </c>
      <c r="G596">
        <v>1</v>
      </c>
      <c r="H596">
        <v>9884</v>
      </c>
      <c r="I596">
        <v>9829.5</v>
      </c>
      <c r="J596">
        <v>42019.496527777781</v>
      </c>
      <c r="K596">
        <v>42019.513888888891</v>
      </c>
      <c r="L596" t="s">
        <v>190</v>
      </c>
      <c r="M596" t="s">
        <v>191</v>
      </c>
      <c r="N596">
        <v>-1378.5</v>
      </c>
      <c r="O596">
        <v>24588</v>
      </c>
      <c r="P596">
        <v>16</v>
      </c>
      <c r="Q596">
        <v>2825</v>
      </c>
      <c r="R596">
        <v>162.5</v>
      </c>
      <c r="S596">
        <v>1541</v>
      </c>
      <c r="T596">
        <v>2</v>
      </c>
      <c r="W596" s="182" t="s">
        <v>103</v>
      </c>
      <c r="X596" t="s">
        <v>103</v>
      </c>
    </row>
    <row r="597" spans="2:24" x14ac:dyDescent="0.25">
      <c r="B597">
        <v>533</v>
      </c>
      <c r="C597" t="s">
        <v>165</v>
      </c>
      <c r="D597" t="s">
        <v>115</v>
      </c>
      <c r="E597" t="s">
        <v>189</v>
      </c>
      <c r="F597" t="s">
        <v>28</v>
      </c>
      <c r="G597">
        <v>1</v>
      </c>
      <c r="H597">
        <v>10779</v>
      </c>
      <c r="I597">
        <v>10749</v>
      </c>
      <c r="J597">
        <v>42045.652777777781</v>
      </c>
      <c r="K597">
        <v>42045.6875</v>
      </c>
      <c r="L597" t="s">
        <v>190</v>
      </c>
      <c r="M597" t="s">
        <v>191</v>
      </c>
      <c r="N597">
        <v>-766</v>
      </c>
      <c r="O597">
        <v>23822</v>
      </c>
      <c r="P597">
        <v>16</v>
      </c>
      <c r="Q597">
        <v>900</v>
      </c>
      <c r="R597">
        <v>75</v>
      </c>
      <c r="S597">
        <v>841</v>
      </c>
      <c r="T597">
        <v>3</v>
      </c>
      <c r="W597" s="182" t="s">
        <v>103</v>
      </c>
      <c r="X597" t="s">
        <v>103</v>
      </c>
    </row>
    <row r="598" spans="2:24" x14ac:dyDescent="0.25">
      <c r="B598">
        <v>534</v>
      </c>
      <c r="C598" t="s">
        <v>165</v>
      </c>
      <c r="D598" t="s">
        <v>115</v>
      </c>
      <c r="E598" t="s">
        <v>189</v>
      </c>
      <c r="F598" t="s">
        <v>29</v>
      </c>
      <c r="G598">
        <v>1</v>
      </c>
      <c r="H598">
        <v>10737</v>
      </c>
      <c r="I598">
        <v>10768</v>
      </c>
      <c r="J598">
        <v>42045.704861111109</v>
      </c>
      <c r="K598">
        <v>42045.756944444445</v>
      </c>
      <c r="L598" t="s">
        <v>192</v>
      </c>
      <c r="M598" t="s">
        <v>193</v>
      </c>
      <c r="N598">
        <v>-791</v>
      </c>
      <c r="O598">
        <v>23031</v>
      </c>
      <c r="P598">
        <v>16</v>
      </c>
      <c r="Q598">
        <v>900</v>
      </c>
      <c r="R598">
        <v>1375</v>
      </c>
      <c r="S598">
        <v>2166</v>
      </c>
      <c r="T598">
        <v>4</v>
      </c>
      <c r="W598" s="182" t="s">
        <v>103</v>
      </c>
      <c r="X598" t="s">
        <v>103</v>
      </c>
    </row>
    <row r="599" spans="2:24" x14ac:dyDescent="0.25">
      <c r="B599">
        <v>535</v>
      </c>
      <c r="C599" t="s">
        <v>165</v>
      </c>
      <c r="D599" t="s">
        <v>115</v>
      </c>
      <c r="E599" t="s">
        <v>189</v>
      </c>
      <c r="F599" t="s">
        <v>29</v>
      </c>
      <c r="G599">
        <v>1</v>
      </c>
      <c r="H599">
        <v>10730</v>
      </c>
      <c r="I599">
        <v>10738</v>
      </c>
      <c r="J599">
        <v>42046.479166666664</v>
      </c>
      <c r="K599">
        <v>42046.583333333336</v>
      </c>
      <c r="L599" t="s">
        <v>192</v>
      </c>
      <c r="M599" t="s">
        <v>193</v>
      </c>
      <c r="N599">
        <v>-216</v>
      </c>
      <c r="O599">
        <v>22815</v>
      </c>
      <c r="P599">
        <v>16</v>
      </c>
      <c r="Q599">
        <v>500</v>
      </c>
      <c r="R599">
        <v>800</v>
      </c>
      <c r="S599">
        <v>1016</v>
      </c>
      <c r="T599">
        <v>7</v>
      </c>
      <c r="W599" s="182" t="s">
        <v>103</v>
      </c>
      <c r="X599" t="s">
        <v>103</v>
      </c>
    </row>
    <row r="600" spans="2:24" x14ac:dyDescent="0.25">
      <c r="B600">
        <v>536</v>
      </c>
      <c r="C600" t="s">
        <v>165</v>
      </c>
      <c r="D600" t="s">
        <v>115</v>
      </c>
      <c r="E600" t="s">
        <v>189</v>
      </c>
      <c r="F600" t="s">
        <v>28</v>
      </c>
      <c r="G600">
        <v>1</v>
      </c>
      <c r="H600">
        <v>10836.5</v>
      </c>
      <c r="I600">
        <v>10905.5</v>
      </c>
      <c r="J600">
        <v>42047.427083333336</v>
      </c>
      <c r="K600">
        <v>42047.704861111109</v>
      </c>
      <c r="L600" t="s">
        <v>190</v>
      </c>
      <c r="M600" t="s">
        <v>191</v>
      </c>
      <c r="N600">
        <v>1709</v>
      </c>
      <c r="O600">
        <v>24524</v>
      </c>
      <c r="P600">
        <v>16</v>
      </c>
      <c r="Q600">
        <v>300</v>
      </c>
      <c r="R600">
        <v>3037.5</v>
      </c>
      <c r="S600">
        <v>1328.5</v>
      </c>
      <c r="T600">
        <v>17</v>
      </c>
      <c r="W600" s="182" t="s">
        <v>103</v>
      </c>
      <c r="X600" t="s">
        <v>103</v>
      </c>
    </row>
    <row r="601" spans="2:24" x14ac:dyDescent="0.25">
      <c r="B601">
        <v>537</v>
      </c>
      <c r="C601" t="s">
        <v>165</v>
      </c>
      <c r="D601" t="s">
        <v>115</v>
      </c>
      <c r="E601" t="s">
        <v>189</v>
      </c>
      <c r="F601" t="s">
        <v>28</v>
      </c>
      <c r="G601">
        <v>1</v>
      </c>
      <c r="H601">
        <v>10935.5</v>
      </c>
      <c r="I601">
        <v>10960.5</v>
      </c>
      <c r="J601">
        <v>42054.444444444445</v>
      </c>
      <c r="K601">
        <v>42054.583333333336</v>
      </c>
      <c r="L601" t="s">
        <v>190</v>
      </c>
      <c r="M601" t="s">
        <v>191</v>
      </c>
      <c r="N601">
        <v>609</v>
      </c>
      <c r="O601">
        <v>25133</v>
      </c>
      <c r="P601">
        <v>16</v>
      </c>
      <c r="Q601">
        <v>162.5</v>
      </c>
      <c r="R601">
        <v>2237.5</v>
      </c>
      <c r="S601">
        <v>1628.5</v>
      </c>
      <c r="T601">
        <v>9</v>
      </c>
      <c r="W601" s="182" t="s">
        <v>103</v>
      </c>
      <c r="X601" t="s">
        <v>103</v>
      </c>
    </row>
    <row r="602" spans="2:24" x14ac:dyDescent="0.25">
      <c r="B602">
        <v>538</v>
      </c>
      <c r="C602" t="s">
        <v>165</v>
      </c>
      <c r="D602" t="s">
        <v>115</v>
      </c>
      <c r="E602" t="s">
        <v>189</v>
      </c>
      <c r="F602" t="s">
        <v>29</v>
      </c>
      <c r="G602">
        <v>1</v>
      </c>
      <c r="H602">
        <v>11264.5</v>
      </c>
      <c r="I602">
        <v>11297.5</v>
      </c>
      <c r="J602">
        <v>42067.670138888891</v>
      </c>
      <c r="K602">
        <v>42067.6875</v>
      </c>
      <c r="L602" t="s">
        <v>192</v>
      </c>
      <c r="M602" t="s">
        <v>116</v>
      </c>
      <c r="N602">
        <v>-841</v>
      </c>
      <c r="O602">
        <v>24292</v>
      </c>
      <c r="P602">
        <v>16</v>
      </c>
      <c r="Q602">
        <v>1200</v>
      </c>
      <c r="R602">
        <v>712.5</v>
      </c>
      <c r="S602">
        <v>1553.5</v>
      </c>
      <c r="T602">
        <v>2</v>
      </c>
      <c r="W602" s="182" t="s">
        <v>103</v>
      </c>
      <c r="X602" t="s">
        <v>103</v>
      </c>
    </row>
    <row r="603" spans="2:24" x14ac:dyDescent="0.25">
      <c r="B603">
        <v>539</v>
      </c>
      <c r="C603" t="s">
        <v>165</v>
      </c>
      <c r="D603" t="s">
        <v>115</v>
      </c>
      <c r="E603" t="s">
        <v>189</v>
      </c>
      <c r="F603" t="s">
        <v>28</v>
      </c>
      <c r="G603">
        <v>1</v>
      </c>
      <c r="H603">
        <v>11297.5</v>
      </c>
      <c r="I603">
        <v>11412</v>
      </c>
      <c r="J603">
        <v>42067.6875</v>
      </c>
      <c r="K603">
        <v>42067.791666666664</v>
      </c>
      <c r="L603" t="s">
        <v>190</v>
      </c>
      <c r="M603" t="s">
        <v>191</v>
      </c>
      <c r="N603">
        <v>2846.5</v>
      </c>
      <c r="O603">
        <v>27138.5</v>
      </c>
      <c r="P603">
        <v>16</v>
      </c>
      <c r="Q603">
        <v>275</v>
      </c>
      <c r="R603">
        <v>3012.5</v>
      </c>
      <c r="S603">
        <v>166</v>
      </c>
      <c r="T603">
        <v>7</v>
      </c>
      <c r="W603" s="182" t="s">
        <v>103</v>
      </c>
      <c r="X603" t="s">
        <v>103</v>
      </c>
    </row>
    <row r="604" spans="2:24" x14ac:dyDescent="0.25">
      <c r="B604">
        <v>540</v>
      </c>
      <c r="C604" t="s">
        <v>165</v>
      </c>
      <c r="D604" t="s">
        <v>115</v>
      </c>
      <c r="E604" t="s">
        <v>189</v>
      </c>
      <c r="F604" t="s">
        <v>29</v>
      </c>
      <c r="G604">
        <v>1</v>
      </c>
      <c r="H604">
        <v>11842.5</v>
      </c>
      <c r="I604">
        <v>11884</v>
      </c>
      <c r="J604">
        <v>42082.618055555555</v>
      </c>
      <c r="K604">
        <v>42082.652777777781</v>
      </c>
      <c r="L604" t="s">
        <v>192</v>
      </c>
      <c r="M604" t="s">
        <v>193</v>
      </c>
      <c r="N604">
        <v>-1053.5</v>
      </c>
      <c r="O604">
        <v>26085</v>
      </c>
      <c r="P604">
        <v>16</v>
      </c>
      <c r="Q604">
        <v>1337.5</v>
      </c>
      <c r="R604">
        <v>87.5</v>
      </c>
      <c r="S604">
        <v>1141</v>
      </c>
      <c r="T604">
        <v>3</v>
      </c>
      <c r="W604" s="182" t="s">
        <v>103</v>
      </c>
      <c r="X604" t="s">
        <v>103</v>
      </c>
    </row>
    <row r="605" spans="2:24" x14ac:dyDescent="0.25">
      <c r="B605">
        <v>541</v>
      </c>
      <c r="C605" t="s">
        <v>165</v>
      </c>
      <c r="D605" t="s">
        <v>115</v>
      </c>
      <c r="E605" t="s">
        <v>189</v>
      </c>
      <c r="F605" t="s">
        <v>28</v>
      </c>
      <c r="G605">
        <v>1</v>
      </c>
      <c r="H605">
        <v>11914.5</v>
      </c>
      <c r="I605">
        <v>11914.5</v>
      </c>
      <c r="J605">
        <v>42082.739583333336</v>
      </c>
      <c r="K605">
        <v>42082.791666666664</v>
      </c>
      <c r="L605" t="s">
        <v>190</v>
      </c>
      <c r="M605" t="s">
        <v>191</v>
      </c>
      <c r="N605">
        <v>-16</v>
      </c>
      <c r="O605">
        <v>26069</v>
      </c>
      <c r="P605">
        <v>16</v>
      </c>
      <c r="Q605">
        <v>912.5</v>
      </c>
      <c r="R605">
        <v>337.5</v>
      </c>
      <c r="S605">
        <v>353.5</v>
      </c>
      <c r="T605">
        <v>4</v>
      </c>
      <c r="W605" s="182" t="s">
        <v>103</v>
      </c>
      <c r="X605" t="s">
        <v>103</v>
      </c>
    </row>
    <row r="606" spans="2:24" x14ac:dyDescent="0.25">
      <c r="B606">
        <v>542</v>
      </c>
      <c r="C606" t="s">
        <v>165</v>
      </c>
      <c r="D606" t="s">
        <v>115</v>
      </c>
      <c r="E606" t="s">
        <v>189</v>
      </c>
      <c r="F606" t="s">
        <v>29</v>
      </c>
      <c r="G606">
        <v>1</v>
      </c>
      <c r="H606">
        <v>11901</v>
      </c>
      <c r="I606">
        <v>11919.5</v>
      </c>
      <c r="J606">
        <v>42086.722222222219</v>
      </c>
      <c r="K606">
        <v>42086.739583333336</v>
      </c>
      <c r="L606" t="s">
        <v>192</v>
      </c>
      <c r="M606" t="s">
        <v>193</v>
      </c>
      <c r="N606">
        <v>-478.5</v>
      </c>
      <c r="O606">
        <v>25590.5</v>
      </c>
      <c r="P606">
        <v>16</v>
      </c>
      <c r="Q606">
        <v>625</v>
      </c>
      <c r="R606">
        <v>112.5</v>
      </c>
      <c r="S606">
        <v>591</v>
      </c>
      <c r="T606">
        <v>2</v>
      </c>
      <c r="W606" s="182" t="s">
        <v>103</v>
      </c>
      <c r="X606" t="s">
        <v>103</v>
      </c>
    </row>
    <row r="607" spans="2:24" x14ac:dyDescent="0.25">
      <c r="B607">
        <v>543</v>
      </c>
      <c r="C607" t="s">
        <v>165</v>
      </c>
      <c r="D607" t="s">
        <v>115</v>
      </c>
      <c r="E607" t="s">
        <v>189</v>
      </c>
      <c r="F607" t="s">
        <v>28</v>
      </c>
      <c r="G607">
        <v>1</v>
      </c>
      <c r="H607">
        <v>11963.5</v>
      </c>
      <c r="I607">
        <v>11938.5</v>
      </c>
      <c r="J607">
        <v>42087.427083333336</v>
      </c>
      <c r="K607">
        <v>42087.513888888891</v>
      </c>
      <c r="L607" t="s">
        <v>190</v>
      </c>
      <c r="M607" t="s">
        <v>191</v>
      </c>
      <c r="N607">
        <v>-641</v>
      </c>
      <c r="O607">
        <v>24949.5</v>
      </c>
      <c r="P607">
        <v>16</v>
      </c>
      <c r="Q607">
        <v>1062.5</v>
      </c>
      <c r="R607">
        <v>762.5</v>
      </c>
      <c r="S607">
        <v>1403.5</v>
      </c>
      <c r="T607">
        <v>6</v>
      </c>
      <c r="W607" s="182" t="s">
        <v>103</v>
      </c>
      <c r="X607" t="s">
        <v>103</v>
      </c>
    </row>
    <row r="608" spans="2:24" x14ac:dyDescent="0.25">
      <c r="B608">
        <v>544</v>
      </c>
      <c r="C608" t="s">
        <v>165</v>
      </c>
      <c r="D608" t="s">
        <v>115</v>
      </c>
      <c r="E608" t="s">
        <v>189</v>
      </c>
      <c r="F608" t="s">
        <v>28</v>
      </c>
      <c r="G608">
        <v>1</v>
      </c>
      <c r="H608">
        <v>11994.5</v>
      </c>
      <c r="I608">
        <v>11968.5</v>
      </c>
      <c r="J608">
        <v>42088.618055555555</v>
      </c>
      <c r="K608">
        <v>42088.635416666664</v>
      </c>
      <c r="L608" t="s">
        <v>190</v>
      </c>
      <c r="M608" t="s">
        <v>191</v>
      </c>
      <c r="N608">
        <v>-666</v>
      </c>
      <c r="O608">
        <v>24283.5</v>
      </c>
      <c r="P608">
        <v>16</v>
      </c>
      <c r="Q608">
        <v>1062.5</v>
      </c>
      <c r="R608">
        <v>250</v>
      </c>
      <c r="S608">
        <v>916</v>
      </c>
      <c r="T608">
        <v>2</v>
      </c>
      <c r="W608" s="182" t="s">
        <v>103</v>
      </c>
      <c r="X608" t="s">
        <v>103</v>
      </c>
    </row>
    <row r="609" spans="2:24" x14ac:dyDescent="0.25">
      <c r="B609">
        <v>545</v>
      </c>
      <c r="C609" t="s">
        <v>165</v>
      </c>
      <c r="D609" t="s">
        <v>115</v>
      </c>
      <c r="E609" t="s">
        <v>189</v>
      </c>
      <c r="F609" t="s">
        <v>29</v>
      </c>
      <c r="G609">
        <v>1</v>
      </c>
      <c r="H609">
        <v>11912</v>
      </c>
      <c r="I609">
        <v>11882</v>
      </c>
      <c r="J609">
        <v>42088.722222222219</v>
      </c>
      <c r="K609">
        <v>42088.791666666664</v>
      </c>
      <c r="L609" t="s">
        <v>192</v>
      </c>
      <c r="M609" t="s">
        <v>193</v>
      </c>
      <c r="N609">
        <v>734</v>
      </c>
      <c r="O609">
        <v>25017.5</v>
      </c>
      <c r="P609">
        <v>16</v>
      </c>
      <c r="Q609">
        <v>400</v>
      </c>
      <c r="R609">
        <v>1087.5</v>
      </c>
      <c r="S609">
        <v>353.5</v>
      </c>
      <c r="T609">
        <v>5</v>
      </c>
      <c r="W609" s="182" t="s">
        <v>103</v>
      </c>
      <c r="X609" t="s">
        <v>103</v>
      </c>
    </row>
    <row r="610" spans="2:24" x14ac:dyDescent="0.25">
      <c r="B610">
        <v>546</v>
      </c>
      <c r="C610" t="s">
        <v>165</v>
      </c>
      <c r="D610" t="s">
        <v>115</v>
      </c>
      <c r="E610" t="s">
        <v>189</v>
      </c>
      <c r="F610" t="s">
        <v>28</v>
      </c>
      <c r="G610">
        <v>1</v>
      </c>
      <c r="H610">
        <v>12021.5</v>
      </c>
      <c r="I610">
        <v>12054</v>
      </c>
      <c r="J610">
        <v>42093.409722222219</v>
      </c>
      <c r="K610">
        <v>42093.583333333336</v>
      </c>
      <c r="L610" t="s">
        <v>190</v>
      </c>
      <c r="M610" t="s">
        <v>191</v>
      </c>
      <c r="N610">
        <v>796.5</v>
      </c>
      <c r="O610">
        <v>25814</v>
      </c>
      <c r="P610">
        <v>16</v>
      </c>
      <c r="Q610">
        <v>237.5</v>
      </c>
      <c r="R610">
        <v>1837.5</v>
      </c>
      <c r="S610">
        <v>1041</v>
      </c>
      <c r="T610">
        <v>11</v>
      </c>
      <c r="W610" s="182" t="s">
        <v>103</v>
      </c>
      <c r="X610" t="s">
        <v>103</v>
      </c>
    </row>
    <row r="611" spans="2:24" x14ac:dyDescent="0.25">
      <c r="B611">
        <v>547</v>
      </c>
      <c r="C611" t="s">
        <v>165</v>
      </c>
      <c r="D611" t="s">
        <v>115</v>
      </c>
      <c r="E611" t="s">
        <v>189</v>
      </c>
      <c r="F611" t="s">
        <v>28</v>
      </c>
      <c r="G611">
        <v>1</v>
      </c>
      <c r="H611">
        <v>12036.5</v>
      </c>
      <c r="I611">
        <v>12015.5</v>
      </c>
      <c r="J611">
        <v>42096.6875</v>
      </c>
      <c r="K611">
        <v>42096.704861111109</v>
      </c>
      <c r="L611" t="s">
        <v>190</v>
      </c>
      <c r="M611" t="s">
        <v>191</v>
      </c>
      <c r="N611">
        <v>-541</v>
      </c>
      <c r="O611">
        <v>25273</v>
      </c>
      <c r="P611">
        <v>16</v>
      </c>
      <c r="Q611">
        <v>812.5</v>
      </c>
      <c r="R611">
        <v>100</v>
      </c>
      <c r="S611">
        <v>641</v>
      </c>
      <c r="T611">
        <v>2</v>
      </c>
      <c r="W611" s="182" t="s">
        <v>103</v>
      </c>
      <c r="X611" t="s">
        <v>103</v>
      </c>
    </row>
    <row r="612" spans="2:24" x14ac:dyDescent="0.25">
      <c r="B612">
        <v>548</v>
      </c>
      <c r="C612" t="s">
        <v>165</v>
      </c>
      <c r="D612" t="s">
        <v>115</v>
      </c>
      <c r="E612" t="s">
        <v>189</v>
      </c>
      <c r="F612" t="s">
        <v>29</v>
      </c>
      <c r="G612">
        <v>1</v>
      </c>
      <c r="H612">
        <v>11967</v>
      </c>
      <c r="I612">
        <v>11980</v>
      </c>
      <c r="J612">
        <v>42096.774305555555</v>
      </c>
      <c r="K612">
        <v>42096.791666666664</v>
      </c>
      <c r="L612" t="s">
        <v>192</v>
      </c>
      <c r="M612" t="s">
        <v>193</v>
      </c>
      <c r="N612">
        <v>-341</v>
      </c>
      <c r="O612">
        <v>24932</v>
      </c>
      <c r="P612">
        <v>16</v>
      </c>
      <c r="Q612">
        <v>437.5</v>
      </c>
      <c r="R612">
        <v>37.5</v>
      </c>
      <c r="S612">
        <v>378.5</v>
      </c>
      <c r="T612">
        <v>2</v>
      </c>
      <c r="W612" s="182" t="s">
        <v>103</v>
      </c>
      <c r="X612" t="s">
        <v>103</v>
      </c>
    </row>
    <row r="613" spans="2:24" x14ac:dyDescent="0.25">
      <c r="B613">
        <v>549</v>
      </c>
      <c r="C613" t="s">
        <v>165</v>
      </c>
      <c r="D613" t="s">
        <v>115</v>
      </c>
      <c r="E613" t="s">
        <v>189</v>
      </c>
      <c r="F613" t="s">
        <v>28</v>
      </c>
      <c r="G613">
        <v>1</v>
      </c>
      <c r="H613">
        <v>12090</v>
      </c>
      <c r="I613">
        <v>12124</v>
      </c>
      <c r="J613">
        <v>42101.409722222219</v>
      </c>
      <c r="K613">
        <v>42101.739583333336</v>
      </c>
      <c r="L613" t="s">
        <v>190</v>
      </c>
      <c r="M613" t="s">
        <v>191</v>
      </c>
      <c r="N613">
        <v>834</v>
      </c>
      <c r="O613">
        <v>25766</v>
      </c>
      <c r="P613">
        <v>16</v>
      </c>
      <c r="Q613">
        <v>125</v>
      </c>
      <c r="R613">
        <v>2187.5</v>
      </c>
      <c r="S613">
        <v>1353.5</v>
      </c>
      <c r="T613">
        <v>20</v>
      </c>
      <c r="W613" s="182" t="s">
        <v>103</v>
      </c>
      <c r="X613" t="s">
        <v>103</v>
      </c>
    </row>
    <row r="614" spans="2:24" x14ac:dyDescent="0.25">
      <c r="B614">
        <v>550</v>
      </c>
      <c r="C614" t="s">
        <v>165</v>
      </c>
      <c r="D614" t="s">
        <v>115</v>
      </c>
      <c r="E614" t="s">
        <v>189</v>
      </c>
      <c r="F614" t="s">
        <v>28</v>
      </c>
      <c r="G614">
        <v>1</v>
      </c>
      <c r="H614">
        <v>12090.5</v>
      </c>
      <c r="I614">
        <v>12012.5</v>
      </c>
      <c r="J614">
        <v>42115.409722222219</v>
      </c>
      <c r="K614">
        <v>42115.479166666664</v>
      </c>
      <c r="L614" t="s">
        <v>190</v>
      </c>
      <c r="M614" t="s">
        <v>191</v>
      </c>
      <c r="N614">
        <v>-1966</v>
      </c>
      <c r="O614">
        <v>23800</v>
      </c>
      <c r="P614">
        <v>16</v>
      </c>
      <c r="Q614">
        <v>1950</v>
      </c>
      <c r="R614">
        <v>575</v>
      </c>
      <c r="S614">
        <v>2541</v>
      </c>
      <c r="T614">
        <v>5</v>
      </c>
      <c r="W614" s="182" t="s">
        <v>103</v>
      </c>
      <c r="X614" t="s">
        <v>103</v>
      </c>
    </row>
    <row r="615" spans="2:24" x14ac:dyDescent="0.25">
      <c r="B615">
        <v>551</v>
      </c>
      <c r="C615" t="s">
        <v>165</v>
      </c>
      <c r="D615" t="s">
        <v>115</v>
      </c>
      <c r="E615" t="s">
        <v>189</v>
      </c>
      <c r="F615" t="s">
        <v>29</v>
      </c>
      <c r="G615">
        <v>1</v>
      </c>
      <c r="H615">
        <v>12016</v>
      </c>
      <c r="I615">
        <v>11969.5</v>
      </c>
      <c r="J615">
        <v>42115.704861111109</v>
      </c>
      <c r="K615">
        <v>42115.791666666664</v>
      </c>
      <c r="L615" t="s">
        <v>192</v>
      </c>
      <c r="M615" t="s">
        <v>193</v>
      </c>
      <c r="N615">
        <v>1146.5</v>
      </c>
      <c r="O615">
        <v>24946.5</v>
      </c>
      <c r="P615">
        <v>16</v>
      </c>
      <c r="Q615">
        <v>50</v>
      </c>
      <c r="R615">
        <v>1525</v>
      </c>
      <c r="S615">
        <v>378.5</v>
      </c>
      <c r="T615">
        <v>6</v>
      </c>
      <c r="W615" s="182" t="s">
        <v>103</v>
      </c>
      <c r="X615" t="s">
        <v>103</v>
      </c>
    </row>
    <row r="616" spans="2:24" x14ac:dyDescent="0.25">
      <c r="B616">
        <v>552</v>
      </c>
      <c r="C616" t="s">
        <v>165</v>
      </c>
      <c r="D616" t="s">
        <v>115</v>
      </c>
      <c r="E616" t="s">
        <v>189</v>
      </c>
      <c r="F616" t="s">
        <v>28</v>
      </c>
      <c r="G616">
        <v>1</v>
      </c>
      <c r="H616">
        <v>11942</v>
      </c>
      <c r="I616">
        <v>12051</v>
      </c>
      <c r="J616">
        <v>42121.565972222219</v>
      </c>
      <c r="K616">
        <v>42121.791666666664</v>
      </c>
      <c r="L616" t="s">
        <v>190</v>
      </c>
      <c r="M616" t="s">
        <v>191</v>
      </c>
      <c r="N616">
        <v>2709</v>
      </c>
      <c r="O616">
        <v>27655.5</v>
      </c>
      <c r="P616">
        <v>16</v>
      </c>
      <c r="Q616">
        <v>62.5</v>
      </c>
      <c r="R616">
        <v>3575</v>
      </c>
      <c r="S616">
        <v>866</v>
      </c>
      <c r="T616">
        <v>14</v>
      </c>
      <c r="W616" s="182" t="s">
        <v>103</v>
      </c>
      <c r="X616" t="s">
        <v>103</v>
      </c>
    </row>
    <row r="617" spans="2:24" x14ac:dyDescent="0.25">
      <c r="B617">
        <v>553</v>
      </c>
      <c r="C617" t="s">
        <v>165</v>
      </c>
      <c r="D617" t="s">
        <v>115</v>
      </c>
      <c r="E617" t="s">
        <v>189</v>
      </c>
      <c r="F617" t="s">
        <v>29</v>
      </c>
      <c r="G617">
        <v>1</v>
      </c>
      <c r="H617">
        <v>11901.5</v>
      </c>
      <c r="I617">
        <v>11838</v>
      </c>
      <c r="J617">
        <v>42122.565972222219</v>
      </c>
      <c r="K617">
        <v>42122.791666666664</v>
      </c>
      <c r="L617" t="s">
        <v>192</v>
      </c>
      <c r="M617" t="s">
        <v>193</v>
      </c>
      <c r="N617">
        <v>1571.5</v>
      </c>
      <c r="O617">
        <v>29227</v>
      </c>
      <c r="P617">
        <v>16</v>
      </c>
      <c r="Q617">
        <v>1212.5</v>
      </c>
      <c r="R617">
        <v>3212.5</v>
      </c>
      <c r="S617">
        <v>1641</v>
      </c>
      <c r="T617">
        <v>14</v>
      </c>
      <c r="W617" s="182" t="s">
        <v>103</v>
      </c>
      <c r="X617" t="s">
        <v>103</v>
      </c>
    </row>
    <row r="618" spans="2:24" x14ac:dyDescent="0.25">
      <c r="B618">
        <v>554</v>
      </c>
      <c r="C618" t="s">
        <v>165</v>
      </c>
      <c r="D618" t="s">
        <v>115</v>
      </c>
      <c r="E618" t="s">
        <v>189</v>
      </c>
      <c r="F618" t="s">
        <v>29</v>
      </c>
      <c r="G618">
        <v>1</v>
      </c>
      <c r="H618">
        <v>11640</v>
      </c>
      <c r="I618">
        <v>11371</v>
      </c>
      <c r="J618">
        <v>42129.53125</v>
      </c>
      <c r="K618">
        <v>42129.791666666664</v>
      </c>
      <c r="L618" t="s">
        <v>192</v>
      </c>
      <c r="M618" t="s">
        <v>193</v>
      </c>
      <c r="N618">
        <v>6709</v>
      </c>
      <c r="O618">
        <v>35936</v>
      </c>
      <c r="P618">
        <v>16</v>
      </c>
      <c r="Q618">
        <v>262.5</v>
      </c>
      <c r="R618">
        <v>7925</v>
      </c>
      <c r="S618">
        <v>1216</v>
      </c>
      <c r="T618">
        <v>16</v>
      </c>
      <c r="W618" s="182" t="s">
        <v>103</v>
      </c>
      <c r="X618" t="s">
        <v>103</v>
      </c>
    </row>
    <row r="619" spans="2:24" x14ac:dyDescent="0.25">
      <c r="B619">
        <v>555</v>
      </c>
      <c r="C619" t="s">
        <v>165</v>
      </c>
      <c r="D619" t="s">
        <v>115</v>
      </c>
      <c r="E619" t="s">
        <v>189</v>
      </c>
      <c r="F619" t="s">
        <v>29</v>
      </c>
      <c r="G619">
        <v>1</v>
      </c>
      <c r="H619">
        <v>11528.5</v>
      </c>
      <c r="I619">
        <v>11486.5</v>
      </c>
      <c r="J619">
        <v>42136.409722222219</v>
      </c>
      <c r="K619">
        <v>42136.565972222219</v>
      </c>
      <c r="L619" t="s">
        <v>192</v>
      </c>
      <c r="M619" t="s">
        <v>193</v>
      </c>
      <c r="N619">
        <v>1034</v>
      </c>
      <c r="O619">
        <v>36970</v>
      </c>
      <c r="P619">
        <v>16</v>
      </c>
      <c r="Q619">
        <v>700</v>
      </c>
      <c r="R619">
        <v>3525</v>
      </c>
      <c r="S619">
        <v>2491</v>
      </c>
      <c r="T619">
        <v>10</v>
      </c>
      <c r="W619" s="182" t="s">
        <v>103</v>
      </c>
      <c r="X619" t="s">
        <v>103</v>
      </c>
    </row>
    <row r="620" spans="2:24" x14ac:dyDescent="0.25">
      <c r="B620">
        <v>556</v>
      </c>
      <c r="C620" t="s">
        <v>165</v>
      </c>
      <c r="D620" t="s">
        <v>115</v>
      </c>
      <c r="E620" t="s">
        <v>189</v>
      </c>
      <c r="F620" t="s">
        <v>28</v>
      </c>
      <c r="G620">
        <v>1</v>
      </c>
      <c r="H620">
        <v>11584</v>
      </c>
      <c r="I620">
        <v>11544.5</v>
      </c>
      <c r="J620">
        <v>42137.444444444445</v>
      </c>
      <c r="K620">
        <v>42137.583333333336</v>
      </c>
      <c r="L620" t="s">
        <v>190</v>
      </c>
      <c r="M620" t="s">
        <v>191</v>
      </c>
      <c r="N620">
        <v>-1003.5</v>
      </c>
      <c r="O620">
        <v>35966.5</v>
      </c>
      <c r="P620">
        <v>16</v>
      </c>
      <c r="Q620">
        <v>1500</v>
      </c>
      <c r="R620">
        <v>275</v>
      </c>
      <c r="S620">
        <v>1278.5</v>
      </c>
      <c r="T620">
        <v>9</v>
      </c>
      <c r="W620" s="182" t="s">
        <v>103</v>
      </c>
      <c r="X620" t="s">
        <v>103</v>
      </c>
    </row>
    <row r="621" spans="2:24" x14ac:dyDescent="0.25">
      <c r="B621">
        <v>557</v>
      </c>
      <c r="C621" t="s">
        <v>165</v>
      </c>
      <c r="D621" t="s">
        <v>115</v>
      </c>
      <c r="E621" t="s">
        <v>189</v>
      </c>
      <c r="F621" t="s">
        <v>29</v>
      </c>
      <c r="G621">
        <v>1</v>
      </c>
      <c r="H621">
        <v>11460</v>
      </c>
      <c r="I621">
        <v>11318.5</v>
      </c>
      <c r="J621">
        <v>42137.635416666664</v>
      </c>
      <c r="K621">
        <v>42137.791666666664</v>
      </c>
      <c r="L621" t="s">
        <v>192</v>
      </c>
      <c r="M621" t="s">
        <v>193</v>
      </c>
      <c r="N621">
        <v>3521.5000000000005</v>
      </c>
      <c r="O621">
        <v>39488</v>
      </c>
      <c r="P621">
        <v>16</v>
      </c>
      <c r="Q621">
        <v>1525</v>
      </c>
      <c r="R621">
        <v>3750</v>
      </c>
      <c r="S621">
        <v>228.49999999999955</v>
      </c>
      <c r="T621">
        <v>10</v>
      </c>
      <c r="W621" s="182" t="s">
        <v>103</v>
      </c>
      <c r="X621" t="s">
        <v>103</v>
      </c>
    </row>
    <row r="622" spans="2:24" x14ac:dyDescent="0.25">
      <c r="B622">
        <v>558</v>
      </c>
      <c r="C622" t="s">
        <v>165</v>
      </c>
      <c r="D622" t="s">
        <v>115</v>
      </c>
      <c r="E622" t="s">
        <v>189</v>
      </c>
      <c r="F622" t="s">
        <v>28</v>
      </c>
      <c r="G622">
        <v>1</v>
      </c>
      <c r="H622">
        <v>11540.5</v>
      </c>
      <c r="I622">
        <v>11569</v>
      </c>
      <c r="J622">
        <v>42138.704861111109</v>
      </c>
      <c r="K622">
        <v>42138.791666666664</v>
      </c>
      <c r="L622" t="s">
        <v>190</v>
      </c>
      <c r="M622" t="s">
        <v>191</v>
      </c>
      <c r="N622">
        <v>696.5</v>
      </c>
      <c r="O622">
        <v>40184.5</v>
      </c>
      <c r="P622">
        <v>16</v>
      </c>
      <c r="Q622">
        <v>487.5</v>
      </c>
      <c r="R622">
        <v>1325</v>
      </c>
      <c r="S622">
        <v>628.5</v>
      </c>
      <c r="T622">
        <v>6</v>
      </c>
      <c r="W622" s="182" t="s">
        <v>103</v>
      </c>
      <c r="X622" t="s">
        <v>103</v>
      </c>
    </row>
    <row r="623" spans="2:24" x14ac:dyDescent="0.25">
      <c r="B623">
        <v>559</v>
      </c>
      <c r="C623" t="s">
        <v>165</v>
      </c>
      <c r="D623" t="s">
        <v>115</v>
      </c>
      <c r="E623" t="s">
        <v>189</v>
      </c>
      <c r="F623" t="s">
        <v>29</v>
      </c>
      <c r="G623">
        <v>1</v>
      </c>
      <c r="H623">
        <v>11472.5</v>
      </c>
      <c r="I623">
        <v>11494</v>
      </c>
      <c r="J623">
        <v>42142.53125</v>
      </c>
      <c r="K623">
        <v>42142.635416666664</v>
      </c>
      <c r="L623" t="s">
        <v>192</v>
      </c>
      <c r="M623" t="s">
        <v>193</v>
      </c>
      <c r="N623">
        <v>-553.5</v>
      </c>
      <c r="O623">
        <v>39631</v>
      </c>
      <c r="P623">
        <v>16</v>
      </c>
      <c r="Q623">
        <v>637.5</v>
      </c>
      <c r="R623">
        <v>2175</v>
      </c>
      <c r="S623">
        <v>2728.5</v>
      </c>
      <c r="T623">
        <v>7</v>
      </c>
      <c r="W623" s="182" t="s">
        <v>103</v>
      </c>
      <c r="X623" t="s">
        <v>103</v>
      </c>
    </row>
    <row r="624" spans="2:24" x14ac:dyDescent="0.25">
      <c r="B624">
        <v>560</v>
      </c>
      <c r="C624" t="s">
        <v>165</v>
      </c>
      <c r="D624" t="s">
        <v>115</v>
      </c>
      <c r="E624" t="s">
        <v>189</v>
      </c>
      <c r="F624" t="s">
        <v>28</v>
      </c>
      <c r="G624">
        <v>1</v>
      </c>
      <c r="H624">
        <v>11566</v>
      </c>
      <c r="I624">
        <v>11604</v>
      </c>
      <c r="J624">
        <v>42142.6875</v>
      </c>
      <c r="K624">
        <v>42142.791666666664</v>
      </c>
      <c r="L624" t="s">
        <v>190</v>
      </c>
      <c r="M624" t="s">
        <v>191</v>
      </c>
      <c r="N624">
        <v>934</v>
      </c>
      <c r="O624">
        <v>40565</v>
      </c>
      <c r="P624">
        <v>16</v>
      </c>
      <c r="Q624">
        <v>962.5</v>
      </c>
      <c r="R624">
        <v>1300</v>
      </c>
      <c r="S624">
        <v>366</v>
      </c>
      <c r="T624">
        <v>7</v>
      </c>
      <c r="W624" s="182" t="s">
        <v>103</v>
      </c>
      <c r="X624" t="s">
        <v>103</v>
      </c>
    </row>
    <row r="625" spans="2:24" x14ac:dyDescent="0.25">
      <c r="B625">
        <v>561</v>
      </c>
      <c r="C625" t="s">
        <v>165</v>
      </c>
      <c r="D625" t="s">
        <v>115</v>
      </c>
      <c r="E625" t="s">
        <v>189</v>
      </c>
      <c r="F625" t="s">
        <v>29</v>
      </c>
      <c r="G625">
        <v>1</v>
      </c>
      <c r="H625">
        <v>11713</v>
      </c>
      <c r="I625">
        <v>11768.5</v>
      </c>
      <c r="J625">
        <v>42150.427083333336</v>
      </c>
      <c r="K625">
        <v>42150.548611111109</v>
      </c>
      <c r="L625" t="s">
        <v>192</v>
      </c>
      <c r="M625" t="s">
        <v>116</v>
      </c>
      <c r="N625">
        <v>-1403.5</v>
      </c>
      <c r="O625">
        <v>39161.5</v>
      </c>
      <c r="P625">
        <v>16</v>
      </c>
      <c r="Q625">
        <v>1600</v>
      </c>
      <c r="R625">
        <v>625</v>
      </c>
      <c r="S625">
        <v>2028.5</v>
      </c>
      <c r="T625">
        <v>8</v>
      </c>
      <c r="W625" s="182" t="s">
        <v>103</v>
      </c>
      <c r="X625" t="s">
        <v>103</v>
      </c>
    </row>
    <row r="626" spans="2:24" x14ac:dyDescent="0.25">
      <c r="B626">
        <v>562</v>
      </c>
      <c r="C626" t="s">
        <v>165</v>
      </c>
      <c r="D626" t="s">
        <v>115</v>
      </c>
      <c r="E626" t="s">
        <v>189</v>
      </c>
      <c r="F626" t="s">
        <v>28</v>
      </c>
      <c r="G626">
        <v>1</v>
      </c>
      <c r="H626">
        <v>11768.5</v>
      </c>
      <c r="I626">
        <v>11756.5</v>
      </c>
      <c r="J626">
        <v>42150.548611111109</v>
      </c>
      <c r="K626">
        <v>42150.618055555555</v>
      </c>
      <c r="L626" t="s">
        <v>190</v>
      </c>
      <c r="M626" t="s">
        <v>191</v>
      </c>
      <c r="N626">
        <v>-316</v>
      </c>
      <c r="O626">
        <v>38845.5</v>
      </c>
      <c r="P626">
        <v>16</v>
      </c>
      <c r="Q626">
        <v>600</v>
      </c>
      <c r="R626">
        <v>1137.5</v>
      </c>
      <c r="S626">
        <v>1453.5</v>
      </c>
      <c r="T626">
        <v>5</v>
      </c>
      <c r="W626" s="182" t="s">
        <v>103</v>
      </c>
      <c r="X626" t="s">
        <v>103</v>
      </c>
    </row>
    <row r="627" spans="2:24" x14ac:dyDescent="0.25">
      <c r="B627">
        <v>563</v>
      </c>
      <c r="C627" t="s">
        <v>165</v>
      </c>
      <c r="D627" t="s">
        <v>115</v>
      </c>
      <c r="E627" t="s">
        <v>189</v>
      </c>
      <c r="F627" t="s">
        <v>28</v>
      </c>
      <c r="G627">
        <v>1</v>
      </c>
      <c r="H627">
        <v>11759</v>
      </c>
      <c r="I627">
        <v>11774</v>
      </c>
      <c r="J627">
        <v>42151.6875</v>
      </c>
      <c r="K627">
        <v>42151.791666666664</v>
      </c>
      <c r="L627" t="s">
        <v>190</v>
      </c>
      <c r="M627" t="s">
        <v>191</v>
      </c>
      <c r="N627">
        <v>359</v>
      </c>
      <c r="O627">
        <v>39204.5</v>
      </c>
      <c r="P627">
        <v>16</v>
      </c>
      <c r="Q627">
        <v>1362.5</v>
      </c>
      <c r="R627">
        <v>1112.5</v>
      </c>
      <c r="S627">
        <v>753.5</v>
      </c>
      <c r="T627">
        <v>7</v>
      </c>
      <c r="W627" s="182" t="s">
        <v>103</v>
      </c>
      <c r="X627" t="s">
        <v>103</v>
      </c>
    </row>
    <row r="628" spans="2:24" x14ac:dyDescent="0.25">
      <c r="B628">
        <v>564</v>
      </c>
      <c r="C628" t="s">
        <v>165</v>
      </c>
      <c r="D628" t="s">
        <v>115</v>
      </c>
      <c r="E628" t="s">
        <v>189</v>
      </c>
      <c r="F628" t="s">
        <v>28</v>
      </c>
      <c r="G628">
        <v>1</v>
      </c>
      <c r="H628">
        <v>11755.5</v>
      </c>
      <c r="I628">
        <v>11730</v>
      </c>
      <c r="J628">
        <v>42152.461805555555</v>
      </c>
      <c r="K628">
        <v>42152.496527777781</v>
      </c>
      <c r="L628" t="s">
        <v>190</v>
      </c>
      <c r="M628" t="s">
        <v>191</v>
      </c>
      <c r="N628">
        <v>-653.5</v>
      </c>
      <c r="O628">
        <v>38551</v>
      </c>
      <c r="P628">
        <v>16</v>
      </c>
      <c r="Q628">
        <v>712.5</v>
      </c>
      <c r="R628">
        <v>587.5</v>
      </c>
      <c r="S628">
        <v>1241</v>
      </c>
      <c r="T628">
        <v>3</v>
      </c>
      <c r="W628" s="182" t="s">
        <v>103</v>
      </c>
      <c r="X628" t="s">
        <v>103</v>
      </c>
    </row>
    <row r="629" spans="2:24" x14ac:dyDescent="0.25">
      <c r="B629">
        <v>565</v>
      </c>
      <c r="C629" t="s">
        <v>165</v>
      </c>
      <c r="D629" t="s">
        <v>115</v>
      </c>
      <c r="E629" t="s">
        <v>189</v>
      </c>
      <c r="F629" t="s">
        <v>29</v>
      </c>
      <c r="G629">
        <v>1</v>
      </c>
      <c r="H629">
        <v>11683</v>
      </c>
      <c r="I629">
        <v>11665.5</v>
      </c>
      <c r="J629">
        <v>42152.6875</v>
      </c>
      <c r="K629">
        <v>42152.791666666664</v>
      </c>
      <c r="L629" t="s">
        <v>192</v>
      </c>
      <c r="M629" t="s">
        <v>193</v>
      </c>
      <c r="N629">
        <v>421.5</v>
      </c>
      <c r="O629">
        <v>38972.5</v>
      </c>
      <c r="P629">
        <v>16</v>
      </c>
      <c r="Q629">
        <v>375</v>
      </c>
      <c r="R629">
        <v>1875</v>
      </c>
      <c r="S629">
        <v>1453.5</v>
      </c>
      <c r="T629">
        <v>7</v>
      </c>
      <c r="W629" s="182" t="s">
        <v>103</v>
      </c>
      <c r="X629" t="s">
        <v>103</v>
      </c>
    </row>
    <row r="630" spans="2:24" x14ac:dyDescent="0.25">
      <c r="B630">
        <v>566</v>
      </c>
      <c r="C630" t="s">
        <v>165</v>
      </c>
      <c r="D630" t="s">
        <v>115</v>
      </c>
      <c r="E630" t="s">
        <v>189</v>
      </c>
      <c r="F630" t="s">
        <v>28</v>
      </c>
      <c r="G630">
        <v>1</v>
      </c>
      <c r="H630">
        <v>11075.5</v>
      </c>
      <c r="I630">
        <v>11262.5</v>
      </c>
      <c r="J630">
        <v>42173.739583333336</v>
      </c>
      <c r="K630">
        <v>42173.791666666664</v>
      </c>
      <c r="L630" t="s">
        <v>190</v>
      </c>
      <c r="M630" t="s">
        <v>191</v>
      </c>
      <c r="N630">
        <v>4659</v>
      </c>
      <c r="O630">
        <v>43631.5</v>
      </c>
      <c r="P630">
        <v>16</v>
      </c>
      <c r="Q630">
        <v>162.5</v>
      </c>
      <c r="R630">
        <v>5150</v>
      </c>
      <c r="S630">
        <v>491</v>
      </c>
      <c r="T630">
        <v>4</v>
      </c>
      <c r="W630" s="182" t="s">
        <v>103</v>
      </c>
      <c r="X630" t="s">
        <v>103</v>
      </c>
    </row>
    <row r="631" spans="2:24" x14ac:dyDescent="0.25">
      <c r="B631">
        <v>567</v>
      </c>
      <c r="C631" t="s">
        <v>165</v>
      </c>
      <c r="D631" t="s">
        <v>115</v>
      </c>
      <c r="E631" t="s">
        <v>189</v>
      </c>
      <c r="F631" t="s">
        <v>28</v>
      </c>
      <c r="G631">
        <v>1</v>
      </c>
      <c r="H631">
        <v>11326</v>
      </c>
      <c r="I631">
        <v>11303.5</v>
      </c>
      <c r="J631">
        <v>42177.409722222219</v>
      </c>
      <c r="K631">
        <v>42177.548611111109</v>
      </c>
      <c r="L631" t="s">
        <v>190</v>
      </c>
      <c r="M631" t="s">
        <v>191</v>
      </c>
      <c r="N631">
        <v>-578.5</v>
      </c>
      <c r="O631">
        <v>43053</v>
      </c>
      <c r="P631">
        <v>16</v>
      </c>
      <c r="Q631">
        <v>562.5</v>
      </c>
      <c r="R631">
        <v>2687.5</v>
      </c>
      <c r="S631">
        <v>3266</v>
      </c>
      <c r="T631">
        <v>9</v>
      </c>
      <c r="W631" s="182" t="s">
        <v>103</v>
      </c>
      <c r="X631" t="s">
        <v>103</v>
      </c>
    </row>
    <row r="632" spans="2:24" x14ac:dyDescent="0.25">
      <c r="B632">
        <v>568</v>
      </c>
      <c r="C632" t="s">
        <v>165</v>
      </c>
      <c r="D632" t="s">
        <v>115</v>
      </c>
      <c r="E632" t="s">
        <v>189</v>
      </c>
      <c r="F632" t="s">
        <v>29</v>
      </c>
      <c r="G632">
        <v>1</v>
      </c>
      <c r="H632">
        <v>11013</v>
      </c>
      <c r="I632">
        <v>11183.5</v>
      </c>
      <c r="J632">
        <v>42184.409722222219</v>
      </c>
      <c r="K632">
        <v>42184.461805555555</v>
      </c>
      <c r="L632" t="s">
        <v>192</v>
      </c>
      <c r="M632" t="s">
        <v>193</v>
      </c>
      <c r="N632">
        <v>-4278.5</v>
      </c>
      <c r="O632">
        <v>38774.5</v>
      </c>
      <c r="P632">
        <v>16</v>
      </c>
      <c r="Q632">
        <v>4262.5</v>
      </c>
      <c r="R632">
        <v>0</v>
      </c>
      <c r="S632">
        <v>0</v>
      </c>
      <c r="T632">
        <v>4</v>
      </c>
      <c r="W632" s="182" t="s">
        <v>103</v>
      </c>
      <c r="X632" t="s">
        <v>103</v>
      </c>
    </row>
    <row r="633" spans="2:24" x14ac:dyDescent="0.25">
      <c r="B633">
        <v>569</v>
      </c>
      <c r="C633" t="s">
        <v>165</v>
      </c>
      <c r="D633" t="s">
        <v>115</v>
      </c>
      <c r="E633" t="s">
        <v>189</v>
      </c>
      <c r="F633" t="s">
        <v>28</v>
      </c>
      <c r="G633">
        <v>1</v>
      </c>
      <c r="H633">
        <v>11273</v>
      </c>
      <c r="I633">
        <v>11213.5</v>
      </c>
      <c r="J633">
        <v>42186.6875</v>
      </c>
      <c r="K633">
        <v>42186.704861111109</v>
      </c>
      <c r="L633" t="s">
        <v>190</v>
      </c>
      <c r="M633" t="s">
        <v>191</v>
      </c>
      <c r="N633">
        <v>-1503.5</v>
      </c>
      <c r="O633">
        <v>37271</v>
      </c>
      <c r="P633">
        <v>16</v>
      </c>
      <c r="Q633">
        <v>1937.5</v>
      </c>
      <c r="R633">
        <v>362.5</v>
      </c>
      <c r="S633">
        <v>1866</v>
      </c>
      <c r="T633">
        <v>2</v>
      </c>
      <c r="W633" s="182" t="s">
        <v>103</v>
      </c>
      <c r="X633" t="s">
        <v>103</v>
      </c>
    </row>
    <row r="634" spans="2:24" x14ac:dyDescent="0.25">
      <c r="B634">
        <v>570</v>
      </c>
      <c r="C634" t="s">
        <v>165</v>
      </c>
      <c r="D634" t="s">
        <v>115</v>
      </c>
      <c r="E634" t="s">
        <v>189</v>
      </c>
      <c r="F634" t="s">
        <v>29</v>
      </c>
      <c r="G634">
        <v>1</v>
      </c>
      <c r="H634">
        <v>11155.5</v>
      </c>
      <c r="I634">
        <v>11163</v>
      </c>
      <c r="J634">
        <v>42186.722222222219</v>
      </c>
      <c r="K634">
        <v>42186.791666666664</v>
      </c>
      <c r="L634" t="s">
        <v>192</v>
      </c>
      <c r="M634" t="s">
        <v>193</v>
      </c>
      <c r="N634">
        <v>-203.5</v>
      </c>
      <c r="O634">
        <v>37067.5</v>
      </c>
      <c r="P634">
        <v>16</v>
      </c>
      <c r="Q634">
        <v>1162.5</v>
      </c>
      <c r="R634">
        <v>200</v>
      </c>
      <c r="S634">
        <v>403.5</v>
      </c>
      <c r="T634">
        <v>5</v>
      </c>
      <c r="W634" s="182" t="s">
        <v>103</v>
      </c>
      <c r="X634" t="s">
        <v>103</v>
      </c>
    </row>
    <row r="635" spans="2:24" x14ac:dyDescent="0.25">
      <c r="B635">
        <v>571</v>
      </c>
      <c r="C635" t="s">
        <v>165</v>
      </c>
      <c r="D635" t="s">
        <v>115</v>
      </c>
      <c r="E635" t="s">
        <v>189</v>
      </c>
      <c r="F635" t="s">
        <v>29</v>
      </c>
      <c r="G635">
        <v>1</v>
      </c>
      <c r="H635">
        <v>11186</v>
      </c>
      <c r="I635">
        <v>11180.5</v>
      </c>
      <c r="J635">
        <v>42187.461805555555</v>
      </c>
      <c r="K635">
        <v>42187.496527777781</v>
      </c>
      <c r="L635" t="s">
        <v>192</v>
      </c>
      <c r="M635" t="s">
        <v>193</v>
      </c>
      <c r="N635">
        <v>121.50000000000001</v>
      </c>
      <c r="O635">
        <v>37189</v>
      </c>
      <c r="P635">
        <v>16</v>
      </c>
      <c r="Q635">
        <v>212.5</v>
      </c>
      <c r="R635">
        <v>850</v>
      </c>
      <c r="S635">
        <v>728.5</v>
      </c>
      <c r="T635">
        <v>3</v>
      </c>
      <c r="W635" s="182" t="s">
        <v>103</v>
      </c>
      <c r="X635" t="s">
        <v>103</v>
      </c>
    </row>
    <row r="636" spans="2:24" x14ac:dyDescent="0.25">
      <c r="B636">
        <v>572</v>
      </c>
      <c r="C636" t="s">
        <v>165</v>
      </c>
      <c r="D636" t="s">
        <v>115</v>
      </c>
      <c r="E636" t="s">
        <v>189</v>
      </c>
      <c r="F636" t="s">
        <v>28</v>
      </c>
      <c r="G636">
        <v>1</v>
      </c>
      <c r="H636">
        <v>11339.5</v>
      </c>
      <c r="I636">
        <v>11415</v>
      </c>
      <c r="J636">
        <v>42219.444444444445</v>
      </c>
      <c r="K636">
        <v>42219.704861111109</v>
      </c>
      <c r="L636" t="s">
        <v>190</v>
      </c>
      <c r="M636" t="s">
        <v>191</v>
      </c>
      <c r="N636">
        <v>1871.5</v>
      </c>
      <c r="O636">
        <v>39060.5</v>
      </c>
      <c r="P636">
        <v>16</v>
      </c>
      <c r="Q636">
        <v>1012.5</v>
      </c>
      <c r="R636">
        <v>3125</v>
      </c>
      <c r="S636">
        <v>1253.5</v>
      </c>
      <c r="T636">
        <v>16</v>
      </c>
      <c r="W636" s="182" t="s">
        <v>103</v>
      </c>
      <c r="X636" t="s">
        <v>103</v>
      </c>
    </row>
    <row r="637" spans="2:24" x14ac:dyDescent="0.25">
      <c r="B637">
        <v>573</v>
      </c>
      <c r="C637" t="s">
        <v>165</v>
      </c>
      <c r="D637" t="s">
        <v>115</v>
      </c>
      <c r="E637" t="s">
        <v>189</v>
      </c>
      <c r="F637" t="s">
        <v>28</v>
      </c>
      <c r="G637">
        <v>1</v>
      </c>
      <c r="H637">
        <v>11535</v>
      </c>
      <c r="I637">
        <v>11461.5</v>
      </c>
      <c r="J637">
        <v>42226.409722222219</v>
      </c>
      <c r="K637">
        <v>42226.427083333336</v>
      </c>
      <c r="L637" t="s">
        <v>190</v>
      </c>
      <c r="M637" t="s">
        <v>116</v>
      </c>
      <c r="N637">
        <v>-1853.5</v>
      </c>
      <c r="O637">
        <v>37207</v>
      </c>
      <c r="P637">
        <v>16</v>
      </c>
      <c r="Q637">
        <v>1962.5</v>
      </c>
      <c r="R637">
        <v>150</v>
      </c>
      <c r="S637">
        <v>2003.5</v>
      </c>
      <c r="T637">
        <v>2</v>
      </c>
      <c r="W637" s="182" t="s">
        <v>103</v>
      </c>
      <c r="X637" t="s">
        <v>103</v>
      </c>
    </row>
    <row r="638" spans="2:24" x14ac:dyDescent="0.25">
      <c r="B638">
        <v>574</v>
      </c>
      <c r="C638" t="s">
        <v>165</v>
      </c>
      <c r="D638" t="s">
        <v>115</v>
      </c>
      <c r="E638" t="s">
        <v>189</v>
      </c>
      <c r="F638" t="s">
        <v>29</v>
      </c>
      <c r="G638">
        <v>1</v>
      </c>
      <c r="H638">
        <v>11461.5</v>
      </c>
      <c r="I638">
        <v>11486.5</v>
      </c>
      <c r="J638">
        <v>42226.427083333336</v>
      </c>
      <c r="K638">
        <v>42226.461805555555</v>
      </c>
      <c r="L638" t="s">
        <v>192</v>
      </c>
      <c r="M638" t="s">
        <v>193</v>
      </c>
      <c r="N638">
        <v>-641</v>
      </c>
      <c r="O638">
        <v>36566</v>
      </c>
      <c r="P638">
        <v>16</v>
      </c>
      <c r="Q638">
        <v>1000</v>
      </c>
      <c r="R638">
        <v>787.5</v>
      </c>
      <c r="S638">
        <v>1428.5</v>
      </c>
      <c r="T638">
        <v>3</v>
      </c>
      <c r="W638" s="182" t="s">
        <v>103</v>
      </c>
      <c r="X638" t="s">
        <v>103</v>
      </c>
    </row>
    <row r="639" spans="2:24" x14ac:dyDescent="0.25">
      <c r="B639">
        <v>575</v>
      </c>
      <c r="C639" t="s">
        <v>165</v>
      </c>
      <c r="D639" t="s">
        <v>115</v>
      </c>
      <c r="E639" t="s">
        <v>189</v>
      </c>
      <c r="F639" t="s">
        <v>29</v>
      </c>
      <c r="G639">
        <v>1</v>
      </c>
      <c r="H639">
        <v>11446.5</v>
      </c>
      <c r="I639">
        <v>11307</v>
      </c>
      <c r="J639">
        <v>42227.479166666664</v>
      </c>
      <c r="K639">
        <v>42227.791666666664</v>
      </c>
      <c r="L639" t="s">
        <v>192</v>
      </c>
      <c r="M639" t="s">
        <v>193</v>
      </c>
      <c r="N639">
        <v>3471.5000000000005</v>
      </c>
      <c r="O639">
        <v>40037.5</v>
      </c>
      <c r="P639">
        <v>16</v>
      </c>
      <c r="Q639">
        <v>887.5</v>
      </c>
      <c r="R639">
        <v>4600</v>
      </c>
      <c r="S639">
        <v>1128.4999999999995</v>
      </c>
      <c r="T639">
        <v>19</v>
      </c>
      <c r="W639" s="182" t="s">
        <v>103</v>
      </c>
      <c r="X639" t="s">
        <v>103</v>
      </c>
    </row>
    <row r="640" spans="2:24" x14ac:dyDescent="0.25">
      <c r="B640">
        <v>576</v>
      </c>
      <c r="C640" t="s">
        <v>165</v>
      </c>
      <c r="D640" t="s">
        <v>115</v>
      </c>
      <c r="E640" t="s">
        <v>189</v>
      </c>
      <c r="F640" t="s">
        <v>28</v>
      </c>
      <c r="G640">
        <v>1</v>
      </c>
      <c r="H640">
        <v>10314.5</v>
      </c>
      <c r="I640">
        <v>10261</v>
      </c>
      <c r="J640">
        <v>42243.479166666664</v>
      </c>
      <c r="K640">
        <v>42243.600694444445</v>
      </c>
      <c r="L640" t="s">
        <v>190</v>
      </c>
      <c r="M640" t="s">
        <v>191</v>
      </c>
      <c r="N640">
        <v>-1353.5</v>
      </c>
      <c r="O640">
        <v>38684</v>
      </c>
      <c r="P640">
        <v>16</v>
      </c>
      <c r="Q640">
        <v>1500</v>
      </c>
      <c r="R640">
        <v>512.5</v>
      </c>
      <c r="S640">
        <v>1866</v>
      </c>
      <c r="T640">
        <v>8</v>
      </c>
      <c r="W640" s="182" t="s">
        <v>103</v>
      </c>
      <c r="X640" t="s">
        <v>103</v>
      </c>
    </row>
    <row r="641" spans="2:24" x14ac:dyDescent="0.25">
      <c r="B641">
        <v>577</v>
      </c>
      <c r="C641" t="s">
        <v>165</v>
      </c>
      <c r="D641" t="s">
        <v>115</v>
      </c>
      <c r="E641" t="s">
        <v>189</v>
      </c>
      <c r="F641" t="s">
        <v>29</v>
      </c>
      <c r="G641">
        <v>1</v>
      </c>
      <c r="H641">
        <v>10223</v>
      </c>
      <c r="I641">
        <v>10229.5</v>
      </c>
      <c r="J641">
        <v>42247.409722222219</v>
      </c>
      <c r="K641">
        <v>42247.53125</v>
      </c>
      <c r="L641" t="s">
        <v>192</v>
      </c>
      <c r="M641" t="s">
        <v>193</v>
      </c>
      <c r="N641">
        <v>-178.5</v>
      </c>
      <c r="O641">
        <v>38505.5</v>
      </c>
      <c r="P641">
        <v>16</v>
      </c>
      <c r="Q641">
        <v>612.5</v>
      </c>
      <c r="R641">
        <v>2337.5</v>
      </c>
      <c r="S641">
        <v>2516</v>
      </c>
      <c r="T641">
        <v>8</v>
      </c>
      <c r="W641" s="182" t="s">
        <v>103</v>
      </c>
      <c r="X641" t="s">
        <v>103</v>
      </c>
    </row>
    <row r="642" spans="2:24" x14ac:dyDescent="0.25">
      <c r="B642">
        <v>578</v>
      </c>
      <c r="C642" t="s">
        <v>165</v>
      </c>
      <c r="D642" t="s">
        <v>115</v>
      </c>
      <c r="E642" t="s">
        <v>189</v>
      </c>
      <c r="F642" t="s">
        <v>28</v>
      </c>
      <c r="G642">
        <v>1</v>
      </c>
      <c r="H642">
        <v>10295.5</v>
      </c>
      <c r="I642">
        <v>10265</v>
      </c>
      <c r="J642">
        <v>42247.756944444445</v>
      </c>
      <c r="K642">
        <v>42247.791666666664</v>
      </c>
      <c r="L642" t="s">
        <v>190</v>
      </c>
      <c r="M642" t="s">
        <v>191</v>
      </c>
      <c r="N642">
        <v>-778.5</v>
      </c>
      <c r="O642">
        <v>37727</v>
      </c>
      <c r="P642">
        <v>16</v>
      </c>
      <c r="Q642">
        <v>850</v>
      </c>
      <c r="R642">
        <v>50</v>
      </c>
      <c r="S642">
        <v>828.5</v>
      </c>
      <c r="T642">
        <v>3</v>
      </c>
      <c r="W642" s="182" t="s">
        <v>103</v>
      </c>
      <c r="X642" t="s">
        <v>103</v>
      </c>
    </row>
    <row r="643" spans="2:24" x14ac:dyDescent="0.25">
      <c r="B643">
        <v>579</v>
      </c>
      <c r="C643" t="s">
        <v>165</v>
      </c>
      <c r="D643" t="s">
        <v>115</v>
      </c>
      <c r="E643" t="s">
        <v>189</v>
      </c>
      <c r="F643" t="s">
        <v>29</v>
      </c>
      <c r="G643">
        <v>1</v>
      </c>
      <c r="H643">
        <v>10048.5</v>
      </c>
      <c r="I643">
        <v>10020</v>
      </c>
      <c r="J643">
        <v>42248.409722222219</v>
      </c>
      <c r="K643">
        <v>42248.53125</v>
      </c>
      <c r="L643" t="s">
        <v>192</v>
      </c>
      <c r="M643" t="s">
        <v>193</v>
      </c>
      <c r="N643">
        <v>696.5</v>
      </c>
      <c r="O643">
        <v>38423.5</v>
      </c>
      <c r="P643">
        <v>16</v>
      </c>
      <c r="Q643">
        <v>225</v>
      </c>
      <c r="R643">
        <v>3087.5</v>
      </c>
      <c r="S643">
        <v>2391</v>
      </c>
      <c r="T643">
        <v>8</v>
      </c>
      <c r="W643" s="182" t="s">
        <v>103</v>
      </c>
      <c r="X643" t="s">
        <v>103</v>
      </c>
    </row>
    <row r="644" spans="2:24" x14ac:dyDescent="0.25">
      <c r="B644">
        <v>580</v>
      </c>
      <c r="C644" t="s">
        <v>165</v>
      </c>
      <c r="D644" t="s">
        <v>115</v>
      </c>
      <c r="E644" t="s">
        <v>189</v>
      </c>
      <c r="F644" t="s">
        <v>28</v>
      </c>
      <c r="G644">
        <v>1</v>
      </c>
      <c r="H644">
        <v>10185.5</v>
      </c>
      <c r="I644">
        <v>10194</v>
      </c>
      <c r="J644">
        <v>42250.409722222219</v>
      </c>
      <c r="K644">
        <v>42250.53125</v>
      </c>
      <c r="L644" t="s">
        <v>190</v>
      </c>
      <c r="M644" t="s">
        <v>191</v>
      </c>
      <c r="N644">
        <v>196.5</v>
      </c>
      <c r="O644">
        <v>38620</v>
      </c>
      <c r="P644">
        <v>16</v>
      </c>
      <c r="Q644">
        <v>137.5</v>
      </c>
      <c r="R644">
        <v>1837.5</v>
      </c>
      <c r="S644">
        <v>1641</v>
      </c>
      <c r="T644">
        <v>8</v>
      </c>
      <c r="W644" s="182" t="s">
        <v>103</v>
      </c>
      <c r="X644" t="s">
        <v>103</v>
      </c>
    </row>
    <row r="645" spans="2:24" x14ac:dyDescent="0.25">
      <c r="B645">
        <v>581</v>
      </c>
      <c r="C645" t="s">
        <v>165</v>
      </c>
      <c r="D645" t="s">
        <v>115</v>
      </c>
      <c r="E645" t="s">
        <v>189</v>
      </c>
      <c r="F645" t="s">
        <v>28</v>
      </c>
      <c r="G645">
        <v>1</v>
      </c>
      <c r="H645">
        <v>10239</v>
      </c>
      <c r="I645">
        <v>10322</v>
      </c>
      <c r="J645">
        <v>42255.409722222219</v>
      </c>
      <c r="K645">
        <v>42255.652777777781</v>
      </c>
      <c r="L645" t="s">
        <v>190</v>
      </c>
      <c r="M645" t="s">
        <v>191</v>
      </c>
      <c r="N645">
        <v>2059</v>
      </c>
      <c r="O645">
        <v>40679</v>
      </c>
      <c r="P645">
        <v>16</v>
      </c>
      <c r="Q645">
        <v>262.5</v>
      </c>
      <c r="R645">
        <v>3337.5</v>
      </c>
      <c r="S645">
        <v>1278.5</v>
      </c>
      <c r="T645">
        <v>15</v>
      </c>
      <c r="W645" s="182" t="s">
        <v>103</v>
      </c>
      <c r="X645" t="s">
        <v>103</v>
      </c>
    </row>
    <row r="646" spans="2:24" x14ac:dyDescent="0.25">
      <c r="B646">
        <v>582</v>
      </c>
      <c r="C646" t="s">
        <v>165</v>
      </c>
      <c r="D646" t="s">
        <v>115</v>
      </c>
      <c r="E646" t="s">
        <v>189</v>
      </c>
      <c r="F646" t="s">
        <v>28</v>
      </c>
      <c r="G646">
        <v>1</v>
      </c>
      <c r="H646">
        <v>10274</v>
      </c>
      <c r="I646">
        <v>10274</v>
      </c>
      <c r="J646">
        <v>42257.496527777781</v>
      </c>
      <c r="K646">
        <v>42257.53125</v>
      </c>
      <c r="L646" t="s">
        <v>190</v>
      </c>
      <c r="M646" t="s">
        <v>191</v>
      </c>
      <c r="N646">
        <v>-16</v>
      </c>
      <c r="O646">
        <v>40663</v>
      </c>
      <c r="P646">
        <v>16</v>
      </c>
      <c r="Q646">
        <v>75</v>
      </c>
      <c r="R646">
        <v>1325</v>
      </c>
      <c r="S646">
        <v>1341</v>
      </c>
      <c r="T646">
        <v>3</v>
      </c>
      <c r="W646" s="182" t="s">
        <v>103</v>
      </c>
      <c r="X646" t="s">
        <v>103</v>
      </c>
    </row>
    <row r="647" spans="2:24" x14ac:dyDescent="0.25">
      <c r="B647">
        <v>583</v>
      </c>
      <c r="C647" t="s">
        <v>165</v>
      </c>
      <c r="D647" t="s">
        <v>115</v>
      </c>
      <c r="E647" t="s">
        <v>189</v>
      </c>
      <c r="F647" t="s">
        <v>29</v>
      </c>
      <c r="G647">
        <v>1</v>
      </c>
      <c r="H647">
        <v>10225</v>
      </c>
      <c r="I647">
        <v>10223.5</v>
      </c>
      <c r="J647">
        <v>42257.583333333336</v>
      </c>
      <c r="K647">
        <v>42257.670138888891</v>
      </c>
      <c r="L647" t="s">
        <v>192</v>
      </c>
      <c r="M647" t="s">
        <v>193</v>
      </c>
      <c r="N647">
        <v>21.5</v>
      </c>
      <c r="O647">
        <v>40684.5</v>
      </c>
      <c r="P647">
        <v>16</v>
      </c>
      <c r="Q647">
        <v>50</v>
      </c>
      <c r="R647">
        <v>1800</v>
      </c>
      <c r="S647">
        <v>1778.5</v>
      </c>
      <c r="T647">
        <v>6</v>
      </c>
      <c r="W647" s="182" t="s">
        <v>103</v>
      </c>
      <c r="X647" t="s">
        <v>103</v>
      </c>
    </row>
    <row r="648" spans="2:24" x14ac:dyDescent="0.25">
      <c r="B648">
        <v>584</v>
      </c>
      <c r="C648" t="s">
        <v>165</v>
      </c>
      <c r="D648" t="s">
        <v>115</v>
      </c>
      <c r="E648" t="s">
        <v>189</v>
      </c>
      <c r="F648" t="s">
        <v>29</v>
      </c>
      <c r="G648">
        <v>1</v>
      </c>
      <c r="H648">
        <v>10167.5</v>
      </c>
      <c r="I648">
        <v>10131</v>
      </c>
      <c r="J648">
        <v>42261.444444444445</v>
      </c>
      <c r="K648">
        <v>42261.652777777781</v>
      </c>
      <c r="L648" t="s">
        <v>192</v>
      </c>
      <c r="M648" t="s">
        <v>193</v>
      </c>
      <c r="N648">
        <v>896.5</v>
      </c>
      <c r="O648">
        <v>41581</v>
      </c>
      <c r="P648">
        <v>16</v>
      </c>
      <c r="Q648">
        <v>275</v>
      </c>
      <c r="R648">
        <v>2150</v>
      </c>
      <c r="S648">
        <v>1253.5</v>
      </c>
      <c r="T648">
        <v>13</v>
      </c>
      <c r="W648" s="182" t="s">
        <v>103</v>
      </c>
      <c r="X648" t="s">
        <v>103</v>
      </c>
    </row>
    <row r="649" spans="2:24" x14ac:dyDescent="0.25">
      <c r="B649">
        <v>585</v>
      </c>
      <c r="C649" t="s">
        <v>165</v>
      </c>
      <c r="D649" t="s">
        <v>115</v>
      </c>
      <c r="E649" t="s">
        <v>189</v>
      </c>
      <c r="F649" t="s">
        <v>28</v>
      </c>
      <c r="G649">
        <v>1</v>
      </c>
      <c r="H649">
        <v>10241</v>
      </c>
      <c r="I649">
        <v>10222.5</v>
      </c>
      <c r="J649">
        <v>42262.722222222219</v>
      </c>
      <c r="K649">
        <v>42262.791666666664</v>
      </c>
      <c r="L649" t="s">
        <v>190</v>
      </c>
      <c r="M649" t="s">
        <v>191</v>
      </c>
      <c r="N649">
        <v>-478.5</v>
      </c>
      <c r="O649">
        <v>41102.5</v>
      </c>
      <c r="P649">
        <v>16</v>
      </c>
      <c r="Q649">
        <v>1437.5</v>
      </c>
      <c r="R649">
        <v>162.5</v>
      </c>
      <c r="S649">
        <v>641</v>
      </c>
      <c r="T649">
        <v>5</v>
      </c>
      <c r="W649" s="182" t="s">
        <v>103</v>
      </c>
      <c r="X649" t="s">
        <v>103</v>
      </c>
    </row>
    <row r="650" spans="2:24" x14ac:dyDescent="0.25">
      <c r="B650">
        <v>586</v>
      </c>
      <c r="C650" t="s">
        <v>165</v>
      </c>
      <c r="D650" t="s">
        <v>115</v>
      </c>
      <c r="E650" t="s">
        <v>189</v>
      </c>
      <c r="F650" t="s">
        <v>29</v>
      </c>
      <c r="G650">
        <v>1</v>
      </c>
      <c r="H650">
        <v>10173</v>
      </c>
      <c r="I650">
        <v>10232.5</v>
      </c>
      <c r="J650">
        <v>42263.6875</v>
      </c>
      <c r="K650">
        <v>42263.756944444445</v>
      </c>
      <c r="L650" t="s">
        <v>192</v>
      </c>
      <c r="M650" t="s">
        <v>116</v>
      </c>
      <c r="N650">
        <v>-1503.5</v>
      </c>
      <c r="O650">
        <v>39599</v>
      </c>
      <c r="P650">
        <v>16</v>
      </c>
      <c r="Q650">
        <v>1800</v>
      </c>
      <c r="R650">
        <v>25</v>
      </c>
      <c r="S650">
        <v>1528.5</v>
      </c>
      <c r="T650">
        <v>5</v>
      </c>
      <c r="W650" s="182" t="s">
        <v>103</v>
      </c>
      <c r="X650" t="s">
        <v>103</v>
      </c>
    </row>
    <row r="651" spans="2:24" x14ac:dyDescent="0.25">
      <c r="B651">
        <v>587</v>
      </c>
      <c r="C651" t="s">
        <v>165</v>
      </c>
      <c r="D651" t="s">
        <v>115</v>
      </c>
      <c r="E651" t="s">
        <v>189</v>
      </c>
      <c r="F651" t="s">
        <v>28</v>
      </c>
      <c r="G651">
        <v>1</v>
      </c>
      <c r="H651">
        <v>10232.5</v>
      </c>
      <c r="I651">
        <v>10235</v>
      </c>
      <c r="J651">
        <v>42263.756944444445</v>
      </c>
      <c r="K651">
        <v>42263.791666666664</v>
      </c>
      <c r="L651" t="s">
        <v>190</v>
      </c>
      <c r="M651" t="s">
        <v>191</v>
      </c>
      <c r="N651">
        <v>46.5</v>
      </c>
      <c r="O651">
        <v>39645.5</v>
      </c>
      <c r="P651">
        <v>16</v>
      </c>
      <c r="Q651">
        <v>362.5</v>
      </c>
      <c r="R651">
        <v>112.5</v>
      </c>
      <c r="S651">
        <v>66</v>
      </c>
      <c r="T651">
        <v>3</v>
      </c>
      <c r="W651" s="182" t="s">
        <v>103</v>
      </c>
      <c r="X651" t="s">
        <v>103</v>
      </c>
    </row>
    <row r="652" spans="2:24" x14ac:dyDescent="0.25">
      <c r="B652">
        <v>588</v>
      </c>
      <c r="C652" t="s">
        <v>165</v>
      </c>
      <c r="D652" t="s">
        <v>115</v>
      </c>
      <c r="E652" t="s">
        <v>189</v>
      </c>
      <c r="F652" t="s">
        <v>28</v>
      </c>
      <c r="G652">
        <v>1</v>
      </c>
      <c r="H652">
        <v>9660</v>
      </c>
      <c r="I652">
        <v>9622</v>
      </c>
      <c r="J652">
        <v>42277.409722222219</v>
      </c>
      <c r="K652">
        <v>42277.427083333336</v>
      </c>
      <c r="L652" t="s">
        <v>190</v>
      </c>
      <c r="M652" t="s">
        <v>191</v>
      </c>
      <c r="N652">
        <v>-966</v>
      </c>
      <c r="O652">
        <v>38679.5</v>
      </c>
      <c r="P652">
        <v>16</v>
      </c>
      <c r="Q652">
        <v>950</v>
      </c>
      <c r="R652">
        <v>400</v>
      </c>
      <c r="S652">
        <v>1366</v>
      </c>
      <c r="T652">
        <v>2</v>
      </c>
      <c r="W652" s="182" t="s">
        <v>103</v>
      </c>
      <c r="X652" t="s">
        <v>103</v>
      </c>
    </row>
    <row r="653" spans="2:24" x14ac:dyDescent="0.25">
      <c r="B653">
        <v>589</v>
      </c>
      <c r="C653" t="s">
        <v>165</v>
      </c>
      <c r="D653" t="s">
        <v>115</v>
      </c>
      <c r="E653" t="s">
        <v>189</v>
      </c>
      <c r="F653" t="s">
        <v>28</v>
      </c>
      <c r="G653">
        <v>1</v>
      </c>
      <c r="H653">
        <v>9759</v>
      </c>
      <c r="I653">
        <v>9728</v>
      </c>
      <c r="J653">
        <v>42278.409722222219</v>
      </c>
      <c r="K653">
        <v>42278.444444444445</v>
      </c>
      <c r="L653" t="s">
        <v>190</v>
      </c>
      <c r="M653" t="s">
        <v>191</v>
      </c>
      <c r="N653">
        <v>-791</v>
      </c>
      <c r="O653">
        <v>37888.5</v>
      </c>
      <c r="P653">
        <v>16</v>
      </c>
      <c r="Q653">
        <v>775</v>
      </c>
      <c r="R653">
        <v>712.5</v>
      </c>
      <c r="S653">
        <v>1503.5</v>
      </c>
      <c r="T653">
        <v>3</v>
      </c>
      <c r="W653" s="182" t="s">
        <v>103</v>
      </c>
      <c r="X653" t="s">
        <v>103</v>
      </c>
    </row>
    <row r="654" spans="2:24" x14ac:dyDescent="0.25">
      <c r="B654">
        <v>590</v>
      </c>
      <c r="C654" t="s">
        <v>165</v>
      </c>
      <c r="D654" t="s">
        <v>115</v>
      </c>
      <c r="E654" t="s">
        <v>189</v>
      </c>
      <c r="F654" t="s">
        <v>29</v>
      </c>
      <c r="G654">
        <v>1</v>
      </c>
      <c r="H654">
        <v>9615</v>
      </c>
      <c r="I654">
        <v>9480</v>
      </c>
      <c r="J654">
        <v>42278.583333333336</v>
      </c>
      <c r="K654">
        <v>42278.791666666664</v>
      </c>
      <c r="L654" t="s">
        <v>192</v>
      </c>
      <c r="M654" t="s">
        <v>193</v>
      </c>
      <c r="N654">
        <v>3359.0000000000005</v>
      </c>
      <c r="O654">
        <v>41247.5</v>
      </c>
      <c r="P654">
        <v>16</v>
      </c>
      <c r="Q654">
        <v>662.5</v>
      </c>
      <c r="R654">
        <v>4150</v>
      </c>
      <c r="S654">
        <v>790.99999999999955</v>
      </c>
      <c r="T654">
        <v>13</v>
      </c>
      <c r="W654" s="182" t="s">
        <v>103</v>
      </c>
      <c r="X654" t="s">
        <v>103</v>
      </c>
    </row>
    <row r="655" spans="2:24" x14ac:dyDescent="0.25">
      <c r="B655">
        <v>591</v>
      </c>
      <c r="C655" t="s">
        <v>165</v>
      </c>
      <c r="D655" t="s">
        <v>115</v>
      </c>
      <c r="E655" t="s">
        <v>189</v>
      </c>
      <c r="F655" t="s">
        <v>28</v>
      </c>
      <c r="G655">
        <v>1</v>
      </c>
      <c r="H655">
        <v>9667.5</v>
      </c>
      <c r="I655">
        <v>9786</v>
      </c>
      <c r="J655">
        <v>42282.409722222219</v>
      </c>
      <c r="K655">
        <v>42282.739583333336</v>
      </c>
      <c r="L655" t="s">
        <v>190</v>
      </c>
      <c r="M655" t="s">
        <v>191</v>
      </c>
      <c r="N655">
        <v>2946.5</v>
      </c>
      <c r="O655">
        <v>44194</v>
      </c>
      <c r="P655">
        <v>16</v>
      </c>
      <c r="Q655">
        <v>75</v>
      </c>
      <c r="R655">
        <v>4662.5</v>
      </c>
      <c r="S655">
        <v>1716</v>
      </c>
      <c r="T655">
        <v>20</v>
      </c>
      <c r="W655" s="182" t="s">
        <v>103</v>
      </c>
      <c r="X655" t="s">
        <v>103</v>
      </c>
    </row>
    <row r="656" spans="2:24" x14ac:dyDescent="0.25">
      <c r="B656">
        <v>592</v>
      </c>
      <c r="C656" t="s">
        <v>165</v>
      </c>
      <c r="D656" t="s">
        <v>115</v>
      </c>
      <c r="E656" t="s">
        <v>189</v>
      </c>
      <c r="F656" t="s">
        <v>29</v>
      </c>
      <c r="G656">
        <v>1</v>
      </c>
      <c r="H656">
        <v>9930</v>
      </c>
      <c r="I656">
        <v>9946</v>
      </c>
      <c r="J656">
        <v>42291.409722222219</v>
      </c>
      <c r="K656">
        <v>42291.53125</v>
      </c>
      <c r="L656" t="s">
        <v>192</v>
      </c>
      <c r="M656" t="s">
        <v>193</v>
      </c>
      <c r="N656">
        <v>-416</v>
      </c>
      <c r="O656">
        <v>43778</v>
      </c>
      <c r="P656">
        <v>16</v>
      </c>
      <c r="Q656">
        <v>825</v>
      </c>
      <c r="R656">
        <v>1112.5</v>
      </c>
      <c r="S656">
        <v>1528.5</v>
      </c>
      <c r="T656">
        <v>8</v>
      </c>
      <c r="W656" s="182" t="s">
        <v>103</v>
      </c>
      <c r="X656" t="s">
        <v>103</v>
      </c>
    </row>
    <row r="657" spans="2:24" x14ac:dyDescent="0.25">
      <c r="B657">
        <v>593</v>
      </c>
      <c r="C657" t="s">
        <v>165</v>
      </c>
      <c r="D657" t="s">
        <v>115</v>
      </c>
      <c r="E657" t="s">
        <v>189</v>
      </c>
      <c r="F657" t="s">
        <v>28</v>
      </c>
      <c r="G657">
        <v>1</v>
      </c>
      <c r="H657">
        <v>10000</v>
      </c>
      <c r="I657">
        <v>9966.5</v>
      </c>
      <c r="J657">
        <v>42291.618055555555</v>
      </c>
      <c r="K657">
        <v>42291.635416666664</v>
      </c>
      <c r="L657" t="s">
        <v>190</v>
      </c>
      <c r="M657" t="s">
        <v>191</v>
      </c>
      <c r="N657">
        <v>-853.5</v>
      </c>
      <c r="O657">
        <v>42924.5</v>
      </c>
      <c r="P657">
        <v>16</v>
      </c>
      <c r="Q657">
        <v>1087.5</v>
      </c>
      <c r="R657">
        <v>150</v>
      </c>
      <c r="S657">
        <v>1003.5</v>
      </c>
      <c r="T657">
        <v>2</v>
      </c>
      <c r="W657" s="182" t="s">
        <v>103</v>
      </c>
      <c r="X657" t="s">
        <v>103</v>
      </c>
    </row>
    <row r="658" spans="2:24" x14ac:dyDescent="0.25">
      <c r="B658">
        <v>594</v>
      </c>
      <c r="C658" t="s">
        <v>165</v>
      </c>
      <c r="D658" t="s">
        <v>115</v>
      </c>
      <c r="E658" t="s">
        <v>189</v>
      </c>
      <c r="F658" t="s">
        <v>28</v>
      </c>
      <c r="G658">
        <v>1</v>
      </c>
      <c r="H658">
        <v>10010.5</v>
      </c>
      <c r="I658">
        <v>10046.5</v>
      </c>
      <c r="J658">
        <v>42292.427083333336</v>
      </c>
      <c r="K658">
        <v>42292.635416666664</v>
      </c>
      <c r="L658" t="s">
        <v>190</v>
      </c>
      <c r="M658" t="s">
        <v>191</v>
      </c>
      <c r="N658">
        <v>884</v>
      </c>
      <c r="O658">
        <v>43808.5</v>
      </c>
      <c r="P658">
        <v>16</v>
      </c>
      <c r="Q658">
        <v>800</v>
      </c>
      <c r="R658">
        <v>1912.5</v>
      </c>
      <c r="S658">
        <v>1028.5</v>
      </c>
      <c r="T658">
        <v>13</v>
      </c>
      <c r="W658" s="182" t="s">
        <v>103</v>
      </c>
      <c r="X658" t="s">
        <v>103</v>
      </c>
    </row>
    <row r="659" spans="2:24" x14ac:dyDescent="0.25">
      <c r="B659">
        <v>595</v>
      </c>
      <c r="C659" t="s">
        <v>165</v>
      </c>
      <c r="D659" t="s">
        <v>115</v>
      </c>
      <c r="E659" t="s">
        <v>189</v>
      </c>
      <c r="F659" t="s">
        <v>29</v>
      </c>
      <c r="G659">
        <v>1</v>
      </c>
      <c r="H659">
        <v>10856</v>
      </c>
      <c r="I659">
        <v>10810</v>
      </c>
      <c r="J659">
        <v>42317.739583333336</v>
      </c>
      <c r="K659">
        <v>42317.791666666664</v>
      </c>
      <c r="L659" t="s">
        <v>192</v>
      </c>
      <c r="M659" t="s">
        <v>193</v>
      </c>
      <c r="N659">
        <v>1134</v>
      </c>
      <c r="O659">
        <v>44942.5</v>
      </c>
      <c r="P659">
        <v>16</v>
      </c>
      <c r="Q659">
        <v>0</v>
      </c>
      <c r="R659">
        <v>1750</v>
      </c>
      <c r="S659">
        <v>616</v>
      </c>
      <c r="T659">
        <v>4</v>
      </c>
      <c r="W659" s="182" t="s">
        <v>103</v>
      </c>
      <c r="X659" t="s">
        <v>103</v>
      </c>
    </row>
    <row r="660" spans="2:24" x14ac:dyDescent="0.25">
      <c r="B660">
        <v>596</v>
      </c>
      <c r="C660" t="s">
        <v>165</v>
      </c>
      <c r="D660" t="s">
        <v>115</v>
      </c>
      <c r="E660" t="s">
        <v>189</v>
      </c>
      <c r="F660" t="s">
        <v>28</v>
      </c>
      <c r="G660">
        <v>1</v>
      </c>
      <c r="H660">
        <v>10922.5</v>
      </c>
      <c r="I660">
        <v>10927</v>
      </c>
      <c r="J660">
        <v>42319.409722222219</v>
      </c>
      <c r="K660">
        <v>42319.513888888891</v>
      </c>
      <c r="L660" t="s">
        <v>190</v>
      </c>
      <c r="M660" t="s">
        <v>191</v>
      </c>
      <c r="N660">
        <v>96.5</v>
      </c>
      <c r="O660">
        <v>45039</v>
      </c>
      <c r="P660">
        <v>16</v>
      </c>
      <c r="Q660">
        <v>175</v>
      </c>
      <c r="R660">
        <v>1612.5</v>
      </c>
      <c r="S660">
        <v>1516</v>
      </c>
      <c r="T660">
        <v>7</v>
      </c>
      <c r="W660" s="182" t="s">
        <v>103</v>
      </c>
      <c r="X660" t="s">
        <v>103</v>
      </c>
    </row>
    <row r="661" spans="2:24" x14ac:dyDescent="0.25">
      <c r="B661">
        <v>597</v>
      </c>
      <c r="C661" t="s">
        <v>165</v>
      </c>
      <c r="D661" t="s">
        <v>115</v>
      </c>
      <c r="E661" t="s">
        <v>189</v>
      </c>
      <c r="F661" t="s">
        <v>28</v>
      </c>
      <c r="G661">
        <v>1</v>
      </c>
      <c r="H661">
        <v>10938</v>
      </c>
      <c r="I661">
        <v>10880</v>
      </c>
      <c r="J661">
        <v>42320.427083333336</v>
      </c>
      <c r="K661">
        <v>42320.444444444445</v>
      </c>
      <c r="L661" t="s">
        <v>190</v>
      </c>
      <c r="M661" t="s">
        <v>191</v>
      </c>
      <c r="N661">
        <v>-1466</v>
      </c>
      <c r="O661">
        <v>43573</v>
      </c>
      <c r="P661">
        <v>16</v>
      </c>
      <c r="Q661">
        <v>1812.5</v>
      </c>
      <c r="R661">
        <v>187.5</v>
      </c>
      <c r="S661">
        <v>1653.5</v>
      </c>
      <c r="T661">
        <v>2</v>
      </c>
      <c r="W661" s="182" t="s">
        <v>103</v>
      </c>
      <c r="X661" t="s">
        <v>103</v>
      </c>
    </row>
    <row r="662" spans="2:24" x14ac:dyDescent="0.25">
      <c r="B662">
        <v>598</v>
      </c>
      <c r="C662" t="s">
        <v>165</v>
      </c>
      <c r="D662" t="s">
        <v>115</v>
      </c>
      <c r="E662" t="s">
        <v>189</v>
      </c>
      <c r="F662" t="s">
        <v>29</v>
      </c>
      <c r="G662">
        <v>1</v>
      </c>
      <c r="H662">
        <v>10859</v>
      </c>
      <c r="I662">
        <v>10798.5</v>
      </c>
      <c r="J662">
        <v>42320.479166666664</v>
      </c>
      <c r="K662">
        <v>42320.704861111109</v>
      </c>
      <c r="L662" t="s">
        <v>192</v>
      </c>
      <c r="M662" t="s">
        <v>193</v>
      </c>
      <c r="N662">
        <v>1496.5</v>
      </c>
      <c r="O662">
        <v>45069.5</v>
      </c>
      <c r="P662">
        <v>16</v>
      </c>
      <c r="Q662">
        <v>637.5</v>
      </c>
      <c r="R662">
        <v>3150</v>
      </c>
      <c r="S662">
        <v>1653.5</v>
      </c>
      <c r="T662">
        <v>14</v>
      </c>
      <c r="W662" s="182" t="s">
        <v>103</v>
      </c>
      <c r="X662" t="s">
        <v>103</v>
      </c>
    </row>
    <row r="663" spans="2:24" x14ac:dyDescent="0.25">
      <c r="B663">
        <v>599</v>
      </c>
      <c r="C663" t="s">
        <v>165</v>
      </c>
      <c r="D663" t="s">
        <v>115</v>
      </c>
      <c r="E663" t="s">
        <v>189</v>
      </c>
      <c r="F663" t="s">
        <v>28</v>
      </c>
      <c r="G663">
        <v>1</v>
      </c>
      <c r="H663">
        <v>10834</v>
      </c>
      <c r="I663">
        <v>10905.5</v>
      </c>
      <c r="J663">
        <v>42325.409722222219</v>
      </c>
      <c r="K663">
        <v>42325.652777777781</v>
      </c>
      <c r="L663" t="s">
        <v>190</v>
      </c>
      <c r="M663" t="s">
        <v>191</v>
      </c>
      <c r="N663">
        <v>1771.5</v>
      </c>
      <c r="O663">
        <v>46841</v>
      </c>
      <c r="P663">
        <v>16</v>
      </c>
      <c r="Q663">
        <v>225</v>
      </c>
      <c r="R663">
        <v>2575</v>
      </c>
      <c r="S663">
        <v>803.5</v>
      </c>
      <c r="T663">
        <v>15</v>
      </c>
      <c r="W663" s="182" t="s">
        <v>103</v>
      </c>
      <c r="X663" t="s">
        <v>103</v>
      </c>
    </row>
    <row r="664" spans="2:24" x14ac:dyDescent="0.25">
      <c r="B664">
        <v>600</v>
      </c>
      <c r="C664" t="s">
        <v>165</v>
      </c>
      <c r="D664" t="s">
        <v>115</v>
      </c>
      <c r="E664" t="s">
        <v>189</v>
      </c>
      <c r="F664" t="s">
        <v>29</v>
      </c>
      <c r="G664">
        <v>1</v>
      </c>
      <c r="H664">
        <v>10973.5</v>
      </c>
      <c r="I664">
        <v>10944</v>
      </c>
      <c r="J664">
        <v>42332.427083333336</v>
      </c>
      <c r="K664">
        <v>42332.670138888891</v>
      </c>
      <c r="L664" t="s">
        <v>192</v>
      </c>
      <c r="M664" t="s">
        <v>193</v>
      </c>
      <c r="N664">
        <v>721.5</v>
      </c>
      <c r="O664">
        <v>47562.5</v>
      </c>
      <c r="P664">
        <v>16</v>
      </c>
      <c r="Q664">
        <v>1262.5</v>
      </c>
      <c r="R664">
        <v>2662.5</v>
      </c>
      <c r="S664">
        <v>1941</v>
      </c>
      <c r="T664">
        <v>15</v>
      </c>
      <c r="W664" s="182" t="s">
        <v>103</v>
      </c>
      <c r="X664" t="s">
        <v>103</v>
      </c>
    </row>
    <row r="665" spans="2:24" x14ac:dyDescent="0.25">
      <c r="B665">
        <v>601</v>
      </c>
      <c r="C665" t="s">
        <v>165</v>
      </c>
      <c r="D665" t="s">
        <v>115</v>
      </c>
      <c r="E665" t="s">
        <v>189</v>
      </c>
      <c r="F665" t="s">
        <v>28</v>
      </c>
      <c r="G665">
        <v>1</v>
      </c>
      <c r="H665">
        <v>11050</v>
      </c>
      <c r="I665">
        <v>11167.5</v>
      </c>
      <c r="J665">
        <v>42333.461805555555</v>
      </c>
      <c r="K665">
        <v>42333.791666666664</v>
      </c>
      <c r="L665" t="s">
        <v>190</v>
      </c>
      <c r="M665" t="s">
        <v>191</v>
      </c>
      <c r="N665">
        <v>2921.5</v>
      </c>
      <c r="O665">
        <v>50484</v>
      </c>
      <c r="P665">
        <v>16</v>
      </c>
      <c r="Q665">
        <v>225</v>
      </c>
      <c r="R665">
        <v>3475</v>
      </c>
      <c r="S665">
        <v>553.5</v>
      </c>
      <c r="T665">
        <v>20</v>
      </c>
      <c r="W665" s="182" t="s">
        <v>103</v>
      </c>
      <c r="X665" t="s">
        <v>103</v>
      </c>
    </row>
    <row r="666" spans="2:24" x14ac:dyDescent="0.25">
      <c r="B666">
        <v>602</v>
      </c>
      <c r="C666" t="s">
        <v>165</v>
      </c>
      <c r="D666" t="s">
        <v>115</v>
      </c>
      <c r="E666" t="s">
        <v>189</v>
      </c>
      <c r="F666" t="s">
        <v>28</v>
      </c>
      <c r="G666">
        <v>1</v>
      </c>
      <c r="H666">
        <v>11305</v>
      </c>
      <c r="I666">
        <v>11289</v>
      </c>
      <c r="J666">
        <v>42340.479166666664</v>
      </c>
      <c r="K666">
        <v>42340.53125</v>
      </c>
      <c r="L666" t="s">
        <v>190</v>
      </c>
      <c r="M666" t="s">
        <v>191</v>
      </c>
      <c r="N666">
        <v>-416</v>
      </c>
      <c r="O666">
        <v>50068</v>
      </c>
      <c r="P666">
        <v>16</v>
      </c>
      <c r="Q666">
        <v>450</v>
      </c>
      <c r="R666">
        <v>725</v>
      </c>
      <c r="S666">
        <v>1141</v>
      </c>
      <c r="T666">
        <v>4</v>
      </c>
      <c r="W666" s="182" t="s">
        <v>103</v>
      </c>
      <c r="X666" t="s">
        <v>103</v>
      </c>
    </row>
    <row r="667" spans="2:24" x14ac:dyDescent="0.25">
      <c r="B667">
        <v>603</v>
      </c>
      <c r="C667" t="s">
        <v>165</v>
      </c>
      <c r="D667" t="s">
        <v>115</v>
      </c>
      <c r="E667" t="s">
        <v>189</v>
      </c>
      <c r="F667" t="s">
        <v>29</v>
      </c>
      <c r="G667">
        <v>1</v>
      </c>
      <c r="H667">
        <v>11208.5</v>
      </c>
      <c r="I667">
        <v>11252.5</v>
      </c>
      <c r="J667">
        <v>42340.583333333336</v>
      </c>
      <c r="K667">
        <v>42340.6875</v>
      </c>
      <c r="L667" t="s">
        <v>192</v>
      </c>
      <c r="M667" t="s">
        <v>193</v>
      </c>
      <c r="N667">
        <v>-1116</v>
      </c>
      <c r="O667">
        <v>48952</v>
      </c>
      <c r="P667">
        <v>16</v>
      </c>
      <c r="Q667">
        <v>1512.5</v>
      </c>
      <c r="R667">
        <v>537.5</v>
      </c>
      <c r="S667">
        <v>1653.5</v>
      </c>
      <c r="T667">
        <v>7</v>
      </c>
      <c r="W667" s="182" t="s">
        <v>103</v>
      </c>
      <c r="X667" t="s">
        <v>103</v>
      </c>
    </row>
    <row r="668" spans="2:24" x14ac:dyDescent="0.25">
      <c r="B668">
        <v>604</v>
      </c>
      <c r="C668" t="s">
        <v>165</v>
      </c>
      <c r="D668" t="s">
        <v>115</v>
      </c>
      <c r="E668" t="s">
        <v>189</v>
      </c>
      <c r="F668" t="s">
        <v>28</v>
      </c>
      <c r="G668">
        <v>1</v>
      </c>
      <c r="H668">
        <v>11266</v>
      </c>
      <c r="I668">
        <v>11283.5</v>
      </c>
      <c r="J668">
        <v>42341.461805555555</v>
      </c>
      <c r="K668">
        <v>42341.583333333336</v>
      </c>
      <c r="L668" t="s">
        <v>190</v>
      </c>
      <c r="M668" t="s">
        <v>191</v>
      </c>
      <c r="N668">
        <v>421.5</v>
      </c>
      <c r="O668">
        <v>49373.5</v>
      </c>
      <c r="P668">
        <v>16</v>
      </c>
      <c r="Q668">
        <v>287.5</v>
      </c>
      <c r="R668">
        <v>1437.5</v>
      </c>
      <c r="S668">
        <v>1016</v>
      </c>
      <c r="T668">
        <v>8</v>
      </c>
      <c r="W668" s="182" t="s">
        <v>103</v>
      </c>
      <c r="X668" t="s">
        <v>103</v>
      </c>
    </row>
    <row r="669" spans="2:24" x14ac:dyDescent="0.25">
      <c r="B669">
        <v>605</v>
      </c>
      <c r="C669" t="s">
        <v>165</v>
      </c>
      <c r="D669" t="s">
        <v>115</v>
      </c>
      <c r="E669" t="s">
        <v>189</v>
      </c>
      <c r="F669" t="s">
        <v>29</v>
      </c>
      <c r="G669">
        <v>1</v>
      </c>
      <c r="H669">
        <v>11184</v>
      </c>
      <c r="I669">
        <v>10672.5</v>
      </c>
      <c r="J669">
        <v>42341.600694444445</v>
      </c>
      <c r="K669">
        <v>42341.791666666664</v>
      </c>
      <c r="L669" t="s">
        <v>192</v>
      </c>
      <c r="M669" t="s">
        <v>193</v>
      </c>
      <c r="N669">
        <v>12771.5</v>
      </c>
      <c r="O669">
        <v>62145</v>
      </c>
      <c r="P669">
        <v>16</v>
      </c>
      <c r="Q669">
        <v>250</v>
      </c>
      <c r="R669">
        <v>13100</v>
      </c>
      <c r="S669">
        <v>328.5</v>
      </c>
      <c r="T669">
        <v>12</v>
      </c>
      <c r="W669" s="182" t="s">
        <v>103</v>
      </c>
      <c r="X669" t="s">
        <v>103</v>
      </c>
    </row>
    <row r="670" spans="2:24" x14ac:dyDescent="0.25">
      <c r="B670">
        <v>606</v>
      </c>
      <c r="C670" t="s">
        <v>165</v>
      </c>
      <c r="D670" t="s">
        <v>115</v>
      </c>
      <c r="E670" t="s">
        <v>189</v>
      </c>
      <c r="F670" t="s">
        <v>29</v>
      </c>
      <c r="G670">
        <v>1</v>
      </c>
      <c r="H670">
        <v>10563.5</v>
      </c>
      <c r="I670">
        <v>10498.5</v>
      </c>
      <c r="J670">
        <v>42359.739583333336</v>
      </c>
      <c r="K670">
        <v>42359.791666666664</v>
      </c>
      <c r="L670" t="s">
        <v>192</v>
      </c>
      <c r="M670" t="s">
        <v>193</v>
      </c>
      <c r="N670">
        <v>1609</v>
      </c>
      <c r="O670">
        <v>63754</v>
      </c>
      <c r="P670">
        <v>16</v>
      </c>
      <c r="Q670">
        <v>400</v>
      </c>
      <c r="R670">
        <v>2200</v>
      </c>
      <c r="S670">
        <v>591</v>
      </c>
      <c r="T670">
        <v>4</v>
      </c>
      <c r="W670" s="182" t="s">
        <v>103</v>
      </c>
      <c r="X670" t="s">
        <v>103</v>
      </c>
    </row>
    <row r="671" spans="2:24" x14ac:dyDescent="0.25">
      <c r="B671">
        <v>607</v>
      </c>
      <c r="C671" t="s">
        <v>165</v>
      </c>
      <c r="D671" t="s">
        <v>115</v>
      </c>
      <c r="E671" t="s">
        <v>189</v>
      </c>
      <c r="F671" t="s">
        <v>28</v>
      </c>
      <c r="G671">
        <v>1</v>
      </c>
      <c r="H671">
        <v>10675</v>
      </c>
      <c r="I671">
        <v>10669.5</v>
      </c>
      <c r="J671">
        <v>42361.409722222219</v>
      </c>
      <c r="K671">
        <v>42361.652777777781</v>
      </c>
      <c r="L671" t="s">
        <v>190</v>
      </c>
      <c r="M671" t="s">
        <v>191</v>
      </c>
      <c r="N671">
        <v>-153.5</v>
      </c>
      <c r="O671">
        <v>63600.5</v>
      </c>
      <c r="P671">
        <v>16</v>
      </c>
      <c r="Q671">
        <v>1312.5</v>
      </c>
      <c r="R671">
        <v>675</v>
      </c>
      <c r="S671">
        <v>828.5</v>
      </c>
      <c r="T671">
        <v>15</v>
      </c>
      <c r="W671" s="182" t="s">
        <v>103</v>
      </c>
      <c r="X671" t="s">
        <v>103</v>
      </c>
    </row>
    <row r="672" spans="2:24" x14ac:dyDescent="0.25">
      <c r="W672" s="182" t="s">
        <v>103</v>
      </c>
      <c r="X672" t="s">
        <v>103</v>
      </c>
    </row>
    <row r="673" spans="23:24" x14ac:dyDescent="0.25">
      <c r="W673" s="182" t="s">
        <v>103</v>
      </c>
      <c r="X673" t="s">
        <v>103</v>
      </c>
    </row>
    <row r="674" spans="23:24" x14ac:dyDescent="0.25">
      <c r="W674" s="182" t="s">
        <v>103</v>
      </c>
      <c r="X674" t="s">
        <v>103</v>
      </c>
    </row>
    <row r="675" spans="23:24" x14ac:dyDescent="0.25">
      <c r="W675" s="182" t="s">
        <v>103</v>
      </c>
      <c r="X675" t="s">
        <v>103</v>
      </c>
    </row>
    <row r="676" spans="23:24" x14ac:dyDescent="0.25">
      <c r="W676" s="182" t="s">
        <v>103</v>
      </c>
      <c r="X676" t="s">
        <v>103</v>
      </c>
    </row>
    <row r="677" spans="23:24" x14ac:dyDescent="0.25">
      <c r="W677" s="182" t="s">
        <v>103</v>
      </c>
      <c r="X677" t="s">
        <v>103</v>
      </c>
    </row>
    <row r="678" spans="23:24" x14ac:dyDescent="0.25">
      <c r="W678" s="182" t="s">
        <v>103</v>
      </c>
      <c r="X678" t="s">
        <v>103</v>
      </c>
    </row>
    <row r="679" spans="23:24" x14ac:dyDescent="0.25">
      <c r="W679" s="182" t="s">
        <v>103</v>
      </c>
      <c r="X679" t="s">
        <v>103</v>
      </c>
    </row>
    <row r="680" spans="23:24" x14ac:dyDescent="0.25">
      <c r="W680" s="182" t="s">
        <v>103</v>
      </c>
      <c r="X680" t="s">
        <v>103</v>
      </c>
    </row>
    <row r="681" spans="23:24" x14ac:dyDescent="0.25">
      <c r="W681" s="182" t="s">
        <v>103</v>
      </c>
      <c r="X681" t="s">
        <v>103</v>
      </c>
    </row>
    <row r="682" spans="23:24" x14ac:dyDescent="0.25">
      <c r="W682" s="182" t="s">
        <v>103</v>
      </c>
      <c r="X682" t="s">
        <v>103</v>
      </c>
    </row>
    <row r="683" spans="23:24" x14ac:dyDescent="0.25">
      <c r="W683" s="182" t="s">
        <v>103</v>
      </c>
      <c r="X683" t="s">
        <v>103</v>
      </c>
    </row>
    <row r="684" spans="23:24" x14ac:dyDescent="0.25">
      <c r="W684" s="182" t="s">
        <v>103</v>
      </c>
      <c r="X684" t="s">
        <v>103</v>
      </c>
    </row>
    <row r="685" spans="23:24" x14ac:dyDescent="0.25">
      <c r="W685" s="182" t="s">
        <v>103</v>
      </c>
      <c r="X685" t="s">
        <v>103</v>
      </c>
    </row>
    <row r="686" spans="23:24" x14ac:dyDescent="0.25">
      <c r="W686" s="182" t="s">
        <v>103</v>
      </c>
      <c r="X686" t="s">
        <v>103</v>
      </c>
    </row>
    <row r="687" spans="23:24" x14ac:dyDescent="0.25">
      <c r="W687" s="182" t="s">
        <v>103</v>
      </c>
      <c r="X687" t="s">
        <v>103</v>
      </c>
    </row>
    <row r="688" spans="23:24" x14ac:dyDescent="0.25">
      <c r="W688" s="182" t="s">
        <v>103</v>
      </c>
      <c r="X688" t="s">
        <v>103</v>
      </c>
    </row>
    <row r="689" spans="23:24" x14ac:dyDescent="0.25">
      <c r="W689" s="182" t="s">
        <v>103</v>
      </c>
      <c r="X689" t="s">
        <v>103</v>
      </c>
    </row>
    <row r="690" spans="23:24" x14ac:dyDescent="0.25">
      <c r="W690" s="182" t="s">
        <v>103</v>
      </c>
      <c r="X690" t="s">
        <v>103</v>
      </c>
    </row>
    <row r="691" spans="23:24" x14ac:dyDescent="0.25">
      <c r="W691" s="182" t="s">
        <v>103</v>
      </c>
      <c r="X691" t="s">
        <v>103</v>
      </c>
    </row>
    <row r="692" spans="23:24" x14ac:dyDescent="0.25">
      <c r="W692" s="182" t="s">
        <v>103</v>
      </c>
      <c r="X692" t="s">
        <v>103</v>
      </c>
    </row>
    <row r="693" spans="23:24" x14ac:dyDescent="0.25">
      <c r="W693" s="182" t="s">
        <v>103</v>
      </c>
      <c r="X693" t="s">
        <v>103</v>
      </c>
    </row>
    <row r="694" spans="23:24" x14ac:dyDescent="0.25">
      <c r="W694" s="182" t="s">
        <v>103</v>
      </c>
      <c r="X694" t="s">
        <v>103</v>
      </c>
    </row>
    <row r="695" spans="23:24" x14ac:dyDescent="0.25">
      <c r="W695" s="182" t="s">
        <v>103</v>
      </c>
      <c r="X695" t="s">
        <v>103</v>
      </c>
    </row>
    <row r="696" spans="23:24" x14ac:dyDescent="0.25">
      <c r="W696" s="182" t="s">
        <v>103</v>
      </c>
      <c r="X696" t="s">
        <v>103</v>
      </c>
    </row>
    <row r="697" spans="23:24" x14ac:dyDescent="0.25">
      <c r="W697" s="182" t="s">
        <v>103</v>
      </c>
      <c r="X697" t="s">
        <v>103</v>
      </c>
    </row>
    <row r="698" spans="23:24" x14ac:dyDescent="0.25">
      <c r="W698" s="182" t="s">
        <v>103</v>
      </c>
      <c r="X698" t="s">
        <v>103</v>
      </c>
    </row>
    <row r="699" spans="23:24" x14ac:dyDescent="0.25">
      <c r="W699" s="182" t="s">
        <v>103</v>
      </c>
      <c r="X699" t="s">
        <v>103</v>
      </c>
    </row>
    <row r="700" spans="23:24" x14ac:dyDescent="0.25">
      <c r="W700" s="182" t="s">
        <v>103</v>
      </c>
      <c r="X700" t="s">
        <v>103</v>
      </c>
    </row>
    <row r="701" spans="23:24" x14ac:dyDescent="0.25">
      <c r="W701" s="182" t="s">
        <v>103</v>
      </c>
      <c r="X701" t="s">
        <v>103</v>
      </c>
    </row>
    <row r="702" spans="23:24" x14ac:dyDescent="0.25">
      <c r="W702" s="182" t="s">
        <v>103</v>
      </c>
      <c r="X702" t="s">
        <v>103</v>
      </c>
    </row>
    <row r="703" spans="23:24" x14ac:dyDescent="0.25">
      <c r="W703" s="182" t="s">
        <v>103</v>
      </c>
      <c r="X703" t="s">
        <v>103</v>
      </c>
    </row>
    <row r="704" spans="23:24" x14ac:dyDescent="0.25">
      <c r="W704" s="182" t="s">
        <v>103</v>
      </c>
      <c r="X704" t="s">
        <v>103</v>
      </c>
    </row>
    <row r="705" spans="23:24" x14ac:dyDescent="0.25">
      <c r="W705" s="182" t="s">
        <v>103</v>
      </c>
      <c r="X705" t="s">
        <v>103</v>
      </c>
    </row>
    <row r="706" spans="23:24" x14ac:dyDescent="0.25">
      <c r="W706" s="182" t="s">
        <v>103</v>
      </c>
      <c r="X706" t="s">
        <v>103</v>
      </c>
    </row>
    <row r="707" spans="23:24" x14ac:dyDescent="0.25">
      <c r="W707" s="182" t="s">
        <v>103</v>
      </c>
      <c r="X707" t="s">
        <v>103</v>
      </c>
    </row>
    <row r="708" spans="23:24" x14ac:dyDescent="0.25">
      <c r="W708" s="182" t="s">
        <v>103</v>
      </c>
      <c r="X708" t="s">
        <v>103</v>
      </c>
    </row>
    <row r="709" spans="23:24" x14ac:dyDescent="0.25">
      <c r="W709" s="182" t="s">
        <v>103</v>
      </c>
      <c r="X709" t="s">
        <v>103</v>
      </c>
    </row>
    <row r="710" spans="23:24" x14ac:dyDescent="0.25">
      <c r="W710" s="182" t="s">
        <v>103</v>
      </c>
      <c r="X710" t="s">
        <v>103</v>
      </c>
    </row>
    <row r="711" spans="23:24" x14ac:dyDescent="0.25">
      <c r="W711" s="182" t="s">
        <v>103</v>
      </c>
      <c r="X711" t="s">
        <v>103</v>
      </c>
    </row>
    <row r="712" spans="23:24" x14ac:dyDescent="0.25">
      <c r="W712" s="182" t="s">
        <v>103</v>
      </c>
      <c r="X712" t="s">
        <v>103</v>
      </c>
    </row>
    <row r="713" spans="23:24" x14ac:dyDescent="0.25">
      <c r="W713" s="182" t="s">
        <v>103</v>
      </c>
      <c r="X713" t="s">
        <v>103</v>
      </c>
    </row>
    <row r="714" spans="23:24" x14ac:dyDescent="0.25">
      <c r="W714" s="182" t="s">
        <v>103</v>
      </c>
      <c r="X714" t="s">
        <v>103</v>
      </c>
    </row>
    <row r="715" spans="23:24" x14ac:dyDescent="0.25">
      <c r="W715" s="182" t="s">
        <v>103</v>
      </c>
      <c r="X715" t="s">
        <v>103</v>
      </c>
    </row>
    <row r="716" spans="23:24" x14ac:dyDescent="0.25">
      <c r="W716" s="182" t="s">
        <v>103</v>
      </c>
      <c r="X716" t="s">
        <v>103</v>
      </c>
    </row>
    <row r="717" spans="23:24" x14ac:dyDescent="0.25">
      <c r="W717" s="182" t="s">
        <v>103</v>
      </c>
      <c r="X717" t="s">
        <v>103</v>
      </c>
    </row>
    <row r="718" spans="23:24" x14ac:dyDescent="0.25">
      <c r="W718" s="182" t="s">
        <v>103</v>
      </c>
      <c r="X718" t="s">
        <v>103</v>
      </c>
    </row>
    <row r="719" spans="23:24" x14ac:dyDescent="0.25">
      <c r="W719" s="182" t="s">
        <v>103</v>
      </c>
      <c r="X719" t="s">
        <v>103</v>
      </c>
    </row>
    <row r="720" spans="23:24" x14ac:dyDescent="0.25">
      <c r="W720" s="182" t="s">
        <v>103</v>
      </c>
      <c r="X720" t="s">
        <v>103</v>
      </c>
    </row>
    <row r="721" spans="23:24" x14ac:dyDescent="0.25">
      <c r="W721" s="182" t="s">
        <v>103</v>
      </c>
      <c r="X721" t="s">
        <v>103</v>
      </c>
    </row>
    <row r="722" spans="23:24" x14ac:dyDescent="0.25">
      <c r="W722" s="182" t="s">
        <v>103</v>
      </c>
      <c r="X722" t="s">
        <v>103</v>
      </c>
    </row>
    <row r="723" spans="23:24" x14ac:dyDescent="0.25">
      <c r="W723" s="182" t="s">
        <v>103</v>
      </c>
      <c r="X723" t="s">
        <v>103</v>
      </c>
    </row>
    <row r="724" spans="23:24" x14ac:dyDescent="0.25">
      <c r="W724" s="182" t="s">
        <v>103</v>
      </c>
      <c r="X724" t="s">
        <v>103</v>
      </c>
    </row>
    <row r="725" spans="23:24" x14ac:dyDescent="0.25">
      <c r="W725" s="182" t="s">
        <v>103</v>
      </c>
      <c r="X725" t="s">
        <v>103</v>
      </c>
    </row>
    <row r="726" spans="23:24" x14ac:dyDescent="0.25">
      <c r="W726" s="182" t="s">
        <v>103</v>
      </c>
      <c r="X726" t="s">
        <v>103</v>
      </c>
    </row>
    <row r="727" spans="23:24" x14ac:dyDescent="0.25">
      <c r="W727" s="182" t="s">
        <v>103</v>
      </c>
      <c r="X727" t="s">
        <v>103</v>
      </c>
    </row>
    <row r="728" spans="23:24" x14ac:dyDescent="0.25">
      <c r="W728" s="182" t="s">
        <v>103</v>
      </c>
      <c r="X728" t="s">
        <v>103</v>
      </c>
    </row>
    <row r="729" spans="23:24" x14ac:dyDescent="0.25">
      <c r="W729" s="182" t="s">
        <v>103</v>
      </c>
      <c r="X729" t="s">
        <v>103</v>
      </c>
    </row>
    <row r="730" spans="23:24" x14ac:dyDescent="0.25">
      <c r="W730" s="182" t="s">
        <v>103</v>
      </c>
      <c r="X730" t="s">
        <v>103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B2:V2932"/>
  <sheetViews>
    <sheetView workbookViewId="0">
      <selection activeCell="L2932" sqref="A2932:L2932"/>
    </sheetView>
  </sheetViews>
  <sheetFormatPr baseColWidth="10" defaultRowHeight="12.75" x14ac:dyDescent="0.2"/>
  <cols>
    <col min="1" max="1" width="2.7109375" style="4" customWidth="1"/>
    <col min="2" max="2" width="16.5703125" style="1" customWidth="1"/>
    <col min="3" max="3" width="11.42578125" style="1"/>
    <col min="4" max="4" width="18.7109375" style="1" customWidth="1"/>
    <col min="5" max="7" width="11.42578125" style="1"/>
    <col min="8" max="8" width="11.42578125" style="48"/>
    <col min="9" max="10" width="11.42578125" style="1"/>
    <col min="11" max="14" width="11.42578125" style="4"/>
    <col min="15" max="15" width="12" style="4" customWidth="1"/>
    <col min="16" max="16384" width="11.42578125" style="4"/>
  </cols>
  <sheetData>
    <row r="2" spans="2:19" x14ac:dyDescent="0.2">
      <c r="B2" s="50" t="s">
        <v>45</v>
      </c>
    </row>
    <row r="3" spans="2:19" x14ac:dyDescent="0.2">
      <c r="B3" s="51" t="s">
        <v>31</v>
      </c>
    </row>
    <row r="5" spans="2:19" ht="15" x14ac:dyDescent="0.25">
      <c r="B5" s="72" t="s">
        <v>55</v>
      </c>
      <c r="C5" s="73"/>
      <c r="D5" s="73"/>
      <c r="E5" s="71">
        <f>SUM(F11:F2000)</f>
        <v>56495.5</v>
      </c>
    </row>
    <row r="6" spans="2:19" ht="15" x14ac:dyDescent="0.25">
      <c r="B6" s="74" t="s">
        <v>56</v>
      </c>
      <c r="C6" s="75"/>
      <c r="D6" s="75"/>
      <c r="E6" s="71">
        <f>SUM(I11:I2000)</f>
        <v>50840.5</v>
      </c>
    </row>
    <row r="7" spans="2:19" ht="15" x14ac:dyDescent="0.25">
      <c r="B7" s="76" t="s">
        <v>57</v>
      </c>
      <c r="C7" s="77"/>
      <c r="D7" s="77"/>
      <c r="E7" s="71">
        <f>SUM(C11:C2000)</f>
        <v>63600.5</v>
      </c>
    </row>
    <row r="9" spans="2:19" ht="15" x14ac:dyDescent="0.25">
      <c r="L9" s="36" t="s">
        <v>32</v>
      </c>
      <c r="M9" s="34"/>
      <c r="N9" s="34"/>
      <c r="O9" s="35"/>
    </row>
    <row r="10" spans="2:19" x14ac:dyDescent="0.2">
      <c r="B10" s="38" t="s">
        <v>33</v>
      </c>
      <c r="C10" s="38" t="s">
        <v>34</v>
      </c>
      <c r="D10" s="38" t="s">
        <v>35</v>
      </c>
      <c r="E10" s="38" t="s">
        <v>36</v>
      </c>
      <c r="F10" s="38" t="s">
        <v>34</v>
      </c>
      <c r="G10" s="38" t="s">
        <v>37</v>
      </c>
      <c r="H10" s="49" t="s">
        <v>38</v>
      </c>
      <c r="I10" s="38" t="s">
        <v>34</v>
      </c>
      <c r="J10" s="38" t="s">
        <v>39</v>
      </c>
      <c r="L10" s="37" t="s">
        <v>40</v>
      </c>
      <c r="M10" s="37" t="s">
        <v>41</v>
      </c>
      <c r="N10" s="37" t="s">
        <v>35</v>
      </c>
      <c r="O10" s="37" t="s">
        <v>42</v>
      </c>
      <c r="P10" s="37" t="s">
        <v>37</v>
      </c>
      <c r="Q10" s="37" t="s">
        <v>43</v>
      </c>
      <c r="R10" s="37" t="s">
        <v>44</v>
      </c>
      <c r="S10" s="26"/>
    </row>
    <row r="11" spans="2:19" x14ac:dyDescent="0.2">
      <c r="B11" s="43">
        <v>39476</v>
      </c>
      <c r="C11" s="44">
        <v>-1091</v>
      </c>
      <c r="D11" s="41">
        <f>C11</f>
        <v>-1091</v>
      </c>
      <c r="E11" s="28">
        <v>39449</v>
      </c>
      <c r="F11" s="44">
        <v>459</v>
      </c>
      <c r="G11" s="41">
        <f>F11</f>
        <v>459</v>
      </c>
      <c r="H11" s="28">
        <v>39476</v>
      </c>
      <c r="I11" s="29">
        <v>-2632</v>
      </c>
      <c r="J11" s="39">
        <f>I11</f>
        <v>-2632</v>
      </c>
      <c r="K11" s="27"/>
      <c r="L11" s="32">
        <v>39448</v>
      </c>
      <c r="M11" s="33" t="str">
        <f>IF(ISERROR(VLOOKUP($L11,$B$11:$C$1212,2,FALSE)),"0",VLOOKUP($L11,$B$11:$C$1212,2,FALSE))</f>
        <v>0</v>
      </c>
      <c r="N11" s="33" t="str">
        <f>M11</f>
        <v>0</v>
      </c>
      <c r="O11" s="33" t="str">
        <f>IF(ISERROR(VLOOKUP($L11,$E$11:$F$1212,2,FALSE)),"0",VLOOKUP($L11,$E$11:$F$1212,2,FALSE))</f>
        <v>0</v>
      </c>
      <c r="P11" s="33" t="str">
        <f>O11</f>
        <v>0</v>
      </c>
      <c r="Q11" s="33" t="str">
        <f>IF(ISERROR(VLOOKUP($L11,$H$11:$I$1212,2,FALSE)),"0",VLOOKUP($L11,$H$11:$I$1212,2,FALSE))</f>
        <v>0</v>
      </c>
      <c r="R11" s="33" t="str">
        <f>Q11</f>
        <v>0</v>
      </c>
      <c r="S11" s="26"/>
    </row>
    <row r="12" spans="2:19" x14ac:dyDescent="0.2">
      <c r="B12" s="43">
        <v>39477</v>
      </c>
      <c r="C12" s="44">
        <v>196.5</v>
      </c>
      <c r="D12" s="41">
        <f>C12+D11</f>
        <v>-894.5</v>
      </c>
      <c r="E12" s="28">
        <v>39455</v>
      </c>
      <c r="F12" s="44">
        <v>-844.5</v>
      </c>
      <c r="G12" s="41">
        <f t="shared" ref="G12:G75" si="0">F12+G11</f>
        <v>-385.5</v>
      </c>
      <c r="H12" s="28">
        <v>39477</v>
      </c>
      <c r="I12" s="31">
        <v>-1194.5</v>
      </c>
      <c r="J12" s="40">
        <f>J11+I12</f>
        <v>-3826.5</v>
      </c>
      <c r="K12" s="30"/>
      <c r="L12" s="32">
        <v>39449</v>
      </c>
      <c r="M12" s="33" t="str">
        <f t="shared" ref="M12:M75" si="1">IF(ISERROR(VLOOKUP($L12,$B$11:$C$1212,2,FALSE)),"0",VLOOKUP($L12,$B$11:$C$1212,2,FALSE))</f>
        <v>0</v>
      </c>
      <c r="N12" s="33">
        <f>M12+N11</f>
        <v>0</v>
      </c>
      <c r="O12" s="33">
        <f t="shared" ref="O12:O75" si="2">IF(ISERROR(VLOOKUP($L12,$E$11:$F$1212,2,FALSE)),"0",VLOOKUP($L12,$E$11:$F$1212,2,FALSE))</f>
        <v>459</v>
      </c>
      <c r="P12" s="33">
        <f>O12+P11</f>
        <v>459</v>
      </c>
      <c r="Q12" s="33" t="str">
        <f t="shared" ref="Q12:Q75" si="3">IF(ISERROR(VLOOKUP($L12,$H$11:$I$1212,2,FALSE)),"0",VLOOKUP($L12,$H$11:$I$1212,2,FALSE))</f>
        <v>0</v>
      </c>
      <c r="R12" s="33">
        <f>Q12+R11</f>
        <v>0</v>
      </c>
      <c r="S12" s="26"/>
    </row>
    <row r="13" spans="2:19" x14ac:dyDescent="0.2">
      <c r="B13" s="43">
        <v>39490</v>
      </c>
      <c r="C13" s="44">
        <v>2546.5</v>
      </c>
      <c r="D13" s="41">
        <f t="shared" ref="D13:D76" si="4">C13+D12</f>
        <v>1652</v>
      </c>
      <c r="E13" s="28">
        <v>39477</v>
      </c>
      <c r="F13" s="44">
        <v>734</v>
      </c>
      <c r="G13" s="41">
        <f t="shared" si="0"/>
        <v>348.5</v>
      </c>
      <c r="H13" s="28">
        <v>39478</v>
      </c>
      <c r="I13" s="29">
        <v>284</v>
      </c>
      <c r="J13" s="40">
        <f t="shared" ref="J13:J76" si="5">J12+I13</f>
        <v>-3542.5</v>
      </c>
      <c r="K13" s="27"/>
      <c r="L13" s="32">
        <v>39450</v>
      </c>
      <c r="M13" s="33" t="str">
        <f t="shared" si="1"/>
        <v>0</v>
      </c>
      <c r="N13" s="33">
        <f t="shared" ref="N13:N76" si="6">M13+N12</f>
        <v>0</v>
      </c>
      <c r="O13" s="33" t="str">
        <f t="shared" si="2"/>
        <v>0</v>
      </c>
      <c r="P13" s="33">
        <f t="shared" ref="P13:P76" si="7">O13+P12</f>
        <v>459</v>
      </c>
      <c r="Q13" s="33" t="str">
        <f t="shared" si="3"/>
        <v>0</v>
      </c>
      <c r="R13" s="33">
        <f t="shared" ref="R13:R76" si="8">Q13+R12</f>
        <v>0</v>
      </c>
      <c r="S13" s="26"/>
    </row>
    <row r="14" spans="2:19" x14ac:dyDescent="0.2">
      <c r="B14" s="43">
        <v>39498</v>
      </c>
      <c r="C14" s="44">
        <v>-469.5</v>
      </c>
      <c r="D14" s="41">
        <f t="shared" si="4"/>
        <v>1182.5</v>
      </c>
      <c r="E14" s="28">
        <v>39483</v>
      </c>
      <c r="F14" s="44">
        <v>3421.5000000000005</v>
      </c>
      <c r="G14" s="41">
        <f t="shared" si="0"/>
        <v>3770.0000000000005</v>
      </c>
      <c r="H14" s="28">
        <v>39490</v>
      </c>
      <c r="I14" s="31">
        <v>3034</v>
      </c>
      <c r="J14" s="40">
        <f t="shared" si="5"/>
        <v>-508.5</v>
      </c>
      <c r="K14" s="30"/>
      <c r="L14" s="32">
        <v>39451</v>
      </c>
      <c r="M14" s="33" t="str">
        <f t="shared" si="1"/>
        <v>0</v>
      </c>
      <c r="N14" s="33">
        <f t="shared" si="6"/>
        <v>0</v>
      </c>
      <c r="O14" s="33" t="str">
        <f t="shared" si="2"/>
        <v>0</v>
      </c>
      <c r="P14" s="33">
        <f t="shared" si="7"/>
        <v>459</v>
      </c>
      <c r="Q14" s="33" t="str">
        <f t="shared" si="3"/>
        <v>0</v>
      </c>
      <c r="R14" s="33">
        <f t="shared" si="8"/>
        <v>0</v>
      </c>
      <c r="S14" s="26"/>
    </row>
    <row r="15" spans="2:19" x14ac:dyDescent="0.2">
      <c r="B15" s="43">
        <v>39499</v>
      </c>
      <c r="C15" s="44">
        <v>1268</v>
      </c>
      <c r="D15" s="41">
        <f t="shared" si="4"/>
        <v>2450.5</v>
      </c>
      <c r="E15" s="28">
        <v>39490</v>
      </c>
      <c r="F15" s="44">
        <v>2546.5</v>
      </c>
      <c r="G15" s="41">
        <f t="shared" si="0"/>
        <v>6316.5</v>
      </c>
      <c r="H15" s="28">
        <v>39498</v>
      </c>
      <c r="I15" s="31">
        <v>346.5</v>
      </c>
      <c r="J15" s="40">
        <f t="shared" si="5"/>
        <v>-162</v>
      </c>
      <c r="K15" s="30"/>
      <c r="L15" s="32">
        <v>39452</v>
      </c>
      <c r="M15" s="33" t="str">
        <f t="shared" si="1"/>
        <v>0</v>
      </c>
      <c r="N15" s="33">
        <f t="shared" si="6"/>
        <v>0</v>
      </c>
      <c r="O15" s="33" t="str">
        <f t="shared" si="2"/>
        <v>0</v>
      </c>
      <c r="P15" s="33">
        <f t="shared" si="7"/>
        <v>459</v>
      </c>
      <c r="Q15" s="33" t="str">
        <f t="shared" si="3"/>
        <v>0</v>
      </c>
      <c r="R15" s="33">
        <f t="shared" si="8"/>
        <v>0</v>
      </c>
      <c r="S15" s="26"/>
    </row>
    <row r="16" spans="2:19" x14ac:dyDescent="0.2">
      <c r="B16" s="43">
        <v>39503</v>
      </c>
      <c r="C16" s="44">
        <v>284</v>
      </c>
      <c r="D16" s="41">
        <f t="shared" si="4"/>
        <v>2734.5</v>
      </c>
      <c r="E16" s="28">
        <v>39498</v>
      </c>
      <c r="F16" s="44">
        <v>-66</v>
      </c>
      <c r="G16" s="41">
        <f t="shared" si="0"/>
        <v>6250.5</v>
      </c>
      <c r="H16" s="28">
        <v>39499</v>
      </c>
      <c r="I16" s="31">
        <v>109.00000000000001</v>
      </c>
      <c r="J16" s="40">
        <f t="shared" si="5"/>
        <v>-52.999999999999986</v>
      </c>
      <c r="K16" s="30"/>
      <c r="L16" s="32">
        <v>39453</v>
      </c>
      <c r="M16" s="33" t="str">
        <f t="shared" si="1"/>
        <v>0</v>
      </c>
      <c r="N16" s="33">
        <f t="shared" si="6"/>
        <v>0</v>
      </c>
      <c r="O16" s="33" t="str">
        <f t="shared" si="2"/>
        <v>0</v>
      </c>
      <c r="P16" s="33">
        <f t="shared" si="7"/>
        <v>459</v>
      </c>
      <c r="Q16" s="33" t="str">
        <f t="shared" si="3"/>
        <v>0</v>
      </c>
      <c r="R16" s="33">
        <f t="shared" si="8"/>
        <v>0</v>
      </c>
      <c r="S16" s="26"/>
    </row>
    <row r="17" spans="2:22" x14ac:dyDescent="0.2">
      <c r="B17" s="43">
        <v>39504</v>
      </c>
      <c r="C17" s="44">
        <v>1096.5</v>
      </c>
      <c r="D17" s="41">
        <f t="shared" si="4"/>
        <v>3831</v>
      </c>
      <c r="E17" s="28">
        <v>39499</v>
      </c>
      <c r="F17" s="29">
        <v>580.5</v>
      </c>
      <c r="G17" s="41">
        <f t="shared" si="0"/>
        <v>6831</v>
      </c>
      <c r="H17" s="28">
        <v>39504</v>
      </c>
      <c r="I17" s="29">
        <v>584</v>
      </c>
      <c r="J17" s="40">
        <f t="shared" si="5"/>
        <v>531</v>
      </c>
      <c r="K17" s="27"/>
      <c r="L17" s="32">
        <v>39454</v>
      </c>
      <c r="M17" s="33" t="str">
        <f t="shared" si="1"/>
        <v>0</v>
      </c>
      <c r="N17" s="33">
        <f t="shared" si="6"/>
        <v>0</v>
      </c>
      <c r="O17" s="33" t="str">
        <f t="shared" si="2"/>
        <v>0</v>
      </c>
      <c r="P17" s="33">
        <f t="shared" si="7"/>
        <v>459</v>
      </c>
      <c r="Q17" s="33" t="str">
        <f t="shared" si="3"/>
        <v>0</v>
      </c>
      <c r="R17" s="33">
        <f t="shared" si="8"/>
        <v>0</v>
      </c>
      <c r="S17" s="26"/>
    </row>
    <row r="18" spans="2:22" x14ac:dyDescent="0.2">
      <c r="B18" s="43">
        <v>39505</v>
      </c>
      <c r="C18" s="44">
        <v>-1044.5</v>
      </c>
      <c r="D18" s="41">
        <f t="shared" si="4"/>
        <v>2786.5</v>
      </c>
      <c r="E18" s="28">
        <v>39504</v>
      </c>
      <c r="F18" s="29">
        <v>584</v>
      </c>
      <c r="G18" s="41">
        <f t="shared" si="0"/>
        <v>7415</v>
      </c>
      <c r="H18" s="28">
        <v>39505</v>
      </c>
      <c r="I18" s="29">
        <v>-1969.5</v>
      </c>
      <c r="J18" s="40">
        <f t="shared" si="5"/>
        <v>-1438.5</v>
      </c>
      <c r="K18" s="27"/>
      <c r="L18" s="32">
        <v>39455</v>
      </c>
      <c r="M18" s="33" t="str">
        <f t="shared" si="1"/>
        <v>0</v>
      </c>
      <c r="N18" s="33">
        <f t="shared" si="6"/>
        <v>0</v>
      </c>
      <c r="O18" s="33">
        <f t="shared" si="2"/>
        <v>-844.5</v>
      </c>
      <c r="P18" s="33">
        <f t="shared" si="7"/>
        <v>-385.5</v>
      </c>
      <c r="Q18" s="33" t="str">
        <f t="shared" si="3"/>
        <v>0</v>
      </c>
      <c r="R18" s="33">
        <f t="shared" si="8"/>
        <v>0</v>
      </c>
      <c r="S18" s="26"/>
    </row>
    <row r="19" spans="2:22" x14ac:dyDescent="0.2">
      <c r="B19" s="43">
        <v>39519</v>
      </c>
      <c r="C19" s="44">
        <v>-366</v>
      </c>
      <c r="D19" s="41">
        <f t="shared" si="4"/>
        <v>2420.5</v>
      </c>
      <c r="E19" s="28">
        <v>39505</v>
      </c>
      <c r="F19" s="29">
        <v>-2644.5</v>
      </c>
      <c r="G19" s="41">
        <f t="shared" si="0"/>
        <v>4770.5</v>
      </c>
      <c r="H19" s="28">
        <v>39506</v>
      </c>
      <c r="I19" s="31">
        <v>1271.5</v>
      </c>
      <c r="J19" s="40">
        <f t="shared" si="5"/>
        <v>-167</v>
      </c>
      <c r="K19" s="27"/>
      <c r="L19" s="32">
        <v>39456</v>
      </c>
      <c r="M19" s="33" t="str">
        <f t="shared" si="1"/>
        <v>0</v>
      </c>
      <c r="N19" s="33">
        <f t="shared" si="6"/>
        <v>0</v>
      </c>
      <c r="O19" s="33" t="str">
        <f t="shared" si="2"/>
        <v>0</v>
      </c>
      <c r="P19" s="33">
        <f t="shared" si="7"/>
        <v>-385.5</v>
      </c>
      <c r="Q19" s="33" t="str">
        <f t="shared" si="3"/>
        <v>0</v>
      </c>
      <c r="R19" s="33">
        <f t="shared" si="8"/>
        <v>0</v>
      </c>
      <c r="S19" s="26"/>
    </row>
    <row r="20" spans="2:22" x14ac:dyDescent="0.2">
      <c r="B20" s="43">
        <v>39526</v>
      </c>
      <c r="C20" s="44">
        <v>-3.5000000000000004</v>
      </c>
      <c r="D20" s="41">
        <f t="shared" si="4"/>
        <v>2417</v>
      </c>
      <c r="E20" s="28">
        <v>39506</v>
      </c>
      <c r="F20" s="29">
        <v>884</v>
      </c>
      <c r="G20" s="41">
        <f t="shared" si="0"/>
        <v>5654.5</v>
      </c>
      <c r="H20" s="28">
        <v>39519</v>
      </c>
      <c r="I20" s="29">
        <v>-366</v>
      </c>
      <c r="J20" s="40">
        <f t="shared" si="5"/>
        <v>-533</v>
      </c>
      <c r="K20" s="27"/>
      <c r="L20" s="32">
        <v>39457</v>
      </c>
      <c r="M20" s="33" t="str">
        <f t="shared" si="1"/>
        <v>0</v>
      </c>
      <c r="N20" s="33">
        <f t="shared" si="6"/>
        <v>0</v>
      </c>
      <c r="O20" s="33" t="str">
        <f t="shared" si="2"/>
        <v>0</v>
      </c>
      <c r="P20" s="33">
        <f t="shared" si="7"/>
        <v>-385.5</v>
      </c>
      <c r="Q20" s="33" t="str">
        <f t="shared" si="3"/>
        <v>0</v>
      </c>
      <c r="R20" s="33">
        <f t="shared" si="8"/>
        <v>0</v>
      </c>
      <c r="S20" s="26"/>
    </row>
    <row r="21" spans="2:22" x14ac:dyDescent="0.2">
      <c r="B21" s="43">
        <v>39527</v>
      </c>
      <c r="C21" s="44">
        <v>-1357</v>
      </c>
      <c r="D21" s="41">
        <f t="shared" si="4"/>
        <v>1060</v>
      </c>
      <c r="E21" s="28">
        <v>39519</v>
      </c>
      <c r="F21" s="31">
        <v>-2194.5</v>
      </c>
      <c r="G21" s="41">
        <f t="shared" si="0"/>
        <v>3460</v>
      </c>
      <c r="H21" s="28">
        <v>39520</v>
      </c>
      <c r="I21" s="29">
        <v>459</v>
      </c>
      <c r="J21" s="40">
        <f t="shared" si="5"/>
        <v>-74</v>
      </c>
      <c r="K21" s="30"/>
      <c r="L21" s="32">
        <v>39458</v>
      </c>
      <c r="M21" s="33" t="str">
        <f t="shared" si="1"/>
        <v>0</v>
      </c>
      <c r="N21" s="33">
        <f t="shared" si="6"/>
        <v>0</v>
      </c>
      <c r="O21" s="33" t="str">
        <f t="shared" si="2"/>
        <v>0</v>
      </c>
      <c r="P21" s="33">
        <f t="shared" si="7"/>
        <v>-385.5</v>
      </c>
      <c r="Q21" s="33" t="str">
        <f t="shared" si="3"/>
        <v>0</v>
      </c>
      <c r="R21" s="33">
        <f t="shared" si="8"/>
        <v>0</v>
      </c>
      <c r="S21" s="26"/>
    </row>
    <row r="22" spans="2:22" x14ac:dyDescent="0.2">
      <c r="B22" s="43">
        <v>39532</v>
      </c>
      <c r="C22" s="44">
        <v>-291</v>
      </c>
      <c r="D22" s="41">
        <f t="shared" si="4"/>
        <v>769</v>
      </c>
      <c r="E22" s="28">
        <v>39527</v>
      </c>
      <c r="F22" s="31">
        <v>-1819.5</v>
      </c>
      <c r="G22" s="41">
        <f t="shared" si="0"/>
        <v>1640.5</v>
      </c>
      <c r="H22" s="28">
        <v>39526</v>
      </c>
      <c r="I22" s="29">
        <v>-1691</v>
      </c>
      <c r="J22" s="40">
        <f t="shared" si="5"/>
        <v>-1765</v>
      </c>
      <c r="K22" s="30"/>
      <c r="L22" s="32">
        <v>39459</v>
      </c>
      <c r="M22" s="33" t="str">
        <f t="shared" si="1"/>
        <v>0</v>
      </c>
      <c r="N22" s="33">
        <f t="shared" si="6"/>
        <v>0</v>
      </c>
      <c r="O22" s="33" t="str">
        <f t="shared" si="2"/>
        <v>0</v>
      </c>
      <c r="P22" s="33">
        <f t="shared" si="7"/>
        <v>-385.5</v>
      </c>
      <c r="Q22" s="33" t="str">
        <f t="shared" si="3"/>
        <v>0</v>
      </c>
      <c r="R22" s="33">
        <f t="shared" si="8"/>
        <v>0</v>
      </c>
      <c r="S22" s="26"/>
    </row>
    <row r="23" spans="2:22" x14ac:dyDescent="0.2">
      <c r="B23" s="43">
        <v>39538</v>
      </c>
      <c r="C23" s="44">
        <v>-128.5</v>
      </c>
      <c r="D23" s="41">
        <f t="shared" si="4"/>
        <v>640.5</v>
      </c>
      <c r="E23" s="28">
        <v>39532</v>
      </c>
      <c r="F23" s="29">
        <v>-291</v>
      </c>
      <c r="G23" s="41">
        <f t="shared" si="0"/>
        <v>1349.5</v>
      </c>
      <c r="H23" s="28">
        <v>39527</v>
      </c>
      <c r="I23" s="31">
        <v>-1894.5</v>
      </c>
      <c r="J23" s="40">
        <f t="shared" si="5"/>
        <v>-3659.5</v>
      </c>
      <c r="K23" s="27"/>
      <c r="L23" s="32">
        <v>39460</v>
      </c>
      <c r="M23" s="33" t="str">
        <f t="shared" si="1"/>
        <v>0</v>
      </c>
      <c r="N23" s="33">
        <f t="shared" si="6"/>
        <v>0</v>
      </c>
      <c r="O23" s="33" t="str">
        <f t="shared" si="2"/>
        <v>0</v>
      </c>
      <c r="P23" s="33">
        <f t="shared" si="7"/>
        <v>-385.5</v>
      </c>
      <c r="Q23" s="33" t="str">
        <f t="shared" si="3"/>
        <v>0</v>
      </c>
      <c r="R23" s="33">
        <f t="shared" si="8"/>
        <v>0</v>
      </c>
      <c r="S23" s="26"/>
      <c r="V23" s="26"/>
    </row>
    <row r="24" spans="2:22" x14ac:dyDescent="0.2">
      <c r="B24" s="43">
        <v>39547</v>
      </c>
      <c r="C24" s="44">
        <v>-907</v>
      </c>
      <c r="D24" s="41">
        <f t="shared" si="4"/>
        <v>-266.5</v>
      </c>
      <c r="E24" s="28">
        <v>39538</v>
      </c>
      <c r="F24" s="29">
        <v>-1028.5</v>
      </c>
      <c r="G24" s="41">
        <f t="shared" si="0"/>
        <v>321</v>
      </c>
      <c r="H24" s="28">
        <v>39538</v>
      </c>
      <c r="I24" s="29">
        <v>-119.5</v>
      </c>
      <c r="J24" s="40">
        <f t="shared" si="5"/>
        <v>-3779</v>
      </c>
      <c r="K24" s="27"/>
      <c r="L24" s="32">
        <v>39461</v>
      </c>
      <c r="M24" s="33" t="str">
        <f t="shared" si="1"/>
        <v>0</v>
      </c>
      <c r="N24" s="33">
        <f t="shared" si="6"/>
        <v>0</v>
      </c>
      <c r="O24" s="33" t="str">
        <f t="shared" si="2"/>
        <v>0</v>
      </c>
      <c r="P24" s="33">
        <f t="shared" si="7"/>
        <v>-385.5</v>
      </c>
      <c r="Q24" s="33" t="str">
        <f t="shared" si="3"/>
        <v>0</v>
      </c>
      <c r="R24" s="33">
        <f t="shared" si="8"/>
        <v>0</v>
      </c>
      <c r="S24" s="26"/>
      <c r="V24" s="26"/>
    </row>
    <row r="25" spans="2:22" x14ac:dyDescent="0.2">
      <c r="B25" s="43">
        <v>39554</v>
      </c>
      <c r="C25" s="44">
        <v>-178.5</v>
      </c>
      <c r="D25" s="41">
        <f t="shared" si="4"/>
        <v>-445</v>
      </c>
      <c r="E25" s="28">
        <v>39547</v>
      </c>
      <c r="F25" s="29">
        <v>-115.99999999999999</v>
      </c>
      <c r="G25" s="41">
        <f t="shared" si="0"/>
        <v>205</v>
      </c>
      <c r="H25" s="28">
        <v>39547</v>
      </c>
      <c r="I25" s="29">
        <v>-653.5</v>
      </c>
      <c r="J25" s="40">
        <f t="shared" si="5"/>
        <v>-4432.5</v>
      </c>
      <c r="K25" s="27"/>
      <c r="L25" s="32">
        <v>39462</v>
      </c>
      <c r="M25" s="33" t="str">
        <f t="shared" si="1"/>
        <v>0</v>
      </c>
      <c r="N25" s="33">
        <f t="shared" si="6"/>
        <v>0</v>
      </c>
      <c r="O25" s="33" t="str">
        <f t="shared" si="2"/>
        <v>0</v>
      </c>
      <c r="P25" s="33">
        <f t="shared" si="7"/>
        <v>-385.5</v>
      </c>
      <c r="Q25" s="33" t="str">
        <f t="shared" si="3"/>
        <v>0</v>
      </c>
      <c r="R25" s="33">
        <f t="shared" si="8"/>
        <v>0</v>
      </c>
      <c r="S25" s="26"/>
    </row>
    <row r="26" spans="2:22" x14ac:dyDescent="0.2">
      <c r="B26" s="43">
        <v>39560</v>
      </c>
      <c r="C26" s="44">
        <v>521.5</v>
      </c>
      <c r="D26" s="41">
        <f t="shared" si="4"/>
        <v>76.5</v>
      </c>
      <c r="E26" s="28">
        <v>39560</v>
      </c>
      <c r="F26" s="31">
        <v>346.5</v>
      </c>
      <c r="G26" s="41">
        <f t="shared" si="0"/>
        <v>551.5</v>
      </c>
      <c r="H26" s="28">
        <v>39560</v>
      </c>
      <c r="I26" s="31">
        <v>521.5</v>
      </c>
      <c r="J26" s="40">
        <f t="shared" si="5"/>
        <v>-3911</v>
      </c>
      <c r="K26" s="30"/>
      <c r="L26" s="32">
        <v>39463</v>
      </c>
      <c r="M26" s="33" t="str">
        <f t="shared" si="1"/>
        <v>0</v>
      </c>
      <c r="N26" s="33">
        <f>M26+N25</f>
        <v>0</v>
      </c>
      <c r="O26" s="33" t="str">
        <f t="shared" si="2"/>
        <v>0</v>
      </c>
      <c r="P26" s="33">
        <f t="shared" si="7"/>
        <v>-385.5</v>
      </c>
      <c r="Q26" s="33" t="str">
        <f t="shared" si="3"/>
        <v>0</v>
      </c>
      <c r="R26" s="33">
        <f t="shared" si="8"/>
        <v>0</v>
      </c>
      <c r="S26" s="26"/>
    </row>
    <row r="27" spans="2:22" x14ac:dyDescent="0.2">
      <c r="B27" s="43">
        <v>39561</v>
      </c>
      <c r="C27" s="44">
        <v>-991</v>
      </c>
      <c r="D27" s="41">
        <f t="shared" si="4"/>
        <v>-914.5</v>
      </c>
      <c r="E27" s="28">
        <v>39561</v>
      </c>
      <c r="F27" s="29">
        <v>-1066</v>
      </c>
      <c r="G27" s="41">
        <f t="shared" si="0"/>
        <v>-514.5</v>
      </c>
      <c r="H27" s="28">
        <v>39561</v>
      </c>
      <c r="I27" s="29">
        <v>296.5</v>
      </c>
      <c r="J27" s="40">
        <f t="shared" si="5"/>
        <v>-3614.5</v>
      </c>
      <c r="K27" s="27"/>
      <c r="L27" s="32">
        <v>39464</v>
      </c>
      <c r="M27" s="33" t="str">
        <f t="shared" si="1"/>
        <v>0</v>
      </c>
      <c r="N27" s="33">
        <f t="shared" si="6"/>
        <v>0</v>
      </c>
      <c r="O27" s="33" t="str">
        <f t="shared" si="2"/>
        <v>0</v>
      </c>
      <c r="P27" s="33">
        <f t="shared" si="7"/>
        <v>-385.5</v>
      </c>
      <c r="Q27" s="33" t="str">
        <f t="shared" si="3"/>
        <v>0</v>
      </c>
      <c r="R27" s="33">
        <f t="shared" si="8"/>
        <v>0</v>
      </c>
      <c r="S27" s="26"/>
      <c r="V27" s="26"/>
    </row>
    <row r="28" spans="2:22" x14ac:dyDescent="0.2">
      <c r="B28" s="43">
        <v>39562</v>
      </c>
      <c r="C28" s="44">
        <v>-541</v>
      </c>
      <c r="D28" s="41">
        <f t="shared" si="4"/>
        <v>-1455.5</v>
      </c>
      <c r="E28" s="28">
        <v>39562</v>
      </c>
      <c r="F28" s="29">
        <v>1459</v>
      </c>
      <c r="G28" s="41">
        <f t="shared" si="0"/>
        <v>944.5</v>
      </c>
      <c r="H28" s="28">
        <v>39562</v>
      </c>
      <c r="I28" s="29">
        <v>-1832</v>
      </c>
      <c r="J28" s="40">
        <f t="shared" si="5"/>
        <v>-5446.5</v>
      </c>
      <c r="K28" s="27"/>
      <c r="L28" s="32">
        <v>39465</v>
      </c>
      <c r="M28" s="33" t="str">
        <f t="shared" si="1"/>
        <v>0</v>
      </c>
      <c r="N28" s="33">
        <f t="shared" si="6"/>
        <v>0</v>
      </c>
      <c r="O28" s="33" t="str">
        <f t="shared" si="2"/>
        <v>0</v>
      </c>
      <c r="P28" s="33">
        <f t="shared" si="7"/>
        <v>-385.5</v>
      </c>
      <c r="Q28" s="33" t="str">
        <f t="shared" si="3"/>
        <v>0</v>
      </c>
      <c r="R28" s="33">
        <f t="shared" si="8"/>
        <v>0</v>
      </c>
      <c r="S28" s="26"/>
    </row>
    <row r="29" spans="2:22" x14ac:dyDescent="0.2">
      <c r="B29" s="43">
        <v>39580</v>
      </c>
      <c r="C29" s="44">
        <v>-103.49999999999999</v>
      </c>
      <c r="D29" s="41">
        <f t="shared" si="4"/>
        <v>-1559</v>
      </c>
      <c r="E29" s="28">
        <v>39582</v>
      </c>
      <c r="F29" s="29">
        <v>-1207</v>
      </c>
      <c r="G29" s="41">
        <f t="shared" si="0"/>
        <v>-262.5</v>
      </c>
      <c r="H29" s="28">
        <v>39568</v>
      </c>
      <c r="I29" s="29">
        <v>1309</v>
      </c>
      <c r="J29" s="40">
        <f t="shared" si="5"/>
        <v>-4137.5</v>
      </c>
      <c r="K29" s="27"/>
      <c r="L29" s="32">
        <v>39466</v>
      </c>
      <c r="M29" s="33" t="str">
        <f t="shared" si="1"/>
        <v>0</v>
      </c>
      <c r="N29" s="33">
        <f t="shared" si="6"/>
        <v>0</v>
      </c>
      <c r="O29" s="33" t="str">
        <f t="shared" si="2"/>
        <v>0</v>
      </c>
      <c r="P29" s="33">
        <f t="shared" si="7"/>
        <v>-385.5</v>
      </c>
      <c r="Q29" s="33" t="str">
        <f t="shared" si="3"/>
        <v>0</v>
      </c>
      <c r="R29" s="33">
        <f t="shared" si="8"/>
        <v>0</v>
      </c>
      <c r="S29" s="26"/>
    </row>
    <row r="30" spans="2:22" x14ac:dyDescent="0.2">
      <c r="B30" s="43">
        <v>39581</v>
      </c>
      <c r="C30" s="44">
        <v>-919.5</v>
      </c>
      <c r="D30" s="41">
        <f t="shared" si="4"/>
        <v>-2478.5</v>
      </c>
      <c r="E30" s="28">
        <v>39597</v>
      </c>
      <c r="F30" s="31">
        <v>505.5</v>
      </c>
      <c r="G30" s="41">
        <f t="shared" si="0"/>
        <v>243</v>
      </c>
      <c r="H30" s="28">
        <v>39581</v>
      </c>
      <c r="I30" s="29">
        <v>-1582</v>
      </c>
      <c r="J30" s="40">
        <f t="shared" si="5"/>
        <v>-5719.5</v>
      </c>
      <c r="K30" s="30"/>
      <c r="L30" s="32">
        <v>39467</v>
      </c>
      <c r="M30" s="33" t="str">
        <f t="shared" si="1"/>
        <v>0</v>
      </c>
      <c r="N30" s="33">
        <f t="shared" si="6"/>
        <v>0</v>
      </c>
      <c r="O30" s="33" t="str">
        <f t="shared" si="2"/>
        <v>0</v>
      </c>
      <c r="P30" s="33">
        <f t="shared" si="7"/>
        <v>-385.5</v>
      </c>
      <c r="Q30" s="33" t="str">
        <f t="shared" si="3"/>
        <v>0</v>
      </c>
      <c r="R30" s="33">
        <f t="shared" si="8"/>
        <v>0</v>
      </c>
      <c r="S30" s="26"/>
    </row>
    <row r="31" spans="2:22" x14ac:dyDescent="0.2">
      <c r="B31" s="43">
        <v>39582</v>
      </c>
      <c r="C31" s="44">
        <v>-1207</v>
      </c>
      <c r="D31" s="41">
        <f t="shared" si="4"/>
        <v>-3685.5</v>
      </c>
      <c r="E31" s="28">
        <v>39601</v>
      </c>
      <c r="F31" s="29">
        <v>-228.5</v>
      </c>
      <c r="G31" s="41">
        <f t="shared" si="0"/>
        <v>14.5</v>
      </c>
      <c r="H31" s="28">
        <v>39582</v>
      </c>
      <c r="I31" s="29">
        <v>-1207</v>
      </c>
      <c r="J31" s="40">
        <f t="shared" si="5"/>
        <v>-6926.5</v>
      </c>
      <c r="K31" s="27"/>
      <c r="L31" s="32">
        <v>39468</v>
      </c>
      <c r="M31" s="33" t="str">
        <f t="shared" si="1"/>
        <v>0</v>
      </c>
      <c r="N31" s="33">
        <f t="shared" si="6"/>
        <v>0</v>
      </c>
      <c r="O31" s="33" t="str">
        <f t="shared" si="2"/>
        <v>0</v>
      </c>
      <c r="P31" s="33">
        <f t="shared" si="7"/>
        <v>-385.5</v>
      </c>
      <c r="Q31" s="33" t="str">
        <f t="shared" si="3"/>
        <v>0</v>
      </c>
      <c r="R31" s="33">
        <f t="shared" si="8"/>
        <v>0</v>
      </c>
      <c r="S31" s="26"/>
    </row>
    <row r="32" spans="2:22" x14ac:dyDescent="0.2">
      <c r="B32" s="43">
        <v>39583</v>
      </c>
      <c r="C32" s="44">
        <v>84</v>
      </c>
      <c r="D32" s="41">
        <f t="shared" si="4"/>
        <v>-3601.5</v>
      </c>
      <c r="E32" s="28">
        <v>39617</v>
      </c>
      <c r="F32" s="29">
        <v>-578.5</v>
      </c>
      <c r="G32" s="41">
        <f t="shared" si="0"/>
        <v>-564</v>
      </c>
      <c r="H32" s="28">
        <v>39583</v>
      </c>
      <c r="I32" s="31">
        <v>118</v>
      </c>
      <c r="J32" s="40">
        <f t="shared" si="5"/>
        <v>-6808.5</v>
      </c>
      <c r="K32" s="27"/>
      <c r="L32" s="32">
        <v>39469</v>
      </c>
      <c r="M32" s="33" t="str">
        <f t="shared" si="1"/>
        <v>0</v>
      </c>
      <c r="N32" s="33">
        <f t="shared" si="6"/>
        <v>0</v>
      </c>
      <c r="O32" s="33" t="str">
        <f t="shared" si="2"/>
        <v>0</v>
      </c>
      <c r="P32" s="33">
        <f t="shared" si="7"/>
        <v>-385.5</v>
      </c>
      <c r="Q32" s="33" t="str">
        <f t="shared" si="3"/>
        <v>0</v>
      </c>
      <c r="R32" s="33">
        <f t="shared" si="8"/>
        <v>0</v>
      </c>
      <c r="S32" s="26"/>
    </row>
    <row r="33" spans="2:19" x14ac:dyDescent="0.2">
      <c r="B33" s="43">
        <v>39589</v>
      </c>
      <c r="C33" s="44">
        <v>1496.5</v>
      </c>
      <c r="D33" s="41">
        <f t="shared" si="4"/>
        <v>-2105</v>
      </c>
      <c r="E33" s="28">
        <v>39636</v>
      </c>
      <c r="F33" s="29">
        <v>-1478.5</v>
      </c>
      <c r="G33" s="41">
        <f t="shared" si="0"/>
        <v>-2042.5</v>
      </c>
      <c r="H33" s="28">
        <v>39597</v>
      </c>
      <c r="I33" s="29">
        <v>505.5</v>
      </c>
      <c r="J33" s="40">
        <f t="shared" si="5"/>
        <v>-6303</v>
      </c>
      <c r="K33" s="27"/>
      <c r="L33" s="32">
        <v>39470</v>
      </c>
      <c r="M33" s="33" t="str">
        <f t="shared" si="1"/>
        <v>0</v>
      </c>
      <c r="N33" s="33">
        <f t="shared" si="6"/>
        <v>0</v>
      </c>
      <c r="O33" s="33" t="str">
        <f t="shared" si="2"/>
        <v>0</v>
      </c>
      <c r="P33" s="33">
        <f t="shared" si="7"/>
        <v>-385.5</v>
      </c>
      <c r="Q33" s="33" t="str">
        <f t="shared" si="3"/>
        <v>0</v>
      </c>
      <c r="R33" s="33">
        <f t="shared" si="8"/>
        <v>0</v>
      </c>
      <c r="S33" s="26"/>
    </row>
    <row r="34" spans="2:19" x14ac:dyDescent="0.2">
      <c r="B34" s="43">
        <v>39597</v>
      </c>
      <c r="C34" s="44">
        <v>505.5</v>
      </c>
      <c r="D34" s="41">
        <f t="shared" si="4"/>
        <v>-1599.5</v>
      </c>
      <c r="E34" s="28">
        <v>39638</v>
      </c>
      <c r="F34" s="31">
        <v>-141</v>
      </c>
      <c r="G34" s="41">
        <f t="shared" si="0"/>
        <v>-2183.5</v>
      </c>
      <c r="H34" s="28">
        <v>39601</v>
      </c>
      <c r="I34" s="29">
        <v>-228.5</v>
      </c>
      <c r="J34" s="40">
        <f t="shared" si="5"/>
        <v>-6531.5</v>
      </c>
      <c r="K34" s="30"/>
      <c r="L34" s="32">
        <v>39471</v>
      </c>
      <c r="M34" s="33" t="str">
        <f t="shared" si="1"/>
        <v>0</v>
      </c>
      <c r="N34" s="33">
        <f t="shared" si="6"/>
        <v>0</v>
      </c>
      <c r="O34" s="33" t="str">
        <f t="shared" si="2"/>
        <v>0</v>
      </c>
      <c r="P34" s="33">
        <f t="shared" si="7"/>
        <v>-385.5</v>
      </c>
      <c r="Q34" s="33" t="str">
        <f t="shared" si="3"/>
        <v>0</v>
      </c>
      <c r="R34" s="33">
        <f t="shared" si="8"/>
        <v>0</v>
      </c>
      <c r="S34" s="26"/>
    </row>
    <row r="35" spans="2:19" x14ac:dyDescent="0.2">
      <c r="B35" s="43">
        <v>39601</v>
      </c>
      <c r="C35" s="44">
        <v>-103.49999999999999</v>
      </c>
      <c r="D35" s="41">
        <f t="shared" si="4"/>
        <v>-1703</v>
      </c>
      <c r="E35" s="28">
        <v>39639</v>
      </c>
      <c r="F35" s="29">
        <v>221.5</v>
      </c>
      <c r="G35" s="41">
        <f t="shared" si="0"/>
        <v>-1962</v>
      </c>
      <c r="H35" s="28">
        <v>39604</v>
      </c>
      <c r="I35" s="29">
        <v>-328.5</v>
      </c>
      <c r="J35" s="40">
        <f t="shared" si="5"/>
        <v>-6860</v>
      </c>
      <c r="K35" s="27"/>
      <c r="L35" s="32">
        <v>39472</v>
      </c>
      <c r="M35" s="33" t="str">
        <f t="shared" si="1"/>
        <v>0</v>
      </c>
      <c r="N35" s="33">
        <f t="shared" si="6"/>
        <v>0</v>
      </c>
      <c r="O35" s="33" t="str">
        <f t="shared" si="2"/>
        <v>0</v>
      </c>
      <c r="P35" s="33">
        <f t="shared" si="7"/>
        <v>-385.5</v>
      </c>
      <c r="Q35" s="33" t="str">
        <f t="shared" si="3"/>
        <v>0</v>
      </c>
      <c r="R35" s="33">
        <f t="shared" si="8"/>
        <v>0</v>
      </c>
      <c r="S35" s="26"/>
    </row>
    <row r="36" spans="2:19" x14ac:dyDescent="0.2">
      <c r="B36" s="43">
        <v>39604</v>
      </c>
      <c r="C36" s="44">
        <v>-328.5</v>
      </c>
      <c r="D36" s="41">
        <f t="shared" si="4"/>
        <v>-2031.5</v>
      </c>
      <c r="E36" s="28">
        <v>39657</v>
      </c>
      <c r="F36" s="29">
        <v>-894.5</v>
      </c>
      <c r="G36" s="41">
        <f t="shared" si="0"/>
        <v>-2856.5</v>
      </c>
      <c r="H36" s="28">
        <v>39617</v>
      </c>
      <c r="I36" s="31">
        <v>-969.5</v>
      </c>
      <c r="J36" s="40">
        <f t="shared" si="5"/>
        <v>-7829.5</v>
      </c>
      <c r="K36" s="27"/>
      <c r="L36" s="32">
        <v>39473</v>
      </c>
      <c r="M36" s="33" t="str">
        <f t="shared" si="1"/>
        <v>0</v>
      </c>
      <c r="N36" s="33">
        <f t="shared" si="6"/>
        <v>0</v>
      </c>
      <c r="O36" s="33" t="str">
        <f t="shared" si="2"/>
        <v>0</v>
      </c>
      <c r="P36" s="33">
        <f t="shared" si="7"/>
        <v>-385.5</v>
      </c>
      <c r="Q36" s="33" t="str">
        <f t="shared" si="3"/>
        <v>0</v>
      </c>
      <c r="R36" s="33">
        <f t="shared" si="8"/>
        <v>0</v>
      </c>
      <c r="S36" s="26"/>
    </row>
    <row r="37" spans="2:19" x14ac:dyDescent="0.2">
      <c r="B37" s="43">
        <v>39616</v>
      </c>
      <c r="C37" s="44">
        <v>821.5</v>
      </c>
      <c r="D37" s="41">
        <f t="shared" si="4"/>
        <v>-1210</v>
      </c>
      <c r="E37" s="28">
        <v>39673</v>
      </c>
      <c r="F37" s="29">
        <v>1871.5</v>
      </c>
      <c r="G37" s="41">
        <f t="shared" si="0"/>
        <v>-985</v>
      </c>
      <c r="H37" s="28">
        <v>39624</v>
      </c>
      <c r="I37" s="31">
        <v>-166</v>
      </c>
      <c r="J37" s="40">
        <f t="shared" si="5"/>
        <v>-7995.5</v>
      </c>
      <c r="K37" s="27"/>
      <c r="L37" s="32">
        <v>39474</v>
      </c>
      <c r="M37" s="33" t="str">
        <f t="shared" si="1"/>
        <v>0</v>
      </c>
      <c r="N37" s="33">
        <f t="shared" si="6"/>
        <v>0</v>
      </c>
      <c r="O37" s="33" t="str">
        <f t="shared" si="2"/>
        <v>0</v>
      </c>
      <c r="P37" s="33">
        <f t="shared" si="7"/>
        <v>-385.5</v>
      </c>
      <c r="Q37" s="33" t="str">
        <f t="shared" si="3"/>
        <v>0</v>
      </c>
      <c r="R37" s="33">
        <f t="shared" si="8"/>
        <v>0</v>
      </c>
      <c r="S37" s="26"/>
    </row>
    <row r="38" spans="2:19" x14ac:dyDescent="0.2">
      <c r="B38" s="43">
        <v>39617</v>
      </c>
      <c r="C38" s="44">
        <v>-578.5</v>
      </c>
      <c r="D38" s="41">
        <f t="shared" si="4"/>
        <v>-1788.5</v>
      </c>
      <c r="E38" s="28">
        <v>39686</v>
      </c>
      <c r="F38" s="29">
        <v>-403.5</v>
      </c>
      <c r="G38" s="41">
        <f t="shared" si="0"/>
        <v>-1388.5</v>
      </c>
      <c r="H38" s="28">
        <v>39636</v>
      </c>
      <c r="I38" s="31">
        <v>-1403.5</v>
      </c>
      <c r="J38" s="40">
        <f t="shared" si="5"/>
        <v>-9399</v>
      </c>
      <c r="K38" s="27"/>
      <c r="L38" s="32">
        <v>39475</v>
      </c>
      <c r="M38" s="33" t="str">
        <f t="shared" si="1"/>
        <v>0</v>
      </c>
      <c r="N38" s="33">
        <f>M38+N37</f>
        <v>0</v>
      </c>
      <c r="O38" s="33" t="str">
        <f t="shared" si="2"/>
        <v>0</v>
      </c>
      <c r="P38" s="33">
        <f t="shared" si="7"/>
        <v>-385.5</v>
      </c>
      <c r="Q38" s="33" t="str">
        <f t="shared" si="3"/>
        <v>0</v>
      </c>
      <c r="R38" s="33">
        <f t="shared" si="8"/>
        <v>0</v>
      </c>
      <c r="S38" s="26"/>
    </row>
    <row r="39" spans="2:19" x14ac:dyDescent="0.2">
      <c r="B39" s="43">
        <v>39624</v>
      </c>
      <c r="C39" s="44">
        <v>-166</v>
      </c>
      <c r="D39" s="41">
        <f t="shared" si="4"/>
        <v>-1954.5</v>
      </c>
      <c r="E39" s="28">
        <v>39687</v>
      </c>
      <c r="F39" s="31">
        <v>871.5</v>
      </c>
      <c r="G39" s="41">
        <f t="shared" si="0"/>
        <v>-517</v>
      </c>
      <c r="H39" s="28">
        <v>39638</v>
      </c>
      <c r="I39" s="29">
        <v>259</v>
      </c>
      <c r="J39" s="40">
        <f t="shared" si="5"/>
        <v>-9140</v>
      </c>
      <c r="K39" s="30"/>
      <c r="L39" s="32">
        <v>39476</v>
      </c>
      <c r="M39" s="33">
        <f t="shared" si="1"/>
        <v>-1091</v>
      </c>
      <c r="N39" s="33">
        <f t="shared" si="6"/>
        <v>-1091</v>
      </c>
      <c r="O39" s="33" t="str">
        <f t="shared" si="2"/>
        <v>0</v>
      </c>
      <c r="P39" s="33">
        <f t="shared" si="7"/>
        <v>-385.5</v>
      </c>
      <c r="Q39" s="33">
        <f t="shared" si="3"/>
        <v>-2632</v>
      </c>
      <c r="R39" s="33">
        <f t="shared" si="8"/>
        <v>-2632</v>
      </c>
      <c r="S39" s="26"/>
    </row>
    <row r="40" spans="2:19" x14ac:dyDescent="0.2">
      <c r="B40" s="43">
        <v>39636</v>
      </c>
      <c r="C40" s="44">
        <v>-1403.5</v>
      </c>
      <c r="D40" s="41">
        <f t="shared" si="4"/>
        <v>-3358</v>
      </c>
      <c r="E40" s="28">
        <v>39688</v>
      </c>
      <c r="F40" s="31">
        <v>618</v>
      </c>
      <c r="G40" s="41">
        <f t="shared" si="0"/>
        <v>101</v>
      </c>
      <c r="H40" s="28">
        <v>39639</v>
      </c>
      <c r="I40" s="31">
        <v>221.5</v>
      </c>
      <c r="J40" s="40">
        <f t="shared" si="5"/>
        <v>-8918.5</v>
      </c>
      <c r="K40" s="30"/>
      <c r="L40" s="32">
        <v>39477</v>
      </c>
      <c r="M40" s="33">
        <f t="shared" si="1"/>
        <v>196.5</v>
      </c>
      <c r="N40" s="33">
        <f t="shared" si="6"/>
        <v>-894.5</v>
      </c>
      <c r="O40" s="33">
        <f t="shared" si="2"/>
        <v>734</v>
      </c>
      <c r="P40" s="33">
        <f t="shared" si="7"/>
        <v>348.5</v>
      </c>
      <c r="Q40" s="33">
        <f t="shared" si="3"/>
        <v>-1194.5</v>
      </c>
      <c r="R40" s="33">
        <f t="shared" si="8"/>
        <v>-3826.5</v>
      </c>
      <c r="S40" s="26"/>
    </row>
    <row r="41" spans="2:19" x14ac:dyDescent="0.2">
      <c r="B41" s="43">
        <v>39638</v>
      </c>
      <c r="C41" s="44">
        <v>309</v>
      </c>
      <c r="D41" s="41">
        <f t="shared" si="4"/>
        <v>-3049</v>
      </c>
      <c r="E41" s="28">
        <v>39692</v>
      </c>
      <c r="F41" s="31">
        <v>-716</v>
      </c>
      <c r="G41" s="41">
        <f t="shared" si="0"/>
        <v>-615</v>
      </c>
      <c r="H41" s="28">
        <v>39657</v>
      </c>
      <c r="I41" s="29">
        <v>1334</v>
      </c>
      <c r="J41" s="40">
        <f t="shared" si="5"/>
        <v>-7584.5</v>
      </c>
      <c r="K41" s="30"/>
      <c r="L41" s="32">
        <v>39478</v>
      </c>
      <c r="M41" s="33" t="str">
        <f t="shared" si="1"/>
        <v>0</v>
      </c>
      <c r="N41" s="33">
        <f t="shared" si="6"/>
        <v>-894.5</v>
      </c>
      <c r="O41" s="33" t="str">
        <f t="shared" si="2"/>
        <v>0</v>
      </c>
      <c r="P41" s="33">
        <f t="shared" si="7"/>
        <v>348.5</v>
      </c>
      <c r="Q41" s="33">
        <f t="shared" si="3"/>
        <v>284</v>
      </c>
      <c r="R41" s="33">
        <f t="shared" si="8"/>
        <v>-3542.5</v>
      </c>
      <c r="S41" s="26"/>
    </row>
    <row r="42" spans="2:19" x14ac:dyDescent="0.2">
      <c r="B42" s="43">
        <v>39639</v>
      </c>
      <c r="C42" s="44">
        <v>-266</v>
      </c>
      <c r="D42" s="41">
        <f t="shared" si="4"/>
        <v>-3315</v>
      </c>
      <c r="E42" s="28">
        <v>39695</v>
      </c>
      <c r="F42" s="31">
        <v>2834</v>
      </c>
      <c r="G42" s="41">
        <f t="shared" si="0"/>
        <v>2219</v>
      </c>
      <c r="H42" s="28">
        <v>39673</v>
      </c>
      <c r="I42" s="29">
        <v>-466</v>
      </c>
      <c r="J42" s="40">
        <f t="shared" si="5"/>
        <v>-8050.5</v>
      </c>
      <c r="K42" s="30"/>
      <c r="L42" s="32">
        <v>39479</v>
      </c>
      <c r="M42" s="33" t="str">
        <f t="shared" si="1"/>
        <v>0</v>
      </c>
      <c r="N42" s="33">
        <f t="shared" si="6"/>
        <v>-894.5</v>
      </c>
      <c r="O42" s="33" t="str">
        <f t="shared" si="2"/>
        <v>0</v>
      </c>
      <c r="P42" s="33">
        <f t="shared" si="7"/>
        <v>348.5</v>
      </c>
      <c r="Q42" s="33" t="str">
        <f t="shared" si="3"/>
        <v>0</v>
      </c>
      <c r="R42" s="33">
        <f t="shared" si="8"/>
        <v>-3542.5</v>
      </c>
      <c r="S42" s="26"/>
    </row>
    <row r="43" spans="2:19" x14ac:dyDescent="0.2">
      <c r="B43" s="43">
        <v>39657</v>
      </c>
      <c r="C43" s="44">
        <v>-757</v>
      </c>
      <c r="D43" s="41">
        <f t="shared" si="4"/>
        <v>-4072</v>
      </c>
      <c r="E43" s="28">
        <v>39714</v>
      </c>
      <c r="F43" s="29">
        <v>-441</v>
      </c>
      <c r="G43" s="41">
        <f t="shared" si="0"/>
        <v>1778</v>
      </c>
      <c r="H43" s="28">
        <v>39686</v>
      </c>
      <c r="I43" s="31">
        <v>-403.5</v>
      </c>
      <c r="J43" s="40">
        <f t="shared" si="5"/>
        <v>-8454</v>
      </c>
      <c r="K43" s="27"/>
      <c r="L43" s="32">
        <v>39480</v>
      </c>
      <c r="M43" s="33" t="str">
        <f t="shared" si="1"/>
        <v>0</v>
      </c>
      <c r="N43" s="33">
        <f t="shared" si="6"/>
        <v>-894.5</v>
      </c>
      <c r="O43" s="33" t="str">
        <f t="shared" si="2"/>
        <v>0</v>
      </c>
      <c r="P43" s="33">
        <f t="shared" si="7"/>
        <v>348.5</v>
      </c>
      <c r="Q43" s="33" t="str">
        <f t="shared" si="3"/>
        <v>0</v>
      </c>
      <c r="R43" s="33">
        <f t="shared" si="8"/>
        <v>-3542.5</v>
      </c>
      <c r="S43" s="26"/>
    </row>
    <row r="44" spans="2:19" x14ac:dyDescent="0.2">
      <c r="B44" s="43">
        <v>39673</v>
      </c>
      <c r="C44" s="44">
        <v>1871.5</v>
      </c>
      <c r="D44" s="41">
        <f t="shared" si="4"/>
        <v>-2200.5</v>
      </c>
      <c r="E44" s="28">
        <v>39715</v>
      </c>
      <c r="F44" s="29">
        <v>-807</v>
      </c>
      <c r="G44" s="41">
        <f t="shared" si="0"/>
        <v>971</v>
      </c>
      <c r="H44" s="28">
        <v>39687</v>
      </c>
      <c r="I44" s="31">
        <v>-94.5</v>
      </c>
      <c r="J44" s="40">
        <f t="shared" si="5"/>
        <v>-8548.5</v>
      </c>
      <c r="K44" s="27"/>
      <c r="L44" s="32">
        <v>39481</v>
      </c>
      <c r="M44" s="33" t="str">
        <f t="shared" si="1"/>
        <v>0</v>
      </c>
      <c r="N44" s="33">
        <f t="shared" si="6"/>
        <v>-894.5</v>
      </c>
      <c r="O44" s="33" t="str">
        <f t="shared" si="2"/>
        <v>0</v>
      </c>
      <c r="P44" s="33">
        <f t="shared" si="7"/>
        <v>348.5</v>
      </c>
      <c r="Q44" s="33" t="str">
        <f t="shared" si="3"/>
        <v>0</v>
      </c>
      <c r="R44" s="33">
        <f t="shared" si="8"/>
        <v>-3542.5</v>
      </c>
      <c r="S44" s="26"/>
    </row>
    <row r="45" spans="2:19" x14ac:dyDescent="0.2">
      <c r="B45" s="43">
        <v>39678</v>
      </c>
      <c r="C45" s="44">
        <v>1309</v>
      </c>
      <c r="D45" s="41">
        <f t="shared" si="4"/>
        <v>-891.5</v>
      </c>
      <c r="E45" s="28">
        <v>39716</v>
      </c>
      <c r="F45" s="31">
        <v>296.5</v>
      </c>
      <c r="G45" s="41">
        <f t="shared" si="0"/>
        <v>1267.5</v>
      </c>
      <c r="H45" s="28">
        <v>39688</v>
      </c>
      <c r="I45" s="29">
        <v>618</v>
      </c>
      <c r="J45" s="40">
        <f t="shared" si="5"/>
        <v>-7930.5</v>
      </c>
      <c r="K45" s="30"/>
      <c r="L45" s="32">
        <v>39482</v>
      </c>
      <c r="M45" s="33" t="str">
        <f t="shared" si="1"/>
        <v>0</v>
      </c>
      <c r="N45" s="33">
        <f t="shared" si="6"/>
        <v>-894.5</v>
      </c>
      <c r="O45" s="33" t="str">
        <f t="shared" si="2"/>
        <v>0</v>
      </c>
      <c r="P45" s="33">
        <f t="shared" si="7"/>
        <v>348.5</v>
      </c>
      <c r="Q45" s="33" t="str">
        <f t="shared" si="3"/>
        <v>0</v>
      </c>
      <c r="R45" s="33">
        <f t="shared" si="8"/>
        <v>-3542.5</v>
      </c>
      <c r="S45" s="26"/>
    </row>
    <row r="46" spans="2:19" x14ac:dyDescent="0.2">
      <c r="B46" s="43">
        <v>39686</v>
      </c>
      <c r="C46" s="44">
        <v>-403.5</v>
      </c>
      <c r="D46" s="41">
        <f t="shared" si="4"/>
        <v>-1295</v>
      </c>
      <c r="E46" s="28">
        <v>39720</v>
      </c>
      <c r="F46" s="29">
        <v>3334.0000000000005</v>
      </c>
      <c r="G46" s="41">
        <f t="shared" si="0"/>
        <v>4601.5</v>
      </c>
      <c r="H46" s="28">
        <v>39695</v>
      </c>
      <c r="I46" s="31">
        <v>2834</v>
      </c>
      <c r="J46" s="40">
        <f t="shared" si="5"/>
        <v>-5096.5</v>
      </c>
      <c r="K46" s="27"/>
      <c r="L46" s="32">
        <v>39483</v>
      </c>
      <c r="M46" s="33" t="str">
        <f t="shared" si="1"/>
        <v>0</v>
      </c>
      <c r="N46" s="33">
        <f t="shared" si="6"/>
        <v>-894.5</v>
      </c>
      <c r="O46" s="33">
        <f t="shared" si="2"/>
        <v>3421.5000000000005</v>
      </c>
      <c r="P46" s="33">
        <f t="shared" si="7"/>
        <v>3770.0000000000005</v>
      </c>
      <c r="Q46" s="33" t="str">
        <f t="shared" si="3"/>
        <v>0</v>
      </c>
      <c r="R46" s="33">
        <f t="shared" si="8"/>
        <v>-3542.5</v>
      </c>
      <c r="S46" s="26"/>
    </row>
    <row r="47" spans="2:19" x14ac:dyDescent="0.2">
      <c r="B47" s="43">
        <v>39687</v>
      </c>
      <c r="C47" s="44">
        <v>1034</v>
      </c>
      <c r="D47" s="41">
        <f t="shared" si="4"/>
        <v>-261</v>
      </c>
      <c r="E47" s="28">
        <v>39762</v>
      </c>
      <c r="F47" s="29">
        <v>-803.5</v>
      </c>
      <c r="G47" s="41">
        <f t="shared" si="0"/>
        <v>3798</v>
      </c>
      <c r="H47" s="28">
        <v>39714</v>
      </c>
      <c r="I47" s="31">
        <v>-441</v>
      </c>
      <c r="J47" s="40">
        <f t="shared" si="5"/>
        <v>-5537.5</v>
      </c>
      <c r="K47" s="27"/>
      <c r="L47" s="32">
        <v>39484</v>
      </c>
      <c r="M47" s="33" t="str">
        <f t="shared" si="1"/>
        <v>0</v>
      </c>
      <c r="N47" s="33">
        <f t="shared" si="6"/>
        <v>-894.5</v>
      </c>
      <c r="O47" s="33" t="str">
        <f t="shared" si="2"/>
        <v>0</v>
      </c>
      <c r="P47" s="33">
        <f t="shared" si="7"/>
        <v>3770.0000000000005</v>
      </c>
      <c r="Q47" s="33" t="str">
        <f t="shared" si="3"/>
        <v>0</v>
      </c>
      <c r="R47" s="33">
        <f t="shared" si="8"/>
        <v>-3542.5</v>
      </c>
      <c r="S47" s="26"/>
    </row>
    <row r="48" spans="2:19" x14ac:dyDescent="0.2">
      <c r="B48" s="43">
        <v>39688</v>
      </c>
      <c r="C48" s="44">
        <v>805.5</v>
      </c>
      <c r="D48" s="41">
        <f t="shared" si="4"/>
        <v>544.5</v>
      </c>
      <c r="E48" s="28">
        <v>39763</v>
      </c>
      <c r="F48" s="31">
        <v>4521.5</v>
      </c>
      <c r="G48" s="41">
        <f t="shared" si="0"/>
        <v>8319.5</v>
      </c>
      <c r="H48" s="28">
        <v>39715</v>
      </c>
      <c r="I48" s="29">
        <v>-807</v>
      </c>
      <c r="J48" s="40">
        <f t="shared" si="5"/>
        <v>-6344.5</v>
      </c>
      <c r="K48" s="30"/>
      <c r="L48" s="32">
        <v>39485</v>
      </c>
      <c r="M48" s="33" t="str">
        <f t="shared" si="1"/>
        <v>0</v>
      </c>
      <c r="N48" s="33">
        <f t="shared" si="6"/>
        <v>-894.5</v>
      </c>
      <c r="O48" s="33" t="str">
        <f t="shared" si="2"/>
        <v>0</v>
      </c>
      <c r="P48" s="33">
        <f t="shared" si="7"/>
        <v>3770.0000000000005</v>
      </c>
      <c r="Q48" s="33" t="str">
        <f t="shared" si="3"/>
        <v>0</v>
      </c>
      <c r="R48" s="33">
        <f t="shared" si="8"/>
        <v>-3542.5</v>
      </c>
      <c r="S48" s="26"/>
    </row>
    <row r="49" spans="2:19" x14ac:dyDescent="0.2">
      <c r="B49" s="43">
        <v>39692</v>
      </c>
      <c r="C49" s="44">
        <v>-716</v>
      </c>
      <c r="D49" s="41">
        <f t="shared" si="4"/>
        <v>-171.5</v>
      </c>
      <c r="E49" s="28">
        <v>39778</v>
      </c>
      <c r="F49" s="29">
        <v>-1069.5</v>
      </c>
      <c r="G49" s="41">
        <f t="shared" si="0"/>
        <v>7250</v>
      </c>
      <c r="H49" s="28">
        <v>39716</v>
      </c>
      <c r="I49" s="29">
        <v>59</v>
      </c>
      <c r="J49" s="40">
        <f t="shared" si="5"/>
        <v>-6285.5</v>
      </c>
      <c r="K49" s="27"/>
      <c r="L49" s="32">
        <v>39486</v>
      </c>
      <c r="M49" s="33" t="str">
        <f t="shared" si="1"/>
        <v>0</v>
      </c>
      <c r="N49" s="33">
        <f t="shared" si="6"/>
        <v>-894.5</v>
      </c>
      <c r="O49" s="33" t="str">
        <f t="shared" si="2"/>
        <v>0</v>
      </c>
      <c r="P49" s="33">
        <f t="shared" si="7"/>
        <v>3770.0000000000005</v>
      </c>
      <c r="Q49" s="33" t="str">
        <f t="shared" si="3"/>
        <v>0</v>
      </c>
      <c r="R49" s="33">
        <f t="shared" si="8"/>
        <v>-3542.5</v>
      </c>
      <c r="S49" s="26"/>
    </row>
    <row r="50" spans="2:19" x14ac:dyDescent="0.2">
      <c r="B50" s="43">
        <v>39695</v>
      </c>
      <c r="C50" s="44">
        <v>-553.5</v>
      </c>
      <c r="D50" s="41">
        <f t="shared" si="4"/>
        <v>-725</v>
      </c>
      <c r="E50" s="28">
        <v>39784</v>
      </c>
      <c r="F50" s="29">
        <v>109.00000000000001</v>
      </c>
      <c r="G50" s="41">
        <f t="shared" si="0"/>
        <v>7359</v>
      </c>
      <c r="H50" s="28">
        <v>39720</v>
      </c>
      <c r="I50" s="31">
        <v>3334.0000000000005</v>
      </c>
      <c r="J50" s="40">
        <f t="shared" si="5"/>
        <v>-2951.4999999999995</v>
      </c>
      <c r="K50" s="27"/>
      <c r="L50" s="32">
        <v>39487</v>
      </c>
      <c r="M50" s="33" t="str">
        <f t="shared" si="1"/>
        <v>0</v>
      </c>
      <c r="N50" s="33">
        <f t="shared" si="6"/>
        <v>-894.5</v>
      </c>
      <c r="O50" s="33" t="str">
        <f t="shared" si="2"/>
        <v>0</v>
      </c>
      <c r="P50" s="33">
        <f t="shared" si="7"/>
        <v>3770.0000000000005</v>
      </c>
      <c r="Q50" s="33" t="str">
        <f t="shared" si="3"/>
        <v>0</v>
      </c>
      <c r="R50" s="33">
        <f t="shared" si="8"/>
        <v>-3542.5</v>
      </c>
      <c r="S50" s="26"/>
    </row>
    <row r="51" spans="2:19" x14ac:dyDescent="0.2">
      <c r="B51" s="43">
        <v>39715</v>
      </c>
      <c r="C51" s="44">
        <v>-807</v>
      </c>
      <c r="D51" s="41">
        <f t="shared" si="4"/>
        <v>-1532</v>
      </c>
      <c r="E51" s="28">
        <v>39785</v>
      </c>
      <c r="F51" s="31">
        <v>743</v>
      </c>
      <c r="G51" s="41">
        <f t="shared" si="0"/>
        <v>8102</v>
      </c>
      <c r="H51" s="28">
        <v>39727</v>
      </c>
      <c r="I51" s="29">
        <v>4471.5</v>
      </c>
      <c r="J51" s="40">
        <f t="shared" si="5"/>
        <v>1520.0000000000005</v>
      </c>
      <c r="K51" s="30"/>
      <c r="L51" s="32">
        <v>39488</v>
      </c>
      <c r="M51" s="33" t="str">
        <f t="shared" si="1"/>
        <v>0</v>
      </c>
      <c r="N51" s="33">
        <f t="shared" si="6"/>
        <v>-894.5</v>
      </c>
      <c r="O51" s="33" t="str">
        <f t="shared" si="2"/>
        <v>0</v>
      </c>
      <c r="P51" s="33">
        <f t="shared" si="7"/>
        <v>3770.0000000000005</v>
      </c>
      <c r="Q51" s="33" t="str">
        <f t="shared" si="3"/>
        <v>0</v>
      </c>
      <c r="R51" s="33">
        <f t="shared" si="8"/>
        <v>-3542.5</v>
      </c>
      <c r="S51" s="26"/>
    </row>
    <row r="52" spans="2:19" x14ac:dyDescent="0.2">
      <c r="B52" s="43">
        <v>39716</v>
      </c>
      <c r="C52" s="44">
        <v>296.5</v>
      </c>
      <c r="D52" s="41">
        <f t="shared" si="4"/>
        <v>-1235.5</v>
      </c>
      <c r="E52" s="28">
        <v>39797</v>
      </c>
      <c r="F52" s="29">
        <v>-1241</v>
      </c>
      <c r="G52" s="41">
        <f t="shared" si="0"/>
        <v>6861</v>
      </c>
      <c r="H52" s="28">
        <v>39742</v>
      </c>
      <c r="I52" s="31">
        <v>3109</v>
      </c>
      <c r="J52" s="40">
        <f t="shared" si="5"/>
        <v>4629</v>
      </c>
      <c r="K52" s="27"/>
      <c r="L52" s="32">
        <v>39489</v>
      </c>
      <c r="M52" s="33" t="str">
        <f t="shared" si="1"/>
        <v>0</v>
      </c>
      <c r="N52" s="33">
        <f t="shared" si="6"/>
        <v>-894.5</v>
      </c>
      <c r="O52" s="33" t="str">
        <f t="shared" si="2"/>
        <v>0</v>
      </c>
      <c r="P52" s="33">
        <f t="shared" si="7"/>
        <v>3770.0000000000005</v>
      </c>
      <c r="Q52" s="33" t="str">
        <f t="shared" si="3"/>
        <v>0</v>
      </c>
      <c r="R52" s="33">
        <f t="shared" si="8"/>
        <v>-3542.5</v>
      </c>
      <c r="S52" s="26"/>
    </row>
    <row r="53" spans="2:19" x14ac:dyDescent="0.2">
      <c r="B53" s="43">
        <v>39720</v>
      </c>
      <c r="C53" s="44">
        <v>1484</v>
      </c>
      <c r="D53" s="41">
        <f t="shared" si="4"/>
        <v>248.5</v>
      </c>
      <c r="E53" s="28">
        <v>39798</v>
      </c>
      <c r="F53" s="31">
        <v>284</v>
      </c>
      <c r="G53" s="41">
        <f t="shared" si="0"/>
        <v>7145</v>
      </c>
      <c r="H53" s="28">
        <v>39762</v>
      </c>
      <c r="I53" s="29">
        <v>-803.5</v>
      </c>
      <c r="J53" s="40">
        <f t="shared" si="5"/>
        <v>3825.5</v>
      </c>
      <c r="K53" s="30"/>
      <c r="L53" s="32">
        <v>39490</v>
      </c>
      <c r="M53" s="33">
        <f t="shared" si="1"/>
        <v>2546.5</v>
      </c>
      <c r="N53" s="33">
        <f t="shared" si="6"/>
        <v>1652</v>
      </c>
      <c r="O53" s="33">
        <f t="shared" si="2"/>
        <v>2546.5</v>
      </c>
      <c r="P53" s="33">
        <f t="shared" si="7"/>
        <v>6316.5</v>
      </c>
      <c r="Q53" s="33">
        <f t="shared" si="3"/>
        <v>3034</v>
      </c>
      <c r="R53" s="33">
        <f t="shared" si="8"/>
        <v>-508.5</v>
      </c>
      <c r="S53" s="26"/>
    </row>
    <row r="54" spans="2:19" x14ac:dyDescent="0.2">
      <c r="B54" s="43">
        <v>39736</v>
      </c>
      <c r="C54" s="44">
        <v>5709</v>
      </c>
      <c r="D54" s="41">
        <f t="shared" si="4"/>
        <v>5957.5</v>
      </c>
      <c r="E54" s="28">
        <v>39799</v>
      </c>
      <c r="F54" s="29">
        <v>-1944.5</v>
      </c>
      <c r="G54" s="41">
        <f t="shared" si="0"/>
        <v>5200.5</v>
      </c>
      <c r="H54" s="28">
        <v>39776</v>
      </c>
      <c r="I54" s="29">
        <v>2559</v>
      </c>
      <c r="J54" s="40">
        <f t="shared" si="5"/>
        <v>6384.5</v>
      </c>
      <c r="K54" s="27"/>
      <c r="L54" s="32">
        <v>39491</v>
      </c>
      <c r="M54" s="33" t="str">
        <f t="shared" si="1"/>
        <v>0</v>
      </c>
      <c r="N54" s="33">
        <f t="shared" si="6"/>
        <v>1652</v>
      </c>
      <c r="O54" s="33" t="str">
        <f t="shared" si="2"/>
        <v>0</v>
      </c>
      <c r="P54" s="33">
        <f t="shared" si="7"/>
        <v>6316.5</v>
      </c>
      <c r="Q54" s="33" t="str">
        <f t="shared" si="3"/>
        <v>0</v>
      </c>
      <c r="R54" s="33">
        <f t="shared" si="8"/>
        <v>-508.5</v>
      </c>
      <c r="S54" s="26"/>
    </row>
    <row r="55" spans="2:19" x14ac:dyDescent="0.2">
      <c r="B55" s="43">
        <v>39742</v>
      </c>
      <c r="C55" s="44">
        <v>-291</v>
      </c>
      <c r="D55" s="41">
        <f t="shared" si="4"/>
        <v>5666.5</v>
      </c>
      <c r="E55" s="28">
        <v>39804</v>
      </c>
      <c r="F55" s="29">
        <v>371.5</v>
      </c>
      <c r="G55" s="41">
        <f t="shared" si="0"/>
        <v>5572</v>
      </c>
      <c r="H55" s="28">
        <v>39778</v>
      </c>
      <c r="I55" s="31">
        <v>1059</v>
      </c>
      <c r="J55" s="40">
        <f t="shared" si="5"/>
        <v>7443.5</v>
      </c>
      <c r="K55" s="27"/>
      <c r="L55" s="32">
        <v>39492</v>
      </c>
      <c r="M55" s="33" t="str">
        <f t="shared" si="1"/>
        <v>0</v>
      </c>
      <c r="N55" s="33">
        <f t="shared" si="6"/>
        <v>1652</v>
      </c>
      <c r="O55" s="33" t="str">
        <f t="shared" si="2"/>
        <v>0</v>
      </c>
      <c r="P55" s="33">
        <f t="shared" si="7"/>
        <v>6316.5</v>
      </c>
      <c r="Q55" s="33" t="str">
        <f t="shared" si="3"/>
        <v>0</v>
      </c>
      <c r="R55" s="33">
        <f t="shared" si="8"/>
        <v>-508.5</v>
      </c>
      <c r="S55" s="26"/>
    </row>
    <row r="56" spans="2:19" x14ac:dyDescent="0.2">
      <c r="B56" s="43">
        <v>39762</v>
      </c>
      <c r="C56" s="44">
        <v>34</v>
      </c>
      <c r="D56" s="41">
        <f t="shared" si="4"/>
        <v>5700.5</v>
      </c>
      <c r="E56" s="28">
        <v>39805</v>
      </c>
      <c r="F56" s="31">
        <v>-257</v>
      </c>
      <c r="G56" s="41">
        <f t="shared" si="0"/>
        <v>5315</v>
      </c>
      <c r="H56" s="28">
        <v>39785</v>
      </c>
      <c r="I56" s="29">
        <v>743</v>
      </c>
      <c r="J56" s="40">
        <f t="shared" si="5"/>
        <v>8186.5</v>
      </c>
      <c r="K56" s="30"/>
      <c r="L56" s="32">
        <v>39493</v>
      </c>
      <c r="M56" s="33" t="str">
        <f t="shared" si="1"/>
        <v>0</v>
      </c>
      <c r="N56" s="33">
        <f t="shared" si="6"/>
        <v>1652</v>
      </c>
      <c r="O56" s="33" t="str">
        <f t="shared" si="2"/>
        <v>0</v>
      </c>
      <c r="P56" s="33">
        <f t="shared" si="7"/>
        <v>6316.5</v>
      </c>
      <c r="Q56" s="33" t="str">
        <f t="shared" si="3"/>
        <v>0</v>
      </c>
      <c r="R56" s="33">
        <f t="shared" si="8"/>
        <v>-508.5</v>
      </c>
      <c r="S56" s="26"/>
    </row>
    <row r="57" spans="2:19" x14ac:dyDescent="0.2">
      <c r="B57" s="43">
        <v>39776</v>
      </c>
      <c r="C57" s="44">
        <v>2559</v>
      </c>
      <c r="D57" s="41">
        <f t="shared" si="4"/>
        <v>8259.5</v>
      </c>
      <c r="E57" s="28">
        <v>39811</v>
      </c>
      <c r="F57" s="29">
        <v>296.5</v>
      </c>
      <c r="G57" s="41">
        <f t="shared" si="0"/>
        <v>5611.5</v>
      </c>
      <c r="H57" s="28">
        <v>39797</v>
      </c>
      <c r="I57" s="29">
        <v>-853.5</v>
      </c>
      <c r="J57" s="40">
        <f t="shared" si="5"/>
        <v>7333</v>
      </c>
      <c r="K57" s="27"/>
      <c r="L57" s="32">
        <v>39494</v>
      </c>
      <c r="M57" s="33" t="str">
        <f t="shared" si="1"/>
        <v>0</v>
      </c>
      <c r="N57" s="33">
        <f t="shared" si="6"/>
        <v>1652</v>
      </c>
      <c r="O57" s="33" t="str">
        <f t="shared" si="2"/>
        <v>0</v>
      </c>
      <c r="P57" s="33">
        <f t="shared" si="7"/>
        <v>6316.5</v>
      </c>
      <c r="Q57" s="33" t="str">
        <f t="shared" si="3"/>
        <v>0</v>
      </c>
      <c r="R57" s="33">
        <f t="shared" si="8"/>
        <v>-508.5</v>
      </c>
      <c r="S57" s="26"/>
    </row>
    <row r="58" spans="2:19" x14ac:dyDescent="0.2">
      <c r="B58" s="43">
        <v>39778</v>
      </c>
      <c r="C58" s="44">
        <v>-1069.5</v>
      </c>
      <c r="D58" s="41">
        <f t="shared" si="4"/>
        <v>7190</v>
      </c>
      <c r="E58" s="28">
        <v>39812</v>
      </c>
      <c r="F58" s="29">
        <v>959</v>
      </c>
      <c r="G58" s="41">
        <f t="shared" si="0"/>
        <v>6570.5</v>
      </c>
      <c r="H58" s="28">
        <v>39798</v>
      </c>
      <c r="I58" s="31">
        <v>-428.5</v>
      </c>
      <c r="J58" s="40">
        <f t="shared" si="5"/>
        <v>6904.5</v>
      </c>
      <c r="K58" s="27"/>
      <c r="L58" s="32">
        <v>39495</v>
      </c>
      <c r="M58" s="33" t="str">
        <f t="shared" si="1"/>
        <v>0</v>
      </c>
      <c r="N58" s="33">
        <f t="shared" si="6"/>
        <v>1652</v>
      </c>
      <c r="O58" s="33" t="str">
        <f t="shared" si="2"/>
        <v>0</v>
      </c>
      <c r="P58" s="33">
        <f t="shared" si="7"/>
        <v>6316.5</v>
      </c>
      <c r="Q58" s="33" t="str">
        <f t="shared" si="3"/>
        <v>0</v>
      </c>
      <c r="R58" s="33">
        <f t="shared" si="8"/>
        <v>-508.5</v>
      </c>
      <c r="S58" s="26"/>
    </row>
    <row r="59" spans="2:19" x14ac:dyDescent="0.2">
      <c r="B59" s="43">
        <v>39785</v>
      </c>
      <c r="C59" s="44">
        <v>830.5</v>
      </c>
      <c r="D59" s="41">
        <f t="shared" si="4"/>
        <v>8020.5</v>
      </c>
      <c r="E59" s="28">
        <v>39839</v>
      </c>
      <c r="F59" s="31">
        <v>46.5</v>
      </c>
      <c r="G59" s="41">
        <f t="shared" si="0"/>
        <v>6617</v>
      </c>
      <c r="H59" s="28">
        <v>39799</v>
      </c>
      <c r="I59" s="31">
        <v>-1944.5</v>
      </c>
      <c r="J59" s="40">
        <f t="shared" si="5"/>
        <v>4960</v>
      </c>
      <c r="K59" s="30"/>
      <c r="L59" s="32">
        <v>39496</v>
      </c>
      <c r="M59" s="33" t="str">
        <f t="shared" si="1"/>
        <v>0</v>
      </c>
      <c r="N59" s="33">
        <f t="shared" si="6"/>
        <v>1652</v>
      </c>
      <c r="O59" s="33" t="str">
        <f t="shared" si="2"/>
        <v>0</v>
      </c>
      <c r="P59" s="33">
        <f t="shared" si="7"/>
        <v>6316.5</v>
      </c>
      <c r="Q59" s="33" t="str">
        <f t="shared" si="3"/>
        <v>0</v>
      </c>
      <c r="R59" s="33">
        <f t="shared" si="8"/>
        <v>-508.5</v>
      </c>
      <c r="S59" s="26"/>
    </row>
    <row r="60" spans="2:19" x14ac:dyDescent="0.2">
      <c r="B60" s="43">
        <v>39797</v>
      </c>
      <c r="C60" s="44">
        <v>-853.5</v>
      </c>
      <c r="D60" s="41">
        <f t="shared" si="4"/>
        <v>7167</v>
      </c>
      <c r="E60" s="28">
        <v>39840</v>
      </c>
      <c r="F60" s="29">
        <v>-91</v>
      </c>
      <c r="G60" s="41">
        <f t="shared" si="0"/>
        <v>6526</v>
      </c>
      <c r="H60" s="28">
        <v>39804</v>
      </c>
      <c r="I60" s="29">
        <v>-541</v>
      </c>
      <c r="J60" s="40">
        <f t="shared" si="5"/>
        <v>4419</v>
      </c>
      <c r="K60" s="27"/>
      <c r="L60" s="32">
        <v>39497</v>
      </c>
      <c r="M60" s="33" t="str">
        <f t="shared" si="1"/>
        <v>0</v>
      </c>
      <c r="N60" s="33">
        <f t="shared" si="6"/>
        <v>1652</v>
      </c>
      <c r="O60" s="33" t="str">
        <f t="shared" si="2"/>
        <v>0</v>
      </c>
      <c r="P60" s="33">
        <f t="shared" si="7"/>
        <v>6316.5</v>
      </c>
      <c r="Q60" s="33" t="str">
        <f t="shared" si="3"/>
        <v>0</v>
      </c>
      <c r="R60" s="33">
        <f t="shared" si="8"/>
        <v>-508.5</v>
      </c>
      <c r="S60" s="26"/>
    </row>
    <row r="61" spans="2:19" x14ac:dyDescent="0.2">
      <c r="B61" s="43">
        <v>39798</v>
      </c>
      <c r="C61" s="44">
        <v>284</v>
      </c>
      <c r="D61" s="41">
        <f t="shared" si="4"/>
        <v>7451</v>
      </c>
      <c r="E61" s="28">
        <v>39846</v>
      </c>
      <c r="F61" s="29">
        <v>-3.5000000000000004</v>
      </c>
      <c r="G61" s="41">
        <f t="shared" si="0"/>
        <v>6522.5</v>
      </c>
      <c r="H61" s="28">
        <v>39805</v>
      </c>
      <c r="I61" s="31">
        <v>-257</v>
      </c>
      <c r="J61" s="40">
        <f t="shared" si="5"/>
        <v>4162</v>
      </c>
      <c r="K61" s="27"/>
      <c r="L61" s="32">
        <v>39498</v>
      </c>
      <c r="M61" s="33">
        <f t="shared" si="1"/>
        <v>-469.5</v>
      </c>
      <c r="N61" s="33">
        <f t="shared" si="6"/>
        <v>1182.5</v>
      </c>
      <c r="O61" s="33">
        <f t="shared" si="2"/>
        <v>-66</v>
      </c>
      <c r="P61" s="33">
        <f t="shared" si="7"/>
        <v>6250.5</v>
      </c>
      <c r="Q61" s="33">
        <f t="shared" si="3"/>
        <v>346.5</v>
      </c>
      <c r="R61" s="33">
        <f t="shared" si="8"/>
        <v>-162</v>
      </c>
      <c r="S61" s="26"/>
    </row>
    <row r="62" spans="2:19" x14ac:dyDescent="0.2">
      <c r="B62" s="43">
        <v>39799</v>
      </c>
      <c r="C62" s="44">
        <v>-1644.5</v>
      </c>
      <c r="D62" s="41">
        <f t="shared" si="4"/>
        <v>5806.5</v>
      </c>
      <c r="E62" s="28">
        <v>39847</v>
      </c>
      <c r="F62" s="29">
        <v>321.5</v>
      </c>
      <c r="G62" s="41">
        <f t="shared" si="0"/>
        <v>6844</v>
      </c>
      <c r="H62" s="28">
        <v>39811</v>
      </c>
      <c r="I62" s="29">
        <v>-115.99999999999999</v>
      </c>
      <c r="J62" s="40">
        <f t="shared" si="5"/>
        <v>4046</v>
      </c>
      <c r="K62" s="27"/>
      <c r="L62" s="32">
        <v>39499</v>
      </c>
      <c r="M62" s="33">
        <f t="shared" si="1"/>
        <v>1268</v>
      </c>
      <c r="N62" s="33">
        <f t="shared" si="6"/>
        <v>2450.5</v>
      </c>
      <c r="O62" s="33">
        <f t="shared" si="2"/>
        <v>580.5</v>
      </c>
      <c r="P62" s="33">
        <f t="shared" si="7"/>
        <v>6831</v>
      </c>
      <c r="Q62" s="33">
        <f t="shared" si="3"/>
        <v>109.00000000000001</v>
      </c>
      <c r="R62" s="33">
        <f t="shared" si="8"/>
        <v>-52.999999999999986</v>
      </c>
      <c r="S62" s="26"/>
    </row>
    <row r="63" spans="2:19" x14ac:dyDescent="0.2">
      <c r="B63" s="43">
        <v>39804</v>
      </c>
      <c r="C63" s="44">
        <v>371.5</v>
      </c>
      <c r="D63" s="41">
        <f t="shared" si="4"/>
        <v>6178</v>
      </c>
      <c r="E63" s="28">
        <v>39854</v>
      </c>
      <c r="F63" s="31">
        <v>284</v>
      </c>
      <c r="G63" s="41">
        <f t="shared" si="0"/>
        <v>7128</v>
      </c>
      <c r="H63" s="28">
        <v>39812</v>
      </c>
      <c r="I63" s="29">
        <v>959</v>
      </c>
      <c r="J63" s="40">
        <f t="shared" si="5"/>
        <v>5005</v>
      </c>
      <c r="K63" s="30"/>
      <c r="L63" s="32">
        <v>39500</v>
      </c>
      <c r="M63" s="33" t="str">
        <f t="shared" si="1"/>
        <v>0</v>
      </c>
      <c r="N63" s="33">
        <f t="shared" si="6"/>
        <v>2450.5</v>
      </c>
      <c r="O63" s="33" t="str">
        <f t="shared" si="2"/>
        <v>0</v>
      </c>
      <c r="P63" s="33">
        <f t="shared" si="7"/>
        <v>6831</v>
      </c>
      <c r="Q63" s="33" t="str">
        <f t="shared" si="3"/>
        <v>0</v>
      </c>
      <c r="R63" s="33">
        <f t="shared" si="8"/>
        <v>-52.999999999999986</v>
      </c>
      <c r="S63" s="26"/>
    </row>
    <row r="64" spans="2:19" x14ac:dyDescent="0.2">
      <c r="B64" s="43">
        <v>39805</v>
      </c>
      <c r="C64" s="44">
        <v>205.5</v>
      </c>
      <c r="D64" s="41">
        <f t="shared" si="4"/>
        <v>6383.5</v>
      </c>
      <c r="E64" s="28">
        <v>39855</v>
      </c>
      <c r="F64" s="29">
        <v>-753.5</v>
      </c>
      <c r="G64" s="41">
        <f t="shared" si="0"/>
        <v>6374.5</v>
      </c>
      <c r="H64" s="28">
        <v>39839</v>
      </c>
      <c r="I64" s="29">
        <v>96.5</v>
      </c>
      <c r="J64" s="40">
        <f t="shared" si="5"/>
        <v>5101.5</v>
      </c>
      <c r="K64" s="27"/>
      <c r="L64" s="32">
        <v>39501</v>
      </c>
      <c r="M64" s="33" t="str">
        <f t="shared" si="1"/>
        <v>0</v>
      </c>
      <c r="N64" s="33">
        <f t="shared" si="6"/>
        <v>2450.5</v>
      </c>
      <c r="O64" s="33" t="str">
        <f t="shared" si="2"/>
        <v>0</v>
      </c>
      <c r="P64" s="33">
        <f t="shared" si="7"/>
        <v>6831</v>
      </c>
      <c r="Q64" s="33" t="str">
        <f t="shared" si="3"/>
        <v>0</v>
      </c>
      <c r="R64" s="33">
        <f t="shared" si="8"/>
        <v>-52.999999999999986</v>
      </c>
      <c r="S64" s="26"/>
    </row>
    <row r="65" spans="2:19" x14ac:dyDescent="0.2">
      <c r="B65" s="43">
        <v>39811</v>
      </c>
      <c r="C65" s="44">
        <v>146.5</v>
      </c>
      <c r="D65" s="41">
        <f t="shared" si="4"/>
        <v>6530</v>
      </c>
      <c r="E65" s="28">
        <v>39876</v>
      </c>
      <c r="F65" s="29">
        <v>946.5</v>
      </c>
      <c r="G65" s="41">
        <f t="shared" si="0"/>
        <v>7321</v>
      </c>
      <c r="H65" s="28">
        <v>39840</v>
      </c>
      <c r="I65" s="29">
        <v>-91</v>
      </c>
      <c r="J65" s="40">
        <f t="shared" si="5"/>
        <v>5010.5</v>
      </c>
      <c r="K65" s="27"/>
      <c r="L65" s="32">
        <v>39502</v>
      </c>
      <c r="M65" s="33" t="str">
        <f t="shared" si="1"/>
        <v>0</v>
      </c>
      <c r="N65" s="33">
        <f t="shared" si="6"/>
        <v>2450.5</v>
      </c>
      <c r="O65" s="33" t="str">
        <f t="shared" si="2"/>
        <v>0</v>
      </c>
      <c r="P65" s="33">
        <f t="shared" si="7"/>
        <v>6831</v>
      </c>
      <c r="Q65" s="33" t="str">
        <f t="shared" si="3"/>
        <v>0</v>
      </c>
      <c r="R65" s="33">
        <f t="shared" si="8"/>
        <v>-52.999999999999986</v>
      </c>
      <c r="S65" s="26"/>
    </row>
    <row r="66" spans="2:19" x14ac:dyDescent="0.2">
      <c r="B66" s="43">
        <v>39812</v>
      </c>
      <c r="C66" s="44">
        <v>-91</v>
      </c>
      <c r="D66" s="41">
        <f t="shared" si="4"/>
        <v>6439</v>
      </c>
      <c r="E66" s="28">
        <v>39877</v>
      </c>
      <c r="F66" s="29">
        <v>-66</v>
      </c>
      <c r="G66" s="41">
        <f t="shared" si="0"/>
        <v>7255</v>
      </c>
      <c r="H66" s="28">
        <v>39846</v>
      </c>
      <c r="I66" s="29">
        <v>-3.5000000000000004</v>
      </c>
      <c r="J66" s="40">
        <f t="shared" si="5"/>
        <v>5007</v>
      </c>
      <c r="K66" s="27"/>
      <c r="L66" s="32">
        <v>39503</v>
      </c>
      <c r="M66" s="33">
        <f t="shared" si="1"/>
        <v>284</v>
      </c>
      <c r="N66" s="33">
        <f t="shared" si="6"/>
        <v>2734.5</v>
      </c>
      <c r="O66" s="33" t="str">
        <f t="shared" si="2"/>
        <v>0</v>
      </c>
      <c r="P66" s="33">
        <f t="shared" si="7"/>
        <v>6831</v>
      </c>
      <c r="Q66" s="33" t="str">
        <f t="shared" si="3"/>
        <v>0</v>
      </c>
      <c r="R66" s="33">
        <f t="shared" si="8"/>
        <v>-52.999999999999986</v>
      </c>
      <c r="S66" s="26"/>
    </row>
    <row r="67" spans="2:19" x14ac:dyDescent="0.2">
      <c r="B67" s="43">
        <v>39839</v>
      </c>
      <c r="C67" s="44">
        <v>96.5</v>
      </c>
      <c r="D67" s="41">
        <f t="shared" si="4"/>
        <v>6535.5</v>
      </c>
      <c r="E67" s="28">
        <v>39882</v>
      </c>
      <c r="F67" s="29">
        <v>2946.5</v>
      </c>
      <c r="G67" s="41">
        <f t="shared" si="0"/>
        <v>10201.5</v>
      </c>
      <c r="H67" s="28">
        <v>39847</v>
      </c>
      <c r="I67" s="31">
        <v>446.5</v>
      </c>
      <c r="J67" s="40">
        <f t="shared" si="5"/>
        <v>5453.5</v>
      </c>
      <c r="K67" s="27"/>
      <c r="L67" s="32">
        <v>39504</v>
      </c>
      <c r="M67" s="33">
        <f t="shared" si="1"/>
        <v>1096.5</v>
      </c>
      <c r="N67" s="33">
        <f t="shared" si="6"/>
        <v>3831</v>
      </c>
      <c r="O67" s="33">
        <f t="shared" si="2"/>
        <v>584</v>
      </c>
      <c r="P67" s="33">
        <f t="shared" si="7"/>
        <v>7415</v>
      </c>
      <c r="Q67" s="33">
        <f t="shared" si="3"/>
        <v>584</v>
      </c>
      <c r="R67" s="33">
        <f t="shared" si="8"/>
        <v>531</v>
      </c>
      <c r="S67" s="26"/>
    </row>
    <row r="68" spans="2:19" x14ac:dyDescent="0.2">
      <c r="B68" s="43">
        <v>39840</v>
      </c>
      <c r="C68" s="44">
        <v>-1482</v>
      </c>
      <c r="D68" s="41">
        <f t="shared" si="4"/>
        <v>5053.5</v>
      </c>
      <c r="E68" s="28">
        <v>39895</v>
      </c>
      <c r="F68" s="31">
        <v>-166</v>
      </c>
      <c r="G68" s="41">
        <f t="shared" si="0"/>
        <v>10035.5</v>
      </c>
      <c r="H68" s="28">
        <v>39854</v>
      </c>
      <c r="I68" s="31">
        <v>434</v>
      </c>
      <c r="J68" s="40">
        <f t="shared" si="5"/>
        <v>5887.5</v>
      </c>
      <c r="K68" s="30"/>
      <c r="L68" s="32">
        <v>39505</v>
      </c>
      <c r="M68" s="33">
        <f t="shared" si="1"/>
        <v>-1044.5</v>
      </c>
      <c r="N68" s="33">
        <f t="shared" si="6"/>
        <v>2786.5</v>
      </c>
      <c r="O68" s="33">
        <f t="shared" si="2"/>
        <v>-2644.5</v>
      </c>
      <c r="P68" s="33">
        <f t="shared" si="7"/>
        <v>4770.5</v>
      </c>
      <c r="Q68" s="33">
        <f t="shared" si="3"/>
        <v>-1969.5</v>
      </c>
      <c r="R68" s="33">
        <f t="shared" si="8"/>
        <v>-1438.5</v>
      </c>
      <c r="S68" s="26"/>
    </row>
    <row r="69" spans="2:19" x14ac:dyDescent="0.2">
      <c r="B69" s="43">
        <v>39846</v>
      </c>
      <c r="C69" s="44">
        <v>46.5</v>
      </c>
      <c r="D69" s="41">
        <f t="shared" si="4"/>
        <v>5100</v>
      </c>
      <c r="E69" s="28">
        <v>39904</v>
      </c>
      <c r="F69" s="29">
        <v>918</v>
      </c>
      <c r="G69" s="41">
        <f t="shared" si="0"/>
        <v>10953.5</v>
      </c>
      <c r="H69" s="28">
        <v>39855</v>
      </c>
      <c r="I69" s="29">
        <v>-753.5</v>
      </c>
      <c r="J69" s="40">
        <f t="shared" si="5"/>
        <v>5134</v>
      </c>
      <c r="K69" s="27"/>
      <c r="L69" s="32">
        <v>39506</v>
      </c>
      <c r="M69" s="33" t="str">
        <f t="shared" si="1"/>
        <v>0</v>
      </c>
      <c r="N69" s="33">
        <f t="shared" si="6"/>
        <v>2786.5</v>
      </c>
      <c r="O69" s="33">
        <f t="shared" si="2"/>
        <v>884</v>
      </c>
      <c r="P69" s="33">
        <f t="shared" si="7"/>
        <v>5654.5</v>
      </c>
      <c r="Q69" s="33">
        <f t="shared" si="3"/>
        <v>1271.5</v>
      </c>
      <c r="R69" s="33">
        <f t="shared" si="8"/>
        <v>-167</v>
      </c>
      <c r="S69" s="26"/>
    </row>
    <row r="70" spans="2:19" x14ac:dyDescent="0.2">
      <c r="B70" s="43">
        <v>39847</v>
      </c>
      <c r="C70" s="44">
        <v>446.5</v>
      </c>
      <c r="D70" s="41">
        <f t="shared" si="4"/>
        <v>5546.5</v>
      </c>
      <c r="E70" s="28">
        <v>39911</v>
      </c>
      <c r="F70" s="29">
        <v>930.5</v>
      </c>
      <c r="G70" s="41">
        <f t="shared" si="0"/>
        <v>11884</v>
      </c>
      <c r="H70" s="28">
        <v>39876</v>
      </c>
      <c r="I70" s="29">
        <v>1096.5</v>
      </c>
      <c r="J70" s="40">
        <f t="shared" si="5"/>
        <v>6230.5</v>
      </c>
      <c r="K70" s="27"/>
      <c r="L70" s="32">
        <v>39507</v>
      </c>
      <c r="M70" s="33" t="str">
        <f t="shared" si="1"/>
        <v>0</v>
      </c>
      <c r="N70" s="33">
        <f t="shared" si="6"/>
        <v>2786.5</v>
      </c>
      <c r="O70" s="33" t="str">
        <f t="shared" si="2"/>
        <v>0</v>
      </c>
      <c r="P70" s="33">
        <f t="shared" si="7"/>
        <v>5654.5</v>
      </c>
      <c r="Q70" s="33" t="str">
        <f t="shared" si="3"/>
        <v>0</v>
      </c>
      <c r="R70" s="33">
        <f t="shared" si="8"/>
        <v>-167</v>
      </c>
      <c r="S70" s="26"/>
    </row>
    <row r="71" spans="2:19" x14ac:dyDescent="0.2">
      <c r="B71" s="43">
        <v>39854</v>
      </c>
      <c r="C71" s="44">
        <v>434</v>
      </c>
      <c r="D71" s="41">
        <f t="shared" si="4"/>
        <v>5980.5</v>
      </c>
      <c r="E71" s="28">
        <v>39925</v>
      </c>
      <c r="F71" s="31">
        <v>-2057</v>
      </c>
      <c r="G71" s="41">
        <f t="shared" si="0"/>
        <v>9827</v>
      </c>
      <c r="H71" s="28">
        <v>39877</v>
      </c>
      <c r="I71" s="31">
        <v>-216</v>
      </c>
      <c r="J71" s="40">
        <f t="shared" si="5"/>
        <v>6014.5</v>
      </c>
      <c r="K71" s="30"/>
      <c r="L71" s="32">
        <v>39508</v>
      </c>
      <c r="M71" s="33" t="str">
        <f t="shared" si="1"/>
        <v>0</v>
      </c>
      <c r="N71" s="33">
        <f t="shared" si="6"/>
        <v>2786.5</v>
      </c>
      <c r="O71" s="33" t="str">
        <f t="shared" si="2"/>
        <v>0</v>
      </c>
      <c r="P71" s="33">
        <f t="shared" si="7"/>
        <v>5654.5</v>
      </c>
      <c r="Q71" s="33" t="str">
        <f t="shared" si="3"/>
        <v>0</v>
      </c>
      <c r="R71" s="33">
        <f t="shared" si="8"/>
        <v>-167</v>
      </c>
      <c r="S71" s="26"/>
    </row>
    <row r="72" spans="2:19" x14ac:dyDescent="0.2">
      <c r="B72" s="43">
        <v>39855</v>
      </c>
      <c r="C72" s="44">
        <v>-1344.5</v>
      </c>
      <c r="D72" s="41">
        <f t="shared" si="4"/>
        <v>4636</v>
      </c>
      <c r="E72" s="28">
        <v>39926</v>
      </c>
      <c r="F72" s="31">
        <v>-278.5</v>
      </c>
      <c r="G72" s="41">
        <f t="shared" si="0"/>
        <v>9548.5</v>
      </c>
      <c r="H72" s="28">
        <v>39882</v>
      </c>
      <c r="I72" s="29">
        <v>3196.5</v>
      </c>
      <c r="J72" s="40">
        <f t="shared" si="5"/>
        <v>9211</v>
      </c>
      <c r="K72" s="30"/>
      <c r="L72" s="32">
        <v>39509</v>
      </c>
      <c r="M72" s="33" t="str">
        <f t="shared" si="1"/>
        <v>0</v>
      </c>
      <c r="N72" s="33">
        <f t="shared" si="6"/>
        <v>2786.5</v>
      </c>
      <c r="O72" s="33" t="str">
        <f t="shared" si="2"/>
        <v>0</v>
      </c>
      <c r="P72" s="33">
        <f t="shared" si="7"/>
        <v>5654.5</v>
      </c>
      <c r="Q72" s="33" t="str">
        <f t="shared" si="3"/>
        <v>0</v>
      </c>
      <c r="R72" s="33">
        <f t="shared" si="8"/>
        <v>-167</v>
      </c>
      <c r="S72" s="26"/>
    </row>
    <row r="73" spans="2:19" x14ac:dyDescent="0.2">
      <c r="B73" s="43">
        <v>39856</v>
      </c>
      <c r="C73" s="44">
        <v>459</v>
      </c>
      <c r="D73" s="41">
        <f t="shared" si="4"/>
        <v>5095</v>
      </c>
      <c r="E73" s="28">
        <v>39944</v>
      </c>
      <c r="F73" s="29">
        <v>-1719.5</v>
      </c>
      <c r="G73" s="41">
        <f t="shared" si="0"/>
        <v>7829</v>
      </c>
      <c r="H73" s="28">
        <v>39895</v>
      </c>
      <c r="I73" s="29">
        <v>-166</v>
      </c>
      <c r="J73" s="40">
        <f t="shared" si="5"/>
        <v>9045</v>
      </c>
      <c r="K73" s="27"/>
      <c r="L73" s="32">
        <v>39510</v>
      </c>
      <c r="M73" s="33" t="str">
        <f t="shared" si="1"/>
        <v>0</v>
      </c>
      <c r="N73" s="33">
        <f t="shared" si="6"/>
        <v>2786.5</v>
      </c>
      <c r="O73" s="33" t="str">
        <f t="shared" si="2"/>
        <v>0</v>
      </c>
      <c r="P73" s="33">
        <f t="shared" si="7"/>
        <v>5654.5</v>
      </c>
      <c r="Q73" s="33" t="str">
        <f t="shared" si="3"/>
        <v>0</v>
      </c>
      <c r="R73" s="33">
        <f t="shared" si="8"/>
        <v>-167</v>
      </c>
      <c r="S73" s="26"/>
    </row>
    <row r="74" spans="2:19" x14ac:dyDescent="0.2">
      <c r="B74" s="43">
        <v>39876</v>
      </c>
      <c r="C74" s="44">
        <v>284</v>
      </c>
      <c r="D74" s="41">
        <f t="shared" si="4"/>
        <v>5379</v>
      </c>
      <c r="E74" s="28">
        <v>39945</v>
      </c>
      <c r="F74" s="29">
        <v>-669.5</v>
      </c>
      <c r="G74" s="41">
        <f t="shared" si="0"/>
        <v>7159.5</v>
      </c>
      <c r="H74" s="28">
        <v>39904</v>
      </c>
      <c r="I74" s="29">
        <v>743</v>
      </c>
      <c r="J74" s="40">
        <f t="shared" si="5"/>
        <v>9788</v>
      </c>
      <c r="K74" s="27"/>
      <c r="L74" s="32">
        <v>39511</v>
      </c>
      <c r="M74" s="33" t="str">
        <f t="shared" si="1"/>
        <v>0</v>
      </c>
      <c r="N74" s="33">
        <f t="shared" si="6"/>
        <v>2786.5</v>
      </c>
      <c r="O74" s="33" t="str">
        <f t="shared" si="2"/>
        <v>0</v>
      </c>
      <c r="P74" s="33">
        <f t="shared" si="7"/>
        <v>5654.5</v>
      </c>
      <c r="Q74" s="33" t="str">
        <f t="shared" si="3"/>
        <v>0</v>
      </c>
      <c r="R74" s="33">
        <f t="shared" si="8"/>
        <v>-167</v>
      </c>
      <c r="S74" s="26"/>
    </row>
    <row r="75" spans="2:19" x14ac:dyDescent="0.2">
      <c r="B75" s="43">
        <v>39877</v>
      </c>
      <c r="C75" s="44">
        <v>471.5</v>
      </c>
      <c r="D75" s="41">
        <f t="shared" si="4"/>
        <v>5850.5</v>
      </c>
      <c r="E75" s="28">
        <v>39946</v>
      </c>
      <c r="F75" s="29">
        <v>3059</v>
      </c>
      <c r="G75" s="41">
        <f t="shared" si="0"/>
        <v>10218.5</v>
      </c>
      <c r="H75" s="28">
        <v>39925</v>
      </c>
      <c r="I75" s="31">
        <v>-2057</v>
      </c>
      <c r="J75" s="40">
        <f t="shared" si="5"/>
        <v>7731</v>
      </c>
      <c r="K75" s="27"/>
      <c r="L75" s="32">
        <v>39512</v>
      </c>
      <c r="M75" s="33" t="str">
        <f t="shared" si="1"/>
        <v>0</v>
      </c>
      <c r="N75" s="33">
        <f t="shared" si="6"/>
        <v>2786.5</v>
      </c>
      <c r="O75" s="33" t="str">
        <f t="shared" si="2"/>
        <v>0</v>
      </c>
      <c r="P75" s="33">
        <f t="shared" si="7"/>
        <v>5654.5</v>
      </c>
      <c r="Q75" s="33" t="str">
        <f t="shared" si="3"/>
        <v>0</v>
      </c>
      <c r="R75" s="33">
        <f t="shared" si="8"/>
        <v>-167</v>
      </c>
      <c r="S75" s="26"/>
    </row>
    <row r="76" spans="2:19" x14ac:dyDescent="0.2">
      <c r="B76" s="43">
        <v>39904</v>
      </c>
      <c r="C76" s="44">
        <v>930.5</v>
      </c>
      <c r="D76" s="41">
        <f t="shared" si="4"/>
        <v>6781</v>
      </c>
      <c r="E76" s="28">
        <v>39951</v>
      </c>
      <c r="F76" s="31">
        <v>1534</v>
      </c>
      <c r="G76" s="41">
        <f t="shared" ref="G76:G139" si="9">F76+G75</f>
        <v>11752.5</v>
      </c>
      <c r="H76" s="28">
        <v>39926</v>
      </c>
      <c r="I76" s="29">
        <v>-453.5</v>
      </c>
      <c r="J76" s="40">
        <f t="shared" si="5"/>
        <v>7277.5</v>
      </c>
      <c r="K76" s="30"/>
      <c r="L76" s="32">
        <v>39513</v>
      </c>
      <c r="M76" s="33" t="str">
        <f t="shared" ref="M76:M139" si="10">IF(ISERROR(VLOOKUP($L76,$B$11:$C$1212,2,FALSE)),"0",VLOOKUP($L76,$B$11:$C$1212,2,FALSE))</f>
        <v>0</v>
      </c>
      <c r="N76" s="33">
        <f t="shared" si="6"/>
        <v>2786.5</v>
      </c>
      <c r="O76" s="33" t="str">
        <f t="shared" ref="O76:O139" si="11">IF(ISERROR(VLOOKUP($L76,$E$11:$F$1212,2,FALSE)),"0",VLOOKUP($L76,$E$11:$F$1212,2,FALSE))</f>
        <v>0</v>
      </c>
      <c r="P76" s="33">
        <f t="shared" si="7"/>
        <v>5654.5</v>
      </c>
      <c r="Q76" s="33" t="str">
        <f t="shared" ref="Q76:Q139" si="12">IF(ISERROR(VLOOKUP($L76,$H$11:$I$1212,2,FALSE)),"0",VLOOKUP($L76,$H$11:$I$1212,2,FALSE))</f>
        <v>0</v>
      </c>
      <c r="R76" s="33">
        <f t="shared" si="8"/>
        <v>-167</v>
      </c>
      <c r="S76" s="26"/>
    </row>
    <row r="77" spans="2:19" x14ac:dyDescent="0.2">
      <c r="B77" s="43">
        <v>39911</v>
      </c>
      <c r="C77" s="44">
        <v>396.5</v>
      </c>
      <c r="D77" s="41">
        <f t="shared" ref="D77:D140" si="13">C77+D76</f>
        <v>7177.5</v>
      </c>
      <c r="E77" s="28">
        <v>39958</v>
      </c>
      <c r="F77" s="31">
        <v>-707</v>
      </c>
      <c r="G77" s="41">
        <f t="shared" si="9"/>
        <v>11045.5</v>
      </c>
      <c r="H77" s="28">
        <v>39944</v>
      </c>
      <c r="I77" s="29">
        <v>-928.5</v>
      </c>
      <c r="J77" s="40">
        <f t="shared" ref="J77:J140" si="14">J76+I77</f>
        <v>6349</v>
      </c>
      <c r="K77" s="30"/>
      <c r="L77" s="32">
        <v>39514</v>
      </c>
      <c r="M77" s="33" t="str">
        <f t="shared" si="10"/>
        <v>0</v>
      </c>
      <c r="N77" s="33">
        <f t="shared" ref="N77:N140" si="15">M77+N76</f>
        <v>2786.5</v>
      </c>
      <c r="O77" s="33" t="str">
        <f t="shared" si="11"/>
        <v>0</v>
      </c>
      <c r="P77" s="33">
        <f t="shared" ref="P77:P140" si="16">O77+P76</f>
        <v>5654.5</v>
      </c>
      <c r="Q77" s="33" t="str">
        <f t="shared" si="12"/>
        <v>0</v>
      </c>
      <c r="R77" s="33">
        <f t="shared" ref="R77:R140" si="17">Q77+R76</f>
        <v>-167</v>
      </c>
      <c r="S77" s="26"/>
    </row>
    <row r="78" spans="2:19" x14ac:dyDescent="0.2">
      <c r="B78" s="43">
        <v>39925</v>
      </c>
      <c r="C78" s="44">
        <v>-1219.5</v>
      </c>
      <c r="D78" s="41">
        <f t="shared" si="13"/>
        <v>5958</v>
      </c>
      <c r="E78" s="28">
        <v>39959</v>
      </c>
      <c r="F78" s="29">
        <v>2705.5</v>
      </c>
      <c r="G78" s="41">
        <f t="shared" si="9"/>
        <v>13751</v>
      </c>
      <c r="H78" s="28">
        <v>39945</v>
      </c>
      <c r="I78" s="29">
        <v>-669.5</v>
      </c>
      <c r="J78" s="40">
        <f t="shared" si="14"/>
        <v>5679.5</v>
      </c>
      <c r="K78" s="27"/>
      <c r="L78" s="32">
        <v>39515</v>
      </c>
      <c r="M78" s="33" t="str">
        <f t="shared" si="10"/>
        <v>0</v>
      </c>
      <c r="N78" s="33">
        <f t="shared" si="15"/>
        <v>2786.5</v>
      </c>
      <c r="O78" s="33" t="str">
        <f t="shared" si="11"/>
        <v>0</v>
      </c>
      <c r="P78" s="33">
        <f t="shared" si="16"/>
        <v>5654.5</v>
      </c>
      <c r="Q78" s="33" t="str">
        <f t="shared" si="12"/>
        <v>0</v>
      </c>
      <c r="R78" s="33">
        <f t="shared" si="17"/>
        <v>-167</v>
      </c>
      <c r="S78" s="26"/>
    </row>
    <row r="79" spans="2:19" x14ac:dyDescent="0.2">
      <c r="B79" s="43">
        <v>39944</v>
      </c>
      <c r="C79" s="44">
        <v>-253.5</v>
      </c>
      <c r="D79" s="41">
        <f t="shared" si="13"/>
        <v>5704.5</v>
      </c>
      <c r="E79" s="28">
        <v>39961</v>
      </c>
      <c r="F79" s="29">
        <v>-1153.5</v>
      </c>
      <c r="G79" s="41">
        <f t="shared" si="9"/>
        <v>12597.5</v>
      </c>
      <c r="H79" s="28">
        <v>39946</v>
      </c>
      <c r="I79" s="29">
        <v>3009</v>
      </c>
      <c r="J79" s="40">
        <f t="shared" si="14"/>
        <v>8688.5</v>
      </c>
      <c r="K79" s="27"/>
      <c r="L79" s="32">
        <v>39516</v>
      </c>
      <c r="M79" s="33" t="str">
        <f t="shared" si="10"/>
        <v>0</v>
      </c>
      <c r="N79" s="33">
        <f t="shared" si="15"/>
        <v>2786.5</v>
      </c>
      <c r="O79" s="33" t="str">
        <f t="shared" si="11"/>
        <v>0</v>
      </c>
      <c r="P79" s="33">
        <f t="shared" si="16"/>
        <v>5654.5</v>
      </c>
      <c r="Q79" s="33" t="str">
        <f t="shared" si="12"/>
        <v>0</v>
      </c>
      <c r="R79" s="33">
        <f t="shared" si="17"/>
        <v>-167</v>
      </c>
      <c r="S79" s="26"/>
    </row>
    <row r="80" spans="2:19" x14ac:dyDescent="0.2">
      <c r="B80" s="43">
        <v>39945</v>
      </c>
      <c r="C80" s="44">
        <v>384</v>
      </c>
      <c r="D80" s="41">
        <f t="shared" si="13"/>
        <v>6088.5</v>
      </c>
      <c r="E80" s="28">
        <v>39967</v>
      </c>
      <c r="F80" s="31">
        <v>-328.5</v>
      </c>
      <c r="G80" s="41">
        <f t="shared" si="9"/>
        <v>12269</v>
      </c>
      <c r="H80" s="28">
        <v>39951</v>
      </c>
      <c r="I80" s="29">
        <v>1634</v>
      </c>
      <c r="J80" s="40">
        <f t="shared" si="14"/>
        <v>10322.5</v>
      </c>
      <c r="K80" s="30"/>
      <c r="L80" s="32">
        <v>39517</v>
      </c>
      <c r="M80" s="33" t="str">
        <f t="shared" si="10"/>
        <v>0</v>
      </c>
      <c r="N80" s="33">
        <f t="shared" si="15"/>
        <v>2786.5</v>
      </c>
      <c r="O80" s="33" t="str">
        <f t="shared" si="11"/>
        <v>0</v>
      </c>
      <c r="P80" s="33">
        <f t="shared" si="16"/>
        <v>5654.5</v>
      </c>
      <c r="Q80" s="33" t="str">
        <f t="shared" si="12"/>
        <v>0</v>
      </c>
      <c r="R80" s="33">
        <f t="shared" si="17"/>
        <v>-167</v>
      </c>
      <c r="S80" s="26"/>
    </row>
    <row r="81" spans="2:19" x14ac:dyDescent="0.2">
      <c r="B81" s="43">
        <v>39946</v>
      </c>
      <c r="C81" s="44">
        <v>2705.5</v>
      </c>
      <c r="D81" s="41">
        <f t="shared" si="13"/>
        <v>8794</v>
      </c>
      <c r="E81" s="28">
        <v>39968</v>
      </c>
      <c r="F81" s="29">
        <v>-453.5</v>
      </c>
      <c r="G81" s="41">
        <f t="shared" si="9"/>
        <v>11815.5</v>
      </c>
      <c r="H81" s="28">
        <v>39958</v>
      </c>
      <c r="I81" s="29">
        <v>-832</v>
      </c>
      <c r="J81" s="40">
        <f t="shared" si="14"/>
        <v>9490.5</v>
      </c>
      <c r="K81" s="27"/>
      <c r="L81" s="32">
        <v>39518</v>
      </c>
      <c r="M81" s="33" t="str">
        <f t="shared" si="10"/>
        <v>0</v>
      </c>
      <c r="N81" s="33">
        <f t="shared" si="15"/>
        <v>2786.5</v>
      </c>
      <c r="O81" s="33" t="str">
        <f t="shared" si="11"/>
        <v>0</v>
      </c>
      <c r="P81" s="33">
        <f t="shared" si="16"/>
        <v>5654.5</v>
      </c>
      <c r="Q81" s="33" t="str">
        <f t="shared" si="12"/>
        <v>0</v>
      </c>
      <c r="R81" s="33">
        <f t="shared" si="17"/>
        <v>-167</v>
      </c>
      <c r="S81" s="26"/>
    </row>
    <row r="82" spans="2:19" x14ac:dyDescent="0.2">
      <c r="B82" s="43">
        <v>39951</v>
      </c>
      <c r="C82" s="44">
        <v>1371.5</v>
      </c>
      <c r="D82" s="41">
        <f t="shared" si="13"/>
        <v>10165.5</v>
      </c>
      <c r="E82" s="28">
        <v>39972</v>
      </c>
      <c r="F82" s="31">
        <v>-128.5</v>
      </c>
      <c r="G82" s="41">
        <f t="shared" si="9"/>
        <v>11687</v>
      </c>
      <c r="H82" s="28">
        <v>39959</v>
      </c>
      <c r="I82" s="29">
        <v>571.5</v>
      </c>
      <c r="J82" s="40">
        <f t="shared" si="14"/>
        <v>10062</v>
      </c>
      <c r="K82" s="30"/>
      <c r="L82" s="32">
        <v>39519</v>
      </c>
      <c r="M82" s="33">
        <f t="shared" si="10"/>
        <v>-366</v>
      </c>
      <c r="N82" s="33">
        <f t="shared" si="15"/>
        <v>2420.5</v>
      </c>
      <c r="O82" s="33">
        <f t="shared" si="11"/>
        <v>-2194.5</v>
      </c>
      <c r="P82" s="33">
        <f t="shared" si="16"/>
        <v>3460</v>
      </c>
      <c r="Q82" s="33">
        <f t="shared" si="12"/>
        <v>-366</v>
      </c>
      <c r="R82" s="33">
        <f t="shared" si="17"/>
        <v>-533</v>
      </c>
      <c r="S82" s="26"/>
    </row>
    <row r="83" spans="2:19" x14ac:dyDescent="0.2">
      <c r="B83" s="43">
        <v>39958</v>
      </c>
      <c r="C83" s="44">
        <v>-1969.5</v>
      </c>
      <c r="D83" s="41">
        <f t="shared" si="13"/>
        <v>8196</v>
      </c>
      <c r="E83" s="28">
        <v>39974</v>
      </c>
      <c r="F83" s="31">
        <v>-103.49999999999999</v>
      </c>
      <c r="G83" s="41">
        <f t="shared" si="9"/>
        <v>11583.5</v>
      </c>
      <c r="H83" s="28">
        <v>39968</v>
      </c>
      <c r="I83" s="29">
        <v>-453.5</v>
      </c>
      <c r="J83" s="40">
        <f t="shared" si="14"/>
        <v>9608.5</v>
      </c>
      <c r="K83" s="30"/>
      <c r="L83" s="32">
        <v>39520</v>
      </c>
      <c r="M83" s="33" t="str">
        <f t="shared" si="10"/>
        <v>0</v>
      </c>
      <c r="N83" s="33">
        <f t="shared" si="15"/>
        <v>2420.5</v>
      </c>
      <c r="O83" s="33" t="str">
        <f t="shared" si="11"/>
        <v>0</v>
      </c>
      <c r="P83" s="33">
        <f t="shared" si="16"/>
        <v>3460</v>
      </c>
      <c r="Q83" s="33">
        <f t="shared" si="12"/>
        <v>459</v>
      </c>
      <c r="R83" s="33">
        <f t="shared" si="17"/>
        <v>-74</v>
      </c>
      <c r="S83" s="26"/>
    </row>
    <row r="84" spans="2:19" x14ac:dyDescent="0.2">
      <c r="B84" s="43">
        <v>39959</v>
      </c>
      <c r="C84" s="44">
        <v>2918</v>
      </c>
      <c r="D84" s="41">
        <f t="shared" si="13"/>
        <v>11114</v>
      </c>
      <c r="E84" s="28">
        <v>39975</v>
      </c>
      <c r="F84" s="31">
        <v>9</v>
      </c>
      <c r="G84" s="41">
        <f t="shared" si="9"/>
        <v>11592.5</v>
      </c>
      <c r="H84" s="28">
        <v>39972</v>
      </c>
      <c r="I84" s="31">
        <v>-666</v>
      </c>
      <c r="J84" s="40">
        <f t="shared" si="14"/>
        <v>8942.5</v>
      </c>
      <c r="K84" s="30"/>
      <c r="L84" s="32">
        <v>39521</v>
      </c>
      <c r="M84" s="33" t="str">
        <f t="shared" si="10"/>
        <v>0</v>
      </c>
      <c r="N84" s="33">
        <f t="shared" si="15"/>
        <v>2420.5</v>
      </c>
      <c r="O84" s="33" t="str">
        <f t="shared" si="11"/>
        <v>0</v>
      </c>
      <c r="P84" s="33">
        <f t="shared" si="16"/>
        <v>3460</v>
      </c>
      <c r="Q84" s="33" t="str">
        <f t="shared" si="12"/>
        <v>0</v>
      </c>
      <c r="R84" s="33">
        <f t="shared" si="17"/>
        <v>-74</v>
      </c>
      <c r="S84" s="26"/>
    </row>
    <row r="85" spans="2:19" x14ac:dyDescent="0.2">
      <c r="B85" s="43">
        <v>39961</v>
      </c>
      <c r="C85" s="44">
        <v>-278.5</v>
      </c>
      <c r="D85" s="41">
        <f t="shared" si="13"/>
        <v>10835.5</v>
      </c>
      <c r="E85" s="28">
        <v>39979</v>
      </c>
      <c r="F85" s="29">
        <v>2996.5</v>
      </c>
      <c r="G85" s="41">
        <f t="shared" si="9"/>
        <v>14589</v>
      </c>
      <c r="H85" s="28">
        <v>39974</v>
      </c>
      <c r="I85" s="31">
        <v>-103.49999999999999</v>
      </c>
      <c r="J85" s="40">
        <f t="shared" si="14"/>
        <v>8839</v>
      </c>
      <c r="K85" s="27"/>
      <c r="L85" s="32">
        <v>39522</v>
      </c>
      <c r="M85" s="33" t="str">
        <f t="shared" si="10"/>
        <v>0</v>
      </c>
      <c r="N85" s="33">
        <f t="shared" si="15"/>
        <v>2420.5</v>
      </c>
      <c r="O85" s="33" t="str">
        <f t="shared" si="11"/>
        <v>0</v>
      </c>
      <c r="P85" s="33">
        <f t="shared" si="16"/>
        <v>3460</v>
      </c>
      <c r="Q85" s="33" t="str">
        <f t="shared" si="12"/>
        <v>0</v>
      </c>
      <c r="R85" s="33">
        <f t="shared" si="17"/>
        <v>-74</v>
      </c>
      <c r="S85" s="26"/>
    </row>
    <row r="86" spans="2:19" x14ac:dyDescent="0.2">
      <c r="B86" s="43">
        <v>39972</v>
      </c>
      <c r="C86" s="44">
        <v>9</v>
      </c>
      <c r="D86" s="41">
        <f t="shared" si="13"/>
        <v>10844.5</v>
      </c>
      <c r="E86" s="28">
        <v>39989</v>
      </c>
      <c r="F86" s="29">
        <v>409</v>
      </c>
      <c r="G86" s="41">
        <f t="shared" si="9"/>
        <v>14998</v>
      </c>
      <c r="H86" s="28">
        <v>39979</v>
      </c>
      <c r="I86" s="31">
        <v>3021.5</v>
      </c>
      <c r="J86" s="40">
        <f t="shared" si="14"/>
        <v>11860.5</v>
      </c>
      <c r="K86" s="27"/>
      <c r="L86" s="32">
        <v>39523</v>
      </c>
      <c r="M86" s="33" t="str">
        <f t="shared" si="10"/>
        <v>0</v>
      </c>
      <c r="N86" s="33">
        <f t="shared" si="15"/>
        <v>2420.5</v>
      </c>
      <c r="O86" s="33" t="str">
        <f t="shared" si="11"/>
        <v>0</v>
      </c>
      <c r="P86" s="33">
        <f t="shared" si="16"/>
        <v>3460</v>
      </c>
      <c r="Q86" s="33" t="str">
        <f t="shared" si="12"/>
        <v>0</v>
      </c>
      <c r="R86" s="33">
        <f t="shared" si="17"/>
        <v>-74</v>
      </c>
      <c r="S86" s="26"/>
    </row>
    <row r="87" spans="2:19" x14ac:dyDescent="0.2">
      <c r="B87" s="43">
        <v>39973</v>
      </c>
      <c r="C87" s="44">
        <v>371.5</v>
      </c>
      <c r="D87" s="41">
        <f t="shared" si="13"/>
        <v>11216</v>
      </c>
      <c r="E87" s="28">
        <v>39993</v>
      </c>
      <c r="F87" s="31">
        <v>-94.5</v>
      </c>
      <c r="G87" s="41">
        <f t="shared" si="9"/>
        <v>14903.5</v>
      </c>
      <c r="H87" s="28">
        <v>39989</v>
      </c>
      <c r="I87" s="29">
        <v>309</v>
      </c>
      <c r="J87" s="40">
        <f t="shared" si="14"/>
        <v>12169.5</v>
      </c>
      <c r="K87" s="30"/>
      <c r="L87" s="32">
        <v>39524</v>
      </c>
      <c r="M87" s="33" t="str">
        <f t="shared" si="10"/>
        <v>0</v>
      </c>
      <c r="N87" s="33">
        <f t="shared" si="15"/>
        <v>2420.5</v>
      </c>
      <c r="O87" s="33" t="str">
        <f t="shared" si="11"/>
        <v>0</v>
      </c>
      <c r="P87" s="33">
        <f t="shared" si="16"/>
        <v>3460</v>
      </c>
      <c r="Q87" s="33" t="str">
        <f t="shared" si="12"/>
        <v>0</v>
      </c>
      <c r="R87" s="33">
        <f t="shared" si="17"/>
        <v>-74</v>
      </c>
      <c r="S87" s="26"/>
    </row>
    <row r="88" spans="2:19" x14ac:dyDescent="0.2">
      <c r="B88" s="43">
        <v>39974</v>
      </c>
      <c r="C88" s="44">
        <v>559</v>
      </c>
      <c r="D88" s="41">
        <f t="shared" si="13"/>
        <v>11775</v>
      </c>
      <c r="E88" s="28">
        <v>39994</v>
      </c>
      <c r="F88" s="29">
        <v>334</v>
      </c>
      <c r="G88" s="41">
        <f t="shared" si="9"/>
        <v>15237.5</v>
      </c>
      <c r="H88" s="28">
        <v>39993</v>
      </c>
      <c r="I88" s="29">
        <v>-194.5</v>
      </c>
      <c r="J88" s="40">
        <f t="shared" si="14"/>
        <v>11975</v>
      </c>
      <c r="K88" s="27"/>
      <c r="L88" s="32">
        <v>39525</v>
      </c>
      <c r="M88" s="33" t="str">
        <f t="shared" si="10"/>
        <v>0</v>
      </c>
      <c r="N88" s="33">
        <f t="shared" si="15"/>
        <v>2420.5</v>
      </c>
      <c r="O88" s="33" t="str">
        <f t="shared" si="11"/>
        <v>0</v>
      </c>
      <c r="P88" s="33">
        <f t="shared" si="16"/>
        <v>3460</v>
      </c>
      <c r="Q88" s="33" t="str">
        <f t="shared" si="12"/>
        <v>0</v>
      </c>
      <c r="R88" s="33">
        <f t="shared" si="17"/>
        <v>-74</v>
      </c>
      <c r="S88" s="26"/>
    </row>
    <row r="89" spans="2:19" x14ac:dyDescent="0.2">
      <c r="B89" s="43">
        <v>39975</v>
      </c>
      <c r="C89" s="44">
        <v>9</v>
      </c>
      <c r="D89" s="41">
        <f t="shared" si="13"/>
        <v>11784</v>
      </c>
      <c r="E89" s="28">
        <v>39995</v>
      </c>
      <c r="F89" s="29">
        <v>-141</v>
      </c>
      <c r="G89" s="41">
        <f t="shared" si="9"/>
        <v>15096.5</v>
      </c>
      <c r="H89" s="28">
        <v>39994</v>
      </c>
      <c r="I89" s="31">
        <v>59</v>
      </c>
      <c r="J89" s="40">
        <f t="shared" si="14"/>
        <v>12034</v>
      </c>
      <c r="K89" s="27"/>
      <c r="L89" s="32">
        <v>39526</v>
      </c>
      <c r="M89" s="33">
        <f t="shared" si="10"/>
        <v>-3.5000000000000004</v>
      </c>
      <c r="N89" s="33">
        <f t="shared" si="15"/>
        <v>2417</v>
      </c>
      <c r="O89" s="33" t="str">
        <f t="shared" si="11"/>
        <v>0</v>
      </c>
      <c r="P89" s="33">
        <f t="shared" si="16"/>
        <v>3460</v>
      </c>
      <c r="Q89" s="33">
        <f t="shared" si="12"/>
        <v>-1691</v>
      </c>
      <c r="R89" s="33">
        <f t="shared" si="17"/>
        <v>-1765</v>
      </c>
      <c r="S89" s="26"/>
    </row>
    <row r="90" spans="2:19" x14ac:dyDescent="0.2">
      <c r="B90" s="43">
        <v>39979</v>
      </c>
      <c r="C90" s="44">
        <v>1046.5</v>
      </c>
      <c r="D90" s="41">
        <f t="shared" si="13"/>
        <v>12830.5</v>
      </c>
      <c r="E90" s="28">
        <v>40007</v>
      </c>
      <c r="F90" s="31">
        <v>2059</v>
      </c>
      <c r="G90" s="41">
        <f t="shared" si="9"/>
        <v>17155.5</v>
      </c>
      <c r="H90" s="28">
        <v>40007</v>
      </c>
      <c r="I90" s="29">
        <v>1959</v>
      </c>
      <c r="J90" s="40">
        <f t="shared" si="14"/>
        <v>13993</v>
      </c>
      <c r="K90" s="30"/>
      <c r="L90" s="32">
        <v>39527</v>
      </c>
      <c r="M90" s="33">
        <f t="shared" si="10"/>
        <v>-1357</v>
      </c>
      <c r="N90" s="33">
        <f t="shared" si="15"/>
        <v>1060</v>
      </c>
      <c r="O90" s="33">
        <f t="shared" si="11"/>
        <v>-1819.5</v>
      </c>
      <c r="P90" s="33">
        <f t="shared" si="16"/>
        <v>1640.5</v>
      </c>
      <c r="Q90" s="33">
        <f t="shared" si="12"/>
        <v>-1894.5</v>
      </c>
      <c r="R90" s="33">
        <f t="shared" si="17"/>
        <v>-3659.5</v>
      </c>
      <c r="S90" s="26"/>
    </row>
    <row r="91" spans="2:19" x14ac:dyDescent="0.2">
      <c r="B91" s="43">
        <v>39989</v>
      </c>
      <c r="C91" s="44">
        <v>-115.99999999999999</v>
      </c>
      <c r="D91" s="41">
        <f t="shared" si="13"/>
        <v>12714.5</v>
      </c>
      <c r="E91" s="28">
        <v>40022</v>
      </c>
      <c r="F91" s="29">
        <v>-316</v>
      </c>
      <c r="G91" s="41">
        <f t="shared" si="9"/>
        <v>16839.5</v>
      </c>
      <c r="H91" s="28">
        <v>40031</v>
      </c>
      <c r="I91" s="29">
        <v>-3.5000000000000004</v>
      </c>
      <c r="J91" s="40">
        <f t="shared" si="14"/>
        <v>13989.5</v>
      </c>
      <c r="K91" s="27"/>
      <c r="L91" s="32">
        <v>39528</v>
      </c>
      <c r="M91" s="33" t="str">
        <f t="shared" si="10"/>
        <v>0</v>
      </c>
      <c r="N91" s="33">
        <f t="shared" si="15"/>
        <v>1060</v>
      </c>
      <c r="O91" s="33" t="str">
        <f t="shared" si="11"/>
        <v>0</v>
      </c>
      <c r="P91" s="33">
        <f t="shared" si="16"/>
        <v>1640.5</v>
      </c>
      <c r="Q91" s="33" t="str">
        <f t="shared" si="12"/>
        <v>0</v>
      </c>
      <c r="R91" s="33">
        <f t="shared" si="17"/>
        <v>-3659.5</v>
      </c>
      <c r="S91" s="26"/>
    </row>
    <row r="92" spans="2:19" x14ac:dyDescent="0.2">
      <c r="B92" s="43">
        <v>39993</v>
      </c>
      <c r="C92" s="44">
        <v>-478.5</v>
      </c>
      <c r="D92" s="41">
        <f t="shared" si="13"/>
        <v>12236</v>
      </c>
      <c r="E92" s="28">
        <v>40030</v>
      </c>
      <c r="F92" s="31">
        <v>71.5</v>
      </c>
      <c r="G92" s="41">
        <f t="shared" si="9"/>
        <v>16911</v>
      </c>
      <c r="H92" s="28">
        <v>40036</v>
      </c>
      <c r="I92" s="29">
        <v>1096.5</v>
      </c>
      <c r="J92" s="40">
        <f t="shared" si="14"/>
        <v>15086</v>
      </c>
      <c r="K92" s="30"/>
      <c r="L92" s="32">
        <v>39529</v>
      </c>
      <c r="M92" s="33" t="str">
        <f t="shared" si="10"/>
        <v>0</v>
      </c>
      <c r="N92" s="33">
        <f t="shared" si="15"/>
        <v>1060</v>
      </c>
      <c r="O92" s="33" t="str">
        <f t="shared" si="11"/>
        <v>0</v>
      </c>
      <c r="P92" s="33">
        <f t="shared" si="16"/>
        <v>1640.5</v>
      </c>
      <c r="Q92" s="33" t="str">
        <f t="shared" si="12"/>
        <v>0</v>
      </c>
      <c r="R92" s="33">
        <f t="shared" si="17"/>
        <v>-3659.5</v>
      </c>
      <c r="S92" s="26"/>
    </row>
    <row r="93" spans="2:19" x14ac:dyDescent="0.2">
      <c r="B93" s="43">
        <v>39994</v>
      </c>
      <c r="C93" s="44">
        <v>59</v>
      </c>
      <c r="D93" s="41">
        <f t="shared" si="13"/>
        <v>12295</v>
      </c>
      <c r="E93" s="28">
        <v>40031</v>
      </c>
      <c r="F93" s="31">
        <v>-153.5</v>
      </c>
      <c r="G93" s="41">
        <f t="shared" si="9"/>
        <v>16757.5</v>
      </c>
      <c r="H93" s="28">
        <v>40052</v>
      </c>
      <c r="I93" s="29">
        <v>-669.5</v>
      </c>
      <c r="J93" s="40">
        <f t="shared" si="14"/>
        <v>14416.5</v>
      </c>
      <c r="K93" s="30"/>
      <c r="L93" s="32">
        <v>39530</v>
      </c>
      <c r="M93" s="33" t="str">
        <f t="shared" si="10"/>
        <v>0</v>
      </c>
      <c r="N93" s="33">
        <f t="shared" si="15"/>
        <v>1060</v>
      </c>
      <c r="O93" s="33" t="str">
        <f t="shared" si="11"/>
        <v>0</v>
      </c>
      <c r="P93" s="33">
        <f t="shared" si="16"/>
        <v>1640.5</v>
      </c>
      <c r="Q93" s="33" t="str">
        <f t="shared" si="12"/>
        <v>0</v>
      </c>
      <c r="R93" s="33">
        <f t="shared" si="17"/>
        <v>-3659.5</v>
      </c>
      <c r="S93" s="26"/>
    </row>
    <row r="94" spans="2:19" x14ac:dyDescent="0.2">
      <c r="B94" s="43">
        <v>39995</v>
      </c>
      <c r="C94" s="44">
        <v>159</v>
      </c>
      <c r="D94" s="41">
        <f t="shared" si="13"/>
        <v>12454</v>
      </c>
      <c r="E94" s="28">
        <v>40036</v>
      </c>
      <c r="F94" s="31">
        <v>1246.5</v>
      </c>
      <c r="G94" s="41">
        <f t="shared" si="9"/>
        <v>18004</v>
      </c>
      <c r="H94" s="28">
        <v>40056</v>
      </c>
      <c r="I94" s="31">
        <v>-166</v>
      </c>
      <c r="J94" s="40">
        <f t="shared" si="14"/>
        <v>14250.5</v>
      </c>
      <c r="K94" s="30"/>
      <c r="L94" s="32">
        <v>39531</v>
      </c>
      <c r="M94" s="33" t="str">
        <f t="shared" si="10"/>
        <v>0</v>
      </c>
      <c r="N94" s="33">
        <f t="shared" si="15"/>
        <v>1060</v>
      </c>
      <c r="O94" s="33" t="str">
        <f t="shared" si="11"/>
        <v>0</v>
      </c>
      <c r="P94" s="33">
        <f t="shared" si="16"/>
        <v>1640.5</v>
      </c>
      <c r="Q94" s="33" t="str">
        <f t="shared" si="12"/>
        <v>0</v>
      </c>
      <c r="R94" s="33">
        <f t="shared" si="17"/>
        <v>-3659.5</v>
      </c>
      <c r="S94" s="26"/>
    </row>
    <row r="95" spans="2:19" x14ac:dyDescent="0.2">
      <c r="B95" s="43">
        <v>40007</v>
      </c>
      <c r="C95" s="44">
        <v>1959</v>
      </c>
      <c r="D95" s="41">
        <f t="shared" si="13"/>
        <v>14413</v>
      </c>
      <c r="E95" s="28">
        <v>40045</v>
      </c>
      <c r="F95" s="31">
        <v>-328.5</v>
      </c>
      <c r="G95" s="41">
        <f t="shared" si="9"/>
        <v>17675.5</v>
      </c>
      <c r="H95" s="28">
        <v>40057</v>
      </c>
      <c r="I95" s="29">
        <v>584</v>
      </c>
      <c r="J95" s="40">
        <f t="shared" si="14"/>
        <v>14834.5</v>
      </c>
      <c r="K95" s="30"/>
      <c r="L95" s="32">
        <v>39532</v>
      </c>
      <c r="M95" s="33">
        <f t="shared" si="10"/>
        <v>-291</v>
      </c>
      <c r="N95" s="33">
        <f t="shared" si="15"/>
        <v>769</v>
      </c>
      <c r="O95" s="33">
        <f t="shared" si="11"/>
        <v>-291</v>
      </c>
      <c r="P95" s="33">
        <f t="shared" si="16"/>
        <v>1349.5</v>
      </c>
      <c r="Q95" s="33" t="str">
        <f t="shared" si="12"/>
        <v>0</v>
      </c>
      <c r="R95" s="33">
        <f t="shared" si="17"/>
        <v>-3659.5</v>
      </c>
      <c r="S95" s="26"/>
    </row>
    <row r="96" spans="2:19" x14ac:dyDescent="0.2">
      <c r="B96" s="43">
        <v>40036</v>
      </c>
      <c r="C96" s="44">
        <v>1096.5</v>
      </c>
      <c r="D96" s="41">
        <f t="shared" si="13"/>
        <v>15509.5</v>
      </c>
      <c r="E96" s="28">
        <v>40052</v>
      </c>
      <c r="F96" s="29">
        <v>-1028.5</v>
      </c>
      <c r="G96" s="41">
        <f t="shared" si="9"/>
        <v>16647</v>
      </c>
      <c r="H96" s="28">
        <v>40077</v>
      </c>
      <c r="I96" s="31">
        <v>-341</v>
      </c>
      <c r="J96" s="40">
        <f t="shared" si="14"/>
        <v>14493.5</v>
      </c>
      <c r="K96" s="27"/>
      <c r="L96" s="32">
        <v>39533</v>
      </c>
      <c r="M96" s="33" t="str">
        <f t="shared" si="10"/>
        <v>0</v>
      </c>
      <c r="N96" s="33">
        <f t="shared" si="15"/>
        <v>769</v>
      </c>
      <c r="O96" s="33" t="str">
        <f t="shared" si="11"/>
        <v>0</v>
      </c>
      <c r="P96" s="33">
        <f t="shared" si="16"/>
        <v>1349.5</v>
      </c>
      <c r="Q96" s="33" t="str">
        <f t="shared" si="12"/>
        <v>0</v>
      </c>
      <c r="R96" s="33">
        <f t="shared" si="17"/>
        <v>-3659.5</v>
      </c>
      <c r="S96" s="26"/>
    </row>
    <row r="97" spans="2:19" x14ac:dyDescent="0.2">
      <c r="B97" s="43">
        <v>40045</v>
      </c>
      <c r="C97" s="44">
        <v>134</v>
      </c>
      <c r="D97" s="41">
        <f t="shared" si="13"/>
        <v>15643.5</v>
      </c>
      <c r="E97" s="28">
        <v>40056</v>
      </c>
      <c r="F97" s="29">
        <v>-166</v>
      </c>
      <c r="G97" s="41">
        <f t="shared" si="9"/>
        <v>16481</v>
      </c>
      <c r="H97" s="28">
        <v>40079</v>
      </c>
      <c r="I97" s="29">
        <v>-878.5</v>
      </c>
      <c r="J97" s="40">
        <f t="shared" si="14"/>
        <v>13615</v>
      </c>
      <c r="K97" s="27"/>
      <c r="L97" s="32">
        <v>39534</v>
      </c>
      <c r="M97" s="33" t="str">
        <f t="shared" si="10"/>
        <v>0</v>
      </c>
      <c r="N97" s="33">
        <f t="shared" si="15"/>
        <v>769</v>
      </c>
      <c r="O97" s="33" t="str">
        <f t="shared" si="11"/>
        <v>0</v>
      </c>
      <c r="P97" s="33">
        <f t="shared" si="16"/>
        <v>1349.5</v>
      </c>
      <c r="Q97" s="33" t="str">
        <f t="shared" si="12"/>
        <v>0</v>
      </c>
      <c r="R97" s="33">
        <f t="shared" si="17"/>
        <v>-3659.5</v>
      </c>
      <c r="S97" s="26"/>
    </row>
    <row r="98" spans="2:19" x14ac:dyDescent="0.2">
      <c r="B98" s="43">
        <v>40052</v>
      </c>
      <c r="C98" s="44">
        <v>-1028.5</v>
      </c>
      <c r="D98" s="41">
        <f t="shared" si="13"/>
        <v>14615</v>
      </c>
      <c r="E98" s="28">
        <v>40057</v>
      </c>
      <c r="F98" s="29">
        <v>584</v>
      </c>
      <c r="G98" s="41">
        <f t="shared" si="9"/>
        <v>17065</v>
      </c>
      <c r="H98" s="28">
        <v>40080</v>
      </c>
      <c r="I98" s="31">
        <v>-1457</v>
      </c>
      <c r="J98" s="40">
        <f t="shared" si="14"/>
        <v>12158</v>
      </c>
      <c r="K98" s="27"/>
      <c r="L98" s="32">
        <v>39535</v>
      </c>
      <c r="M98" s="33" t="str">
        <f t="shared" si="10"/>
        <v>0</v>
      </c>
      <c r="N98" s="33">
        <f t="shared" si="15"/>
        <v>769</v>
      </c>
      <c r="O98" s="33" t="str">
        <f t="shared" si="11"/>
        <v>0</v>
      </c>
      <c r="P98" s="33">
        <f t="shared" si="16"/>
        <v>1349.5</v>
      </c>
      <c r="Q98" s="33" t="str">
        <f t="shared" si="12"/>
        <v>0</v>
      </c>
      <c r="R98" s="33">
        <f t="shared" si="17"/>
        <v>-3659.5</v>
      </c>
      <c r="S98" s="26"/>
    </row>
    <row r="99" spans="2:19" x14ac:dyDescent="0.2">
      <c r="B99" s="43">
        <v>40056</v>
      </c>
      <c r="C99" s="44">
        <v>-403.5</v>
      </c>
      <c r="D99" s="41">
        <f t="shared" si="13"/>
        <v>14211.5</v>
      </c>
      <c r="E99" s="28">
        <v>40077</v>
      </c>
      <c r="F99" s="31">
        <v>-341</v>
      </c>
      <c r="G99" s="41">
        <f t="shared" si="9"/>
        <v>16724</v>
      </c>
      <c r="H99" s="28">
        <v>40084</v>
      </c>
      <c r="I99" s="29">
        <v>1609</v>
      </c>
      <c r="J99" s="40">
        <f t="shared" si="14"/>
        <v>13767</v>
      </c>
      <c r="K99" s="30"/>
      <c r="L99" s="32">
        <v>39536</v>
      </c>
      <c r="M99" s="33" t="str">
        <f t="shared" si="10"/>
        <v>0</v>
      </c>
      <c r="N99" s="33">
        <f t="shared" si="15"/>
        <v>769</v>
      </c>
      <c r="O99" s="33" t="str">
        <f t="shared" si="11"/>
        <v>0</v>
      </c>
      <c r="P99" s="33">
        <f t="shared" si="16"/>
        <v>1349.5</v>
      </c>
      <c r="Q99" s="33" t="str">
        <f t="shared" si="12"/>
        <v>0</v>
      </c>
      <c r="R99" s="33">
        <f t="shared" si="17"/>
        <v>-3659.5</v>
      </c>
      <c r="S99" s="26"/>
    </row>
    <row r="100" spans="2:19" x14ac:dyDescent="0.2">
      <c r="B100" s="43">
        <v>40057</v>
      </c>
      <c r="C100" s="44">
        <v>230.5</v>
      </c>
      <c r="D100" s="41">
        <f t="shared" si="13"/>
        <v>14442</v>
      </c>
      <c r="E100" s="28">
        <v>40079</v>
      </c>
      <c r="F100" s="29">
        <v>-816</v>
      </c>
      <c r="G100" s="41">
        <f t="shared" si="9"/>
        <v>15908</v>
      </c>
      <c r="H100" s="28">
        <v>40086</v>
      </c>
      <c r="I100" s="31">
        <v>-1078.5</v>
      </c>
      <c r="J100" s="40">
        <f t="shared" si="14"/>
        <v>12688.5</v>
      </c>
      <c r="K100" s="27"/>
      <c r="L100" s="32">
        <v>39537</v>
      </c>
      <c r="M100" s="33" t="str">
        <f t="shared" si="10"/>
        <v>0</v>
      </c>
      <c r="N100" s="33">
        <f t="shared" si="15"/>
        <v>769</v>
      </c>
      <c r="O100" s="33" t="str">
        <f t="shared" si="11"/>
        <v>0</v>
      </c>
      <c r="P100" s="33">
        <f t="shared" si="16"/>
        <v>1349.5</v>
      </c>
      <c r="Q100" s="33" t="str">
        <f t="shared" si="12"/>
        <v>0</v>
      </c>
      <c r="R100" s="33">
        <f t="shared" si="17"/>
        <v>-3659.5</v>
      </c>
      <c r="S100" s="26"/>
    </row>
    <row r="101" spans="2:19" x14ac:dyDescent="0.2">
      <c r="B101" s="43">
        <v>40077</v>
      </c>
      <c r="C101" s="44">
        <v>-203.5</v>
      </c>
      <c r="D101" s="41">
        <f t="shared" si="13"/>
        <v>14238.5</v>
      </c>
      <c r="E101" s="28">
        <v>40080</v>
      </c>
      <c r="F101" s="29">
        <v>-1457</v>
      </c>
      <c r="G101" s="41">
        <f t="shared" si="9"/>
        <v>14451</v>
      </c>
      <c r="H101" s="28">
        <v>40087</v>
      </c>
      <c r="I101" s="29">
        <v>84</v>
      </c>
      <c r="J101" s="40">
        <f t="shared" si="14"/>
        <v>12772.5</v>
      </c>
      <c r="K101" s="27"/>
      <c r="L101" s="32">
        <v>39538</v>
      </c>
      <c r="M101" s="33">
        <f t="shared" si="10"/>
        <v>-128.5</v>
      </c>
      <c r="N101" s="33">
        <f t="shared" si="15"/>
        <v>640.5</v>
      </c>
      <c r="O101" s="33">
        <f t="shared" si="11"/>
        <v>-1028.5</v>
      </c>
      <c r="P101" s="33">
        <f t="shared" si="16"/>
        <v>321</v>
      </c>
      <c r="Q101" s="33">
        <f t="shared" si="12"/>
        <v>-119.5</v>
      </c>
      <c r="R101" s="33">
        <f t="shared" si="17"/>
        <v>-3779</v>
      </c>
      <c r="S101" s="26"/>
    </row>
    <row r="102" spans="2:19" x14ac:dyDescent="0.2">
      <c r="B102" s="43">
        <v>40079</v>
      </c>
      <c r="C102" s="44">
        <v>296.5</v>
      </c>
      <c r="D102" s="41">
        <f t="shared" si="13"/>
        <v>14535</v>
      </c>
      <c r="E102" s="28">
        <v>40084</v>
      </c>
      <c r="F102" s="31">
        <v>1709</v>
      </c>
      <c r="G102" s="41">
        <f t="shared" si="9"/>
        <v>16160</v>
      </c>
      <c r="H102" s="28">
        <v>40099</v>
      </c>
      <c r="I102" s="29">
        <v>-853.5</v>
      </c>
      <c r="J102" s="40">
        <f t="shared" si="14"/>
        <v>11919</v>
      </c>
      <c r="K102" s="30"/>
      <c r="L102" s="32">
        <v>39539</v>
      </c>
      <c r="M102" s="33" t="str">
        <f t="shared" si="10"/>
        <v>0</v>
      </c>
      <c r="N102" s="33">
        <f t="shared" si="15"/>
        <v>640.5</v>
      </c>
      <c r="O102" s="33" t="str">
        <f t="shared" si="11"/>
        <v>0</v>
      </c>
      <c r="P102" s="33">
        <f t="shared" si="16"/>
        <v>321</v>
      </c>
      <c r="Q102" s="33" t="str">
        <f t="shared" si="12"/>
        <v>0</v>
      </c>
      <c r="R102" s="33">
        <f t="shared" si="17"/>
        <v>-3779</v>
      </c>
      <c r="S102" s="26"/>
    </row>
    <row r="103" spans="2:19" x14ac:dyDescent="0.2">
      <c r="B103" s="43">
        <v>40080</v>
      </c>
      <c r="C103" s="44">
        <v>-882</v>
      </c>
      <c r="D103" s="41">
        <f t="shared" si="13"/>
        <v>13653</v>
      </c>
      <c r="E103" s="28">
        <v>40086</v>
      </c>
      <c r="F103" s="29">
        <v>-928.5</v>
      </c>
      <c r="G103" s="41">
        <f t="shared" si="9"/>
        <v>15231.5</v>
      </c>
      <c r="H103" s="28">
        <v>40106</v>
      </c>
      <c r="I103" s="31">
        <v>34</v>
      </c>
      <c r="J103" s="40">
        <f t="shared" si="14"/>
        <v>11953</v>
      </c>
      <c r="K103" s="27"/>
      <c r="L103" s="32">
        <v>39540</v>
      </c>
      <c r="M103" s="33" t="str">
        <f t="shared" si="10"/>
        <v>0</v>
      </c>
      <c r="N103" s="33">
        <f t="shared" si="15"/>
        <v>640.5</v>
      </c>
      <c r="O103" s="33" t="str">
        <f t="shared" si="11"/>
        <v>0</v>
      </c>
      <c r="P103" s="33">
        <f t="shared" si="16"/>
        <v>321</v>
      </c>
      <c r="Q103" s="33" t="str">
        <f t="shared" si="12"/>
        <v>0</v>
      </c>
      <c r="R103" s="33">
        <f t="shared" si="17"/>
        <v>-3779</v>
      </c>
      <c r="S103" s="26"/>
    </row>
    <row r="104" spans="2:19" x14ac:dyDescent="0.2">
      <c r="B104" s="43">
        <v>40084</v>
      </c>
      <c r="C104" s="44">
        <v>1609</v>
      </c>
      <c r="D104" s="41">
        <f t="shared" si="13"/>
        <v>15262</v>
      </c>
      <c r="E104" s="28">
        <v>40087</v>
      </c>
      <c r="F104" s="29">
        <v>84</v>
      </c>
      <c r="G104" s="41">
        <f t="shared" si="9"/>
        <v>15315.5</v>
      </c>
      <c r="H104" s="28">
        <v>40107</v>
      </c>
      <c r="I104" s="29">
        <v>-669.5</v>
      </c>
      <c r="J104" s="40">
        <f t="shared" si="14"/>
        <v>11283.5</v>
      </c>
      <c r="K104" s="27"/>
      <c r="L104" s="32">
        <v>39541</v>
      </c>
      <c r="M104" s="33" t="str">
        <f t="shared" si="10"/>
        <v>0</v>
      </c>
      <c r="N104" s="33">
        <f t="shared" si="15"/>
        <v>640.5</v>
      </c>
      <c r="O104" s="33" t="str">
        <f t="shared" si="11"/>
        <v>0</v>
      </c>
      <c r="P104" s="33">
        <f t="shared" si="16"/>
        <v>321</v>
      </c>
      <c r="Q104" s="33" t="str">
        <f t="shared" si="12"/>
        <v>0</v>
      </c>
      <c r="R104" s="33">
        <f t="shared" si="17"/>
        <v>-3779</v>
      </c>
      <c r="S104" s="26"/>
    </row>
    <row r="105" spans="2:19" x14ac:dyDescent="0.2">
      <c r="B105" s="43">
        <v>40086</v>
      </c>
      <c r="C105" s="44">
        <v>-928.5</v>
      </c>
      <c r="D105" s="41">
        <f t="shared" si="13"/>
        <v>14333.5</v>
      </c>
      <c r="E105" s="28">
        <v>40099</v>
      </c>
      <c r="F105" s="29">
        <v>-928.5</v>
      </c>
      <c r="G105" s="41">
        <f t="shared" si="9"/>
        <v>14387</v>
      </c>
      <c r="H105" s="28">
        <v>40108</v>
      </c>
      <c r="I105" s="29">
        <v>-103.49999999999999</v>
      </c>
      <c r="J105" s="40">
        <f t="shared" si="14"/>
        <v>11180</v>
      </c>
      <c r="K105" s="27"/>
      <c r="L105" s="32">
        <v>39542</v>
      </c>
      <c r="M105" s="33" t="str">
        <f t="shared" si="10"/>
        <v>0</v>
      </c>
      <c r="N105" s="33">
        <f t="shared" si="15"/>
        <v>640.5</v>
      </c>
      <c r="O105" s="33" t="str">
        <f t="shared" si="11"/>
        <v>0</v>
      </c>
      <c r="P105" s="33">
        <f t="shared" si="16"/>
        <v>321</v>
      </c>
      <c r="Q105" s="33" t="str">
        <f t="shared" si="12"/>
        <v>0</v>
      </c>
      <c r="R105" s="33">
        <f t="shared" si="17"/>
        <v>-3779</v>
      </c>
      <c r="S105" s="26"/>
    </row>
    <row r="106" spans="2:19" x14ac:dyDescent="0.2">
      <c r="B106" s="43">
        <v>40087</v>
      </c>
      <c r="C106" s="44">
        <v>-53.5</v>
      </c>
      <c r="D106" s="41">
        <f t="shared" si="13"/>
        <v>14280</v>
      </c>
      <c r="E106" s="28">
        <v>40106</v>
      </c>
      <c r="F106" s="31">
        <v>34</v>
      </c>
      <c r="G106" s="41">
        <f t="shared" si="9"/>
        <v>14421</v>
      </c>
      <c r="H106" s="28">
        <v>40112</v>
      </c>
      <c r="I106" s="29">
        <v>-566</v>
      </c>
      <c r="J106" s="40">
        <f t="shared" si="14"/>
        <v>10614</v>
      </c>
      <c r="K106" s="30"/>
      <c r="L106" s="32">
        <v>39543</v>
      </c>
      <c r="M106" s="33" t="str">
        <f t="shared" si="10"/>
        <v>0</v>
      </c>
      <c r="N106" s="33">
        <f t="shared" si="15"/>
        <v>640.5</v>
      </c>
      <c r="O106" s="33" t="str">
        <f t="shared" si="11"/>
        <v>0</v>
      </c>
      <c r="P106" s="33">
        <f t="shared" si="16"/>
        <v>321</v>
      </c>
      <c r="Q106" s="33" t="str">
        <f t="shared" si="12"/>
        <v>0</v>
      </c>
      <c r="R106" s="33">
        <f t="shared" si="17"/>
        <v>-3779</v>
      </c>
      <c r="S106" s="26"/>
    </row>
    <row r="107" spans="2:19" x14ac:dyDescent="0.2">
      <c r="B107" s="43">
        <v>40106</v>
      </c>
      <c r="C107" s="44">
        <v>-16</v>
      </c>
      <c r="D107" s="41">
        <f t="shared" si="13"/>
        <v>14264</v>
      </c>
      <c r="E107" s="28">
        <v>40107</v>
      </c>
      <c r="F107" s="31">
        <v>-144.5</v>
      </c>
      <c r="G107" s="41">
        <f t="shared" si="9"/>
        <v>14276.5</v>
      </c>
      <c r="H107" s="28">
        <v>40122</v>
      </c>
      <c r="I107" s="29">
        <v>-78.5</v>
      </c>
      <c r="J107" s="40">
        <f t="shared" si="14"/>
        <v>10535.5</v>
      </c>
      <c r="K107" s="30"/>
      <c r="L107" s="32">
        <v>39544</v>
      </c>
      <c r="M107" s="33" t="str">
        <f t="shared" si="10"/>
        <v>0</v>
      </c>
      <c r="N107" s="33">
        <f t="shared" si="15"/>
        <v>640.5</v>
      </c>
      <c r="O107" s="33" t="str">
        <f t="shared" si="11"/>
        <v>0</v>
      </c>
      <c r="P107" s="33">
        <f t="shared" si="16"/>
        <v>321</v>
      </c>
      <c r="Q107" s="33" t="str">
        <f t="shared" si="12"/>
        <v>0</v>
      </c>
      <c r="R107" s="33">
        <f t="shared" si="17"/>
        <v>-3779</v>
      </c>
      <c r="S107" s="26"/>
    </row>
    <row r="108" spans="2:19" x14ac:dyDescent="0.2">
      <c r="B108" s="43">
        <v>40107</v>
      </c>
      <c r="C108" s="44">
        <v>93</v>
      </c>
      <c r="D108" s="41">
        <f t="shared" si="13"/>
        <v>14357</v>
      </c>
      <c r="E108" s="28">
        <v>40108</v>
      </c>
      <c r="F108" s="31">
        <v>-103.49999999999999</v>
      </c>
      <c r="G108" s="41">
        <f t="shared" si="9"/>
        <v>14173</v>
      </c>
      <c r="H108" s="28">
        <v>40143</v>
      </c>
      <c r="I108" s="31">
        <v>3121.5</v>
      </c>
      <c r="J108" s="40">
        <f t="shared" si="14"/>
        <v>13657</v>
      </c>
      <c r="K108" s="30"/>
      <c r="L108" s="32">
        <v>39545</v>
      </c>
      <c r="M108" s="33" t="str">
        <f t="shared" si="10"/>
        <v>0</v>
      </c>
      <c r="N108" s="33">
        <f t="shared" si="15"/>
        <v>640.5</v>
      </c>
      <c r="O108" s="33" t="str">
        <f t="shared" si="11"/>
        <v>0</v>
      </c>
      <c r="P108" s="33">
        <f t="shared" si="16"/>
        <v>321</v>
      </c>
      <c r="Q108" s="33" t="str">
        <f t="shared" si="12"/>
        <v>0</v>
      </c>
      <c r="R108" s="33">
        <f t="shared" si="17"/>
        <v>-3779</v>
      </c>
      <c r="S108" s="26"/>
    </row>
    <row r="109" spans="2:19" x14ac:dyDescent="0.2">
      <c r="B109" s="43">
        <v>40108</v>
      </c>
      <c r="C109" s="44">
        <v>59</v>
      </c>
      <c r="D109" s="41">
        <f t="shared" si="13"/>
        <v>14416</v>
      </c>
      <c r="E109" s="28">
        <v>40112</v>
      </c>
      <c r="F109" s="31">
        <v>-566</v>
      </c>
      <c r="G109" s="41">
        <f t="shared" si="9"/>
        <v>13607</v>
      </c>
      <c r="H109" s="28">
        <v>40148</v>
      </c>
      <c r="I109" s="31">
        <v>1559</v>
      </c>
      <c r="J109" s="40">
        <f t="shared" si="14"/>
        <v>15216</v>
      </c>
      <c r="K109" s="30"/>
      <c r="L109" s="32">
        <v>39546</v>
      </c>
      <c r="M109" s="33" t="str">
        <f t="shared" si="10"/>
        <v>0</v>
      </c>
      <c r="N109" s="33">
        <f t="shared" si="15"/>
        <v>640.5</v>
      </c>
      <c r="O109" s="33" t="str">
        <f t="shared" si="11"/>
        <v>0</v>
      </c>
      <c r="P109" s="33">
        <f t="shared" si="16"/>
        <v>321</v>
      </c>
      <c r="Q109" s="33" t="str">
        <f t="shared" si="12"/>
        <v>0</v>
      </c>
      <c r="R109" s="33">
        <f t="shared" si="17"/>
        <v>-3779</v>
      </c>
      <c r="S109" s="26"/>
    </row>
    <row r="110" spans="2:19" x14ac:dyDescent="0.2">
      <c r="B110" s="43">
        <v>40112</v>
      </c>
      <c r="C110" s="44">
        <v>-291</v>
      </c>
      <c r="D110" s="41">
        <f t="shared" si="13"/>
        <v>14125</v>
      </c>
      <c r="E110" s="28">
        <v>40122</v>
      </c>
      <c r="F110" s="29">
        <v>-241</v>
      </c>
      <c r="G110" s="41">
        <f t="shared" si="9"/>
        <v>13366</v>
      </c>
      <c r="H110" s="28">
        <v>40155</v>
      </c>
      <c r="I110" s="31">
        <v>1246.5</v>
      </c>
      <c r="J110" s="40">
        <f t="shared" si="14"/>
        <v>16462.5</v>
      </c>
      <c r="K110" s="27"/>
      <c r="L110" s="32">
        <v>39547</v>
      </c>
      <c r="M110" s="33">
        <f t="shared" si="10"/>
        <v>-907</v>
      </c>
      <c r="N110" s="33">
        <f t="shared" si="15"/>
        <v>-266.5</v>
      </c>
      <c r="O110" s="33">
        <f t="shared" si="11"/>
        <v>-115.99999999999999</v>
      </c>
      <c r="P110" s="33">
        <f t="shared" si="16"/>
        <v>205</v>
      </c>
      <c r="Q110" s="33">
        <f t="shared" si="12"/>
        <v>-653.5</v>
      </c>
      <c r="R110" s="33">
        <f t="shared" si="17"/>
        <v>-4432.5</v>
      </c>
      <c r="S110" s="26"/>
    </row>
    <row r="111" spans="2:19" x14ac:dyDescent="0.2">
      <c r="B111" s="43">
        <v>40122</v>
      </c>
      <c r="C111" s="44">
        <v>-903.5</v>
      </c>
      <c r="D111" s="41">
        <f t="shared" si="13"/>
        <v>13221.5</v>
      </c>
      <c r="E111" s="28">
        <v>40143</v>
      </c>
      <c r="F111" s="31">
        <v>3109</v>
      </c>
      <c r="G111" s="41">
        <f t="shared" si="9"/>
        <v>16475</v>
      </c>
      <c r="H111" s="28">
        <v>40157</v>
      </c>
      <c r="I111" s="31">
        <v>-641</v>
      </c>
      <c r="J111" s="40">
        <f t="shared" si="14"/>
        <v>15821.5</v>
      </c>
      <c r="K111" s="30"/>
      <c r="L111" s="32">
        <v>39548</v>
      </c>
      <c r="M111" s="33" t="str">
        <f t="shared" si="10"/>
        <v>0</v>
      </c>
      <c r="N111" s="33">
        <f t="shared" si="15"/>
        <v>-266.5</v>
      </c>
      <c r="O111" s="33" t="str">
        <f t="shared" si="11"/>
        <v>0</v>
      </c>
      <c r="P111" s="33">
        <f t="shared" si="16"/>
        <v>205</v>
      </c>
      <c r="Q111" s="33" t="str">
        <f t="shared" si="12"/>
        <v>0</v>
      </c>
      <c r="R111" s="33">
        <f t="shared" si="17"/>
        <v>-4432.5</v>
      </c>
      <c r="S111" s="26"/>
    </row>
    <row r="112" spans="2:19" x14ac:dyDescent="0.2">
      <c r="B112" s="43">
        <v>40143</v>
      </c>
      <c r="C112" s="44">
        <v>971.5</v>
      </c>
      <c r="D112" s="41">
        <f t="shared" si="13"/>
        <v>14193</v>
      </c>
      <c r="E112" s="28">
        <v>40148</v>
      </c>
      <c r="F112" s="31">
        <v>1709</v>
      </c>
      <c r="G112" s="41">
        <f t="shared" si="9"/>
        <v>18184</v>
      </c>
      <c r="H112" s="28">
        <v>40185</v>
      </c>
      <c r="I112" s="31">
        <v>-553.5</v>
      </c>
      <c r="J112" s="40">
        <f t="shared" si="14"/>
        <v>15268</v>
      </c>
      <c r="K112" s="30"/>
      <c r="L112" s="32">
        <v>39549</v>
      </c>
      <c r="M112" s="33" t="str">
        <f t="shared" si="10"/>
        <v>0</v>
      </c>
      <c r="N112" s="33">
        <f t="shared" si="15"/>
        <v>-266.5</v>
      </c>
      <c r="O112" s="33" t="str">
        <f t="shared" si="11"/>
        <v>0</v>
      </c>
      <c r="P112" s="33">
        <f t="shared" si="16"/>
        <v>205</v>
      </c>
      <c r="Q112" s="33" t="str">
        <f t="shared" si="12"/>
        <v>0</v>
      </c>
      <c r="R112" s="33">
        <f t="shared" si="17"/>
        <v>-4432.5</v>
      </c>
      <c r="S112" s="26"/>
    </row>
    <row r="113" spans="2:19" x14ac:dyDescent="0.2">
      <c r="B113" s="43">
        <v>40148</v>
      </c>
      <c r="C113" s="44">
        <v>534</v>
      </c>
      <c r="D113" s="41">
        <f t="shared" si="13"/>
        <v>14727</v>
      </c>
      <c r="E113" s="28">
        <v>40155</v>
      </c>
      <c r="F113" s="31">
        <v>1071.5</v>
      </c>
      <c r="G113" s="41">
        <f t="shared" si="9"/>
        <v>19255.5</v>
      </c>
      <c r="H113" s="28">
        <v>40192</v>
      </c>
      <c r="I113" s="31">
        <v>-528.5</v>
      </c>
      <c r="J113" s="40">
        <f t="shared" si="14"/>
        <v>14739.5</v>
      </c>
      <c r="K113" s="30"/>
      <c r="L113" s="32">
        <v>39550</v>
      </c>
      <c r="M113" s="33" t="str">
        <f t="shared" si="10"/>
        <v>0</v>
      </c>
      <c r="N113" s="33">
        <f t="shared" si="15"/>
        <v>-266.5</v>
      </c>
      <c r="O113" s="33" t="str">
        <f t="shared" si="11"/>
        <v>0</v>
      </c>
      <c r="P113" s="33">
        <f t="shared" si="16"/>
        <v>205</v>
      </c>
      <c r="Q113" s="33" t="str">
        <f t="shared" si="12"/>
        <v>0</v>
      </c>
      <c r="R113" s="33">
        <f t="shared" si="17"/>
        <v>-4432.5</v>
      </c>
      <c r="S113" s="26"/>
    </row>
    <row r="114" spans="2:19" x14ac:dyDescent="0.2">
      <c r="B114" s="43">
        <v>40155</v>
      </c>
      <c r="C114" s="44">
        <v>309</v>
      </c>
      <c r="D114" s="41">
        <f t="shared" si="13"/>
        <v>15036</v>
      </c>
      <c r="E114" s="28">
        <v>40157</v>
      </c>
      <c r="F114" s="29">
        <v>-1907</v>
      </c>
      <c r="G114" s="41">
        <f t="shared" si="9"/>
        <v>17348.5</v>
      </c>
      <c r="H114" s="28">
        <v>40210</v>
      </c>
      <c r="I114" s="31">
        <v>-478.5</v>
      </c>
      <c r="J114" s="40">
        <f t="shared" si="14"/>
        <v>14261</v>
      </c>
      <c r="K114" s="27"/>
      <c r="L114" s="32">
        <v>39551</v>
      </c>
      <c r="M114" s="33" t="str">
        <f t="shared" si="10"/>
        <v>0</v>
      </c>
      <c r="N114" s="33">
        <f t="shared" si="15"/>
        <v>-266.5</v>
      </c>
      <c r="O114" s="33" t="str">
        <f t="shared" si="11"/>
        <v>0</v>
      </c>
      <c r="P114" s="33">
        <f t="shared" si="16"/>
        <v>205</v>
      </c>
      <c r="Q114" s="33" t="str">
        <f t="shared" si="12"/>
        <v>0</v>
      </c>
      <c r="R114" s="33">
        <f t="shared" si="17"/>
        <v>-4432.5</v>
      </c>
      <c r="S114" s="26"/>
    </row>
    <row r="115" spans="2:19" x14ac:dyDescent="0.2">
      <c r="B115" s="43">
        <v>40157</v>
      </c>
      <c r="C115" s="44">
        <v>-641</v>
      </c>
      <c r="D115" s="41">
        <f t="shared" si="13"/>
        <v>14395</v>
      </c>
      <c r="E115" s="28">
        <v>40184</v>
      </c>
      <c r="F115" s="31">
        <v>-203.5</v>
      </c>
      <c r="G115" s="41">
        <f t="shared" si="9"/>
        <v>17145</v>
      </c>
      <c r="H115" s="28">
        <v>40219</v>
      </c>
      <c r="I115" s="29">
        <v>-969.5</v>
      </c>
      <c r="J115" s="40">
        <f t="shared" si="14"/>
        <v>13291.5</v>
      </c>
      <c r="K115" s="30"/>
      <c r="L115" s="32">
        <v>39552</v>
      </c>
      <c r="M115" s="33" t="str">
        <f t="shared" si="10"/>
        <v>0</v>
      </c>
      <c r="N115" s="33">
        <f t="shared" si="15"/>
        <v>-266.5</v>
      </c>
      <c r="O115" s="33" t="str">
        <f t="shared" si="11"/>
        <v>0</v>
      </c>
      <c r="P115" s="33">
        <f t="shared" si="16"/>
        <v>205</v>
      </c>
      <c r="Q115" s="33" t="str">
        <f t="shared" si="12"/>
        <v>0</v>
      </c>
      <c r="R115" s="33">
        <f t="shared" si="17"/>
        <v>-4432.5</v>
      </c>
      <c r="S115" s="26"/>
    </row>
    <row r="116" spans="2:19" x14ac:dyDescent="0.2">
      <c r="B116" s="43">
        <v>40185</v>
      </c>
      <c r="C116" s="44">
        <v>-457</v>
      </c>
      <c r="D116" s="41">
        <f t="shared" si="13"/>
        <v>13938</v>
      </c>
      <c r="E116" s="28">
        <v>40185</v>
      </c>
      <c r="F116" s="31">
        <v>-457</v>
      </c>
      <c r="G116" s="41">
        <f t="shared" si="9"/>
        <v>16688</v>
      </c>
      <c r="H116" s="28">
        <v>40220</v>
      </c>
      <c r="I116" s="31">
        <v>-1144.5</v>
      </c>
      <c r="J116" s="40">
        <f t="shared" si="14"/>
        <v>12147</v>
      </c>
      <c r="K116" s="30"/>
      <c r="L116" s="32">
        <v>39553</v>
      </c>
      <c r="M116" s="33" t="str">
        <f t="shared" si="10"/>
        <v>0</v>
      </c>
      <c r="N116" s="33">
        <f t="shared" si="15"/>
        <v>-266.5</v>
      </c>
      <c r="O116" s="33" t="str">
        <f t="shared" si="11"/>
        <v>0</v>
      </c>
      <c r="P116" s="33">
        <f t="shared" si="16"/>
        <v>205</v>
      </c>
      <c r="Q116" s="33" t="str">
        <f t="shared" si="12"/>
        <v>0</v>
      </c>
      <c r="R116" s="33">
        <f t="shared" si="17"/>
        <v>-4432.5</v>
      </c>
      <c r="S116" s="26"/>
    </row>
    <row r="117" spans="2:19" x14ac:dyDescent="0.2">
      <c r="B117" s="43">
        <v>40192</v>
      </c>
      <c r="C117" s="44">
        <v>-528.5</v>
      </c>
      <c r="D117" s="41">
        <f t="shared" si="13"/>
        <v>13409.5</v>
      </c>
      <c r="E117" s="28">
        <v>40192</v>
      </c>
      <c r="F117" s="29">
        <v>-528.5</v>
      </c>
      <c r="G117" s="41">
        <f t="shared" si="9"/>
        <v>16159.5</v>
      </c>
      <c r="H117" s="28">
        <v>40224</v>
      </c>
      <c r="I117" s="29">
        <v>-366</v>
      </c>
      <c r="J117" s="40">
        <f t="shared" si="14"/>
        <v>11781</v>
      </c>
      <c r="K117" s="27"/>
      <c r="L117" s="32">
        <v>39554</v>
      </c>
      <c r="M117" s="33">
        <f t="shared" si="10"/>
        <v>-178.5</v>
      </c>
      <c r="N117" s="33">
        <f t="shared" si="15"/>
        <v>-445</v>
      </c>
      <c r="O117" s="33" t="str">
        <f t="shared" si="11"/>
        <v>0</v>
      </c>
      <c r="P117" s="33">
        <f t="shared" si="16"/>
        <v>205</v>
      </c>
      <c r="Q117" s="33" t="str">
        <f t="shared" si="12"/>
        <v>0</v>
      </c>
      <c r="R117" s="33">
        <f t="shared" si="17"/>
        <v>-4432.5</v>
      </c>
      <c r="S117" s="26"/>
    </row>
    <row r="118" spans="2:19" x14ac:dyDescent="0.2">
      <c r="B118" s="43">
        <v>40219</v>
      </c>
      <c r="C118" s="44">
        <v>-457</v>
      </c>
      <c r="D118" s="41">
        <f t="shared" si="13"/>
        <v>12952.5</v>
      </c>
      <c r="E118" s="28">
        <v>40198</v>
      </c>
      <c r="F118" s="29">
        <v>1496.5</v>
      </c>
      <c r="G118" s="41">
        <f t="shared" si="9"/>
        <v>17656</v>
      </c>
      <c r="H118" s="28">
        <v>40225</v>
      </c>
      <c r="I118" s="31">
        <v>-1332</v>
      </c>
      <c r="J118" s="40">
        <f t="shared" si="14"/>
        <v>10449</v>
      </c>
      <c r="K118" s="27"/>
      <c r="L118" s="32">
        <v>39555</v>
      </c>
      <c r="M118" s="33" t="str">
        <f t="shared" si="10"/>
        <v>0</v>
      </c>
      <c r="N118" s="33">
        <f t="shared" si="15"/>
        <v>-445</v>
      </c>
      <c r="O118" s="33" t="str">
        <f t="shared" si="11"/>
        <v>0</v>
      </c>
      <c r="P118" s="33">
        <f t="shared" si="16"/>
        <v>205</v>
      </c>
      <c r="Q118" s="33" t="str">
        <f t="shared" si="12"/>
        <v>0</v>
      </c>
      <c r="R118" s="33">
        <f t="shared" si="17"/>
        <v>-4432.5</v>
      </c>
      <c r="S118" s="26"/>
    </row>
    <row r="119" spans="2:19" x14ac:dyDescent="0.2">
      <c r="B119" s="43">
        <v>40220</v>
      </c>
      <c r="C119" s="44">
        <v>-1144.5</v>
      </c>
      <c r="D119" s="41">
        <f t="shared" si="13"/>
        <v>11808</v>
      </c>
      <c r="E119" s="28">
        <v>40206</v>
      </c>
      <c r="F119" s="29">
        <v>-503.5</v>
      </c>
      <c r="G119" s="41">
        <f t="shared" si="9"/>
        <v>17152.5</v>
      </c>
      <c r="H119" s="28">
        <v>40232</v>
      </c>
      <c r="I119" s="31">
        <v>884</v>
      </c>
      <c r="J119" s="40">
        <f t="shared" si="14"/>
        <v>11333</v>
      </c>
      <c r="K119" s="27"/>
      <c r="L119" s="32">
        <v>39556</v>
      </c>
      <c r="M119" s="33" t="str">
        <f t="shared" si="10"/>
        <v>0</v>
      </c>
      <c r="N119" s="33">
        <f t="shared" si="15"/>
        <v>-445</v>
      </c>
      <c r="O119" s="33" t="str">
        <f t="shared" si="11"/>
        <v>0</v>
      </c>
      <c r="P119" s="33">
        <f t="shared" si="16"/>
        <v>205</v>
      </c>
      <c r="Q119" s="33" t="str">
        <f t="shared" si="12"/>
        <v>0</v>
      </c>
      <c r="R119" s="33">
        <f t="shared" si="17"/>
        <v>-4432.5</v>
      </c>
      <c r="S119" s="26"/>
    </row>
    <row r="120" spans="2:19" x14ac:dyDescent="0.2">
      <c r="B120" s="43">
        <v>40224</v>
      </c>
      <c r="C120" s="44">
        <v>96.5</v>
      </c>
      <c r="D120" s="41">
        <f t="shared" si="13"/>
        <v>11904.5</v>
      </c>
      <c r="E120" s="28">
        <v>40210</v>
      </c>
      <c r="F120" s="31">
        <v>-732</v>
      </c>
      <c r="G120" s="41">
        <f t="shared" si="9"/>
        <v>16420.5</v>
      </c>
      <c r="H120" s="28">
        <v>40234</v>
      </c>
      <c r="I120" s="31">
        <v>1330.5</v>
      </c>
      <c r="J120" s="40">
        <f t="shared" si="14"/>
        <v>12663.5</v>
      </c>
      <c r="K120" s="30"/>
      <c r="L120" s="32">
        <v>39557</v>
      </c>
      <c r="M120" s="33" t="str">
        <f t="shared" si="10"/>
        <v>0</v>
      </c>
      <c r="N120" s="33">
        <f t="shared" si="15"/>
        <v>-445</v>
      </c>
      <c r="O120" s="33" t="str">
        <f t="shared" si="11"/>
        <v>0</v>
      </c>
      <c r="P120" s="33">
        <f t="shared" si="16"/>
        <v>205</v>
      </c>
      <c r="Q120" s="33" t="str">
        <f t="shared" si="12"/>
        <v>0</v>
      </c>
      <c r="R120" s="33">
        <f t="shared" si="17"/>
        <v>-4432.5</v>
      </c>
      <c r="S120" s="26"/>
    </row>
    <row r="121" spans="2:19" x14ac:dyDescent="0.2">
      <c r="B121" s="43">
        <v>40225</v>
      </c>
      <c r="C121" s="44">
        <v>-994.5</v>
      </c>
      <c r="D121" s="41">
        <f t="shared" si="13"/>
        <v>10910</v>
      </c>
      <c r="E121" s="28">
        <v>40211</v>
      </c>
      <c r="F121" s="31">
        <v>-166</v>
      </c>
      <c r="G121" s="41">
        <f t="shared" si="9"/>
        <v>16254.5</v>
      </c>
      <c r="H121" s="28">
        <v>40238</v>
      </c>
      <c r="I121" s="31">
        <v>-703.5</v>
      </c>
      <c r="J121" s="40">
        <f t="shared" si="14"/>
        <v>11960</v>
      </c>
      <c r="K121" s="30"/>
      <c r="L121" s="32">
        <v>39558</v>
      </c>
      <c r="M121" s="33" t="str">
        <f t="shared" si="10"/>
        <v>0</v>
      </c>
      <c r="N121" s="33">
        <f t="shared" si="15"/>
        <v>-445</v>
      </c>
      <c r="O121" s="33" t="str">
        <f t="shared" si="11"/>
        <v>0</v>
      </c>
      <c r="P121" s="33">
        <f t="shared" si="16"/>
        <v>205</v>
      </c>
      <c r="Q121" s="33" t="str">
        <f t="shared" si="12"/>
        <v>0</v>
      </c>
      <c r="R121" s="33">
        <f t="shared" si="17"/>
        <v>-4432.5</v>
      </c>
      <c r="S121" s="26"/>
    </row>
    <row r="122" spans="2:19" x14ac:dyDescent="0.2">
      <c r="B122" s="43">
        <v>40232</v>
      </c>
      <c r="C122" s="44">
        <v>884</v>
      </c>
      <c r="D122" s="41">
        <f t="shared" si="13"/>
        <v>11794</v>
      </c>
      <c r="E122" s="28">
        <v>40219</v>
      </c>
      <c r="F122" s="29">
        <v>-932</v>
      </c>
      <c r="G122" s="41">
        <f t="shared" si="9"/>
        <v>15322.5</v>
      </c>
      <c r="H122" s="28">
        <v>40261</v>
      </c>
      <c r="I122" s="29">
        <v>-991</v>
      </c>
      <c r="J122" s="40">
        <f t="shared" si="14"/>
        <v>10969</v>
      </c>
      <c r="K122" s="27"/>
      <c r="L122" s="32">
        <v>39559</v>
      </c>
      <c r="M122" s="33" t="str">
        <f t="shared" si="10"/>
        <v>0</v>
      </c>
      <c r="N122" s="33">
        <f t="shared" si="15"/>
        <v>-445</v>
      </c>
      <c r="O122" s="33" t="str">
        <f t="shared" si="11"/>
        <v>0</v>
      </c>
      <c r="P122" s="33">
        <f t="shared" si="16"/>
        <v>205</v>
      </c>
      <c r="Q122" s="33" t="str">
        <f t="shared" si="12"/>
        <v>0</v>
      </c>
      <c r="R122" s="33">
        <f t="shared" si="17"/>
        <v>-4432.5</v>
      </c>
      <c r="S122" s="26"/>
    </row>
    <row r="123" spans="2:19" x14ac:dyDescent="0.2">
      <c r="B123" s="43">
        <v>40234</v>
      </c>
      <c r="C123" s="44">
        <v>1468</v>
      </c>
      <c r="D123" s="41">
        <f t="shared" si="13"/>
        <v>13262</v>
      </c>
      <c r="E123" s="28">
        <v>40220</v>
      </c>
      <c r="F123" s="31">
        <v>-1144.5</v>
      </c>
      <c r="G123" s="41">
        <f t="shared" si="9"/>
        <v>14178</v>
      </c>
      <c r="H123" s="28">
        <v>40290</v>
      </c>
      <c r="I123" s="29">
        <v>-857</v>
      </c>
      <c r="J123" s="40">
        <f t="shared" si="14"/>
        <v>10112</v>
      </c>
      <c r="K123" s="30"/>
      <c r="L123" s="32">
        <v>39560</v>
      </c>
      <c r="M123" s="33">
        <f t="shared" si="10"/>
        <v>521.5</v>
      </c>
      <c r="N123" s="33">
        <f t="shared" si="15"/>
        <v>76.5</v>
      </c>
      <c r="O123" s="33">
        <f t="shared" si="11"/>
        <v>346.5</v>
      </c>
      <c r="P123" s="33">
        <f t="shared" si="16"/>
        <v>551.5</v>
      </c>
      <c r="Q123" s="33">
        <f t="shared" si="12"/>
        <v>521.5</v>
      </c>
      <c r="R123" s="33">
        <f t="shared" si="17"/>
        <v>-3911</v>
      </c>
      <c r="S123" s="26"/>
    </row>
    <row r="124" spans="2:19" x14ac:dyDescent="0.2">
      <c r="B124" s="43">
        <v>40238</v>
      </c>
      <c r="C124" s="44">
        <v>-703.5</v>
      </c>
      <c r="D124" s="41">
        <f t="shared" si="13"/>
        <v>12558.5</v>
      </c>
      <c r="E124" s="28">
        <v>40224</v>
      </c>
      <c r="F124" s="29">
        <v>-366</v>
      </c>
      <c r="G124" s="41">
        <f t="shared" si="9"/>
        <v>13812</v>
      </c>
      <c r="H124" s="28">
        <v>40301</v>
      </c>
      <c r="I124" s="29">
        <v>309</v>
      </c>
      <c r="J124" s="40">
        <f t="shared" si="14"/>
        <v>10421</v>
      </c>
      <c r="K124" s="27"/>
      <c r="L124" s="32">
        <v>39561</v>
      </c>
      <c r="M124" s="33">
        <f t="shared" si="10"/>
        <v>-991</v>
      </c>
      <c r="N124" s="33">
        <f t="shared" si="15"/>
        <v>-914.5</v>
      </c>
      <c r="O124" s="33">
        <f t="shared" si="11"/>
        <v>-1066</v>
      </c>
      <c r="P124" s="33">
        <f t="shared" si="16"/>
        <v>-514.5</v>
      </c>
      <c r="Q124" s="33">
        <f t="shared" si="12"/>
        <v>296.5</v>
      </c>
      <c r="R124" s="33">
        <f t="shared" si="17"/>
        <v>-3614.5</v>
      </c>
      <c r="S124" s="26"/>
    </row>
    <row r="125" spans="2:19" x14ac:dyDescent="0.2">
      <c r="B125" s="43">
        <v>40261</v>
      </c>
      <c r="C125" s="44">
        <v>-16</v>
      </c>
      <c r="D125" s="41">
        <f t="shared" si="13"/>
        <v>12542.5</v>
      </c>
      <c r="E125" s="28">
        <v>40225</v>
      </c>
      <c r="F125" s="31">
        <v>-1332</v>
      </c>
      <c r="G125" s="41">
        <f t="shared" si="9"/>
        <v>12480</v>
      </c>
      <c r="H125" s="28">
        <v>40309</v>
      </c>
      <c r="I125" s="29">
        <v>1646.5</v>
      </c>
      <c r="J125" s="40">
        <f t="shared" si="14"/>
        <v>12067.5</v>
      </c>
      <c r="K125" s="30"/>
      <c r="L125" s="32">
        <v>39562</v>
      </c>
      <c r="M125" s="33">
        <f t="shared" si="10"/>
        <v>-541</v>
      </c>
      <c r="N125" s="33">
        <f t="shared" si="15"/>
        <v>-1455.5</v>
      </c>
      <c r="O125" s="33">
        <f t="shared" si="11"/>
        <v>1459</v>
      </c>
      <c r="P125" s="33">
        <f t="shared" si="16"/>
        <v>944.5</v>
      </c>
      <c r="Q125" s="33">
        <f t="shared" si="12"/>
        <v>-1832</v>
      </c>
      <c r="R125" s="33">
        <f t="shared" si="17"/>
        <v>-5446.5</v>
      </c>
      <c r="S125" s="26"/>
    </row>
    <row r="126" spans="2:19" x14ac:dyDescent="0.2">
      <c r="B126" s="43">
        <v>40290</v>
      </c>
      <c r="C126" s="44">
        <v>-594.5</v>
      </c>
      <c r="D126" s="41">
        <f t="shared" si="13"/>
        <v>11948</v>
      </c>
      <c r="E126" s="28">
        <v>40232</v>
      </c>
      <c r="F126" s="29">
        <v>1146.5</v>
      </c>
      <c r="G126" s="41">
        <f t="shared" si="9"/>
        <v>13626.5</v>
      </c>
      <c r="H126" s="28">
        <v>40316</v>
      </c>
      <c r="I126" s="31">
        <v>221.5</v>
      </c>
      <c r="J126" s="40">
        <f t="shared" si="14"/>
        <v>12289</v>
      </c>
      <c r="K126" s="27"/>
      <c r="L126" s="32">
        <v>39563</v>
      </c>
      <c r="M126" s="33" t="str">
        <f t="shared" si="10"/>
        <v>0</v>
      </c>
      <c r="N126" s="33">
        <f t="shared" si="15"/>
        <v>-1455.5</v>
      </c>
      <c r="O126" s="33" t="str">
        <f t="shared" si="11"/>
        <v>0</v>
      </c>
      <c r="P126" s="33">
        <f t="shared" si="16"/>
        <v>944.5</v>
      </c>
      <c r="Q126" s="33" t="str">
        <f t="shared" si="12"/>
        <v>0</v>
      </c>
      <c r="R126" s="33">
        <f t="shared" si="17"/>
        <v>-5446.5</v>
      </c>
      <c r="S126" s="26"/>
    </row>
    <row r="127" spans="2:19" x14ac:dyDescent="0.2">
      <c r="B127" s="43">
        <v>40301</v>
      </c>
      <c r="C127" s="44">
        <v>309</v>
      </c>
      <c r="D127" s="41">
        <f t="shared" si="13"/>
        <v>12257</v>
      </c>
      <c r="E127" s="28">
        <v>40234</v>
      </c>
      <c r="F127" s="31">
        <v>-666</v>
      </c>
      <c r="G127" s="41">
        <f t="shared" si="9"/>
        <v>12960.5</v>
      </c>
      <c r="H127" s="28">
        <v>40317</v>
      </c>
      <c r="I127" s="29">
        <v>934</v>
      </c>
      <c r="J127" s="40">
        <f t="shared" si="14"/>
        <v>13223</v>
      </c>
      <c r="K127" s="30"/>
      <c r="L127" s="32">
        <v>39564</v>
      </c>
      <c r="M127" s="33" t="str">
        <f t="shared" si="10"/>
        <v>0</v>
      </c>
      <c r="N127" s="33">
        <f t="shared" si="15"/>
        <v>-1455.5</v>
      </c>
      <c r="O127" s="33" t="str">
        <f t="shared" si="11"/>
        <v>0</v>
      </c>
      <c r="P127" s="33">
        <f t="shared" si="16"/>
        <v>944.5</v>
      </c>
      <c r="Q127" s="33" t="str">
        <f t="shared" si="12"/>
        <v>0</v>
      </c>
      <c r="R127" s="33">
        <f t="shared" si="17"/>
        <v>-5446.5</v>
      </c>
      <c r="S127" s="26"/>
    </row>
    <row r="128" spans="2:19" x14ac:dyDescent="0.2">
      <c r="B128" s="43">
        <v>40309</v>
      </c>
      <c r="C128" s="44">
        <v>559</v>
      </c>
      <c r="D128" s="41">
        <f t="shared" si="13"/>
        <v>12816</v>
      </c>
      <c r="E128" s="28">
        <v>40238</v>
      </c>
      <c r="F128" s="29">
        <v>-703.5</v>
      </c>
      <c r="G128" s="41">
        <f t="shared" si="9"/>
        <v>12257</v>
      </c>
      <c r="H128" s="28">
        <v>40330</v>
      </c>
      <c r="I128" s="31">
        <v>-115.99999999999999</v>
      </c>
      <c r="J128" s="40">
        <f t="shared" si="14"/>
        <v>13107</v>
      </c>
      <c r="K128" s="27"/>
      <c r="L128" s="32">
        <v>39565</v>
      </c>
      <c r="M128" s="33" t="str">
        <f t="shared" si="10"/>
        <v>0</v>
      </c>
      <c r="N128" s="33">
        <f t="shared" si="15"/>
        <v>-1455.5</v>
      </c>
      <c r="O128" s="33" t="str">
        <f t="shared" si="11"/>
        <v>0</v>
      </c>
      <c r="P128" s="33">
        <f t="shared" si="16"/>
        <v>944.5</v>
      </c>
      <c r="Q128" s="33" t="str">
        <f t="shared" si="12"/>
        <v>0</v>
      </c>
      <c r="R128" s="33">
        <f t="shared" si="17"/>
        <v>-5446.5</v>
      </c>
      <c r="S128" s="26"/>
    </row>
    <row r="129" spans="2:19" x14ac:dyDescent="0.2">
      <c r="B129" s="43">
        <v>40315</v>
      </c>
      <c r="C129" s="44">
        <v>234</v>
      </c>
      <c r="D129" s="41">
        <f t="shared" si="13"/>
        <v>13050</v>
      </c>
      <c r="E129" s="28">
        <v>40261</v>
      </c>
      <c r="F129" s="31">
        <v>-991</v>
      </c>
      <c r="G129" s="41">
        <f t="shared" si="9"/>
        <v>11266</v>
      </c>
      <c r="H129" s="28">
        <v>40338</v>
      </c>
      <c r="I129" s="29">
        <v>821.5</v>
      </c>
      <c r="J129" s="40">
        <f t="shared" si="14"/>
        <v>13928.5</v>
      </c>
      <c r="K129" s="30"/>
      <c r="L129" s="32">
        <v>39566</v>
      </c>
      <c r="M129" s="33" t="str">
        <f t="shared" si="10"/>
        <v>0</v>
      </c>
      <c r="N129" s="33">
        <f t="shared" si="15"/>
        <v>-1455.5</v>
      </c>
      <c r="O129" s="33" t="str">
        <f t="shared" si="11"/>
        <v>0</v>
      </c>
      <c r="P129" s="33">
        <f t="shared" si="16"/>
        <v>944.5</v>
      </c>
      <c r="Q129" s="33" t="str">
        <f t="shared" si="12"/>
        <v>0</v>
      </c>
      <c r="R129" s="33">
        <f t="shared" si="17"/>
        <v>-5446.5</v>
      </c>
      <c r="S129" s="26"/>
    </row>
    <row r="130" spans="2:19" x14ac:dyDescent="0.2">
      <c r="B130" s="43">
        <v>40317</v>
      </c>
      <c r="C130" s="44">
        <v>1396.5</v>
      </c>
      <c r="D130" s="41">
        <f t="shared" si="13"/>
        <v>14446.5</v>
      </c>
      <c r="E130" s="28">
        <v>40290</v>
      </c>
      <c r="F130" s="31">
        <v>-719.5</v>
      </c>
      <c r="G130" s="41">
        <f t="shared" si="9"/>
        <v>10546.5</v>
      </c>
      <c r="H130" s="28">
        <v>40352</v>
      </c>
      <c r="I130" s="31">
        <v>46.5</v>
      </c>
      <c r="J130" s="40">
        <f t="shared" si="14"/>
        <v>13975</v>
      </c>
      <c r="K130" s="30"/>
      <c r="L130" s="32">
        <v>39567</v>
      </c>
      <c r="M130" s="33" t="str">
        <f t="shared" si="10"/>
        <v>0</v>
      </c>
      <c r="N130" s="33">
        <f t="shared" si="15"/>
        <v>-1455.5</v>
      </c>
      <c r="O130" s="33" t="str">
        <f t="shared" si="11"/>
        <v>0</v>
      </c>
      <c r="P130" s="33">
        <f t="shared" si="16"/>
        <v>944.5</v>
      </c>
      <c r="Q130" s="33" t="str">
        <f t="shared" si="12"/>
        <v>0</v>
      </c>
      <c r="R130" s="33">
        <f t="shared" si="17"/>
        <v>-5446.5</v>
      </c>
      <c r="S130" s="26"/>
    </row>
    <row r="131" spans="2:19" x14ac:dyDescent="0.2">
      <c r="B131" s="43">
        <v>40330</v>
      </c>
      <c r="C131" s="44">
        <v>159</v>
      </c>
      <c r="D131" s="41">
        <f t="shared" si="13"/>
        <v>14605.5</v>
      </c>
      <c r="E131" s="28">
        <v>40301</v>
      </c>
      <c r="F131" s="31">
        <v>309</v>
      </c>
      <c r="G131" s="41">
        <f t="shared" si="9"/>
        <v>10855.5</v>
      </c>
      <c r="H131" s="28">
        <v>40353</v>
      </c>
      <c r="I131" s="29">
        <v>696.5</v>
      </c>
      <c r="J131" s="40">
        <f t="shared" si="14"/>
        <v>14671.5</v>
      </c>
      <c r="K131" s="30"/>
      <c r="L131" s="32">
        <v>39568</v>
      </c>
      <c r="M131" s="33" t="str">
        <f t="shared" si="10"/>
        <v>0</v>
      </c>
      <c r="N131" s="33">
        <f t="shared" si="15"/>
        <v>-1455.5</v>
      </c>
      <c r="O131" s="33" t="str">
        <f t="shared" si="11"/>
        <v>0</v>
      </c>
      <c r="P131" s="33">
        <f t="shared" si="16"/>
        <v>944.5</v>
      </c>
      <c r="Q131" s="33">
        <f t="shared" si="12"/>
        <v>1309</v>
      </c>
      <c r="R131" s="33">
        <f t="shared" si="17"/>
        <v>-4137.5</v>
      </c>
      <c r="S131" s="26"/>
    </row>
    <row r="132" spans="2:19" x14ac:dyDescent="0.2">
      <c r="B132" s="43">
        <v>40338</v>
      </c>
      <c r="C132" s="44">
        <v>671.5</v>
      </c>
      <c r="D132" s="41">
        <f t="shared" si="13"/>
        <v>15277</v>
      </c>
      <c r="E132" s="28">
        <v>40309</v>
      </c>
      <c r="F132" s="29">
        <v>1646.5</v>
      </c>
      <c r="G132" s="41">
        <f t="shared" si="9"/>
        <v>12502</v>
      </c>
      <c r="H132" s="28">
        <v>40381</v>
      </c>
      <c r="I132" s="31">
        <v>1696.5</v>
      </c>
      <c r="J132" s="40">
        <f t="shared" si="14"/>
        <v>16368</v>
      </c>
      <c r="K132" s="27"/>
      <c r="L132" s="32">
        <v>39569</v>
      </c>
      <c r="M132" s="33" t="str">
        <f t="shared" si="10"/>
        <v>0</v>
      </c>
      <c r="N132" s="33">
        <f t="shared" si="15"/>
        <v>-1455.5</v>
      </c>
      <c r="O132" s="33" t="str">
        <f t="shared" si="11"/>
        <v>0</v>
      </c>
      <c r="P132" s="33">
        <f t="shared" si="16"/>
        <v>944.5</v>
      </c>
      <c r="Q132" s="33" t="str">
        <f t="shared" si="12"/>
        <v>0</v>
      </c>
      <c r="R132" s="33">
        <f t="shared" si="17"/>
        <v>-4137.5</v>
      </c>
      <c r="S132" s="26"/>
    </row>
    <row r="133" spans="2:19" x14ac:dyDescent="0.2">
      <c r="B133" s="43">
        <v>40352</v>
      </c>
      <c r="C133" s="44">
        <v>-728.5</v>
      </c>
      <c r="D133" s="41">
        <f t="shared" si="13"/>
        <v>14548.5</v>
      </c>
      <c r="E133" s="28">
        <v>40315</v>
      </c>
      <c r="F133" s="29">
        <v>234</v>
      </c>
      <c r="G133" s="41">
        <f t="shared" si="9"/>
        <v>12736</v>
      </c>
      <c r="H133" s="28">
        <v>40392</v>
      </c>
      <c r="I133" s="29">
        <v>2046.5</v>
      </c>
      <c r="J133" s="40">
        <f t="shared" si="14"/>
        <v>18414.5</v>
      </c>
      <c r="K133" s="27"/>
      <c r="L133" s="32">
        <v>39570</v>
      </c>
      <c r="M133" s="33" t="str">
        <f t="shared" si="10"/>
        <v>0</v>
      </c>
      <c r="N133" s="33">
        <f t="shared" si="15"/>
        <v>-1455.5</v>
      </c>
      <c r="O133" s="33" t="str">
        <f t="shared" si="11"/>
        <v>0</v>
      </c>
      <c r="P133" s="33">
        <f t="shared" si="16"/>
        <v>944.5</v>
      </c>
      <c r="Q133" s="33" t="str">
        <f t="shared" si="12"/>
        <v>0</v>
      </c>
      <c r="R133" s="33">
        <f t="shared" si="17"/>
        <v>-4137.5</v>
      </c>
      <c r="S133" s="26"/>
    </row>
    <row r="134" spans="2:19" x14ac:dyDescent="0.2">
      <c r="B134" s="43">
        <v>40353</v>
      </c>
      <c r="C134" s="44">
        <v>-91</v>
      </c>
      <c r="D134" s="41">
        <f t="shared" si="13"/>
        <v>14457.5</v>
      </c>
      <c r="E134" s="28">
        <v>40316</v>
      </c>
      <c r="F134" s="31">
        <v>221.5</v>
      </c>
      <c r="G134" s="41">
        <f t="shared" si="9"/>
        <v>12957.5</v>
      </c>
      <c r="H134" s="28">
        <v>40400</v>
      </c>
      <c r="I134" s="31">
        <v>-1182</v>
      </c>
      <c r="J134" s="40">
        <f t="shared" si="14"/>
        <v>17232.5</v>
      </c>
      <c r="K134" s="30"/>
      <c r="L134" s="32">
        <v>39571</v>
      </c>
      <c r="M134" s="33" t="str">
        <f t="shared" si="10"/>
        <v>0</v>
      </c>
      <c r="N134" s="33">
        <f t="shared" si="15"/>
        <v>-1455.5</v>
      </c>
      <c r="O134" s="33" t="str">
        <f t="shared" si="11"/>
        <v>0</v>
      </c>
      <c r="P134" s="33">
        <f t="shared" si="16"/>
        <v>944.5</v>
      </c>
      <c r="Q134" s="33" t="str">
        <f t="shared" si="12"/>
        <v>0</v>
      </c>
      <c r="R134" s="33">
        <f t="shared" si="17"/>
        <v>-4137.5</v>
      </c>
      <c r="S134" s="26"/>
    </row>
    <row r="135" spans="2:19" x14ac:dyDescent="0.2">
      <c r="B135" s="43">
        <v>40381</v>
      </c>
      <c r="C135" s="44">
        <v>1696.5</v>
      </c>
      <c r="D135" s="41">
        <f t="shared" si="13"/>
        <v>16154</v>
      </c>
      <c r="E135" s="28">
        <v>40317</v>
      </c>
      <c r="F135" s="31">
        <v>1396.5</v>
      </c>
      <c r="G135" s="41">
        <f t="shared" si="9"/>
        <v>14354</v>
      </c>
      <c r="H135" s="28">
        <v>40408</v>
      </c>
      <c r="I135" s="29">
        <v>-191</v>
      </c>
      <c r="J135" s="40">
        <f t="shared" si="14"/>
        <v>17041.5</v>
      </c>
      <c r="K135" s="30"/>
      <c r="L135" s="32">
        <v>39572</v>
      </c>
      <c r="M135" s="33" t="str">
        <f t="shared" si="10"/>
        <v>0</v>
      </c>
      <c r="N135" s="33">
        <f t="shared" si="15"/>
        <v>-1455.5</v>
      </c>
      <c r="O135" s="33" t="str">
        <f t="shared" si="11"/>
        <v>0</v>
      </c>
      <c r="P135" s="33">
        <f t="shared" si="16"/>
        <v>944.5</v>
      </c>
      <c r="Q135" s="33" t="str">
        <f t="shared" si="12"/>
        <v>0</v>
      </c>
      <c r="R135" s="33">
        <f t="shared" si="17"/>
        <v>-4137.5</v>
      </c>
      <c r="S135" s="26"/>
    </row>
    <row r="136" spans="2:19" x14ac:dyDescent="0.2">
      <c r="B136" s="43">
        <v>40392</v>
      </c>
      <c r="C136" s="44">
        <v>1984</v>
      </c>
      <c r="D136" s="41">
        <f t="shared" si="13"/>
        <v>18138</v>
      </c>
      <c r="E136" s="28">
        <v>40325</v>
      </c>
      <c r="F136" s="31">
        <v>2646.5</v>
      </c>
      <c r="G136" s="41">
        <f t="shared" si="9"/>
        <v>17000.5</v>
      </c>
      <c r="H136" s="28">
        <v>40409</v>
      </c>
      <c r="I136" s="31">
        <v>-3007</v>
      </c>
      <c r="J136" s="40">
        <f t="shared" si="14"/>
        <v>14034.5</v>
      </c>
      <c r="K136" s="30"/>
      <c r="L136" s="32">
        <v>39573</v>
      </c>
      <c r="M136" s="33" t="str">
        <f t="shared" si="10"/>
        <v>0</v>
      </c>
      <c r="N136" s="33">
        <f t="shared" si="15"/>
        <v>-1455.5</v>
      </c>
      <c r="O136" s="33" t="str">
        <f t="shared" si="11"/>
        <v>0</v>
      </c>
      <c r="P136" s="33">
        <f t="shared" si="16"/>
        <v>944.5</v>
      </c>
      <c r="Q136" s="33" t="str">
        <f t="shared" si="12"/>
        <v>0</v>
      </c>
      <c r="R136" s="33">
        <f t="shared" si="17"/>
        <v>-4137.5</v>
      </c>
      <c r="S136" s="26"/>
    </row>
    <row r="137" spans="2:19" x14ac:dyDescent="0.2">
      <c r="B137" s="43">
        <v>40400</v>
      </c>
      <c r="C137" s="44">
        <v>-719.5</v>
      </c>
      <c r="D137" s="41">
        <f t="shared" si="13"/>
        <v>17418.5</v>
      </c>
      <c r="E137" s="28">
        <v>40330</v>
      </c>
      <c r="F137" s="29">
        <v>159</v>
      </c>
      <c r="G137" s="41">
        <f t="shared" si="9"/>
        <v>17159.5</v>
      </c>
      <c r="H137" s="28">
        <v>40420</v>
      </c>
      <c r="I137" s="31">
        <v>434</v>
      </c>
      <c r="J137" s="40">
        <f t="shared" si="14"/>
        <v>14468.5</v>
      </c>
      <c r="K137" s="27"/>
      <c r="L137" s="32">
        <v>39574</v>
      </c>
      <c r="M137" s="33" t="str">
        <f t="shared" si="10"/>
        <v>0</v>
      </c>
      <c r="N137" s="33">
        <f t="shared" si="15"/>
        <v>-1455.5</v>
      </c>
      <c r="O137" s="33" t="str">
        <f t="shared" si="11"/>
        <v>0</v>
      </c>
      <c r="P137" s="33">
        <f t="shared" si="16"/>
        <v>944.5</v>
      </c>
      <c r="Q137" s="33" t="str">
        <f t="shared" si="12"/>
        <v>0</v>
      </c>
      <c r="R137" s="33">
        <f t="shared" si="17"/>
        <v>-4137.5</v>
      </c>
      <c r="S137" s="26"/>
    </row>
    <row r="138" spans="2:19" x14ac:dyDescent="0.2">
      <c r="B138" s="43">
        <v>40407</v>
      </c>
      <c r="C138" s="44">
        <v>-141</v>
      </c>
      <c r="D138" s="41">
        <f t="shared" si="13"/>
        <v>17277.5</v>
      </c>
      <c r="E138" s="28">
        <v>40338</v>
      </c>
      <c r="F138" s="31">
        <v>821.5</v>
      </c>
      <c r="G138" s="41">
        <f t="shared" si="9"/>
        <v>17981</v>
      </c>
      <c r="H138" s="28">
        <v>40422</v>
      </c>
      <c r="I138" s="29">
        <v>2996.5</v>
      </c>
      <c r="J138" s="40">
        <f t="shared" si="14"/>
        <v>17465</v>
      </c>
      <c r="K138" s="30"/>
      <c r="L138" s="32">
        <v>39575</v>
      </c>
      <c r="M138" s="33" t="str">
        <f t="shared" si="10"/>
        <v>0</v>
      </c>
      <c r="N138" s="33">
        <f t="shared" si="15"/>
        <v>-1455.5</v>
      </c>
      <c r="O138" s="33" t="str">
        <f t="shared" si="11"/>
        <v>0</v>
      </c>
      <c r="P138" s="33">
        <f t="shared" si="16"/>
        <v>944.5</v>
      </c>
      <c r="Q138" s="33" t="str">
        <f t="shared" si="12"/>
        <v>0</v>
      </c>
      <c r="R138" s="33">
        <f t="shared" si="17"/>
        <v>-4137.5</v>
      </c>
      <c r="S138" s="26"/>
    </row>
    <row r="139" spans="2:19" x14ac:dyDescent="0.2">
      <c r="B139" s="43">
        <v>40408</v>
      </c>
      <c r="C139" s="44">
        <v>-882</v>
      </c>
      <c r="D139" s="41">
        <f t="shared" si="13"/>
        <v>16395.5</v>
      </c>
      <c r="E139" s="28">
        <v>40339</v>
      </c>
      <c r="F139" s="29">
        <v>609</v>
      </c>
      <c r="G139" s="41">
        <f t="shared" si="9"/>
        <v>18590</v>
      </c>
      <c r="H139" s="28">
        <v>40441</v>
      </c>
      <c r="I139" s="29">
        <v>-994.5</v>
      </c>
      <c r="J139" s="40">
        <f t="shared" si="14"/>
        <v>16470.5</v>
      </c>
      <c r="K139" s="27"/>
      <c r="L139" s="32">
        <v>39576</v>
      </c>
      <c r="M139" s="33" t="str">
        <f t="shared" si="10"/>
        <v>0</v>
      </c>
      <c r="N139" s="33">
        <f t="shared" si="15"/>
        <v>-1455.5</v>
      </c>
      <c r="O139" s="33" t="str">
        <f t="shared" si="11"/>
        <v>0</v>
      </c>
      <c r="P139" s="33">
        <f t="shared" si="16"/>
        <v>944.5</v>
      </c>
      <c r="Q139" s="33" t="str">
        <f t="shared" si="12"/>
        <v>0</v>
      </c>
      <c r="R139" s="33">
        <f t="shared" si="17"/>
        <v>-4137.5</v>
      </c>
      <c r="S139" s="26"/>
    </row>
    <row r="140" spans="2:19" x14ac:dyDescent="0.2">
      <c r="B140" s="43">
        <v>40409</v>
      </c>
      <c r="C140" s="44">
        <v>-1957</v>
      </c>
      <c r="D140" s="41">
        <f t="shared" si="13"/>
        <v>14438.5</v>
      </c>
      <c r="E140" s="28">
        <v>40352</v>
      </c>
      <c r="F140" s="29">
        <v>46.5</v>
      </c>
      <c r="G140" s="41">
        <f t="shared" ref="G140:G203" si="18">F140+G139</f>
        <v>18636.5</v>
      </c>
      <c r="H140" s="28">
        <v>40450</v>
      </c>
      <c r="I140" s="29">
        <v>-1219.5</v>
      </c>
      <c r="J140" s="40">
        <f t="shared" si="14"/>
        <v>15251</v>
      </c>
      <c r="K140" s="27"/>
      <c r="L140" s="32">
        <v>39577</v>
      </c>
      <c r="M140" s="33" t="str">
        <f t="shared" ref="M140:M203" si="19">IF(ISERROR(VLOOKUP($L140,$B$11:$C$1212,2,FALSE)),"0",VLOOKUP($L140,$B$11:$C$1212,2,FALSE))</f>
        <v>0</v>
      </c>
      <c r="N140" s="33">
        <f t="shared" si="15"/>
        <v>-1455.5</v>
      </c>
      <c r="O140" s="33" t="str">
        <f t="shared" ref="O140:O203" si="20">IF(ISERROR(VLOOKUP($L140,$E$11:$F$1212,2,FALSE)),"0",VLOOKUP($L140,$E$11:$F$1212,2,FALSE))</f>
        <v>0</v>
      </c>
      <c r="P140" s="33">
        <f t="shared" si="16"/>
        <v>944.5</v>
      </c>
      <c r="Q140" s="33" t="str">
        <f t="shared" ref="Q140:Q203" si="21">IF(ISERROR(VLOOKUP($L140,$H$11:$I$1212,2,FALSE)),"0",VLOOKUP($L140,$H$11:$I$1212,2,FALSE))</f>
        <v>0</v>
      </c>
      <c r="R140" s="33">
        <f t="shared" si="17"/>
        <v>-4137.5</v>
      </c>
      <c r="S140" s="26"/>
    </row>
    <row r="141" spans="2:19" x14ac:dyDescent="0.2">
      <c r="B141" s="43">
        <v>40420</v>
      </c>
      <c r="C141" s="44">
        <v>1196.5</v>
      </c>
      <c r="D141" s="41">
        <f t="shared" ref="D141:D204" si="22">C141+D140</f>
        <v>15635</v>
      </c>
      <c r="E141" s="28">
        <v>40353</v>
      </c>
      <c r="F141" s="31">
        <v>946.5</v>
      </c>
      <c r="G141" s="41">
        <f t="shared" si="18"/>
        <v>19583</v>
      </c>
      <c r="H141" s="28">
        <v>40451</v>
      </c>
      <c r="I141" s="31">
        <v>-744.5</v>
      </c>
      <c r="J141" s="40">
        <f t="shared" ref="J141:J204" si="23">J140+I141</f>
        <v>14506.5</v>
      </c>
      <c r="K141" s="30"/>
      <c r="L141" s="32">
        <v>39578</v>
      </c>
      <c r="M141" s="33" t="str">
        <f t="shared" si="19"/>
        <v>0</v>
      </c>
      <c r="N141" s="33">
        <f t="shared" ref="N141:N204" si="24">M141+N140</f>
        <v>-1455.5</v>
      </c>
      <c r="O141" s="33" t="str">
        <f t="shared" si="20"/>
        <v>0</v>
      </c>
      <c r="P141" s="33">
        <f t="shared" ref="P141:P204" si="25">O141+P140</f>
        <v>944.5</v>
      </c>
      <c r="Q141" s="33" t="str">
        <f t="shared" si="21"/>
        <v>0</v>
      </c>
      <c r="R141" s="33">
        <f t="shared" ref="R141:R204" si="26">Q141+R140</f>
        <v>-4137.5</v>
      </c>
      <c r="S141" s="26"/>
    </row>
    <row r="142" spans="2:19" x14ac:dyDescent="0.2">
      <c r="B142" s="43">
        <v>40422</v>
      </c>
      <c r="C142" s="44">
        <v>2996.5</v>
      </c>
      <c r="D142" s="41">
        <f t="shared" si="22"/>
        <v>18631.5</v>
      </c>
      <c r="E142" s="28">
        <v>40357</v>
      </c>
      <c r="F142" s="31">
        <v>-466</v>
      </c>
      <c r="G142" s="41">
        <f t="shared" si="18"/>
        <v>19117</v>
      </c>
      <c r="H142" s="28">
        <v>40478</v>
      </c>
      <c r="I142" s="29">
        <v>-528.5</v>
      </c>
      <c r="J142" s="40">
        <f t="shared" si="23"/>
        <v>13978</v>
      </c>
      <c r="K142" s="30"/>
      <c r="L142" s="32">
        <v>39579</v>
      </c>
      <c r="M142" s="33" t="str">
        <f t="shared" si="19"/>
        <v>0</v>
      </c>
      <c r="N142" s="33">
        <f t="shared" si="24"/>
        <v>-1455.5</v>
      </c>
      <c r="O142" s="33" t="str">
        <f t="shared" si="20"/>
        <v>0</v>
      </c>
      <c r="P142" s="33">
        <f t="shared" si="25"/>
        <v>944.5</v>
      </c>
      <c r="Q142" s="33" t="str">
        <f t="shared" si="21"/>
        <v>0</v>
      </c>
      <c r="R142" s="33">
        <f t="shared" si="26"/>
        <v>-4137.5</v>
      </c>
      <c r="S142" s="26"/>
    </row>
    <row r="143" spans="2:19" x14ac:dyDescent="0.2">
      <c r="B143" s="43">
        <v>40441</v>
      </c>
      <c r="C143" s="44">
        <v>934</v>
      </c>
      <c r="D143" s="41">
        <f t="shared" si="22"/>
        <v>19565.5</v>
      </c>
      <c r="E143" s="28">
        <v>40381</v>
      </c>
      <c r="F143" s="29">
        <v>1696.5</v>
      </c>
      <c r="G143" s="41">
        <f t="shared" si="18"/>
        <v>20813.5</v>
      </c>
      <c r="H143" s="28">
        <v>40479</v>
      </c>
      <c r="I143" s="29">
        <v>34</v>
      </c>
      <c r="J143" s="40">
        <f t="shared" si="23"/>
        <v>14012</v>
      </c>
      <c r="K143" s="27"/>
      <c r="L143" s="32">
        <v>39580</v>
      </c>
      <c r="M143" s="33">
        <f t="shared" si="19"/>
        <v>-103.49999999999999</v>
      </c>
      <c r="N143" s="33">
        <f t="shared" si="24"/>
        <v>-1559</v>
      </c>
      <c r="O143" s="33" t="str">
        <f t="shared" si="20"/>
        <v>0</v>
      </c>
      <c r="P143" s="33">
        <f t="shared" si="25"/>
        <v>944.5</v>
      </c>
      <c r="Q143" s="33" t="str">
        <f t="shared" si="21"/>
        <v>0</v>
      </c>
      <c r="R143" s="33">
        <f t="shared" si="26"/>
        <v>-4137.5</v>
      </c>
      <c r="S143" s="26"/>
    </row>
    <row r="144" spans="2:19" x14ac:dyDescent="0.2">
      <c r="B144" s="43">
        <v>40444</v>
      </c>
      <c r="C144" s="44">
        <v>1596.5</v>
      </c>
      <c r="D144" s="41">
        <f t="shared" si="22"/>
        <v>21162</v>
      </c>
      <c r="E144" s="28">
        <v>40392</v>
      </c>
      <c r="F144" s="29">
        <v>2046.5</v>
      </c>
      <c r="G144" s="41">
        <f t="shared" si="18"/>
        <v>22860</v>
      </c>
      <c r="H144" s="28">
        <v>40483</v>
      </c>
      <c r="I144" s="29">
        <v>-253.5</v>
      </c>
      <c r="J144" s="40">
        <f t="shared" si="23"/>
        <v>13758.5</v>
      </c>
      <c r="K144" s="27"/>
      <c r="L144" s="32">
        <v>39581</v>
      </c>
      <c r="M144" s="33">
        <f t="shared" si="19"/>
        <v>-919.5</v>
      </c>
      <c r="N144" s="33">
        <f t="shared" si="24"/>
        <v>-2478.5</v>
      </c>
      <c r="O144" s="33" t="str">
        <f t="shared" si="20"/>
        <v>0</v>
      </c>
      <c r="P144" s="33">
        <f t="shared" si="25"/>
        <v>944.5</v>
      </c>
      <c r="Q144" s="33">
        <f t="shared" si="21"/>
        <v>-1582</v>
      </c>
      <c r="R144" s="33">
        <f t="shared" si="26"/>
        <v>-5719.5</v>
      </c>
      <c r="S144" s="26"/>
    </row>
    <row r="145" spans="2:19" x14ac:dyDescent="0.2">
      <c r="B145" s="43">
        <v>40450</v>
      </c>
      <c r="C145" s="44">
        <v>-2032</v>
      </c>
      <c r="D145" s="41">
        <f t="shared" si="22"/>
        <v>19130</v>
      </c>
      <c r="E145" s="28">
        <v>40400</v>
      </c>
      <c r="F145" s="29">
        <v>-1044.5</v>
      </c>
      <c r="G145" s="41">
        <f t="shared" si="18"/>
        <v>21815.5</v>
      </c>
      <c r="H145" s="28">
        <v>40484</v>
      </c>
      <c r="I145" s="31">
        <v>-153.5</v>
      </c>
      <c r="J145" s="40">
        <f t="shared" si="23"/>
        <v>13605</v>
      </c>
      <c r="K145" s="27"/>
      <c r="L145" s="32">
        <v>39582</v>
      </c>
      <c r="M145" s="33">
        <f t="shared" si="19"/>
        <v>-1207</v>
      </c>
      <c r="N145" s="33">
        <f t="shared" si="24"/>
        <v>-3685.5</v>
      </c>
      <c r="O145" s="33">
        <f t="shared" si="20"/>
        <v>-1207</v>
      </c>
      <c r="P145" s="33">
        <f t="shared" si="25"/>
        <v>-262.5</v>
      </c>
      <c r="Q145" s="33">
        <f t="shared" si="21"/>
        <v>-1207</v>
      </c>
      <c r="R145" s="33">
        <f t="shared" si="26"/>
        <v>-6926.5</v>
      </c>
      <c r="S145" s="26"/>
    </row>
    <row r="146" spans="2:19" x14ac:dyDescent="0.2">
      <c r="B146" s="43">
        <v>40451</v>
      </c>
      <c r="C146" s="44">
        <v>-744.5</v>
      </c>
      <c r="D146" s="41">
        <f t="shared" si="22"/>
        <v>18385.5</v>
      </c>
      <c r="E146" s="28">
        <v>40407</v>
      </c>
      <c r="F146" s="29">
        <v>-141</v>
      </c>
      <c r="G146" s="41">
        <f t="shared" si="18"/>
        <v>21674.5</v>
      </c>
      <c r="H146" s="28">
        <v>40493</v>
      </c>
      <c r="I146" s="29">
        <v>-203.5</v>
      </c>
      <c r="J146" s="40">
        <f t="shared" si="23"/>
        <v>13401.5</v>
      </c>
      <c r="K146" s="27"/>
      <c r="L146" s="32">
        <v>39583</v>
      </c>
      <c r="M146" s="33">
        <f t="shared" si="19"/>
        <v>84</v>
      </c>
      <c r="N146" s="33">
        <f t="shared" si="24"/>
        <v>-3601.5</v>
      </c>
      <c r="O146" s="33" t="str">
        <f t="shared" si="20"/>
        <v>0</v>
      </c>
      <c r="P146" s="33">
        <f t="shared" si="25"/>
        <v>-262.5</v>
      </c>
      <c r="Q146" s="33">
        <f t="shared" si="21"/>
        <v>118</v>
      </c>
      <c r="R146" s="33">
        <f t="shared" si="26"/>
        <v>-6808.5</v>
      </c>
      <c r="S146" s="26"/>
    </row>
    <row r="147" spans="2:19" x14ac:dyDescent="0.2">
      <c r="B147" s="43">
        <v>40478</v>
      </c>
      <c r="C147" s="44">
        <v>-53.5</v>
      </c>
      <c r="D147" s="41">
        <f t="shared" si="22"/>
        <v>18332</v>
      </c>
      <c r="E147" s="28">
        <v>40408</v>
      </c>
      <c r="F147" s="31">
        <v>-191</v>
      </c>
      <c r="G147" s="41">
        <f t="shared" si="18"/>
        <v>21483.5</v>
      </c>
      <c r="H147" s="28">
        <v>40497</v>
      </c>
      <c r="I147" s="31">
        <v>1534</v>
      </c>
      <c r="J147" s="40">
        <f t="shared" si="23"/>
        <v>14935.5</v>
      </c>
      <c r="K147" s="30"/>
      <c r="L147" s="32">
        <v>39584</v>
      </c>
      <c r="M147" s="33" t="str">
        <f t="shared" si="19"/>
        <v>0</v>
      </c>
      <c r="N147" s="33">
        <f t="shared" si="24"/>
        <v>-3601.5</v>
      </c>
      <c r="O147" s="33" t="str">
        <f t="shared" si="20"/>
        <v>0</v>
      </c>
      <c r="P147" s="33">
        <f t="shared" si="25"/>
        <v>-262.5</v>
      </c>
      <c r="Q147" s="33" t="str">
        <f t="shared" si="21"/>
        <v>0</v>
      </c>
      <c r="R147" s="33">
        <f t="shared" si="26"/>
        <v>-6808.5</v>
      </c>
      <c r="S147" s="26"/>
    </row>
    <row r="148" spans="2:19" x14ac:dyDescent="0.2">
      <c r="B148" s="43">
        <v>40479</v>
      </c>
      <c r="C148" s="44">
        <v>34</v>
      </c>
      <c r="D148" s="41">
        <f t="shared" si="22"/>
        <v>18366</v>
      </c>
      <c r="E148" s="28">
        <v>40409</v>
      </c>
      <c r="F148" s="31">
        <v>-3007</v>
      </c>
      <c r="G148" s="41">
        <f t="shared" si="18"/>
        <v>18476.5</v>
      </c>
      <c r="H148" s="28">
        <v>40498</v>
      </c>
      <c r="I148" s="29">
        <v>1509</v>
      </c>
      <c r="J148" s="40">
        <f t="shared" si="23"/>
        <v>16444.5</v>
      </c>
      <c r="K148" s="30"/>
      <c r="L148" s="32">
        <v>39585</v>
      </c>
      <c r="M148" s="33" t="str">
        <f t="shared" si="19"/>
        <v>0</v>
      </c>
      <c r="N148" s="33">
        <f t="shared" si="24"/>
        <v>-3601.5</v>
      </c>
      <c r="O148" s="33" t="str">
        <f t="shared" si="20"/>
        <v>0</v>
      </c>
      <c r="P148" s="33">
        <f t="shared" si="25"/>
        <v>-262.5</v>
      </c>
      <c r="Q148" s="33" t="str">
        <f t="shared" si="21"/>
        <v>0</v>
      </c>
      <c r="R148" s="33">
        <f t="shared" si="26"/>
        <v>-6808.5</v>
      </c>
      <c r="S148" s="26"/>
    </row>
    <row r="149" spans="2:19" x14ac:dyDescent="0.2">
      <c r="B149" s="43">
        <v>40484</v>
      </c>
      <c r="C149" s="44">
        <v>821.5</v>
      </c>
      <c r="D149" s="41">
        <f t="shared" si="22"/>
        <v>19187.5</v>
      </c>
      <c r="E149" s="28">
        <v>40420</v>
      </c>
      <c r="F149" s="31">
        <v>434</v>
      </c>
      <c r="G149" s="41">
        <f t="shared" si="18"/>
        <v>18910.5</v>
      </c>
      <c r="H149" s="28">
        <v>40511</v>
      </c>
      <c r="I149" s="31">
        <v>2409</v>
      </c>
      <c r="J149" s="40">
        <f t="shared" si="23"/>
        <v>18853.5</v>
      </c>
      <c r="K149" s="30"/>
      <c r="L149" s="32">
        <v>39586</v>
      </c>
      <c r="M149" s="33" t="str">
        <f t="shared" si="19"/>
        <v>0</v>
      </c>
      <c r="N149" s="33">
        <f t="shared" si="24"/>
        <v>-3601.5</v>
      </c>
      <c r="O149" s="33" t="str">
        <f t="shared" si="20"/>
        <v>0</v>
      </c>
      <c r="P149" s="33">
        <f t="shared" si="25"/>
        <v>-262.5</v>
      </c>
      <c r="Q149" s="33" t="str">
        <f t="shared" si="21"/>
        <v>0</v>
      </c>
      <c r="R149" s="33">
        <f t="shared" si="26"/>
        <v>-6808.5</v>
      </c>
      <c r="S149" s="26"/>
    </row>
    <row r="150" spans="2:19" x14ac:dyDescent="0.2">
      <c r="B150" s="43">
        <v>40493</v>
      </c>
      <c r="C150" s="44">
        <v>-378.5</v>
      </c>
      <c r="D150" s="41">
        <f t="shared" si="22"/>
        <v>18809</v>
      </c>
      <c r="E150" s="28">
        <v>40422</v>
      </c>
      <c r="F150" s="31">
        <v>2996.5</v>
      </c>
      <c r="G150" s="41">
        <f t="shared" si="18"/>
        <v>21907</v>
      </c>
      <c r="H150" s="28">
        <v>40513</v>
      </c>
      <c r="I150" s="29">
        <v>-1291</v>
      </c>
      <c r="J150" s="40">
        <f t="shared" si="23"/>
        <v>17562.5</v>
      </c>
      <c r="K150" s="30"/>
      <c r="L150" s="32">
        <v>39587</v>
      </c>
      <c r="M150" s="33" t="str">
        <f t="shared" si="19"/>
        <v>0</v>
      </c>
      <c r="N150" s="33">
        <f t="shared" si="24"/>
        <v>-3601.5</v>
      </c>
      <c r="O150" s="33" t="str">
        <f t="shared" si="20"/>
        <v>0</v>
      </c>
      <c r="P150" s="33">
        <f t="shared" si="25"/>
        <v>-262.5</v>
      </c>
      <c r="Q150" s="33" t="str">
        <f t="shared" si="21"/>
        <v>0</v>
      </c>
      <c r="R150" s="33">
        <f t="shared" si="26"/>
        <v>-6808.5</v>
      </c>
      <c r="S150" s="26"/>
    </row>
    <row r="151" spans="2:19" x14ac:dyDescent="0.2">
      <c r="B151" s="43">
        <v>40497</v>
      </c>
      <c r="C151" s="44">
        <v>1534</v>
      </c>
      <c r="D151" s="41">
        <f t="shared" si="22"/>
        <v>20343</v>
      </c>
      <c r="E151" s="28">
        <v>40441</v>
      </c>
      <c r="F151" s="31">
        <v>-994.5</v>
      </c>
      <c r="G151" s="41">
        <f t="shared" si="18"/>
        <v>20912.5</v>
      </c>
      <c r="H151" s="28">
        <v>40527</v>
      </c>
      <c r="I151" s="29">
        <v>-203.5</v>
      </c>
      <c r="J151" s="40">
        <f t="shared" si="23"/>
        <v>17359</v>
      </c>
      <c r="K151" s="30"/>
      <c r="L151" s="32">
        <v>39588</v>
      </c>
      <c r="M151" s="33" t="str">
        <f t="shared" si="19"/>
        <v>0</v>
      </c>
      <c r="N151" s="33">
        <f t="shared" si="24"/>
        <v>-3601.5</v>
      </c>
      <c r="O151" s="33" t="str">
        <f t="shared" si="20"/>
        <v>0</v>
      </c>
      <c r="P151" s="33">
        <f t="shared" si="25"/>
        <v>-262.5</v>
      </c>
      <c r="Q151" s="33" t="str">
        <f t="shared" si="21"/>
        <v>0</v>
      </c>
      <c r="R151" s="33">
        <f t="shared" si="26"/>
        <v>-6808.5</v>
      </c>
      <c r="S151" s="26"/>
    </row>
    <row r="152" spans="2:19" x14ac:dyDescent="0.2">
      <c r="B152" s="43">
        <v>40498</v>
      </c>
      <c r="C152" s="44">
        <v>1509</v>
      </c>
      <c r="D152" s="41">
        <f t="shared" si="22"/>
        <v>21852</v>
      </c>
      <c r="E152" s="28">
        <v>40450</v>
      </c>
      <c r="F152" s="31">
        <v>-1832</v>
      </c>
      <c r="G152" s="41">
        <f t="shared" si="18"/>
        <v>19080.5</v>
      </c>
      <c r="H152" s="28">
        <v>40528</v>
      </c>
      <c r="I152" s="29">
        <v>-115.99999999999999</v>
      </c>
      <c r="J152" s="40">
        <f t="shared" si="23"/>
        <v>17243</v>
      </c>
      <c r="K152" s="30"/>
      <c r="L152" s="32">
        <v>39589</v>
      </c>
      <c r="M152" s="33">
        <f t="shared" si="19"/>
        <v>1496.5</v>
      </c>
      <c r="N152" s="33">
        <f t="shared" si="24"/>
        <v>-2105</v>
      </c>
      <c r="O152" s="33" t="str">
        <f t="shared" si="20"/>
        <v>0</v>
      </c>
      <c r="P152" s="33">
        <f t="shared" si="25"/>
        <v>-262.5</v>
      </c>
      <c r="Q152" s="33" t="str">
        <f t="shared" si="21"/>
        <v>0</v>
      </c>
      <c r="R152" s="33">
        <f t="shared" si="26"/>
        <v>-6808.5</v>
      </c>
      <c r="S152" s="26"/>
    </row>
    <row r="153" spans="2:19" x14ac:dyDescent="0.2">
      <c r="B153" s="43">
        <v>40500</v>
      </c>
      <c r="C153" s="44">
        <v>709</v>
      </c>
      <c r="D153" s="41">
        <f t="shared" si="22"/>
        <v>22561</v>
      </c>
      <c r="E153" s="28">
        <v>40451</v>
      </c>
      <c r="F153" s="31">
        <v>-744.5</v>
      </c>
      <c r="G153" s="41">
        <f t="shared" si="18"/>
        <v>18336</v>
      </c>
      <c r="H153" s="28">
        <v>40546</v>
      </c>
      <c r="I153" s="29">
        <v>-444.5</v>
      </c>
      <c r="J153" s="40">
        <f t="shared" si="23"/>
        <v>16798.5</v>
      </c>
      <c r="K153" s="30"/>
      <c r="L153" s="32">
        <v>39590</v>
      </c>
      <c r="M153" s="33" t="str">
        <f t="shared" si="19"/>
        <v>0</v>
      </c>
      <c r="N153" s="33">
        <f t="shared" si="24"/>
        <v>-2105</v>
      </c>
      <c r="O153" s="33" t="str">
        <f t="shared" si="20"/>
        <v>0</v>
      </c>
      <c r="P153" s="33">
        <f t="shared" si="25"/>
        <v>-262.5</v>
      </c>
      <c r="Q153" s="33" t="str">
        <f t="shared" si="21"/>
        <v>0</v>
      </c>
      <c r="R153" s="33">
        <f t="shared" si="26"/>
        <v>-6808.5</v>
      </c>
      <c r="S153" s="26"/>
    </row>
    <row r="154" spans="2:19" x14ac:dyDescent="0.2">
      <c r="B154" s="43">
        <v>40511</v>
      </c>
      <c r="C154" s="44">
        <v>2359</v>
      </c>
      <c r="D154" s="41">
        <f t="shared" si="22"/>
        <v>24920</v>
      </c>
      <c r="E154" s="28">
        <v>40478</v>
      </c>
      <c r="F154" s="31">
        <v>-528.5</v>
      </c>
      <c r="G154" s="41">
        <f t="shared" si="18"/>
        <v>17807.5</v>
      </c>
      <c r="H154" s="28">
        <v>40547</v>
      </c>
      <c r="I154" s="31">
        <v>-994.5</v>
      </c>
      <c r="J154" s="40">
        <f t="shared" si="23"/>
        <v>15804</v>
      </c>
      <c r="K154" s="30"/>
      <c r="L154" s="32">
        <v>39591</v>
      </c>
      <c r="M154" s="33" t="str">
        <f t="shared" si="19"/>
        <v>0</v>
      </c>
      <c r="N154" s="33">
        <f t="shared" si="24"/>
        <v>-2105</v>
      </c>
      <c r="O154" s="33" t="str">
        <f t="shared" si="20"/>
        <v>0</v>
      </c>
      <c r="P154" s="33">
        <f t="shared" si="25"/>
        <v>-262.5</v>
      </c>
      <c r="Q154" s="33" t="str">
        <f t="shared" si="21"/>
        <v>0</v>
      </c>
      <c r="R154" s="33">
        <f t="shared" si="26"/>
        <v>-6808.5</v>
      </c>
      <c r="S154" s="26"/>
    </row>
    <row r="155" spans="2:19" x14ac:dyDescent="0.2">
      <c r="B155" s="43">
        <v>40513</v>
      </c>
      <c r="C155" s="44">
        <v>-1291</v>
      </c>
      <c r="D155" s="41">
        <f t="shared" si="22"/>
        <v>23629</v>
      </c>
      <c r="E155" s="28">
        <v>40479</v>
      </c>
      <c r="F155" s="31">
        <v>34</v>
      </c>
      <c r="G155" s="41">
        <f t="shared" si="18"/>
        <v>17841.5</v>
      </c>
      <c r="H155" s="28">
        <v>40549</v>
      </c>
      <c r="I155" s="31">
        <v>709</v>
      </c>
      <c r="J155" s="40">
        <f t="shared" si="23"/>
        <v>16513</v>
      </c>
      <c r="K155" s="30"/>
      <c r="L155" s="32">
        <v>39592</v>
      </c>
      <c r="M155" s="33" t="str">
        <f t="shared" si="19"/>
        <v>0</v>
      </c>
      <c r="N155" s="33">
        <f t="shared" si="24"/>
        <v>-2105</v>
      </c>
      <c r="O155" s="33" t="str">
        <f t="shared" si="20"/>
        <v>0</v>
      </c>
      <c r="P155" s="33">
        <f t="shared" si="25"/>
        <v>-262.5</v>
      </c>
      <c r="Q155" s="33" t="str">
        <f t="shared" si="21"/>
        <v>0</v>
      </c>
      <c r="R155" s="33">
        <f t="shared" si="26"/>
        <v>-6808.5</v>
      </c>
      <c r="S155" s="26"/>
    </row>
    <row r="156" spans="2:19" x14ac:dyDescent="0.2">
      <c r="B156" s="43">
        <v>40527</v>
      </c>
      <c r="C156" s="44">
        <v>-41</v>
      </c>
      <c r="D156" s="41">
        <f t="shared" si="22"/>
        <v>23588</v>
      </c>
      <c r="E156" s="28">
        <v>40483</v>
      </c>
      <c r="F156" s="31">
        <v>-916</v>
      </c>
      <c r="G156" s="41">
        <f t="shared" si="18"/>
        <v>16925.5</v>
      </c>
      <c r="H156" s="28">
        <v>40567</v>
      </c>
      <c r="I156" s="31">
        <v>330.5</v>
      </c>
      <c r="J156" s="40">
        <f t="shared" si="23"/>
        <v>16843.5</v>
      </c>
      <c r="K156" s="30"/>
      <c r="L156" s="32">
        <v>39593</v>
      </c>
      <c r="M156" s="33" t="str">
        <f t="shared" si="19"/>
        <v>0</v>
      </c>
      <c r="N156" s="33">
        <f t="shared" si="24"/>
        <v>-2105</v>
      </c>
      <c r="O156" s="33" t="str">
        <f t="shared" si="20"/>
        <v>0</v>
      </c>
      <c r="P156" s="33">
        <f t="shared" si="25"/>
        <v>-262.5</v>
      </c>
      <c r="Q156" s="33" t="str">
        <f t="shared" si="21"/>
        <v>0</v>
      </c>
      <c r="R156" s="33">
        <f t="shared" si="26"/>
        <v>-6808.5</v>
      </c>
      <c r="S156" s="26"/>
    </row>
    <row r="157" spans="2:19" x14ac:dyDescent="0.2">
      <c r="B157" s="43">
        <v>40546</v>
      </c>
      <c r="C157" s="44">
        <v>-807</v>
      </c>
      <c r="D157" s="41">
        <f t="shared" si="22"/>
        <v>22781</v>
      </c>
      <c r="E157" s="28">
        <v>40484</v>
      </c>
      <c r="F157" s="31">
        <v>409</v>
      </c>
      <c r="G157" s="41">
        <f t="shared" si="18"/>
        <v>17334.5</v>
      </c>
      <c r="H157" s="28">
        <v>40568</v>
      </c>
      <c r="I157" s="31">
        <v>-378.5</v>
      </c>
      <c r="J157" s="40">
        <f t="shared" si="23"/>
        <v>16465</v>
      </c>
      <c r="K157" s="30"/>
      <c r="L157" s="32">
        <v>39594</v>
      </c>
      <c r="M157" s="33" t="str">
        <f t="shared" si="19"/>
        <v>0</v>
      </c>
      <c r="N157" s="33">
        <f t="shared" si="24"/>
        <v>-2105</v>
      </c>
      <c r="O157" s="33" t="str">
        <f t="shared" si="20"/>
        <v>0</v>
      </c>
      <c r="P157" s="33">
        <f t="shared" si="25"/>
        <v>-262.5</v>
      </c>
      <c r="Q157" s="33" t="str">
        <f t="shared" si="21"/>
        <v>0</v>
      </c>
      <c r="R157" s="33">
        <f t="shared" si="26"/>
        <v>-6808.5</v>
      </c>
      <c r="S157" s="26"/>
    </row>
    <row r="158" spans="2:19" x14ac:dyDescent="0.2">
      <c r="B158" s="43">
        <v>40547</v>
      </c>
      <c r="C158" s="44">
        <v>-994.5</v>
      </c>
      <c r="D158" s="41">
        <f t="shared" si="22"/>
        <v>21786.5</v>
      </c>
      <c r="E158" s="28">
        <v>40493</v>
      </c>
      <c r="F158" s="29">
        <v>-278.5</v>
      </c>
      <c r="G158" s="41">
        <f t="shared" si="18"/>
        <v>17056</v>
      </c>
      <c r="H158" s="28">
        <v>40569</v>
      </c>
      <c r="I158" s="31">
        <v>534</v>
      </c>
      <c r="J158" s="40">
        <f t="shared" si="23"/>
        <v>16999</v>
      </c>
      <c r="K158" s="27"/>
      <c r="L158" s="32">
        <v>39595</v>
      </c>
      <c r="M158" s="33" t="str">
        <f t="shared" si="19"/>
        <v>0</v>
      </c>
      <c r="N158" s="33">
        <f t="shared" si="24"/>
        <v>-2105</v>
      </c>
      <c r="O158" s="33" t="str">
        <f t="shared" si="20"/>
        <v>0</v>
      </c>
      <c r="P158" s="33">
        <f t="shared" si="25"/>
        <v>-262.5</v>
      </c>
      <c r="Q158" s="33" t="str">
        <f t="shared" si="21"/>
        <v>0</v>
      </c>
      <c r="R158" s="33">
        <f t="shared" si="26"/>
        <v>-6808.5</v>
      </c>
      <c r="S158" s="26"/>
    </row>
    <row r="159" spans="2:19" x14ac:dyDescent="0.2">
      <c r="B159" s="43">
        <v>40549</v>
      </c>
      <c r="C159" s="44">
        <v>646.5</v>
      </c>
      <c r="D159" s="41">
        <f t="shared" si="22"/>
        <v>22433</v>
      </c>
      <c r="E159" s="28">
        <v>40497</v>
      </c>
      <c r="F159" s="29">
        <v>1396.5</v>
      </c>
      <c r="G159" s="41">
        <f t="shared" si="18"/>
        <v>18452.5</v>
      </c>
      <c r="H159" s="28">
        <v>40595</v>
      </c>
      <c r="I159" s="29">
        <v>1121.5</v>
      </c>
      <c r="J159" s="40">
        <f t="shared" si="23"/>
        <v>18120.5</v>
      </c>
      <c r="K159" s="27"/>
      <c r="L159" s="32">
        <v>39596</v>
      </c>
      <c r="M159" s="33" t="str">
        <f t="shared" si="19"/>
        <v>0</v>
      </c>
      <c r="N159" s="33">
        <f t="shared" si="24"/>
        <v>-2105</v>
      </c>
      <c r="O159" s="33" t="str">
        <f t="shared" si="20"/>
        <v>0</v>
      </c>
      <c r="P159" s="33">
        <f t="shared" si="25"/>
        <v>-262.5</v>
      </c>
      <c r="Q159" s="33" t="str">
        <f t="shared" si="21"/>
        <v>0</v>
      </c>
      <c r="R159" s="33">
        <f t="shared" si="26"/>
        <v>-6808.5</v>
      </c>
      <c r="S159" s="26"/>
    </row>
    <row r="160" spans="2:19" x14ac:dyDescent="0.2">
      <c r="B160" s="43">
        <v>40567</v>
      </c>
      <c r="C160" s="44">
        <v>368</v>
      </c>
      <c r="D160" s="41">
        <f t="shared" si="22"/>
        <v>22801</v>
      </c>
      <c r="E160" s="28">
        <v>40498</v>
      </c>
      <c r="F160" s="29">
        <v>1509</v>
      </c>
      <c r="G160" s="41">
        <f t="shared" si="18"/>
        <v>19961.5</v>
      </c>
      <c r="H160" s="28">
        <v>40602</v>
      </c>
      <c r="I160" s="31">
        <v>1009</v>
      </c>
      <c r="J160" s="40">
        <f t="shared" si="23"/>
        <v>19129.5</v>
      </c>
      <c r="K160" s="27"/>
      <c r="L160" s="32">
        <v>39597</v>
      </c>
      <c r="M160" s="33">
        <f t="shared" si="19"/>
        <v>505.5</v>
      </c>
      <c r="N160" s="33">
        <f t="shared" si="24"/>
        <v>-1599.5</v>
      </c>
      <c r="O160" s="33">
        <f t="shared" si="20"/>
        <v>505.5</v>
      </c>
      <c r="P160" s="33">
        <f t="shared" si="25"/>
        <v>243</v>
      </c>
      <c r="Q160" s="33">
        <f t="shared" si="21"/>
        <v>505.5</v>
      </c>
      <c r="R160" s="33">
        <f t="shared" si="26"/>
        <v>-6303</v>
      </c>
      <c r="S160" s="26"/>
    </row>
    <row r="161" spans="2:19" x14ac:dyDescent="0.2">
      <c r="B161" s="43">
        <v>40568</v>
      </c>
      <c r="C161" s="44">
        <v>-378.5</v>
      </c>
      <c r="D161" s="41">
        <f t="shared" si="22"/>
        <v>22422.5</v>
      </c>
      <c r="E161" s="28">
        <v>40511</v>
      </c>
      <c r="F161" s="31">
        <v>2359</v>
      </c>
      <c r="G161" s="41">
        <f t="shared" si="18"/>
        <v>22320.5</v>
      </c>
      <c r="H161" s="28">
        <v>40605</v>
      </c>
      <c r="I161" s="31">
        <v>-778.5</v>
      </c>
      <c r="J161" s="40">
        <f t="shared" si="23"/>
        <v>18351</v>
      </c>
      <c r="K161" s="30"/>
      <c r="L161" s="32">
        <v>39598</v>
      </c>
      <c r="M161" s="33" t="str">
        <f t="shared" si="19"/>
        <v>0</v>
      </c>
      <c r="N161" s="33">
        <f t="shared" si="24"/>
        <v>-1599.5</v>
      </c>
      <c r="O161" s="33" t="str">
        <f t="shared" si="20"/>
        <v>0</v>
      </c>
      <c r="P161" s="33">
        <f t="shared" si="25"/>
        <v>243</v>
      </c>
      <c r="Q161" s="33" t="str">
        <f t="shared" si="21"/>
        <v>0</v>
      </c>
      <c r="R161" s="33">
        <f t="shared" si="26"/>
        <v>-6303</v>
      </c>
      <c r="S161" s="26"/>
    </row>
    <row r="162" spans="2:19" x14ac:dyDescent="0.2">
      <c r="B162" s="43">
        <v>40569</v>
      </c>
      <c r="C162" s="44">
        <v>859</v>
      </c>
      <c r="D162" s="41">
        <f t="shared" si="22"/>
        <v>23281.5</v>
      </c>
      <c r="E162" s="28">
        <v>40513</v>
      </c>
      <c r="F162" s="31">
        <v>-1291</v>
      </c>
      <c r="G162" s="41">
        <f t="shared" si="18"/>
        <v>21029.5</v>
      </c>
      <c r="H162" s="28">
        <v>40609</v>
      </c>
      <c r="I162" s="31">
        <v>-1069.5</v>
      </c>
      <c r="J162" s="40">
        <f t="shared" si="23"/>
        <v>17281.5</v>
      </c>
      <c r="K162" s="30"/>
      <c r="L162" s="32">
        <v>39599</v>
      </c>
      <c r="M162" s="33" t="str">
        <f t="shared" si="19"/>
        <v>0</v>
      </c>
      <c r="N162" s="33">
        <f t="shared" si="24"/>
        <v>-1599.5</v>
      </c>
      <c r="O162" s="33" t="str">
        <f t="shared" si="20"/>
        <v>0</v>
      </c>
      <c r="P162" s="33">
        <f t="shared" si="25"/>
        <v>243</v>
      </c>
      <c r="Q162" s="33" t="str">
        <f t="shared" si="21"/>
        <v>0</v>
      </c>
      <c r="R162" s="33">
        <f t="shared" si="26"/>
        <v>-6303</v>
      </c>
      <c r="S162" s="26"/>
    </row>
    <row r="163" spans="2:19" x14ac:dyDescent="0.2">
      <c r="B163" s="43">
        <v>40575</v>
      </c>
      <c r="C163" s="44">
        <v>1684</v>
      </c>
      <c r="D163" s="41">
        <f t="shared" si="22"/>
        <v>24965.5</v>
      </c>
      <c r="E163" s="28">
        <v>40527</v>
      </c>
      <c r="F163" s="31">
        <v>-41</v>
      </c>
      <c r="G163" s="41">
        <f t="shared" si="18"/>
        <v>20988.5</v>
      </c>
      <c r="H163" s="28">
        <v>40610</v>
      </c>
      <c r="I163" s="31">
        <v>1234</v>
      </c>
      <c r="J163" s="40">
        <f t="shared" si="23"/>
        <v>18515.5</v>
      </c>
      <c r="K163" s="30"/>
      <c r="L163" s="32">
        <v>39600</v>
      </c>
      <c r="M163" s="33" t="str">
        <f t="shared" si="19"/>
        <v>0</v>
      </c>
      <c r="N163" s="33">
        <f t="shared" si="24"/>
        <v>-1599.5</v>
      </c>
      <c r="O163" s="33" t="str">
        <f t="shared" si="20"/>
        <v>0</v>
      </c>
      <c r="P163" s="33">
        <f t="shared" si="25"/>
        <v>243</v>
      </c>
      <c r="Q163" s="33" t="str">
        <f t="shared" si="21"/>
        <v>0</v>
      </c>
      <c r="R163" s="33">
        <f t="shared" si="26"/>
        <v>-6303</v>
      </c>
      <c r="S163" s="26"/>
    </row>
    <row r="164" spans="2:19" x14ac:dyDescent="0.2">
      <c r="B164" s="43">
        <v>40595</v>
      </c>
      <c r="C164" s="44">
        <v>-278.5</v>
      </c>
      <c r="D164" s="41">
        <f t="shared" si="22"/>
        <v>24687</v>
      </c>
      <c r="E164" s="28">
        <v>40528</v>
      </c>
      <c r="F164" s="31">
        <v>-115.99999999999999</v>
      </c>
      <c r="G164" s="41">
        <f t="shared" si="18"/>
        <v>20872.5</v>
      </c>
      <c r="H164" s="28">
        <v>40611</v>
      </c>
      <c r="I164" s="31">
        <v>-1194.5</v>
      </c>
      <c r="J164" s="40">
        <f t="shared" si="23"/>
        <v>17321</v>
      </c>
      <c r="K164" s="30"/>
      <c r="L164" s="32">
        <v>39601</v>
      </c>
      <c r="M164" s="33">
        <f t="shared" si="19"/>
        <v>-103.49999999999999</v>
      </c>
      <c r="N164" s="33">
        <f t="shared" si="24"/>
        <v>-1703</v>
      </c>
      <c r="O164" s="33">
        <f t="shared" si="20"/>
        <v>-228.5</v>
      </c>
      <c r="P164" s="33">
        <f t="shared" si="25"/>
        <v>14.5</v>
      </c>
      <c r="Q164" s="33">
        <f t="shared" si="21"/>
        <v>-228.5</v>
      </c>
      <c r="R164" s="33">
        <f t="shared" si="26"/>
        <v>-6531.5</v>
      </c>
      <c r="S164" s="26"/>
    </row>
    <row r="165" spans="2:19" x14ac:dyDescent="0.2">
      <c r="B165" s="43">
        <v>40602</v>
      </c>
      <c r="C165" s="44">
        <v>271.5</v>
      </c>
      <c r="D165" s="41">
        <f t="shared" si="22"/>
        <v>24958.5</v>
      </c>
      <c r="E165" s="28">
        <v>40546</v>
      </c>
      <c r="F165" s="31">
        <v>-719.5</v>
      </c>
      <c r="G165" s="41">
        <f t="shared" si="18"/>
        <v>20153</v>
      </c>
      <c r="H165" s="28">
        <v>40623</v>
      </c>
      <c r="I165" s="29">
        <v>46.5</v>
      </c>
      <c r="J165" s="40">
        <f t="shared" si="23"/>
        <v>17367.5</v>
      </c>
      <c r="K165" s="30"/>
      <c r="L165" s="32">
        <v>39602</v>
      </c>
      <c r="M165" s="33" t="str">
        <f t="shared" si="19"/>
        <v>0</v>
      </c>
      <c r="N165" s="33">
        <f t="shared" si="24"/>
        <v>-1703</v>
      </c>
      <c r="O165" s="33" t="str">
        <f t="shared" si="20"/>
        <v>0</v>
      </c>
      <c r="P165" s="33">
        <f t="shared" si="25"/>
        <v>14.5</v>
      </c>
      <c r="Q165" s="33" t="str">
        <f t="shared" si="21"/>
        <v>0</v>
      </c>
      <c r="R165" s="33">
        <f t="shared" si="26"/>
        <v>-6531.5</v>
      </c>
      <c r="S165" s="26"/>
    </row>
    <row r="166" spans="2:19" x14ac:dyDescent="0.2">
      <c r="B166" s="43">
        <v>40605</v>
      </c>
      <c r="C166" s="44">
        <v>-344.5</v>
      </c>
      <c r="D166" s="41">
        <f t="shared" si="22"/>
        <v>24614</v>
      </c>
      <c r="E166" s="28">
        <v>40547</v>
      </c>
      <c r="F166" s="31">
        <v>-869.5</v>
      </c>
      <c r="G166" s="41">
        <f t="shared" si="18"/>
        <v>19283.5</v>
      </c>
      <c r="H166" s="28">
        <v>40625</v>
      </c>
      <c r="I166" s="29">
        <v>-1682</v>
      </c>
      <c r="J166" s="40">
        <f t="shared" si="23"/>
        <v>15685.5</v>
      </c>
      <c r="K166" s="30"/>
      <c r="L166" s="32">
        <v>39603</v>
      </c>
      <c r="M166" s="33" t="str">
        <f t="shared" si="19"/>
        <v>0</v>
      </c>
      <c r="N166" s="33">
        <f t="shared" si="24"/>
        <v>-1703</v>
      </c>
      <c r="O166" s="33" t="str">
        <f t="shared" si="20"/>
        <v>0</v>
      </c>
      <c r="P166" s="33">
        <f t="shared" si="25"/>
        <v>14.5</v>
      </c>
      <c r="Q166" s="33" t="str">
        <f t="shared" si="21"/>
        <v>0</v>
      </c>
      <c r="R166" s="33">
        <f t="shared" si="26"/>
        <v>-6531.5</v>
      </c>
      <c r="S166" s="26"/>
    </row>
    <row r="167" spans="2:19" x14ac:dyDescent="0.2">
      <c r="B167" s="43">
        <v>40609</v>
      </c>
      <c r="C167" s="44">
        <v>-1069.5</v>
      </c>
      <c r="D167" s="41">
        <f t="shared" si="22"/>
        <v>23544.5</v>
      </c>
      <c r="E167" s="47">
        <v>40549</v>
      </c>
      <c r="F167" s="42">
        <v>646.5</v>
      </c>
      <c r="G167" s="41">
        <f t="shared" si="18"/>
        <v>19930</v>
      </c>
      <c r="H167" s="28">
        <v>40631</v>
      </c>
      <c r="I167" s="29">
        <v>-241</v>
      </c>
      <c r="J167" s="40">
        <f t="shared" si="23"/>
        <v>15444.5</v>
      </c>
      <c r="L167" s="32">
        <v>39604</v>
      </c>
      <c r="M167" s="33">
        <f t="shared" si="19"/>
        <v>-328.5</v>
      </c>
      <c r="N167" s="33">
        <f t="shared" si="24"/>
        <v>-2031.5</v>
      </c>
      <c r="O167" s="33" t="str">
        <f t="shared" si="20"/>
        <v>0</v>
      </c>
      <c r="P167" s="33">
        <f t="shared" si="25"/>
        <v>14.5</v>
      </c>
      <c r="Q167" s="33">
        <f t="shared" si="21"/>
        <v>-328.5</v>
      </c>
      <c r="R167" s="33">
        <f t="shared" si="26"/>
        <v>-6860</v>
      </c>
      <c r="S167" s="26"/>
    </row>
    <row r="168" spans="2:19" x14ac:dyDescent="0.2">
      <c r="B168" s="45">
        <v>40611</v>
      </c>
      <c r="C168" s="46">
        <v>396.5</v>
      </c>
      <c r="D168" s="41">
        <f t="shared" si="22"/>
        <v>23941</v>
      </c>
      <c r="E168" s="47">
        <v>40554</v>
      </c>
      <c r="F168" s="42">
        <v>-28.500000000000004</v>
      </c>
      <c r="G168" s="41">
        <f t="shared" si="18"/>
        <v>19901.5</v>
      </c>
      <c r="H168" s="28">
        <v>40644</v>
      </c>
      <c r="I168" s="31">
        <v>-1744.5</v>
      </c>
      <c r="J168" s="40">
        <f t="shared" si="23"/>
        <v>13700</v>
      </c>
      <c r="L168" s="32">
        <v>39605</v>
      </c>
      <c r="M168" s="33" t="str">
        <f t="shared" si="19"/>
        <v>0</v>
      </c>
      <c r="N168" s="33">
        <f t="shared" si="24"/>
        <v>-2031.5</v>
      </c>
      <c r="O168" s="33" t="str">
        <f t="shared" si="20"/>
        <v>0</v>
      </c>
      <c r="P168" s="33">
        <f t="shared" si="25"/>
        <v>14.5</v>
      </c>
      <c r="Q168" s="33" t="str">
        <f t="shared" si="21"/>
        <v>0</v>
      </c>
      <c r="R168" s="33">
        <f t="shared" si="26"/>
        <v>-6860</v>
      </c>
      <c r="S168" s="26"/>
    </row>
    <row r="169" spans="2:19" x14ac:dyDescent="0.2">
      <c r="B169" s="45">
        <v>40623</v>
      </c>
      <c r="C169" s="46">
        <v>-191</v>
      </c>
      <c r="D169" s="41">
        <f t="shared" si="22"/>
        <v>23750</v>
      </c>
      <c r="E169" s="47">
        <v>40567</v>
      </c>
      <c r="F169" s="42">
        <v>455.5</v>
      </c>
      <c r="G169" s="41">
        <f t="shared" si="18"/>
        <v>20357</v>
      </c>
      <c r="H169" s="28">
        <v>40645</v>
      </c>
      <c r="I169" s="29">
        <v>-128.5</v>
      </c>
      <c r="J169" s="40">
        <f t="shared" si="23"/>
        <v>13571.5</v>
      </c>
      <c r="L169" s="32">
        <v>39606</v>
      </c>
      <c r="M169" s="33" t="str">
        <f t="shared" si="19"/>
        <v>0</v>
      </c>
      <c r="N169" s="33">
        <f t="shared" si="24"/>
        <v>-2031.5</v>
      </c>
      <c r="O169" s="33" t="str">
        <f t="shared" si="20"/>
        <v>0</v>
      </c>
      <c r="P169" s="33">
        <f t="shared" si="25"/>
        <v>14.5</v>
      </c>
      <c r="Q169" s="33" t="str">
        <f t="shared" si="21"/>
        <v>0</v>
      </c>
      <c r="R169" s="33">
        <f t="shared" si="26"/>
        <v>-6860</v>
      </c>
      <c r="S169" s="26"/>
    </row>
    <row r="170" spans="2:19" x14ac:dyDescent="0.2">
      <c r="B170" s="45">
        <v>40625</v>
      </c>
      <c r="C170" s="46">
        <v>-1682</v>
      </c>
      <c r="D170" s="41">
        <f t="shared" si="22"/>
        <v>22068</v>
      </c>
      <c r="E170" s="47">
        <v>40568</v>
      </c>
      <c r="F170" s="42">
        <v>-191</v>
      </c>
      <c r="G170" s="41">
        <f t="shared" si="18"/>
        <v>20166</v>
      </c>
      <c r="H170" s="28">
        <v>40647</v>
      </c>
      <c r="I170" s="31">
        <v>121.50000000000001</v>
      </c>
      <c r="J170" s="40">
        <f t="shared" si="23"/>
        <v>13693</v>
      </c>
      <c r="L170" s="32">
        <v>39607</v>
      </c>
      <c r="M170" s="33" t="str">
        <f t="shared" si="19"/>
        <v>0</v>
      </c>
      <c r="N170" s="33">
        <f t="shared" si="24"/>
        <v>-2031.5</v>
      </c>
      <c r="O170" s="33" t="str">
        <f t="shared" si="20"/>
        <v>0</v>
      </c>
      <c r="P170" s="33">
        <f t="shared" si="25"/>
        <v>14.5</v>
      </c>
      <c r="Q170" s="33" t="str">
        <f t="shared" si="21"/>
        <v>0</v>
      </c>
      <c r="R170" s="33">
        <f t="shared" si="26"/>
        <v>-6860</v>
      </c>
      <c r="S170" s="26"/>
    </row>
    <row r="171" spans="2:19" x14ac:dyDescent="0.2">
      <c r="B171" s="45">
        <v>40644</v>
      </c>
      <c r="C171" s="46">
        <v>-478.5</v>
      </c>
      <c r="D171" s="41">
        <f t="shared" si="22"/>
        <v>21589.5</v>
      </c>
      <c r="E171" s="47">
        <v>40569</v>
      </c>
      <c r="F171" s="42">
        <v>1009</v>
      </c>
      <c r="G171" s="41">
        <f t="shared" si="18"/>
        <v>21175</v>
      </c>
      <c r="H171" s="28">
        <v>40651</v>
      </c>
      <c r="I171" s="31">
        <v>2546.5</v>
      </c>
      <c r="J171" s="40">
        <f t="shared" si="23"/>
        <v>16239.5</v>
      </c>
      <c r="L171" s="32">
        <v>39608</v>
      </c>
      <c r="M171" s="33" t="str">
        <f t="shared" si="19"/>
        <v>0</v>
      </c>
      <c r="N171" s="33">
        <f t="shared" si="24"/>
        <v>-2031.5</v>
      </c>
      <c r="O171" s="33" t="str">
        <f t="shared" si="20"/>
        <v>0</v>
      </c>
      <c r="P171" s="33">
        <f t="shared" si="25"/>
        <v>14.5</v>
      </c>
      <c r="Q171" s="33" t="str">
        <f t="shared" si="21"/>
        <v>0</v>
      </c>
      <c r="R171" s="33">
        <f t="shared" si="26"/>
        <v>-6860</v>
      </c>
      <c r="S171" s="26"/>
    </row>
    <row r="172" spans="2:19" x14ac:dyDescent="0.2">
      <c r="B172" s="45">
        <v>40645</v>
      </c>
      <c r="C172" s="46">
        <v>-128.5</v>
      </c>
      <c r="D172" s="41">
        <f t="shared" si="22"/>
        <v>21461</v>
      </c>
      <c r="E172" s="47">
        <v>40575</v>
      </c>
      <c r="F172" s="42">
        <v>584</v>
      </c>
      <c r="G172" s="41">
        <f t="shared" si="18"/>
        <v>21759</v>
      </c>
      <c r="H172" s="28">
        <v>40653</v>
      </c>
      <c r="I172" s="31">
        <v>2284</v>
      </c>
      <c r="J172" s="40">
        <f t="shared" si="23"/>
        <v>18523.5</v>
      </c>
      <c r="L172" s="32">
        <v>39609</v>
      </c>
      <c r="M172" s="33" t="str">
        <f t="shared" si="19"/>
        <v>0</v>
      </c>
      <c r="N172" s="33">
        <f t="shared" si="24"/>
        <v>-2031.5</v>
      </c>
      <c r="O172" s="33" t="str">
        <f t="shared" si="20"/>
        <v>0</v>
      </c>
      <c r="P172" s="33">
        <f t="shared" si="25"/>
        <v>14.5</v>
      </c>
      <c r="Q172" s="33" t="str">
        <f t="shared" si="21"/>
        <v>0</v>
      </c>
      <c r="R172" s="33">
        <f t="shared" si="26"/>
        <v>-6860</v>
      </c>
      <c r="S172" s="26"/>
    </row>
    <row r="173" spans="2:19" x14ac:dyDescent="0.2">
      <c r="B173" s="45">
        <v>40647</v>
      </c>
      <c r="C173" s="46">
        <v>634</v>
      </c>
      <c r="D173" s="41">
        <f t="shared" si="22"/>
        <v>22095</v>
      </c>
      <c r="E173" s="47">
        <v>40595</v>
      </c>
      <c r="F173" s="42">
        <v>-178.5</v>
      </c>
      <c r="G173" s="41">
        <f t="shared" si="18"/>
        <v>21580.5</v>
      </c>
      <c r="H173" s="28">
        <v>40667</v>
      </c>
      <c r="I173" s="31">
        <v>796.5</v>
      </c>
      <c r="J173" s="40">
        <f t="shared" si="23"/>
        <v>19320</v>
      </c>
      <c r="L173" s="32">
        <v>39610</v>
      </c>
      <c r="M173" s="33" t="str">
        <f t="shared" si="19"/>
        <v>0</v>
      </c>
      <c r="N173" s="33">
        <f t="shared" si="24"/>
        <v>-2031.5</v>
      </c>
      <c r="O173" s="33" t="str">
        <f t="shared" si="20"/>
        <v>0</v>
      </c>
      <c r="P173" s="33">
        <f t="shared" si="25"/>
        <v>14.5</v>
      </c>
      <c r="Q173" s="33" t="str">
        <f t="shared" si="21"/>
        <v>0</v>
      </c>
      <c r="R173" s="33">
        <f t="shared" si="26"/>
        <v>-6860</v>
      </c>
      <c r="S173" s="26"/>
    </row>
    <row r="174" spans="2:19" x14ac:dyDescent="0.2">
      <c r="B174" s="45">
        <v>40651</v>
      </c>
      <c r="C174" s="46">
        <v>771.5</v>
      </c>
      <c r="D174" s="41">
        <f t="shared" si="22"/>
        <v>22866.5</v>
      </c>
      <c r="E174" s="47">
        <v>40602</v>
      </c>
      <c r="F174" s="42">
        <v>459</v>
      </c>
      <c r="G174" s="41">
        <f t="shared" si="18"/>
        <v>22039.5</v>
      </c>
      <c r="H174" s="28">
        <v>40672</v>
      </c>
      <c r="I174" s="31">
        <v>-594.5</v>
      </c>
      <c r="J174" s="40">
        <f t="shared" si="23"/>
        <v>18725.5</v>
      </c>
      <c r="L174" s="32">
        <v>39611</v>
      </c>
      <c r="M174" s="33" t="str">
        <f t="shared" si="19"/>
        <v>0</v>
      </c>
      <c r="N174" s="33">
        <f t="shared" si="24"/>
        <v>-2031.5</v>
      </c>
      <c r="O174" s="33" t="str">
        <f t="shared" si="20"/>
        <v>0</v>
      </c>
      <c r="P174" s="33">
        <f t="shared" si="25"/>
        <v>14.5</v>
      </c>
      <c r="Q174" s="33" t="str">
        <f t="shared" si="21"/>
        <v>0</v>
      </c>
      <c r="R174" s="33">
        <f t="shared" si="26"/>
        <v>-6860</v>
      </c>
      <c r="S174" s="26"/>
    </row>
    <row r="175" spans="2:19" x14ac:dyDescent="0.2">
      <c r="B175" s="45">
        <v>40653</v>
      </c>
      <c r="C175" s="46">
        <v>1884</v>
      </c>
      <c r="D175" s="41">
        <f t="shared" si="22"/>
        <v>24750.5</v>
      </c>
      <c r="E175" s="47">
        <v>40605</v>
      </c>
      <c r="F175" s="42">
        <v>-569.5</v>
      </c>
      <c r="G175" s="41">
        <f t="shared" si="18"/>
        <v>21470</v>
      </c>
      <c r="H175" s="28">
        <v>40673</v>
      </c>
      <c r="I175" s="31">
        <v>596.5</v>
      </c>
      <c r="J175" s="40">
        <f t="shared" si="23"/>
        <v>19322</v>
      </c>
      <c r="L175" s="32">
        <v>39612</v>
      </c>
      <c r="M175" s="33" t="str">
        <f t="shared" si="19"/>
        <v>0</v>
      </c>
      <c r="N175" s="33">
        <f t="shared" si="24"/>
        <v>-2031.5</v>
      </c>
      <c r="O175" s="33" t="str">
        <f t="shared" si="20"/>
        <v>0</v>
      </c>
      <c r="P175" s="33">
        <f t="shared" si="25"/>
        <v>14.5</v>
      </c>
      <c r="Q175" s="33" t="str">
        <f t="shared" si="21"/>
        <v>0</v>
      </c>
      <c r="R175" s="33">
        <f t="shared" si="26"/>
        <v>-6860</v>
      </c>
      <c r="S175" s="26"/>
    </row>
    <row r="176" spans="2:19" x14ac:dyDescent="0.2">
      <c r="B176" s="45">
        <v>40667</v>
      </c>
      <c r="C176" s="46">
        <v>796.5</v>
      </c>
      <c r="D176" s="41">
        <f t="shared" si="22"/>
        <v>25547</v>
      </c>
      <c r="E176" s="47">
        <v>40609</v>
      </c>
      <c r="F176" s="42">
        <v>-1119.5</v>
      </c>
      <c r="G176" s="41">
        <f t="shared" si="18"/>
        <v>20350.5</v>
      </c>
      <c r="H176" s="28">
        <v>40682</v>
      </c>
      <c r="I176" s="31">
        <v>-1032</v>
      </c>
      <c r="J176" s="40">
        <f t="shared" si="23"/>
        <v>18290</v>
      </c>
      <c r="L176" s="32">
        <v>39613</v>
      </c>
      <c r="M176" s="33" t="str">
        <f t="shared" si="19"/>
        <v>0</v>
      </c>
      <c r="N176" s="33">
        <f t="shared" si="24"/>
        <v>-2031.5</v>
      </c>
      <c r="O176" s="33" t="str">
        <f t="shared" si="20"/>
        <v>0</v>
      </c>
      <c r="P176" s="33">
        <f t="shared" si="25"/>
        <v>14.5</v>
      </c>
      <c r="Q176" s="33" t="str">
        <f t="shared" si="21"/>
        <v>0</v>
      </c>
      <c r="R176" s="33">
        <f t="shared" si="26"/>
        <v>-6860</v>
      </c>
      <c r="S176" s="26"/>
    </row>
    <row r="177" spans="2:19" x14ac:dyDescent="0.2">
      <c r="B177" s="45">
        <v>40672</v>
      </c>
      <c r="C177" s="46">
        <v>-119.49999999999999</v>
      </c>
      <c r="D177" s="41">
        <f t="shared" si="22"/>
        <v>25427.5</v>
      </c>
      <c r="E177" s="47">
        <v>40611</v>
      </c>
      <c r="F177" s="42">
        <v>396.5</v>
      </c>
      <c r="G177" s="41">
        <f t="shared" si="18"/>
        <v>20747</v>
      </c>
      <c r="H177" s="47">
        <v>40693</v>
      </c>
      <c r="I177" s="42">
        <v>-419.5</v>
      </c>
      <c r="J177" s="40">
        <f t="shared" si="23"/>
        <v>17870.5</v>
      </c>
      <c r="L177" s="32">
        <v>39614</v>
      </c>
      <c r="M177" s="33" t="str">
        <f t="shared" si="19"/>
        <v>0</v>
      </c>
      <c r="N177" s="33">
        <f t="shared" si="24"/>
        <v>-2031.5</v>
      </c>
      <c r="O177" s="33" t="str">
        <f t="shared" si="20"/>
        <v>0</v>
      </c>
      <c r="P177" s="33">
        <f t="shared" si="25"/>
        <v>14.5</v>
      </c>
      <c r="Q177" s="33" t="str">
        <f t="shared" si="21"/>
        <v>0</v>
      </c>
      <c r="R177" s="33">
        <f t="shared" si="26"/>
        <v>-6860</v>
      </c>
      <c r="S177" s="26"/>
    </row>
    <row r="178" spans="2:19" x14ac:dyDescent="0.2">
      <c r="B178" s="45">
        <v>40673</v>
      </c>
      <c r="C178" s="46">
        <v>796.5</v>
      </c>
      <c r="D178" s="41">
        <f t="shared" si="22"/>
        <v>26224</v>
      </c>
      <c r="E178" s="47">
        <v>40623</v>
      </c>
      <c r="F178" s="42">
        <v>-241</v>
      </c>
      <c r="G178" s="41">
        <f t="shared" si="18"/>
        <v>20506</v>
      </c>
      <c r="H178" s="47">
        <v>40694</v>
      </c>
      <c r="I178" s="42">
        <v>946.5</v>
      </c>
      <c r="J178" s="40">
        <f t="shared" si="23"/>
        <v>18817</v>
      </c>
      <c r="L178" s="32">
        <v>39615</v>
      </c>
      <c r="M178" s="33" t="str">
        <f t="shared" si="19"/>
        <v>0</v>
      </c>
      <c r="N178" s="33">
        <f t="shared" si="24"/>
        <v>-2031.5</v>
      </c>
      <c r="O178" s="33" t="str">
        <f t="shared" si="20"/>
        <v>0</v>
      </c>
      <c r="P178" s="33">
        <f t="shared" si="25"/>
        <v>14.5</v>
      </c>
      <c r="Q178" s="33" t="str">
        <f t="shared" si="21"/>
        <v>0</v>
      </c>
      <c r="R178" s="33">
        <f t="shared" si="26"/>
        <v>-6860</v>
      </c>
      <c r="S178" s="26"/>
    </row>
    <row r="179" spans="2:19" x14ac:dyDescent="0.2">
      <c r="B179" s="45">
        <v>40682</v>
      </c>
      <c r="C179" s="46">
        <v>-532</v>
      </c>
      <c r="D179" s="41">
        <f t="shared" si="22"/>
        <v>25692</v>
      </c>
      <c r="E179" s="47">
        <v>40625</v>
      </c>
      <c r="F179" s="42">
        <v>-1682</v>
      </c>
      <c r="G179" s="41">
        <f t="shared" si="18"/>
        <v>18824</v>
      </c>
      <c r="H179" s="47">
        <v>40695</v>
      </c>
      <c r="I179" s="42">
        <v>-16</v>
      </c>
      <c r="J179" s="40">
        <f t="shared" si="23"/>
        <v>18801</v>
      </c>
      <c r="L179" s="32">
        <v>39616</v>
      </c>
      <c r="M179" s="33">
        <f t="shared" si="19"/>
        <v>821.5</v>
      </c>
      <c r="N179" s="33">
        <f t="shared" si="24"/>
        <v>-1210</v>
      </c>
      <c r="O179" s="33" t="str">
        <f t="shared" si="20"/>
        <v>0</v>
      </c>
      <c r="P179" s="33">
        <f t="shared" si="25"/>
        <v>14.5</v>
      </c>
      <c r="Q179" s="33" t="str">
        <f t="shared" si="21"/>
        <v>0</v>
      </c>
      <c r="R179" s="33">
        <f t="shared" si="26"/>
        <v>-6860</v>
      </c>
      <c r="S179" s="26"/>
    </row>
    <row r="180" spans="2:19" x14ac:dyDescent="0.2">
      <c r="B180" s="45">
        <v>40693</v>
      </c>
      <c r="C180" s="46">
        <v>396.5</v>
      </c>
      <c r="D180" s="41">
        <f t="shared" si="22"/>
        <v>26088.5</v>
      </c>
      <c r="E180" s="47">
        <v>40645</v>
      </c>
      <c r="F180" s="42">
        <v>646.5</v>
      </c>
      <c r="G180" s="41">
        <f t="shared" si="18"/>
        <v>19470.5</v>
      </c>
      <c r="H180" s="47">
        <v>40703</v>
      </c>
      <c r="I180" s="42">
        <v>546.5</v>
      </c>
      <c r="J180" s="40">
        <f t="shared" si="23"/>
        <v>19347.5</v>
      </c>
      <c r="L180" s="32">
        <v>39617</v>
      </c>
      <c r="M180" s="33">
        <f t="shared" si="19"/>
        <v>-578.5</v>
      </c>
      <c r="N180" s="33">
        <f t="shared" si="24"/>
        <v>-1788.5</v>
      </c>
      <c r="O180" s="33">
        <f t="shared" si="20"/>
        <v>-578.5</v>
      </c>
      <c r="P180" s="33">
        <f t="shared" si="25"/>
        <v>-564</v>
      </c>
      <c r="Q180" s="33">
        <f t="shared" si="21"/>
        <v>-969.5</v>
      </c>
      <c r="R180" s="33">
        <f t="shared" si="26"/>
        <v>-7829.5</v>
      </c>
      <c r="S180" s="26"/>
    </row>
    <row r="181" spans="2:19" x14ac:dyDescent="0.2">
      <c r="B181" s="45">
        <v>40694</v>
      </c>
      <c r="C181" s="46">
        <v>1284</v>
      </c>
      <c r="D181" s="41">
        <f t="shared" si="22"/>
        <v>27372.5</v>
      </c>
      <c r="E181" s="47">
        <v>40647</v>
      </c>
      <c r="F181" s="42">
        <v>584</v>
      </c>
      <c r="G181" s="41">
        <f t="shared" si="18"/>
        <v>20054.5</v>
      </c>
      <c r="H181" s="47">
        <v>40707</v>
      </c>
      <c r="I181" s="42">
        <v>-332</v>
      </c>
      <c r="J181" s="40">
        <f t="shared" si="23"/>
        <v>19015.5</v>
      </c>
      <c r="L181" s="32">
        <v>39618</v>
      </c>
      <c r="M181" s="33" t="str">
        <f t="shared" si="19"/>
        <v>0</v>
      </c>
      <c r="N181" s="33">
        <f t="shared" si="24"/>
        <v>-1788.5</v>
      </c>
      <c r="O181" s="33" t="str">
        <f t="shared" si="20"/>
        <v>0</v>
      </c>
      <c r="P181" s="33">
        <f t="shared" si="25"/>
        <v>-564</v>
      </c>
      <c r="Q181" s="33" t="str">
        <f t="shared" si="21"/>
        <v>0</v>
      </c>
      <c r="R181" s="33">
        <f t="shared" si="26"/>
        <v>-7829.5</v>
      </c>
      <c r="S181" s="26"/>
    </row>
    <row r="182" spans="2:19" x14ac:dyDescent="0.2">
      <c r="B182" s="45">
        <v>40695</v>
      </c>
      <c r="C182" s="46">
        <v>-16</v>
      </c>
      <c r="D182" s="41">
        <f t="shared" si="22"/>
        <v>27356.5</v>
      </c>
      <c r="E182" s="47">
        <v>40651</v>
      </c>
      <c r="F182" s="42">
        <v>771.5</v>
      </c>
      <c r="G182" s="41">
        <f t="shared" si="18"/>
        <v>20826</v>
      </c>
      <c r="H182" s="47">
        <v>40708</v>
      </c>
      <c r="I182" s="42">
        <v>959</v>
      </c>
      <c r="J182" s="40">
        <f t="shared" si="23"/>
        <v>19974.5</v>
      </c>
      <c r="L182" s="32">
        <v>39619</v>
      </c>
      <c r="M182" s="33" t="str">
        <f t="shared" si="19"/>
        <v>0</v>
      </c>
      <c r="N182" s="33">
        <f t="shared" si="24"/>
        <v>-1788.5</v>
      </c>
      <c r="O182" s="33" t="str">
        <f t="shared" si="20"/>
        <v>0</v>
      </c>
      <c r="P182" s="33">
        <f t="shared" si="25"/>
        <v>-564</v>
      </c>
      <c r="Q182" s="33" t="str">
        <f t="shared" si="21"/>
        <v>0</v>
      </c>
      <c r="R182" s="33">
        <f t="shared" si="26"/>
        <v>-7829.5</v>
      </c>
      <c r="S182" s="26"/>
    </row>
    <row r="183" spans="2:19" x14ac:dyDescent="0.2">
      <c r="B183" s="45">
        <v>40703</v>
      </c>
      <c r="C183" s="46">
        <v>546.5</v>
      </c>
      <c r="D183" s="41">
        <f t="shared" si="22"/>
        <v>27903</v>
      </c>
      <c r="E183" s="47">
        <v>40653</v>
      </c>
      <c r="F183" s="42">
        <v>1884</v>
      </c>
      <c r="G183" s="41">
        <f t="shared" si="18"/>
        <v>22710</v>
      </c>
      <c r="H183" s="47">
        <v>40709</v>
      </c>
      <c r="I183" s="42">
        <v>684</v>
      </c>
      <c r="J183" s="40">
        <f t="shared" si="23"/>
        <v>20658.5</v>
      </c>
      <c r="L183" s="32">
        <v>39620</v>
      </c>
      <c r="M183" s="33" t="str">
        <f t="shared" si="19"/>
        <v>0</v>
      </c>
      <c r="N183" s="33">
        <f t="shared" si="24"/>
        <v>-1788.5</v>
      </c>
      <c r="O183" s="33" t="str">
        <f t="shared" si="20"/>
        <v>0</v>
      </c>
      <c r="P183" s="33">
        <f t="shared" si="25"/>
        <v>-564</v>
      </c>
      <c r="Q183" s="33" t="str">
        <f t="shared" si="21"/>
        <v>0</v>
      </c>
      <c r="R183" s="33">
        <f t="shared" si="26"/>
        <v>-7829.5</v>
      </c>
      <c r="S183" s="26"/>
    </row>
    <row r="184" spans="2:19" x14ac:dyDescent="0.2">
      <c r="B184" s="45">
        <v>40707</v>
      </c>
      <c r="C184" s="46">
        <v>396.5</v>
      </c>
      <c r="D184" s="41">
        <f t="shared" si="22"/>
        <v>28299.5</v>
      </c>
      <c r="E184" s="47">
        <v>40667</v>
      </c>
      <c r="F184" s="42">
        <v>584</v>
      </c>
      <c r="G184" s="41">
        <f t="shared" si="18"/>
        <v>23294</v>
      </c>
      <c r="H184" s="47">
        <v>40714</v>
      </c>
      <c r="I184" s="42">
        <v>330.5</v>
      </c>
      <c r="J184" s="40">
        <f t="shared" si="23"/>
        <v>20989</v>
      </c>
      <c r="L184" s="32">
        <v>39621</v>
      </c>
      <c r="M184" s="33" t="str">
        <f t="shared" si="19"/>
        <v>0</v>
      </c>
      <c r="N184" s="33">
        <f t="shared" si="24"/>
        <v>-1788.5</v>
      </c>
      <c r="O184" s="33" t="str">
        <f t="shared" si="20"/>
        <v>0</v>
      </c>
      <c r="P184" s="33">
        <f t="shared" si="25"/>
        <v>-564</v>
      </c>
      <c r="Q184" s="33" t="str">
        <f t="shared" si="21"/>
        <v>0</v>
      </c>
      <c r="R184" s="33">
        <f t="shared" si="26"/>
        <v>-7829.5</v>
      </c>
      <c r="S184" s="26"/>
    </row>
    <row r="185" spans="2:19" x14ac:dyDescent="0.2">
      <c r="B185" s="45">
        <v>40708</v>
      </c>
      <c r="C185" s="46">
        <v>1096.5</v>
      </c>
      <c r="D185" s="41">
        <f t="shared" si="22"/>
        <v>29396</v>
      </c>
      <c r="E185" s="47">
        <v>40672</v>
      </c>
      <c r="F185" s="42">
        <v>43.000000000000014</v>
      </c>
      <c r="G185" s="41">
        <f t="shared" si="18"/>
        <v>23337</v>
      </c>
      <c r="H185" s="47">
        <v>40722</v>
      </c>
      <c r="I185" s="42">
        <v>221.5</v>
      </c>
      <c r="J185" s="40">
        <f t="shared" si="23"/>
        <v>21210.5</v>
      </c>
      <c r="L185" s="32">
        <v>39622</v>
      </c>
      <c r="M185" s="33" t="str">
        <f t="shared" si="19"/>
        <v>0</v>
      </c>
      <c r="N185" s="33">
        <f t="shared" si="24"/>
        <v>-1788.5</v>
      </c>
      <c r="O185" s="33" t="str">
        <f t="shared" si="20"/>
        <v>0</v>
      </c>
      <c r="P185" s="33">
        <f t="shared" si="25"/>
        <v>-564</v>
      </c>
      <c r="Q185" s="33" t="str">
        <f t="shared" si="21"/>
        <v>0</v>
      </c>
      <c r="R185" s="33">
        <f t="shared" si="26"/>
        <v>-7829.5</v>
      </c>
      <c r="S185" s="26"/>
    </row>
    <row r="186" spans="2:19" x14ac:dyDescent="0.2">
      <c r="B186" s="45">
        <v>40709</v>
      </c>
      <c r="C186" s="46">
        <v>-191</v>
      </c>
      <c r="D186" s="41">
        <f t="shared" si="22"/>
        <v>29205</v>
      </c>
      <c r="E186" s="47">
        <v>40673</v>
      </c>
      <c r="F186" s="42">
        <v>796.5</v>
      </c>
      <c r="G186" s="41">
        <f t="shared" si="18"/>
        <v>24133.5</v>
      </c>
      <c r="H186" s="47">
        <v>40743</v>
      </c>
      <c r="I186" s="42">
        <v>-453.5</v>
      </c>
      <c r="J186" s="40">
        <f t="shared" si="23"/>
        <v>20757</v>
      </c>
      <c r="L186" s="32">
        <v>39623</v>
      </c>
      <c r="M186" s="33" t="str">
        <f t="shared" si="19"/>
        <v>0</v>
      </c>
      <c r="N186" s="33">
        <f t="shared" si="24"/>
        <v>-1788.5</v>
      </c>
      <c r="O186" s="33" t="str">
        <f t="shared" si="20"/>
        <v>0</v>
      </c>
      <c r="P186" s="33">
        <f t="shared" si="25"/>
        <v>-564</v>
      </c>
      <c r="Q186" s="33" t="str">
        <f t="shared" si="21"/>
        <v>0</v>
      </c>
      <c r="R186" s="33">
        <f t="shared" si="26"/>
        <v>-7829.5</v>
      </c>
      <c r="S186" s="26"/>
    </row>
    <row r="187" spans="2:19" x14ac:dyDescent="0.2">
      <c r="B187" s="45">
        <v>40714</v>
      </c>
      <c r="C187" s="46">
        <v>330.5</v>
      </c>
      <c r="D187" s="41">
        <f t="shared" si="22"/>
        <v>29535.5</v>
      </c>
      <c r="E187" s="47">
        <v>40682</v>
      </c>
      <c r="F187" s="42">
        <v>-57</v>
      </c>
      <c r="G187" s="41">
        <f t="shared" si="18"/>
        <v>24076.5</v>
      </c>
      <c r="H187" s="47">
        <v>40744</v>
      </c>
      <c r="I187" s="42">
        <v>-569.5</v>
      </c>
      <c r="J187" s="40">
        <f t="shared" si="23"/>
        <v>20187.5</v>
      </c>
      <c r="L187" s="32">
        <v>39624</v>
      </c>
      <c r="M187" s="33">
        <f t="shared" si="19"/>
        <v>-166</v>
      </c>
      <c r="N187" s="33">
        <f t="shared" si="24"/>
        <v>-1954.5</v>
      </c>
      <c r="O187" s="33" t="str">
        <f t="shared" si="20"/>
        <v>0</v>
      </c>
      <c r="P187" s="33">
        <f t="shared" si="25"/>
        <v>-564</v>
      </c>
      <c r="Q187" s="33">
        <f t="shared" si="21"/>
        <v>-166</v>
      </c>
      <c r="R187" s="33">
        <f t="shared" si="26"/>
        <v>-7995.5</v>
      </c>
      <c r="S187" s="26"/>
    </row>
    <row r="188" spans="2:19" x14ac:dyDescent="0.2">
      <c r="B188" s="45">
        <v>40722</v>
      </c>
      <c r="C188" s="46">
        <v>221.5</v>
      </c>
      <c r="D188" s="41">
        <f t="shared" si="22"/>
        <v>29757</v>
      </c>
      <c r="E188" s="47">
        <v>40693</v>
      </c>
      <c r="F188" s="42">
        <v>434</v>
      </c>
      <c r="G188" s="41">
        <f t="shared" si="18"/>
        <v>24510.5</v>
      </c>
      <c r="H188" s="47">
        <v>40745</v>
      </c>
      <c r="I188" s="42">
        <v>-2832</v>
      </c>
      <c r="J188" s="40">
        <f t="shared" si="23"/>
        <v>17355.5</v>
      </c>
      <c r="L188" s="32">
        <v>39625</v>
      </c>
      <c r="M188" s="33" t="str">
        <f t="shared" si="19"/>
        <v>0</v>
      </c>
      <c r="N188" s="33">
        <f t="shared" si="24"/>
        <v>-1954.5</v>
      </c>
      <c r="O188" s="33" t="str">
        <f t="shared" si="20"/>
        <v>0</v>
      </c>
      <c r="P188" s="33">
        <f t="shared" si="25"/>
        <v>-564</v>
      </c>
      <c r="Q188" s="33" t="str">
        <f t="shared" si="21"/>
        <v>0</v>
      </c>
      <c r="R188" s="33">
        <f t="shared" si="26"/>
        <v>-7995.5</v>
      </c>
      <c r="S188" s="26"/>
    </row>
    <row r="189" spans="2:19" x14ac:dyDescent="0.2">
      <c r="B189" s="45">
        <v>40743</v>
      </c>
      <c r="C189" s="46">
        <v>-115.99999999999999</v>
      </c>
      <c r="D189" s="41">
        <f t="shared" si="22"/>
        <v>29641</v>
      </c>
      <c r="E189" s="47">
        <v>40694</v>
      </c>
      <c r="F189" s="42">
        <v>1309</v>
      </c>
      <c r="G189" s="41">
        <f t="shared" si="18"/>
        <v>25819.5</v>
      </c>
      <c r="H189" s="47">
        <v>40751</v>
      </c>
      <c r="I189" s="42">
        <v>1446.5</v>
      </c>
      <c r="J189" s="40">
        <f t="shared" si="23"/>
        <v>18802</v>
      </c>
      <c r="L189" s="32">
        <v>39626</v>
      </c>
      <c r="M189" s="33" t="str">
        <f t="shared" si="19"/>
        <v>0</v>
      </c>
      <c r="N189" s="33">
        <f t="shared" si="24"/>
        <v>-1954.5</v>
      </c>
      <c r="O189" s="33" t="str">
        <f t="shared" si="20"/>
        <v>0</v>
      </c>
      <c r="P189" s="33">
        <f t="shared" si="25"/>
        <v>-564</v>
      </c>
      <c r="Q189" s="33" t="str">
        <f t="shared" si="21"/>
        <v>0</v>
      </c>
      <c r="R189" s="33">
        <f t="shared" si="26"/>
        <v>-7995.5</v>
      </c>
      <c r="S189" s="26"/>
    </row>
    <row r="190" spans="2:19" x14ac:dyDescent="0.2">
      <c r="B190" s="45">
        <v>40744</v>
      </c>
      <c r="C190" s="46">
        <v>-869.5</v>
      </c>
      <c r="D190" s="41">
        <f t="shared" si="22"/>
        <v>28771.5</v>
      </c>
      <c r="E190" s="47">
        <v>40695</v>
      </c>
      <c r="F190" s="42">
        <v>46.5</v>
      </c>
      <c r="G190" s="41">
        <f t="shared" si="18"/>
        <v>25866</v>
      </c>
      <c r="H190" s="47">
        <v>40756</v>
      </c>
      <c r="I190" s="42">
        <v>-878.5</v>
      </c>
      <c r="J190" s="40">
        <f t="shared" si="23"/>
        <v>17923.5</v>
      </c>
      <c r="L190" s="32">
        <v>39627</v>
      </c>
      <c r="M190" s="33" t="str">
        <f t="shared" si="19"/>
        <v>0</v>
      </c>
      <c r="N190" s="33">
        <f t="shared" si="24"/>
        <v>-1954.5</v>
      </c>
      <c r="O190" s="33" t="str">
        <f t="shared" si="20"/>
        <v>0</v>
      </c>
      <c r="P190" s="33">
        <f t="shared" si="25"/>
        <v>-564</v>
      </c>
      <c r="Q190" s="33" t="str">
        <f t="shared" si="21"/>
        <v>0</v>
      </c>
      <c r="R190" s="33">
        <f t="shared" si="26"/>
        <v>-7995.5</v>
      </c>
      <c r="S190" s="26"/>
    </row>
    <row r="191" spans="2:19" x14ac:dyDescent="0.2">
      <c r="B191" s="45">
        <v>40745</v>
      </c>
      <c r="C191" s="46">
        <v>-2832</v>
      </c>
      <c r="D191" s="41">
        <f t="shared" si="22"/>
        <v>25939.5</v>
      </c>
      <c r="E191" s="47">
        <v>40703</v>
      </c>
      <c r="F191" s="42">
        <v>709</v>
      </c>
      <c r="G191" s="41">
        <f t="shared" si="18"/>
        <v>26575</v>
      </c>
      <c r="H191" s="47">
        <v>40770</v>
      </c>
      <c r="I191" s="42">
        <v>-903.5</v>
      </c>
      <c r="J191" s="40">
        <f t="shared" si="23"/>
        <v>17020</v>
      </c>
      <c r="L191" s="32">
        <v>39628</v>
      </c>
      <c r="M191" s="33" t="str">
        <f t="shared" si="19"/>
        <v>0</v>
      </c>
      <c r="N191" s="33">
        <f t="shared" si="24"/>
        <v>-1954.5</v>
      </c>
      <c r="O191" s="33" t="str">
        <f t="shared" si="20"/>
        <v>0</v>
      </c>
      <c r="P191" s="33">
        <f t="shared" si="25"/>
        <v>-564</v>
      </c>
      <c r="Q191" s="33" t="str">
        <f t="shared" si="21"/>
        <v>0</v>
      </c>
      <c r="R191" s="33">
        <f t="shared" si="26"/>
        <v>-7995.5</v>
      </c>
      <c r="S191" s="26"/>
    </row>
    <row r="192" spans="2:19" x14ac:dyDescent="0.2">
      <c r="B192" s="45">
        <v>40751</v>
      </c>
      <c r="C192" s="46">
        <v>1259</v>
      </c>
      <c r="D192" s="41">
        <f t="shared" si="22"/>
        <v>27198.5</v>
      </c>
      <c r="E192" s="47">
        <v>40707</v>
      </c>
      <c r="F192" s="42">
        <v>271.5</v>
      </c>
      <c r="G192" s="41">
        <f t="shared" si="18"/>
        <v>26846.5</v>
      </c>
      <c r="H192" s="47">
        <v>40771</v>
      </c>
      <c r="I192" s="42">
        <v>-2682</v>
      </c>
      <c r="J192" s="40">
        <f t="shared" si="23"/>
        <v>14338</v>
      </c>
      <c r="L192" s="32">
        <v>39629</v>
      </c>
      <c r="M192" s="33" t="str">
        <f t="shared" si="19"/>
        <v>0</v>
      </c>
      <c r="N192" s="33">
        <f t="shared" si="24"/>
        <v>-1954.5</v>
      </c>
      <c r="O192" s="33" t="str">
        <f t="shared" si="20"/>
        <v>0</v>
      </c>
      <c r="P192" s="33">
        <f t="shared" si="25"/>
        <v>-564</v>
      </c>
      <c r="Q192" s="33" t="str">
        <f t="shared" si="21"/>
        <v>0</v>
      </c>
      <c r="R192" s="33">
        <f t="shared" si="26"/>
        <v>-7995.5</v>
      </c>
      <c r="S192" s="26"/>
    </row>
    <row r="193" spans="2:19" x14ac:dyDescent="0.2">
      <c r="B193" s="45">
        <v>40756</v>
      </c>
      <c r="C193" s="46">
        <v>5905.5</v>
      </c>
      <c r="D193" s="41">
        <f t="shared" si="22"/>
        <v>33104</v>
      </c>
      <c r="E193" s="47">
        <v>40708</v>
      </c>
      <c r="F193" s="42">
        <v>634</v>
      </c>
      <c r="G193" s="41">
        <f t="shared" si="18"/>
        <v>27480.5</v>
      </c>
      <c r="H193" s="47">
        <v>40772</v>
      </c>
      <c r="I193" s="42">
        <v>-1982</v>
      </c>
      <c r="J193" s="40">
        <f t="shared" si="23"/>
        <v>12356</v>
      </c>
      <c r="L193" s="32">
        <v>39630</v>
      </c>
      <c r="M193" s="33" t="str">
        <f t="shared" si="19"/>
        <v>0</v>
      </c>
      <c r="N193" s="33">
        <f t="shared" si="24"/>
        <v>-1954.5</v>
      </c>
      <c r="O193" s="33" t="str">
        <f t="shared" si="20"/>
        <v>0</v>
      </c>
      <c r="P193" s="33">
        <f t="shared" si="25"/>
        <v>-564</v>
      </c>
      <c r="Q193" s="33" t="str">
        <f t="shared" si="21"/>
        <v>0</v>
      </c>
      <c r="R193" s="33">
        <f t="shared" si="26"/>
        <v>-7995.5</v>
      </c>
      <c r="S193" s="26"/>
    </row>
    <row r="194" spans="2:19" x14ac:dyDescent="0.2">
      <c r="B194" s="45">
        <v>40770</v>
      </c>
      <c r="C194" s="46">
        <v>-1432</v>
      </c>
      <c r="D194" s="41">
        <f t="shared" si="22"/>
        <v>31672</v>
      </c>
      <c r="E194" s="47">
        <v>40709</v>
      </c>
      <c r="F194" s="42">
        <v>-191</v>
      </c>
      <c r="G194" s="41">
        <f t="shared" si="18"/>
        <v>27289.5</v>
      </c>
      <c r="H194" s="47">
        <v>40779</v>
      </c>
      <c r="I194" s="42">
        <v>-316</v>
      </c>
      <c r="J194" s="40">
        <f t="shared" si="23"/>
        <v>12040</v>
      </c>
      <c r="L194" s="32">
        <v>39631</v>
      </c>
      <c r="M194" s="33" t="str">
        <f t="shared" si="19"/>
        <v>0</v>
      </c>
      <c r="N194" s="33">
        <f t="shared" si="24"/>
        <v>-1954.5</v>
      </c>
      <c r="O194" s="33" t="str">
        <f t="shared" si="20"/>
        <v>0</v>
      </c>
      <c r="P194" s="33">
        <f t="shared" si="25"/>
        <v>-564</v>
      </c>
      <c r="Q194" s="33" t="str">
        <f t="shared" si="21"/>
        <v>0</v>
      </c>
      <c r="R194" s="33">
        <f t="shared" si="26"/>
        <v>-7995.5</v>
      </c>
      <c r="S194" s="26"/>
    </row>
    <row r="195" spans="2:19" x14ac:dyDescent="0.2">
      <c r="B195" s="45">
        <v>40771</v>
      </c>
      <c r="C195" s="46">
        <v>609</v>
      </c>
      <c r="D195" s="41">
        <f t="shared" si="22"/>
        <v>32281</v>
      </c>
      <c r="E195" s="47">
        <v>40714</v>
      </c>
      <c r="F195" s="42">
        <v>205.5</v>
      </c>
      <c r="G195" s="41">
        <f t="shared" si="18"/>
        <v>27495</v>
      </c>
      <c r="H195" s="47">
        <v>40780</v>
      </c>
      <c r="I195" s="42">
        <v>-1403.5</v>
      </c>
      <c r="J195" s="40">
        <f t="shared" si="23"/>
        <v>10636.5</v>
      </c>
      <c r="L195" s="32">
        <v>39632</v>
      </c>
      <c r="M195" s="33" t="str">
        <f t="shared" si="19"/>
        <v>0</v>
      </c>
      <c r="N195" s="33">
        <f t="shared" si="24"/>
        <v>-1954.5</v>
      </c>
      <c r="O195" s="33" t="str">
        <f t="shared" si="20"/>
        <v>0</v>
      </c>
      <c r="P195" s="33">
        <f t="shared" si="25"/>
        <v>-564</v>
      </c>
      <c r="Q195" s="33" t="str">
        <f t="shared" si="21"/>
        <v>0</v>
      </c>
      <c r="R195" s="33">
        <f t="shared" si="26"/>
        <v>-7995.5</v>
      </c>
      <c r="S195" s="26"/>
    </row>
    <row r="196" spans="2:19" x14ac:dyDescent="0.2">
      <c r="B196" s="45">
        <v>40772</v>
      </c>
      <c r="C196" s="46">
        <v>-253.5</v>
      </c>
      <c r="D196" s="41">
        <f t="shared" si="22"/>
        <v>32027.5</v>
      </c>
      <c r="E196" s="47">
        <v>40722</v>
      </c>
      <c r="F196" s="42">
        <v>184</v>
      </c>
      <c r="G196" s="41">
        <f t="shared" si="18"/>
        <v>27679</v>
      </c>
      <c r="H196" s="47">
        <v>40784</v>
      </c>
      <c r="I196" s="42">
        <v>-903.5</v>
      </c>
      <c r="J196" s="40">
        <f t="shared" si="23"/>
        <v>9733</v>
      </c>
      <c r="L196" s="32">
        <v>39633</v>
      </c>
      <c r="M196" s="33" t="str">
        <f t="shared" si="19"/>
        <v>0</v>
      </c>
      <c r="N196" s="33">
        <f t="shared" si="24"/>
        <v>-1954.5</v>
      </c>
      <c r="O196" s="33" t="str">
        <f t="shared" si="20"/>
        <v>0</v>
      </c>
      <c r="P196" s="33">
        <f t="shared" si="25"/>
        <v>-564</v>
      </c>
      <c r="Q196" s="33" t="str">
        <f t="shared" si="21"/>
        <v>0</v>
      </c>
      <c r="R196" s="33">
        <f t="shared" si="26"/>
        <v>-7995.5</v>
      </c>
      <c r="S196" s="26"/>
    </row>
    <row r="197" spans="2:19" x14ac:dyDescent="0.2">
      <c r="B197" s="45">
        <v>40779</v>
      </c>
      <c r="C197" s="46">
        <v>-1478.5</v>
      </c>
      <c r="D197" s="41">
        <f t="shared" si="22"/>
        <v>30549</v>
      </c>
      <c r="E197" s="47">
        <v>40743</v>
      </c>
      <c r="F197" s="42">
        <v>-328.5</v>
      </c>
      <c r="G197" s="41">
        <f t="shared" si="18"/>
        <v>27350.5</v>
      </c>
      <c r="H197" s="47">
        <v>40785</v>
      </c>
      <c r="I197" s="42">
        <v>-3107</v>
      </c>
      <c r="J197" s="40">
        <f t="shared" si="23"/>
        <v>6626</v>
      </c>
      <c r="L197" s="32">
        <v>39634</v>
      </c>
      <c r="M197" s="33" t="str">
        <f t="shared" si="19"/>
        <v>0</v>
      </c>
      <c r="N197" s="33">
        <f t="shared" si="24"/>
        <v>-1954.5</v>
      </c>
      <c r="O197" s="33" t="str">
        <f t="shared" si="20"/>
        <v>0</v>
      </c>
      <c r="P197" s="33">
        <f t="shared" si="25"/>
        <v>-564</v>
      </c>
      <c r="Q197" s="33" t="str">
        <f t="shared" si="21"/>
        <v>0</v>
      </c>
      <c r="R197" s="33">
        <f t="shared" si="26"/>
        <v>-7995.5</v>
      </c>
      <c r="S197" s="26"/>
    </row>
    <row r="198" spans="2:19" x14ac:dyDescent="0.2">
      <c r="B198" s="45">
        <v>40780</v>
      </c>
      <c r="C198" s="46">
        <v>-2069.5</v>
      </c>
      <c r="D198" s="41">
        <f t="shared" si="22"/>
        <v>28479.5</v>
      </c>
      <c r="E198" s="47">
        <v>40744</v>
      </c>
      <c r="F198" s="42">
        <v>-869.5</v>
      </c>
      <c r="G198" s="41">
        <f t="shared" si="18"/>
        <v>26481</v>
      </c>
      <c r="H198" s="47">
        <v>40794</v>
      </c>
      <c r="I198" s="42">
        <v>-1607</v>
      </c>
      <c r="J198" s="40">
        <f t="shared" si="23"/>
        <v>5019</v>
      </c>
      <c r="L198" s="32">
        <v>39635</v>
      </c>
      <c r="M198" s="33" t="str">
        <f t="shared" si="19"/>
        <v>0</v>
      </c>
      <c r="N198" s="33">
        <f t="shared" si="24"/>
        <v>-1954.5</v>
      </c>
      <c r="O198" s="33" t="str">
        <f t="shared" si="20"/>
        <v>0</v>
      </c>
      <c r="P198" s="33">
        <f t="shared" si="25"/>
        <v>-564</v>
      </c>
      <c r="Q198" s="33" t="str">
        <f t="shared" si="21"/>
        <v>0</v>
      </c>
      <c r="R198" s="33">
        <f t="shared" si="26"/>
        <v>-7995.5</v>
      </c>
      <c r="S198" s="26"/>
    </row>
    <row r="199" spans="2:19" x14ac:dyDescent="0.2">
      <c r="B199" s="45">
        <v>40784</v>
      </c>
      <c r="C199" s="46">
        <v>909</v>
      </c>
      <c r="D199" s="41">
        <f t="shared" si="22"/>
        <v>29388.5</v>
      </c>
      <c r="E199" s="47">
        <v>40745</v>
      </c>
      <c r="F199" s="42">
        <v>-2832</v>
      </c>
      <c r="G199" s="41">
        <f t="shared" si="18"/>
        <v>23649</v>
      </c>
      <c r="H199" s="47">
        <v>40800</v>
      </c>
      <c r="I199" s="42">
        <v>-641</v>
      </c>
      <c r="J199" s="40">
        <f t="shared" si="23"/>
        <v>4378</v>
      </c>
      <c r="L199" s="32">
        <v>39636</v>
      </c>
      <c r="M199" s="33">
        <f t="shared" si="19"/>
        <v>-1403.5</v>
      </c>
      <c r="N199" s="33">
        <f t="shared" si="24"/>
        <v>-3358</v>
      </c>
      <c r="O199" s="33">
        <f t="shared" si="20"/>
        <v>-1478.5</v>
      </c>
      <c r="P199" s="33">
        <f t="shared" si="25"/>
        <v>-2042.5</v>
      </c>
      <c r="Q199" s="33">
        <f t="shared" si="21"/>
        <v>-1403.5</v>
      </c>
      <c r="R199" s="33">
        <f t="shared" si="26"/>
        <v>-9399</v>
      </c>
      <c r="S199" s="26"/>
    </row>
    <row r="200" spans="2:19" x14ac:dyDescent="0.2">
      <c r="B200" s="45">
        <v>40785</v>
      </c>
      <c r="C200" s="46">
        <v>-1344.5</v>
      </c>
      <c r="D200" s="41">
        <f t="shared" si="22"/>
        <v>28044</v>
      </c>
      <c r="E200" s="47">
        <v>40751</v>
      </c>
      <c r="F200" s="42">
        <v>884</v>
      </c>
      <c r="G200" s="41">
        <f t="shared" si="18"/>
        <v>24533</v>
      </c>
      <c r="H200" s="47">
        <v>40806</v>
      </c>
      <c r="I200" s="42">
        <v>1996.5</v>
      </c>
      <c r="J200" s="40">
        <f t="shared" si="23"/>
        <v>6374.5</v>
      </c>
      <c r="L200" s="32">
        <v>39637</v>
      </c>
      <c r="M200" s="33" t="str">
        <f t="shared" si="19"/>
        <v>0</v>
      </c>
      <c r="N200" s="33">
        <f t="shared" si="24"/>
        <v>-3358</v>
      </c>
      <c r="O200" s="33" t="str">
        <f t="shared" si="20"/>
        <v>0</v>
      </c>
      <c r="P200" s="33">
        <f t="shared" si="25"/>
        <v>-2042.5</v>
      </c>
      <c r="Q200" s="33" t="str">
        <f t="shared" si="21"/>
        <v>0</v>
      </c>
      <c r="R200" s="33">
        <f t="shared" si="26"/>
        <v>-9399</v>
      </c>
      <c r="S200" s="26"/>
    </row>
    <row r="201" spans="2:19" x14ac:dyDescent="0.2">
      <c r="B201" s="45">
        <v>40794</v>
      </c>
      <c r="C201" s="46">
        <v>-669.5</v>
      </c>
      <c r="D201" s="41">
        <f t="shared" si="22"/>
        <v>27374.5</v>
      </c>
      <c r="E201" s="47">
        <v>40756</v>
      </c>
      <c r="F201" s="42">
        <v>5955.5</v>
      </c>
      <c r="G201" s="41">
        <f t="shared" si="18"/>
        <v>30488.5</v>
      </c>
      <c r="H201" s="47">
        <v>40807</v>
      </c>
      <c r="I201" s="42">
        <v>-378.5</v>
      </c>
      <c r="J201" s="40">
        <f t="shared" si="23"/>
        <v>5996</v>
      </c>
      <c r="L201" s="32">
        <v>39638</v>
      </c>
      <c r="M201" s="33">
        <f t="shared" si="19"/>
        <v>309</v>
      </c>
      <c r="N201" s="33">
        <f t="shared" si="24"/>
        <v>-3049</v>
      </c>
      <c r="O201" s="33">
        <f t="shared" si="20"/>
        <v>-141</v>
      </c>
      <c r="P201" s="33">
        <f t="shared" si="25"/>
        <v>-2183.5</v>
      </c>
      <c r="Q201" s="33">
        <f t="shared" si="21"/>
        <v>259</v>
      </c>
      <c r="R201" s="33">
        <f t="shared" si="26"/>
        <v>-9140</v>
      </c>
      <c r="S201" s="26"/>
    </row>
    <row r="202" spans="2:19" x14ac:dyDescent="0.2">
      <c r="B202" s="45">
        <v>40800</v>
      </c>
      <c r="C202" s="46">
        <v>-3.5000000000000004</v>
      </c>
      <c r="D202" s="41">
        <f t="shared" si="22"/>
        <v>27371</v>
      </c>
      <c r="E202" s="47">
        <v>40770</v>
      </c>
      <c r="F202" s="42">
        <v>-403.5</v>
      </c>
      <c r="G202" s="41">
        <f t="shared" si="18"/>
        <v>30085</v>
      </c>
      <c r="H202" s="47">
        <v>40812</v>
      </c>
      <c r="I202" s="42">
        <v>521.5</v>
      </c>
      <c r="J202" s="40">
        <f t="shared" si="23"/>
        <v>6517.5</v>
      </c>
      <c r="L202" s="32">
        <v>39639</v>
      </c>
      <c r="M202" s="33">
        <f t="shared" si="19"/>
        <v>-266</v>
      </c>
      <c r="N202" s="33">
        <f t="shared" si="24"/>
        <v>-3315</v>
      </c>
      <c r="O202" s="33">
        <f t="shared" si="20"/>
        <v>221.5</v>
      </c>
      <c r="P202" s="33">
        <f t="shared" si="25"/>
        <v>-1962</v>
      </c>
      <c r="Q202" s="33">
        <f t="shared" si="21"/>
        <v>221.5</v>
      </c>
      <c r="R202" s="33">
        <f t="shared" si="26"/>
        <v>-8918.5</v>
      </c>
      <c r="S202" s="26"/>
    </row>
    <row r="203" spans="2:19" x14ac:dyDescent="0.2">
      <c r="B203" s="45">
        <v>40806</v>
      </c>
      <c r="C203" s="46">
        <v>2321.5</v>
      </c>
      <c r="D203" s="41">
        <f t="shared" si="22"/>
        <v>29692.5</v>
      </c>
      <c r="E203" s="47">
        <v>40772</v>
      </c>
      <c r="F203" s="42">
        <v>1684</v>
      </c>
      <c r="G203" s="41">
        <f t="shared" si="18"/>
        <v>31769</v>
      </c>
      <c r="H203" s="47">
        <v>40813</v>
      </c>
      <c r="I203" s="42">
        <v>2796.5</v>
      </c>
      <c r="J203" s="40">
        <f t="shared" si="23"/>
        <v>9314</v>
      </c>
      <c r="L203" s="32">
        <v>39640</v>
      </c>
      <c r="M203" s="33" t="str">
        <f t="shared" si="19"/>
        <v>0</v>
      </c>
      <c r="N203" s="33">
        <f t="shared" si="24"/>
        <v>-3315</v>
      </c>
      <c r="O203" s="33" t="str">
        <f t="shared" si="20"/>
        <v>0</v>
      </c>
      <c r="P203" s="33">
        <f t="shared" si="25"/>
        <v>-1962</v>
      </c>
      <c r="Q203" s="33" t="str">
        <f t="shared" si="21"/>
        <v>0</v>
      </c>
      <c r="R203" s="33">
        <f t="shared" si="26"/>
        <v>-8918.5</v>
      </c>
      <c r="S203" s="26"/>
    </row>
    <row r="204" spans="2:19" x14ac:dyDescent="0.2">
      <c r="B204" s="45">
        <v>40807</v>
      </c>
      <c r="C204" s="46">
        <v>-378.5</v>
      </c>
      <c r="D204" s="41">
        <f t="shared" si="22"/>
        <v>29314</v>
      </c>
      <c r="E204" s="47">
        <v>40779</v>
      </c>
      <c r="F204" s="42">
        <v>-1253.5</v>
      </c>
      <c r="G204" s="41">
        <f t="shared" ref="G204:G265" si="27">F204+G203</f>
        <v>30515.5</v>
      </c>
      <c r="H204" s="47">
        <v>40821</v>
      </c>
      <c r="I204" s="42">
        <v>1484</v>
      </c>
      <c r="J204" s="40">
        <f t="shared" si="23"/>
        <v>10798</v>
      </c>
      <c r="L204" s="32">
        <v>39641</v>
      </c>
      <c r="M204" s="33" t="str">
        <f t="shared" ref="M204:M267" si="28">IF(ISERROR(VLOOKUP($L204,$B$11:$C$1212,2,FALSE)),"0",VLOOKUP($L204,$B$11:$C$1212,2,FALSE))</f>
        <v>0</v>
      </c>
      <c r="N204" s="33">
        <f t="shared" si="24"/>
        <v>-3315</v>
      </c>
      <c r="O204" s="33" t="str">
        <f t="shared" ref="O204:O267" si="29">IF(ISERROR(VLOOKUP($L204,$E$11:$F$1212,2,FALSE)),"0",VLOOKUP($L204,$E$11:$F$1212,2,FALSE))</f>
        <v>0</v>
      </c>
      <c r="P204" s="33">
        <f t="shared" si="25"/>
        <v>-1962</v>
      </c>
      <c r="Q204" s="33" t="str">
        <f t="shared" ref="Q204:Q267" si="30">IF(ISERROR(VLOOKUP($L204,$H$11:$I$1212,2,FALSE)),"0",VLOOKUP($L204,$H$11:$I$1212,2,FALSE))</f>
        <v>0</v>
      </c>
      <c r="R204" s="33">
        <f t="shared" si="26"/>
        <v>-8918.5</v>
      </c>
      <c r="S204" s="26"/>
    </row>
    <row r="205" spans="2:19" x14ac:dyDescent="0.2">
      <c r="B205" s="45">
        <v>40812</v>
      </c>
      <c r="C205" s="46">
        <v>371.5</v>
      </c>
      <c r="D205" s="41">
        <f t="shared" ref="D205:D265" si="31">C205+D204</f>
        <v>29685.5</v>
      </c>
      <c r="E205" s="47">
        <v>40780</v>
      </c>
      <c r="F205" s="42">
        <v>-2607</v>
      </c>
      <c r="G205" s="41">
        <f t="shared" si="27"/>
        <v>27908.5</v>
      </c>
      <c r="H205" s="47">
        <v>40834</v>
      </c>
      <c r="I205" s="42">
        <v>-1319.5</v>
      </c>
      <c r="J205" s="40">
        <f t="shared" ref="J205:J265" si="32">J204+I205</f>
        <v>9478.5</v>
      </c>
      <c r="L205" s="32">
        <v>39642</v>
      </c>
      <c r="M205" s="33" t="str">
        <f t="shared" si="28"/>
        <v>0</v>
      </c>
      <c r="N205" s="33">
        <f t="shared" ref="N205:N265" si="33">M205+N204</f>
        <v>-3315</v>
      </c>
      <c r="O205" s="33" t="str">
        <f t="shared" si="29"/>
        <v>0</v>
      </c>
      <c r="P205" s="33">
        <f t="shared" ref="P205:P265" si="34">O205+P204</f>
        <v>-1962</v>
      </c>
      <c r="Q205" s="33" t="str">
        <f t="shared" si="30"/>
        <v>0</v>
      </c>
      <c r="R205" s="33">
        <f t="shared" ref="R205:R265" si="35">Q205+R204</f>
        <v>-8918.5</v>
      </c>
      <c r="S205" s="26"/>
    </row>
    <row r="206" spans="2:19" x14ac:dyDescent="0.2">
      <c r="B206" s="45">
        <v>40813</v>
      </c>
      <c r="C206" s="46">
        <v>2796.5</v>
      </c>
      <c r="D206" s="41">
        <f t="shared" si="31"/>
        <v>32482</v>
      </c>
      <c r="E206" s="47">
        <v>40784</v>
      </c>
      <c r="F206" s="42">
        <v>218</v>
      </c>
      <c r="G206" s="41">
        <f t="shared" si="27"/>
        <v>28126.5</v>
      </c>
      <c r="H206" s="47">
        <v>40835</v>
      </c>
      <c r="I206" s="42">
        <v>384</v>
      </c>
      <c r="J206" s="40">
        <f t="shared" si="32"/>
        <v>9862.5</v>
      </c>
      <c r="L206" s="32">
        <v>39643</v>
      </c>
      <c r="M206" s="33" t="str">
        <f t="shared" si="28"/>
        <v>0</v>
      </c>
      <c r="N206" s="33">
        <f t="shared" si="33"/>
        <v>-3315</v>
      </c>
      <c r="O206" s="33" t="str">
        <f t="shared" si="29"/>
        <v>0</v>
      </c>
      <c r="P206" s="33">
        <f t="shared" si="34"/>
        <v>-1962</v>
      </c>
      <c r="Q206" s="33" t="str">
        <f t="shared" si="30"/>
        <v>0</v>
      </c>
      <c r="R206" s="33">
        <f t="shared" si="35"/>
        <v>-8918.5</v>
      </c>
      <c r="S206" s="26"/>
    </row>
    <row r="207" spans="2:19" x14ac:dyDescent="0.2">
      <c r="B207" s="45">
        <v>40819</v>
      </c>
      <c r="C207" s="46">
        <v>-428.5</v>
      </c>
      <c r="D207" s="41">
        <f t="shared" si="31"/>
        <v>32053.5</v>
      </c>
      <c r="E207" s="47">
        <v>40785</v>
      </c>
      <c r="F207" s="42">
        <v>-857</v>
      </c>
      <c r="G207" s="41">
        <f t="shared" si="27"/>
        <v>27269.5</v>
      </c>
      <c r="H207" s="47">
        <v>40836</v>
      </c>
      <c r="I207" s="42">
        <v>-541</v>
      </c>
      <c r="J207" s="40">
        <f t="shared" si="32"/>
        <v>9321.5</v>
      </c>
      <c r="L207" s="32">
        <v>39644</v>
      </c>
      <c r="M207" s="33" t="str">
        <f t="shared" si="28"/>
        <v>0</v>
      </c>
      <c r="N207" s="33">
        <f t="shared" si="33"/>
        <v>-3315</v>
      </c>
      <c r="O207" s="33" t="str">
        <f t="shared" si="29"/>
        <v>0</v>
      </c>
      <c r="P207" s="33">
        <f t="shared" si="34"/>
        <v>-1962</v>
      </c>
      <c r="Q207" s="33" t="str">
        <f t="shared" si="30"/>
        <v>0</v>
      </c>
      <c r="R207" s="33">
        <f t="shared" si="35"/>
        <v>-8918.5</v>
      </c>
      <c r="S207" s="26"/>
    </row>
    <row r="208" spans="2:19" x14ac:dyDescent="0.2">
      <c r="B208" s="45">
        <v>40821</v>
      </c>
      <c r="C208" s="46">
        <v>1121.5</v>
      </c>
      <c r="D208" s="41">
        <f t="shared" si="31"/>
        <v>33175</v>
      </c>
      <c r="E208" s="47">
        <v>40786</v>
      </c>
      <c r="F208" s="42">
        <v>1059</v>
      </c>
      <c r="G208" s="41">
        <f t="shared" si="27"/>
        <v>28328.5</v>
      </c>
      <c r="H208" s="47">
        <v>40850</v>
      </c>
      <c r="I208" s="42">
        <v>2309</v>
      </c>
      <c r="J208" s="40">
        <f t="shared" si="32"/>
        <v>11630.5</v>
      </c>
      <c r="L208" s="32">
        <v>39645</v>
      </c>
      <c r="M208" s="33" t="str">
        <f t="shared" si="28"/>
        <v>0</v>
      </c>
      <c r="N208" s="33">
        <f t="shared" si="33"/>
        <v>-3315</v>
      </c>
      <c r="O208" s="33" t="str">
        <f t="shared" si="29"/>
        <v>0</v>
      </c>
      <c r="P208" s="33">
        <f t="shared" si="34"/>
        <v>-1962</v>
      </c>
      <c r="Q208" s="33" t="str">
        <f t="shared" si="30"/>
        <v>0</v>
      </c>
      <c r="R208" s="33">
        <f t="shared" si="35"/>
        <v>-8918.5</v>
      </c>
      <c r="S208" s="26"/>
    </row>
    <row r="209" spans="2:19" x14ac:dyDescent="0.2">
      <c r="B209" s="45">
        <v>40834</v>
      </c>
      <c r="C209" s="46">
        <v>-757</v>
      </c>
      <c r="D209" s="41">
        <f t="shared" si="31"/>
        <v>32418</v>
      </c>
      <c r="E209" s="47">
        <v>40787</v>
      </c>
      <c r="F209" s="42">
        <v>-228.5</v>
      </c>
      <c r="G209" s="41">
        <f t="shared" si="27"/>
        <v>28100</v>
      </c>
      <c r="H209" s="47">
        <v>40855</v>
      </c>
      <c r="I209" s="42">
        <v>-1094.5</v>
      </c>
      <c r="J209" s="40">
        <f t="shared" si="32"/>
        <v>10536</v>
      </c>
      <c r="L209" s="32">
        <v>39646</v>
      </c>
      <c r="M209" s="33" t="str">
        <f t="shared" si="28"/>
        <v>0</v>
      </c>
      <c r="N209" s="33">
        <f t="shared" si="33"/>
        <v>-3315</v>
      </c>
      <c r="O209" s="33" t="str">
        <f t="shared" si="29"/>
        <v>0</v>
      </c>
      <c r="P209" s="33">
        <f t="shared" si="34"/>
        <v>-1962</v>
      </c>
      <c r="Q209" s="33" t="str">
        <f t="shared" si="30"/>
        <v>0</v>
      </c>
      <c r="R209" s="33">
        <f t="shared" si="35"/>
        <v>-8918.5</v>
      </c>
      <c r="S209" s="26"/>
    </row>
    <row r="210" spans="2:19" x14ac:dyDescent="0.2">
      <c r="B210" s="45">
        <v>40836</v>
      </c>
      <c r="C210" s="46">
        <v>-1132</v>
      </c>
      <c r="D210" s="41">
        <f t="shared" si="31"/>
        <v>31286</v>
      </c>
      <c r="E210" s="47">
        <v>40794</v>
      </c>
      <c r="F210" s="42">
        <v>-7</v>
      </c>
      <c r="G210" s="41">
        <f t="shared" si="27"/>
        <v>28093</v>
      </c>
      <c r="H210" s="47">
        <v>40856</v>
      </c>
      <c r="I210" s="42">
        <v>-132</v>
      </c>
      <c r="J210" s="40">
        <f t="shared" si="32"/>
        <v>10404</v>
      </c>
      <c r="L210" s="32">
        <v>39647</v>
      </c>
      <c r="M210" s="33" t="str">
        <f t="shared" si="28"/>
        <v>0</v>
      </c>
      <c r="N210" s="33">
        <f t="shared" si="33"/>
        <v>-3315</v>
      </c>
      <c r="O210" s="33" t="str">
        <f t="shared" si="29"/>
        <v>0</v>
      </c>
      <c r="P210" s="33">
        <f t="shared" si="34"/>
        <v>-1962</v>
      </c>
      <c r="Q210" s="33" t="str">
        <f t="shared" si="30"/>
        <v>0</v>
      </c>
      <c r="R210" s="33">
        <f t="shared" si="35"/>
        <v>-8918.5</v>
      </c>
      <c r="S210" s="26"/>
    </row>
    <row r="211" spans="2:19" x14ac:dyDescent="0.2">
      <c r="B211" s="45">
        <v>40850</v>
      </c>
      <c r="C211" s="46">
        <v>521.5</v>
      </c>
      <c r="D211" s="41">
        <f t="shared" si="31"/>
        <v>31807.5</v>
      </c>
      <c r="E211" s="47">
        <v>40800</v>
      </c>
      <c r="F211" s="42">
        <v>-228.5</v>
      </c>
      <c r="G211" s="41">
        <f t="shared" si="27"/>
        <v>27864.5</v>
      </c>
      <c r="H211" s="47">
        <v>40862</v>
      </c>
      <c r="I211" s="42">
        <v>543</v>
      </c>
      <c r="J211" s="40">
        <f t="shared" si="32"/>
        <v>10947</v>
      </c>
      <c r="L211" s="32">
        <v>39648</v>
      </c>
      <c r="M211" s="33" t="str">
        <f t="shared" si="28"/>
        <v>0</v>
      </c>
      <c r="N211" s="33">
        <f t="shared" si="33"/>
        <v>-3315</v>
      </c>
      <c r="O211" s="33" t="str">
        <f t="shared" si="29"/>
        <v>0</v>
      </c>
      <c r="P211" s="33">
        <f t="shared" si="34"/>
        <v>-1962</v>
      </c>
      <c r="Q211" s="33" t="str">
        <f t="shared" si="30"/>
        <v>0</v>
      </c>
      <c r="R211" s="33">
        <f t="shared" si="35"/>
        <v>-8918.5</v>
      </c>
      <c r="S211" s="26"/>
    </row>
    <row r="212" spans="2:19" x14ac:dyDescent="0.2">
      <c r="B212" s="45">
        <v>40855</v>
      </c>
      <c r="C212" s="46">
        <v>418</v>
      </c>
      <c r="D212" s="41">
        <f t="shared" si="31"/>
        <v>32225.5</v>
      </c>
      <c r="E212" s="47">
        <v>40806</v>
      </c>
      <c r="F212" s="42">
        <v>2321.5</v>
      </c>
      <c r="G212" s="41">
        <f t="shared" si="27"/>
        <v>30186</v>
      </c>
      <c r="H212" s="47">
        <v>40863</v>
      </c>
      <c r="I212" s="42">
        <v>-4457</v>
      </c>
      <c r="J212" s="40">
        <f t="shared" si="32"/>
        <v>6490</v>
      </c>
      <c r="L212" s="32">
        <v>39649</v>
      </c>
      <c r="M212" s="33" t="str">
        <f t="shared" si="28"/>
        <v>0</v>
      </c>
      <c r="N212" s="33">
        <f t="shared" si="33"/>
        <v>-3315</v>
      </c>
      <c r="O212" s="33" t="str">
        <f t="shared" si="29"/>
        <v>0</v>
      </c>
      <c r="P212" s="33">
        <f t="shared" si="34"/>
        <v>-1962</v>
      </c>
      <c r="Q212" s="33" t="str">
        <f t="shared" si="30"/>
        <v>0</v>
      </c>
      <c r="R212" s="33">
        <f t="shared" si="35"/>
        <v>-8918.5</v>
      </c>
      <c r="S212" s="26"/>
    </row>
    <row r="213" spans="2:19" x14ac:dyDescent="0.2">
      <c r="B213" s="45">
        <v>40856</v>
      </c>
      <c r="C213" s="46">
        <v>693</v>
      </c>
      <c r="D213" s="41">
        <f t="shared" si="31"/>
        <v>32918.5</v>
      </c>
      <c r="E213" s="47">
        <v>40807</v>
      </c>
      <c r="F213" s="42">
        <v>-541</v>
      </c>
      <c r="G213" s="41">
        <f t="shared" si="27"/>
        <v>29645</v>
      </c>
      <c r="H213" s="47">
        <v>40875</v>
      </c>
      <c r="I213" s="42">
        <v>3259.0000000000005</v>
      </c>
      <c r="J213" s="40">
        <f t="shared" si="32"/>
        <v>9749</v>
      </c>
      <c r="L213" s="32">
        <v>39650</v>
      </c>
      <c r="M213" s="33" t="str">
        <f t="shared" si="28"/>
        <v>0</v>
      </c>
      <c r="N213" s="33">
        <f t="shared" si="33"/>
        <v>-3315</v>
      </c>
      <c r="O213" s="33" t="str">
        <f t="shared" si="29"/>
        <v>0</v>
      </c>
      <c r="P213" s="33">
        <f t="shared" si="34"/>
        <v>-1962</v>
      </c>
      <c r="Q213" s="33" t="str">
        <f t="shared" si="30"/>
        <v>0</v>
      </c>
      <c r="R213" s="33">
        <f t="shared" si="35"/>
        <v>-8918.5</v>
      </c>
      <c r="S213" s="26"/>
    </row>
    <row r="214" spans="2:19" x14ac:dyDescent="0.2">
      <c r="B214" s="45">
        <v>40861</v>
      </c>
      <c r="C214" s="46">
        <v>-816</v>
      </c>
      <c r="D214" s="41">
        <f t="shared" si="31"/>
        <v>32102.5</v>
      </c>
      <c r="E214" s="47">
        <v>40812</v>
      </c>
      <c r="F214" s="42">
        <v>-453.5</v>
      </c>
      <c r="G214" s="41">
        <f t="shared" si="27"/>
        <v>29191.5</v>
      </c>
      <c r="H214" s="47">
        <v>40884</v>
      </c>
      <c r="I214" s="42">
        <v>-978.5</v>
      </c>
      <c r="J214" s="40">
        <f t="shared" si="32"/>
        <v>8770.5</v>
      </c>
      <c r="L214" s="32">
        <v>39651</v>
      </c>
      <c r="M214" s="33" t="str">
        <f t="shared" si="28"/>
        <v>0</v>
      </c>
      <c r="N214" s="33">
        <f t="shared" si="33"/>
        <v>-3315</v>
      </c>
      <c r="O214" s="33" t="str">
        <f t="shared" si="29"/>
        <v>0</v>
      </c>
      <c r="P214" s="33">
        <f t="shared" si="34"/>
        <v>-1962</v>
      </c>
      <c r="Q214" s="33" t="str">
        <f t="shared" si="30"/>
        <v>0</v>
      </c>
      <c r="R214" s="33">
        <f t="shared" si="35"/>
        <v>-8918.5</v>
      </c>
      <c r="S214" s="26"/>
    </row>
    <row r="215" spans="2:19" x14ac:dyDescent="0.2">
      <c r="B215" s="45">
        <v>40862</v>
      </c>
      <c r="C215" s="46">
        <v>-32</v>
      </c>
      <c r="D215" s="41">
        <f t="shared" si="31"/>
        <v>32070.5</v>
      </c>
      <c r="E215" s="47">
        <v>40813</v>
      </c>
      <c r="F215" s="42">
        <v>1121.5</v>
      </c>
      <c r="G215" s="41">
        <f t="shared" si="27"/>
        <v>30313</v>
      </c>
      <c r="H215" s="47">
        <v>40885</v>
      </c>
      <c r="I215" s="42">
        <v>168</v>
      </c>
      <c r="J215" s="40">
        <f t="shared" si="32"/>
        <v>8938.5</v>
      </c>
      <c r="L215" s="32">
        <v>39652</v>
      </c>
      <c r="M215" s="33" t="str">
        <f t="shared" si="28"/>
        <v>0</v>
      </c>
      <c r="N215" s="33">
        <f t="shared" si="33"/>
        <v>-3315</v>
      </c>
      <c r="O215" s="33" t="str">
        <f t="shared" si="29"/>
        <v>0</v>
      </c>
      <c r="P215" s="33">
        <f t="shared" si="34"/>
        <v>-1962</v>
      </c>
      <c r="Q215" s="33" t="str">
        <f t="shared" si="30"/>
        <v>0</v>
      </c>
      <c r="R215" s="33">
        <f t="shared" si="35"/>
        <v>-8918.5</v>
      </c>
      <c r="S215" s="26"/>
    </row>
    <row r="216" spans="2:19" x14ac:dyDescent="0.2">
      <c r="B216" s="45">
        <v>40863</v>
      </c>
      <c r="C216" s="46">
        <v>-4457</v>
      </c>
      <c r="D216" s="41">
        <f t="shared" si="31"/>
        <v>27613.5</v>
      </c>
      <c r="E216" s="47">
        <v>40819</v>
      </c>
      <c r="F216" s="42">
        <v>-428.5</v>
      </c>
      <c r="G216" s="41">
        <f t="shared" si="27"/>
        <v>29884.5</v>
      </c>
      <c r="H216" s="47">
        <v>40889</v>
      </c>
      <c r="I216" s="42">
        <v>3859.0000000000005</v>
      </c>
      <c r="J216" s="40">
        <f t="shared" si="32"/>
        <v>12797.5</v>
      </c>
      <c r="L216" s="32">
        <v>39653</v>
      </c>
      <c r="M216" s="33" t="str">
        <f t="shared" si="28"/>
        <v>0</v>
      </c>
      <c r="N216" s="33">
        <f t="shared" si="33"/>
        <v>-3315</v>
      </c>
      <c r="O216" s="33" t="str">
        <f t="shared" si="29"/>
        <v>0</v>
      </c>
      <c r="P216" s="33">
        <f t="shared" si="34"/>
        <v>-1962</v>
      </c>
      <c r="Q216" s="33" t="str">
        <f t="shared" si="30"/>
        <v>0</v>
      </c>
      <c r="R216" s="33">
        <f t="shared" si="35"/>
        <v>-8918.5</v>
      </c>
      <c r="S216" s="26"/>
    </row>
    <row r="217" spans="2:19" x14ac:dyDescent="0.2">
      <c r="B217" s="45">
        <v>40875</v>
      </c>
      <c r="C217" s="46">
        <v>1821.5</v>
      </c>
      <c r="D217" s="41">
        <f t="shared" si="31"/>
        <v>29435</v>
      </c>
      <c r="E217" s="47">
        <v>40821</v>
      </c>
      <c r="F217" s="42">
        <v>-703.5</v>
      </c>
      <c r="G217" s="41">
        <f t="shared" si="27"/>
        <v>29181</v>
      </c>
      <c r="H217" s="47">
        <v>40897</v>
      </c>
      <c r="I217" s="42">
        <v>1234</v>
      </c>
      <c r="J217" s="40">
        <f t="shared" si="32"/>
        <v>14031.5</v>
      </c>
      <c r="L217" s="32">
        <v>39654</v>
      </c>
      <c r="M217" s="33" t="str">
        <f t="shared" si="28"/>
        <v>0</v>
      </c>
      <c r="N217" s="33">
        <f t="shared" si="33"/>
        <v>-3315</v>
      </c>
      <c r="O217" s="33" t="str">
        <f t="shared" si="29"/>
        <v>0</v>
      </c>
      <c r="P217" s="33">
        <f t="shared" si="34"/>
        <v>-1962</v>
      </c>
      <c r="Q217" s="33" t="str">
        <f t="shared" si="30"/>
        <v>0</v>
      </c>
      <c r="R217" s="33">
        <f t="shared" si="35"/>
        <v>-8918.5</v>
      </c>
      <c r="S217" s="26"/>
    </row>
    <row r="218" spans="2:19" x14ac:dyDescent="0.2">
      <c r="B218" s="45">
        <v>40884</v>
      </c>
      <c r="C218" s="46">
        <v>-303.5</v>
      </c>
      <c r="D218" s="41">
        <f t="shared" si="31"/>
        <v>29131.5</v>
      </c>
      <c r="E218" s="47">
        <v>40834</v>
      </c>
      <c r="F218" s="42">
        <v>696.5</v>
      </c>
      <c r="G218" s="41">
        <f t="shared" si="27"/>
        <v>29877.5</v>
      </c>
      <c r="H218" s="47">
        <v>40905</v>
      </c>
      <c r="I218" s="42">
        <v>-1103.5</v>
      </c>
      <c r="J218" s="40">
        <f t="shared" si="32"/>
        <v>12928</v>
      </c>
      <c r="L218" s="32">
        <v>39655</v>
      </c>
      <c r="M218" s="33" t="str">
        <f t="shared" si="28"/>
        <v>0</v>
      </c>
      <c r="N218" s="33">
        <f t="shared" si="33"/>
        <v>-3315</v>
      </c>
      <c r="O218" s="33" t="str">
        <f t="shared" si="29"/>
        <v>0</v>
      </c>
      <c r="P218" s="33">
        <f t="shared" si="34"/>
        <v>-1962</v>
      </c>
      <c r="Q218" s="33" t="str">
        <f t="shared" si="30"/>
        <v>0</v>
      </c>
      <c r="R218" s="33">
        <f t="shared" si="35"/>
        <v>-8918.5</v>
      </c>
      <c r="S218" s="26"/>
    </row>
    <row r="219" spans="2:19" x14ac:dyDescent="0.2">
      <c r="B219" s="45">
        <v>40885</v>
      </c>
      <c r="C219" s="46">
        <v>80.5</v>
      </c>
      <c r="D219" s="41">
        <f t="shared" si="31"/>
        <v>29212</v>
      </c>
      <c r="E219" s="47">
        <v>40836</v>
      </c>
      <c r="F219" s="42">
        <v>-869.5</v>
      </c>
      <c r="G219" s="41">
        <f t="shared" si="27"/>
        <v>29008</v>
      </c>
      <c r="H219" s="47">
        <v>40917</v>
      </c>
      <c r="I219" s="42">
        <v>-366</v>
      </c>
      <c r="J219" s="40">
        <f t="shared" si="32"/>
        <v>12562</v>
      </c>
      <c r="L219" s="32">
        <v>39656</v>
      </c>
      <c r="M219" s="33" t="str">
        <f t="shared" si="28"/>
        <v>0</v>
      </c>
      <c r="N219" s="33">
        <f t="shared" si="33"/>
        <v>-3315</v>
      </c>
      <c r="O219" s="33" t="str">
        <f t="shared" si="29"/>
        <v>0</v>
      </c>
      <c r="P219" s="33">
        <f t="shared" si="34"/>
        <v>-1962</v>
      </c>
      <c r="Q219" s="33" t="str">
        <f t="shared" si="30"/>
        <v>0</v>
      </c>
      <c r="R219" s="33">
        <f t="shared" si="35"/>
        <v>-8918.5</v>
      </c>
      <c r="S219" s="26"/>
    </row>
    <row r="220" spans="2:19" x14ac:dyDescent="0.2">
      <c r="B220" s="45">
        <v>40889</v>
      </c>
      <c r="C220" s="46">
        <v>584</v>
      </c>
      <c r="D220" s="41">
        <f t="shared" si="31"/>
        <v>29796</v>
      </c>
      <c r="E220" s="47">
        <v>40850</v>
      </c>
      <c r="F220" s="42">
        <v>521.5</v>
      </c>
      <c r="G220" s="41">
        <f t="shared" si="27"/>
        <v>29529.5</v>
      </c>
      <c r="H220" s="47">
        <v>40918</v>
      </c>
      <c r="I220" s="42">
        <v>1596.5</v>
      </c>
      <c r="J220" s="40">
        <f t="shared" si="32"/>
        <v>14158.5</v>
      </c>
      <c r="L220" s="32">
        <v>39657</v>
      </c>
      <c r="M220" s="33">
        <f t="shared" si="28"/>
        <v>-757</v>
      </c>
      <c r="N220" s="33">
        <f t="shared" si="33"/>
        <v>-4072</v>
      </c>
      <c r="O220" s="33">
        <f t="shared" si="29"/>
        <v>-894.5</v>
      </c>
      <c r="P220" s="33">
        <f t="shared" si="34"/>
        <v>-2856.5</v>
      </c>
      <c r="Q220" s="33">
        <f t="shared" si="30"/>
        <v>1334</v>
      </c>
      <c r="R220" s="33">
        <f t="shared" si="35"/>
        <v>-7584.5</v>
      </c>
      <c r="S220" s="26"/>
    </row>
    <row r="221" spans="2:19" x14ac:dyDescent="0.2">
      <c r="B221" s="45">
        <v>40897</v>
      </c>
      <c r="C221" s="46">
        <v>1234</v>
      </c>
      <c r="D221" s="41">
        <f t="shared" si="31"/>
        <v>31030</v>
      </c>
      <c r="E221" s="47">
        <v>40855</v>
      </c>
      <c r="F221" s="42">
        <v>-269.5</v>
      </c>
      <c r="G221" s="41">
        <f t="shared" si="27"/>
        <v>29260</v>
      </c>
      <c r="H221" s="47">
        <v>40924</v>
      </c>
      <c r="I221" s="42">
        <v>1246.5</v>
      </c>
      <c r="J221" s="40">
        <f t="shared" si="32"/>
        <v>15405</v>
      </c>
      <c r="L221" s="32">
        <v>39658</v>
      </c>
      <c r="M221" s="33" t="str">
        <f t="shared" si="28"/>
        <v>0</v>
      </c>
      <c r="N221" s="33">
        <f t="shared" si="33"/>
        <v>-4072</v>
      </c>
      <c r="O221" s="33" t="str">
        <f t="shared" si="29"/>
        <v>0</v>
      </c>
      <c r="P221" s="33">
        <f t="shared" si="34"/>
        <v>-2856.5</v>
      </c>
      <c r="Q221" s="33" t="str">
        <f t="shared" si="30"/>
        <v>0</v>
      </c>
      <c r="R221" s="33">
        <f t="shared" si="35"/>
        <v>-7584.5</v>
      </c>
      <c r="S221" s="26"/>
    </row>
    <row r="222" spans="2:19" x14ac:dyDescent="0.2">
      <c r="B222" s="45">
        <v>40899</v>
      </c>
      <c r="C222" s="46">
        <v>-566</v>
      </c>
      <c r="D222" s="41">
        <f t="shared" si="31"/>
        <v>30464</v>
      </c>
      <c r="E222" s="47">
        <v>40856</v>
      </c>
      <c r="F222" s="42">
        <v>918</v>
      </c>
      <c r="G222" s="41">
        <f t="shared" si="27"/>
        <v>30178</v>
      </c>
      <c r="H222" s="47">
        <v>40932</v>
      </c>
      <c r="I222" s="42">
        <v>-391</v>
      </c>
      <c r="J222" s="40">
        <f t="shared" si="32"/>
        <v>15014</v>
      </c>
      <c r="L222" s="32">
        <v>39659</v>
      </c>
      <c r="M222" s="33" t="str">
        <f t="shared" si="28"/>
        <v>0</v>
      </c>
      <c r="N222" s="33">
        <f t="shared" si="33"/>
        <v>-4072</v>
      </c>
      <c r="O222" s="33" t="str">
        <f t="shared" si="29"/>
        <v>0</v>
      </c>
      <c r="P222" s="33">
        <f t="shared" si="34"/>
        <v>-2856.5</v>
      </c>
      <c r="Q222" s="33" t="str">
        <f t="shared" si="30"/>
        <v>0</v>
      </c>
      <c r="R222" s="33">
        <f t="shared" si="35"/>
        <v>-7584.5</v>
      </c>
      <c r="S222" s="26"/>
    </row>
    <row r="223" spans="2:19" x14ac:dyDescent="0.2">
      <c r="B223" s="45">
        <v>40905</v>
      </c>
      <c r="C223" s="46">
        <v>1271.5</v>
      </c>
      <c r="D223" s="41">
        <f t="shared" si="31"/>
        <v>31735.5</v>
      </c>
      <c r="E223" s="47">
        <v>40861</v>
      </c>
      <c r="F223" s="42">
        <v>-816</v>
      </c>
      <c r="G223" s="41">
        <f t="shared" si="27"/>
        <v>29362</v>
      </c>
      <c r="H223" s="47">
        <v>40933</v>
      </c>
      <c r="I223" s="42">
        <v>659</v>
      </c>
      <c r="J223" s="40">
        <f t="shared" si="32"/>
        <v>15673</v>
      </c>
      <c r="L223" s="32">
        <v>39660</v>
      </c>
      <c r="M223" s="33" t="str">
        <f t="shared" si="28"/>
        <v>0</v>
      </c>
      <c r="N223" s="33">
        <f t="shared" si="33"/>
        <v>-4072</v>
      </c>
      <c r="O223" s="33" t="str">
        <f t="shared" si="29"/>
        <v>0</v>
      </c>
      <c r="P223" s="33">
        <f t="shared" si="34"/>
        <v>-2856.5</v>
      </c>
      <c r="Q223" s="33" t="str">
        <f t="shared" si="30"/>
        <v>0</v>
      </c>
      <c r="R223" s="33">
        <f t="shared" si="35"/>
        <v>-7584.5</v>
      </c>
      <c r="S223" s="26"/>
    </row>
    <row r="224" spans="2:19" x14ac:dyDescent="0.2">
      <c r="B224" s="45">
        <v>40917</v>
      </c>
      <c r="C224" s="46">
        <v>-769.5</v>
      </c>
      <c r="D224" s="41">
        <f t="shared" si="31"/>
        <v>30966</v>
      </c>
      <c r="E224" s="47">
        <v>40862</v>
      </c>
      <c r="F224" s="42">
        <v>205.5</v>
      </c>
      <c r="G224" s="41">
        <f t="shared" si="27"/>
        <v>29567.5</v>
      </c>
      <c r="H224" s="47">
        <v>40938</v>
      </c>
      <c r="I224" s="42">
        <v>-1041</v>
      </c>
      <c r="J224" s="40">
        <f t="shared" si="32"/>
        <v>14632</v>
      </c>
      <c r="L224" s="32">
        <v>39661</v>
      </c>
      <c r="M224" s="33" t="str">
        <f t="shared" si="28"/>
        <v>0</v>
      </c>
      <c r="N224" s="33">
        <f t="shared" si="33"/>
        <v>-4072</v>
      </c>
      <c r="O224" s="33" t="str">
        <f t="shared" si="29"/>
        <v>0</v>
      </c>
      <c r="P224" s="33">
        <f t="shared" si="34"/>
        <v>-2856.5</v>
      </c>
      <c r="Q224" s="33" t="str">
        <f t="shared" si="30"/>
        <v>0</v>
      </c>
      <c r="R224" s="33">
        <f t="shared" si="35"/>
        <v>-7584.5</v>
      </c>
      <c r="S224" s="26"/>
    </row>
    <row r="225" spans="2:19" x14ac:dyDescent="0.2">
      <c r="B225" s="45">
        <v>40918</v>
      </c>
      <c r="C225" s="46">
        <v>1846.5</v>
      </c>
      <c r="D225" s="41">
        <f t="shared" si="31"/>
        <v>32812.5</v>
      </c>
      <c r="E225" s="47">
        <v>40863</v>
      </c>
      <c r="F225" s="42">
        <v>-4457</v>
      </c>
      <c r="G225" s="41">
        <f t="shared" si="27"/>
        <v>25110.5</v>
      </c>
      <c r="H225" s="47">
        <v>40939</v>
      </c>
      <c r="I225" s="42">
        <v>-253.5</v>
      </c>
      <c r="J225" s="40">
        <f t="shared" si="32"/>
        <v>14378.5</v>
      </c>
      <c r="L225" s="32">
        <v>39662</v>
      </c>
      <c r="M225" s="33" t="str">
        <f t="shared" si="28"/>
        <v>0</v>
      </c>
      <c r="N225" s="33">
        <f t="shared" si="33"/>
        <v>-4072</v>
      </c>
      <c r="O225" s="33" t="str">
        <f t="shared" si="29"/>
        <v>0</v>
      </c>
      <c r="P225" s="33">
        <f t="shared" si="34"/>
        <v>-2856.5</v>
      </c>
      <c r="Q225" s="33" t="str">
        <f t="shared" si="30"/>
        <v>0</v>
      </c>
      <c r="R225" s="33">
        <f t="shared" si="35"/>
        <v>-7584.5</v>
      </c>
      <c r="S225" s="26"/>
    </row>
    <row r="226" spans="2:19" x14ac:dyDescent="0.2">
      <c r="B226" s="45">
        <v>40924</v>
      </c>
      <c r="C226" s="46">
        <v>209</v>
      </c>
      <c r="D226" s="41">
        <f t="shared" si="31"/>
        <v>33021.5</v>
      </c>
      <c r="E226" s="47">
        <v>40875</v>
      </c>
      <c r="F226" s="42">
        <v>1984</v>
      </c>
      <c r="G226" s="41">
        <f t="shared" si="27"/>
        <v>27094.5</v>
      </c>
      <c r="H226" s="47">
        <v>40952</v>
      </c>
      <c r="I226" s="42">
        <v>-203.5</v>
      </c>
      <c r="J226" s="40">
        <f t="shared" si="32"/>
        <v>14175</v>
      </c>
      <c r="L226" s="32">
        <v>39663</v>
      </c>
      <c r="M226" s="33" t="str">
        <f t="shared" si="28"/>
        <v>0</v>
      </c>
      <c r="N226" s="33">
        <f t="shared" si="33"/>
        <v>-4072</v>
      </c>
      <c r="O226" s="33" t="str">
        <f t="shared" si="29"/>
        <v>0</v>
      </c>
      <c r="P226" s="33">
        <f t="shared" si="34"/>
        <v>-2856.5</v>
      </c>
      <c r="Q226" s="33" t="str">
        <f t="shared" si="30"/>
        <v>0</v>
      </c>
      <c r="R226" s="33">
        <f t="shared" si="35"/>
        <v>-7584.5</v>
      </c>
      <c r="S226" s="26"/>
    </row>
    <row r="227" spans="2:19" x14ac:dyDescent="0.2">
      <c r="B227" s="45">
        <v>40938</v>
      </c>
      <c r="C227" s="46">
        <v>-516</v>
      </c>
      <c r="D227" s="41">
        <f t="shared" si="31"/>
        <v>32505.5</v>
      </c>
      <c r="E227" s="47">
        <v>40884</v>
      </c>
      <c r="F227" s="42">
        <v>-303.5</v>
      </c>
      <c r="G227" s="41">
        <f t="shared" si="27"/>
        <v>26791</v>
      </c>
      <c r="H227" s="47">
        <v>40953</v>
      </c>
      <c r="I227" s="42">
        <v>-394.5</v>
      </c>
      <c r="J227" s="40">
        <f t="shared" si="32"/>
        <v>13780.5</v>
      </c>
      <c r="L227" s="32">
        <v>39664</v>
      </c>
      <c r="M227" s="33" t="str">
        <f t="shared" si="28"/>
        <v>0</v>
      </c>
      <c r="N227" s="33">
        <f t="shared" si="33"/>
        <v>-4072</v>
      </c>
      <c r="O227" s="33" t="str">
        <f t="shared" si="29"/>
        <v>0</v>
      </c>
      <c r="P227" s="33">
        <f t="shared" si="34"/>
        <v>-2856.5</v>
      </c>
      <c r="Q227" s="33" t="str">
        <f t="shared" si="30"/>
        <v>0</v>
      </c>
      <c r="R227" s="33">
        <f t="shared" si="35"/>
        <v>-7584.5</v>
      </c>
      <c r="S227" s="26"/>
    </row>
    <row r="228" spans="2:19" x14ac:dyDescent="0.2">
      <c r="B228" s="45">
        <v>40939</v>
      </c>
      <c r="C228" s="46">
        <v>-253.5</v>
      </c>
      <c r="D228" s="41">
        <f t="shared" si="31"/>
        <v>32252</v>
      </c>
      <c r="E228" s="47">
        <v>40885</v>
      </c>
      <c r="F228" s="42">
        <v>1084</v>
      </c>
      <c r="G228" s="41">
        <f t="shared" si="27"/>
        <v>27875</v>
      </c>
      <c r="H228" s="47">
        <v>40961</v>
      </c>
      <c r="I228" s="42">
        <v>-278.5</v>
      </c>
      <c r="J228" s="40">
        <f t="shared" si="32"/>
        <v>13502</v>
      </c>
      <c r="L228" s="32">
        <v>39665</v>
      </c>
      <c r="M228" s="33" t="str">
        <f t="shared" si="28"/>
        <v>0</v>
      </c>
      <c r="N228" s="33">
        <f t="shared" si="33"/>
        <v>-4072</v>
      </c>
      <c r="O228" s="33" t="str">
        <f t="shared" si="29"/>
        <v>0</v>
      </c>
      <c r="P228" s="33">
        <f t="shared" si="34"/>
        <v>-2856.5</v>
      </c>
      <c r="Q228" s="33" t="str">
        <f t="shared" si="30"/>
        <v>0</v>
      </c>
      <c r="R228" s="33">
        <f t="shared" si="35"/>
        <v>-7584.5</v>
      </c>
      <c r="S228" s="26"/>
    </row>
    <row r="229" spans="2:19" x14ac:dyDescent="0.2">
      <c r="B229" s="45">
        <v>40952</v>
      </c>
      <c r="C229" s="46">
        <v>-103.49999999999999</v>
      </c>
      <c r="D229" s="41">
        <f t="shared" si="31"/>
        <v>32148.5</v>
      </c>
      <c r="E229" s="47">
        <v>40889</v>
      </c>
      <c r="F229" s="42">
        <v>584</v>
      </c>
      <c r="G229" s="41">
        <f t="shared" si="27"/>
        <v>28459</v>
      </c>
      <c r="H229" s="47">
        <v>40962</v>
      </c>
      <c r="I229" s="42">
        <v>-844.5</v>
      </c>
      <c r="J229" s="40">
        <f t="shared" si="32"/>
        <v>12657.5</v>
      </c>
      <c r="L229" s="32">
        <v>39666</v>
      </c>
      <c r="M229" s="33" t="str">
        <f t="shared" si="28"/>
        <v>0</v>
      </c>
      <c r="N229" s="33">
        <f t="shared" si="33"/>
        <v>-4072</v>
      </c>
      <c r="O229" s="33" t="str">
        <f t="shared" si="29"/>
        <v>0</v>
      </c>
      <c r="P229" s="33">
        <f t="shared" si="34"/>
        <v>-2856.5</v>
      </c>
      <c r="Q229" s="33" t="str">
        <f t="shared" si="30"/>
        <v>0</v>
      </c>
      <c r="R229" s="33">
        <f t="shared" si="35"/>
        <v>-7584.5</v>
      </c>
      <c r="S229" s="26"/>
    </row>
    <row r="230" spans="2:19" x14ac:dyDescent="0.2">
      <c r="B230" s="45">
        <v>40953</v>
      </c>
      <c r="C230" s="46">
        <v>-832</v>
      </c>
      <c r="D230" s="41">
        <f t="shared" si="31"/>
        <v>31316.5</v>
      </c>
      <c r="E230" s="47">
        <v>40897</v>
      </c>
      <c r="F230" s="42">
        <v>1121.5</v>
      </c>
      <c r="G230" s="41">
        <f t="shared" si="27"/>
        <v>29580.5</v>
      </c>
      <c r="H230" s="47">
        <v>40966</v>
      </c>
      <c r="I230" s="42">
        <v>659</v>
      </c>
      <c r="J230" s="40">
        <f t="shared" si="32"/>
        <v>13316.5</v>
      </c>
      <c r="L230" s="32">
        <v>39667</v>
      </c>
      <c r="M230" s="33" t="str">
        <f t="shared" si="28"/>
        <v>0</v>
      </c>
      <c r="N230" s="33">
        <f t="shared" si="33"/>
        <v>-4072</v>
      </c>
      <c r="O230" s="33" t="str">
        <f t="shared" si="29"/>
        <v>0</v>
      </c>
      <c r="P230" s="33">
        <f t="shared" si="34"/>
        <v>-2856.5</v>
      </c>
      <c r="Q230" s="33" t="str">
        <f t="shared" si="30"/>
        <v>0</v>
      </c>
      <c r="R230" s="33">
        <f t="shared" si="35"/>
        <v>-7584.5</v>
      </c>
      <c r="S230" s="26"/>
    </row>
    <row r="231" spans="2:19" x14ac:dyDescent="0.2">
      <c r="B231" s="45">
        <v>40954</v>
      </c>
      <c r="C231" s="46">
        <v>-53.5</v>
      </c>
      <c r="D231" s="41">
        <f t="shared" si="31"/>
        <v>31263</v>
      </c>
      <c r="E231" s="47">
        <v>40899</v>
      </c>
      <c r="F231" s="42">
        <v>-566</v>
      </c>
      <c r="G231" s="41">
        <f t="shared" si="27"/>
        <v>29014.5</v>
      </c>
      <c r="H231" s="47">
        <v>40967</v>
      </c>
      <c r="I231" s="42">
        <v>-553.5</v>
      </c>
      <c r="J231" s="40">
        <f t="shared" si="32"/>
        <v>12763</v>
      </c>
      <c r="L231" s="32">
        <v>39668</v>
      </c>
      <c r="M231" s="33" t="str">
        <f t="shared" si="28"/>
        <v>0</v>
      </c>
      <c r="N231" s="33">
        <f t="shared" si="33"/>
        <v>-4072</v>
      </c>
      <c r="O231" s="33" t="str">
        <f t="shared" si="29"/>
        <v>0</v>
      </c>
      <c r="P231" s="33">
        <f t="shared" si="34"/>
        <v>-2856.5</v>
      </c>
      <c r="Q231" s="33" t="str">
        <f t="shared" si="30"/>
        <v>0</v>
      </c>
      <c r="R231" s="33">
        <f t="shared" si="35"/>
        <v>-7584.5</v>
      </c>
      <c r="S231" s="26"/>
    </row>
    <row r="232" spans="2:19" x14ac:dyDescent="0.2">
      <c r="B232" s="45">
        <v>40962</v>
      </c>
      <c r="C232" s="46">
        <v>-44.5</v>
      </c>
      <c r="D232" s="41">
        <f t="shared" si="31"/>
        <v>31218.5</v>
      </c>
      <c r="E232" s="47">
        <v>40905</v>
      </c>
      <c r="F232" s="42">
        <v>1534</v>
      </c>
      <c r="G232" s="41">
        <f t="shared" si="27"/>
        <v>30548.5</v>
      </c>
      <c r="H232" s="47">
        <v>40973</v>
      </c>
      <c r="I232" s="42">
        <v>-2007</v>
      </c>
      <c r="J232" s="40">
        <f t="shared" si="32"/>
        <v>10756</v>
      </c>
      <c r="L232" s="32">
        <v>39669</v>
      </c>
      <c r="M232" s="33" t="str">
        <f t="shared" si="28"/>
        <v>0</v>
      </c>
      <c r="N232" s="33">
        <f t="shared" si="33"/>
        <v>-4072</v>
      </c>
      <c r="O232" s="33" t="str">
        <f t="shared" si="29"/>
        <v>0</v>
      </c>
      <c r="P232" s="33">
        <f t="shared" si="34"/>
        <v>-2856.5</v>
      </c>
      <c r="Q232" s="33" t="str">
        <f t="shared" si="30"/>
        <v>0</v>
      </c>
      <c r="R232" s="33">
        <f t="shared" si="35"/>
        <v>-7584.5</v>
      </c>
      <c r="S232" s="26"/>
    </row>
    <row r="233" spans="2:19" x14ac:dyDescent="0.2">
      <c r="B233" s="45">
        <v>40966</v>
      </c>
      <c r="C233" s="46">
        <v>659</v>
      </c>
      <c r="D233" s="41">
        <f t="shared" si="31"/>
        <v>31877.5</v>
      </c>
      <c r="E233" s="47">
        <v>40917</v>
      </c>
      <c r="F233" s="42">
        <v>-557</v>
      </c>
      <c r="G233" s="41">
        <f t="shared" si="27"/>
        <v>29991.5</v>
      </c>
      <c r="H233" s="47">
        <v>40989</v>
      </c>
      <c r="I233" s="42">
        <v>-507</v>
      </c>
      <c r="J233" s="40">
        <f t="shared" si="32"/>
        <v>10249</v>
      </c>
      <c r="L233" s="32">
        <v>39670</v>
      </c>
      <c r="M233" s="33" t="str">
        <f t="shared" si="28"/>
        <v>0</v>
      </c>
      <c r="N233" s="33">
        <f t="shared" si="33"/>
        <v>-4072</v>
      </c>
      <c r="O233" s="33" t="str">
        <f t="shared" si="29"/>
        <v>0</v>
      </c>
      <c r="P233" s="33">
        <f t="shared" si="34"/>
        <v>-2856.5</v>
      </c>
      <c r="Q233" s="33" t="str">
        <f t="shared" si="30"/>
        <v>0</v>
      </c>
      <c r="R233" s="33">
        <f t="shared" si="35"/>
        <v>-7584.5</v>
      </c>
      <c r="S233" s="26"/>
    </row>
    <row r="234" spans="2:19" x14ac:dyDescent="0.2">
      <c r="B234" s="45">
        <v>40967</v>
      </c>
      <c r="C234" s="46">
        <v>-1894.5</v>
      </c>
      <c r="D234" s="41">
        <f t="shared" si="31"/>
        <v>29983</v>
      </c>
      <c r="E234" s="47">
        <v>40918</v>
      </c>
      <c r="F234" s="42">
        <v>1846.5</v>
      </c>
      <c r="G234" s="41">
        <f t="shared" si="27"/>
        <v>31838</v>
      </c>
      <c r="H234" s="47">
        <v>40990</v>
      </c>
      <c r="I234" s="42">
        <v>-41</v>
      </c>
      <c r="J234" s="40">
        <f t="shared" si="32"/>
        <v>10208</v>
      </c>
      <c r="L234" s="32">
        <v>39671</v>
      </c>
      <c r="M234" s="33" t="str">
        <f t="shared" si="28"/>
        <v>0</v>
      </c>
      <c r="N234" s="33">
        <f t="shared" si="33"/>
        <v>-4072</v>
      </c>
      <c r="O234" s="33" t="str">
        <f t="shared" si="29"/>
        <v>0</v>
      </c>
      <c r="P234" s="33">
        <f t="shared" si="34"/>
        <v>-2856.5</v>
      </c>
      <c r="Q234" s="33" t="str">
        <f t="shared" si="30"/>
        <v>0</v>
      </c>
      <c r="R234" s="33">
        <f t="shared" si="35"/>
        <v>-7584.5</v>
      </c>
      <c r="S234" s="26"/>
    </row>
    <row r="235" spans="2:19" x14ac:dyDescent="0.2">
      <c r="B235" s="45">
        <v>40973</v>
      </c>
      <c r="C235" s="46">
        <v>-1082</v>
      </c>
      <c r="D235" s="41">
        <f t="shared" si="31"/>
        <v>28901</v>
      </c>
      <c r="E235" s="47">
        <v>40962</v>
      </c>
      <c r="F235" s="42">
        <v>-366</v>
      </c>
      <c r="G235" s="41">
        <f t="shared" si="27"/>
        <v>31472</v>
      </c>
      <c r="H235" s="47">
        <v>40994</v>
      </c>
      <c r="I235" s="42">
        <v>605.5</v>
      </c>
      <c r="J235" s="40">
        <f t="shared" si="32"/>
        <v>10813.5</v>
      </c>
      <c r="L235" s="32">
        <v>39672</v>
      </c>
      <c r="M235" s="33" t="str">
        <f t="shared" si="28"/>
        <v>0</v>
      </c>
      <c r="N235" s="33">
        <f t="shared" si="33"/>
        <v>-4072</v>
      </c>
      <c r="O235" s="33" t="str">
        <f t="shared" si="29"/>
        <v>0</v>
      </c>
      <c r="P235" s="33">
        <f t="shared" si="34"/>
        <v>-2856.5</v>
      </c>
      <c r="Q235" s="33" t="str">
        <f t="shared" si="30"/>
        <v>0</v>
      </c>
      <c r="R235" s="33">
        <f t="shared" si="35"/>
        <v>-7584.5</v>
      </c>
      <c r="S235" s="26"/>
    </row>
    <row r="236" spans="2:19" x14ac:dyDescent="0.2">
      <c r="B236" s="45">
        <v>40989</v>
      </c>
      <c r="C236" s="46">
        <v>-607</v>
      </c>
      <c r="D236" s="41">
        <f t="shared" si="31"/>
        <v>28294</v>
      </c>
      <c r="E236" s="47">
        <v>40966</v>
      </c>
      <c r="F236" s="42">
        <v>780.5</v>
      </c>
      <c r="G236" s="41">
        <f t="shared" si="27"/>
        <v>32252.5</v>
      </c>
      <c r="H236" s="47">
        <v>40996</v>
      </c>
      <c r="I236" s="42">
        <v>1818</v>
      </c>
      <c r="J236" s="40">
        <f t="shared" si="32"/>
        <v>12631.5</v>
      </c>
      <c r="L236" s="32">
        <v>39673</v>
      </c>
      <c r="M236" s="33">
        <f t="shared" si="28"/>
        <v>1871.5</v>
      </c>
      <c r="N236" s="33">
        <f t="shared" si="33"/>
        <v>-2200.5</v>
      </c>
      <c r="O236" s="33">
        <f t="shared" si="29"/>
        <v>1871.5</v>
      </c>
      <c r="P236" s="33">
        <f t="shared" si="34"/>
        <v>-985</v>
      </c>
      <c r="Q236" s="33">
        <f t="shared" si="30"/>
        <v>-466</v>
      </c>
      <c r="R236" s="33">
        <f t="shared" si="35"/>
        <v>-8050.5</v>
      </c>
      <c r="S236" s="26"/>
    </row>
    <row r="237" spans="2:19" x14ac:dyDescent="0.2">
      <c r="B237" s="45">
        <v>40990</v>
      </c>
      <c r="C237" s="46">
        <v>84</v>
      </c>
      <c r="D237" s="41">
        <f t="shared" si="31"/>
        <v>28378</v>
      </c>
      <c r="E237" s="47">
        <v>40967</v>
      </c>
      <c r="F237" s="42">
        <v>-1894.5</v>
      </c>
      <c r="G237" s="41">
        <f t="shared" si="27"/>
        <v>30358</v>
      </c>
      <c r="H237" s="47">
        <v>41001</v>
      </c>
      <c r="I237" s="42">
        <v>-878.5</v>
      </c>
      <c r="J237" s="40">
        <f t="shared" si="32"/>
        <v>11753</v>
      </c>
      <c r="L237" s="32">
        <v>39674</v>
      </c>
      <c r="M237" s="33" t="str">
        <f t="shared" si="28"/>
        <v>0</v>
      </c>
      <c r="N237" s="33">
        <f t="shared" si="33"/>
        <v>-2200.5</v>
      </c>
      <c r="O237" s="33" t="str">
        <f t="shared" si="29"/>
        <v>0</v>
      </c>
      <c r="P237" s="33">
        <f t="shared" si="34"/>
        <v>-985</v>
      </c>
      <c r="Q237" s="33" t="str">
        <f t="shared" si="30"/>
        <v>0</v>
      </c>
      <c r="R237" s="33">
        <f t="shared" si="35"/>
        <v>-8050.5</v>
      </c>
      <c r="S237" s="26"/>
    </row>
    <row r="238" spans="2:19" x14ac:dyDescent="0.2">
      <c r="B238" s="45">
        <v>40994</v>
      </c>
      <c r="C238" s="46">
        <v>605.5</v>
      </c>
      <c r="D238" s="41">
        <f t="shared" si="31"/>
        <v>28983.5</v>
      </c>
      <c r="E238" s="47">
        <v>40973</v>
      </c>
      <c r="F238" s="42">
        <v>409</v>
      </c>
      <c r="G238" s="41">
        <f t="shared" si="27"/>
        <v>30767</v>
      </c>
      <c r="H238" s="47">
        <v>41002</v>
      </c>
      <c r="I238" s="42">
        <v>309</v>
      </c>
      <c r="J238" s="40">
        <f t="shared" si="32"/>
        <v>12062</v>
      </c>
      <c r="L238" s="32">
        <v>39675</v>
      </c>
      <c r="M238" s="33" t="str">
        <f t="shared" si="28"/>
        <v>0</v>
      </c>
      <c r="N238" s="33">
        <f t="shared" si="33"/>
        <v>-2200.5</v>
      </c>
      <c r="O238" s="33" t="str">
        <f t="shared" si="29"/>
        <v>0</v>
      </c>
      <c r="P238" s="33">
        <f t="shared" si="34"/>
        <v>-985</v>
      </c>
      <c r="Q238" s="33" t="str">
        <f t="shared" si="30"/>
        <v>0</v>
      </c>
      <c r="R238" s="33">
        <f t="shared" si="35"/>
        <v>-8050.5</v>
      </c>
      <c r="S238" s="26"/>
    </row>
    <row r="239" spans="2:19" x14ac:dyDescent="0.2">
      <c r="B239" s="45">
        <v>40996</v>
      </c>
      <c r="C239" s="46">
        <v>1455.5</v>
      </c>
      <c r="D239" s="41">
        <f t="shared" si="31"/>
        <v>30439</v>
      </c>
      <c r="E239" s="47">
        <v>40989</v>
      </c>
      <c r="F239" s="42">
        <v>-407</v>
      </c>
      <c r="G239" s="41">
        <f t="shared" si="27"/>
        <v>30360</v>
      </c>
      <c r="H239" s="47">
        <v>41016</v>
      </c>
      <c r="I239" s="42">
        <v>2409</v>
      </c>
      <c r="J239" s="40">
        <f t="shared" si="32"/>
        <v>14471</v>
      </c>
      <c r="L239" s="32">
        <v>39676</v>
      </c>
      <c r="M239" s="33" t="str">
        <f t="shared" si="28"/>
        <v>0</v>
      </c>
      <c r="N239" s="33">
        <f t="shared" si="33"/>
        <v>-2200.5</v>
      </c>
      <c r="O239" s="33" t="str">
        <f t="shared" si="29"/>
        <v>0</v>
      </c>
      <c r="P239" s="33">
        <f t="shared" si="34"/>
        <v>-985</v>
      </c>
      <c r="Q239" s="33" t="str">
        <f t="shared" si="30"/>
        <v>0</v>
      </c>
      <c r="R239" s="33">
        <f t="shared" si="35"/>
        <v>-8050.5</v>
      </c>
      <c r="S239" s="26"/>
    </row>
    <row r="240" spans="2:19" x14ac:dyDescent="0.2">
      <c r="B240" s="45">
        <v>41001</v>
      </c>
      <c r="C240" s="46">
        <v>-969.5</v>
      </c>
      <c r="D240" s="41">
        <f t="shared" si="31"/>
        <v>29469.5</v>
      </c>
      <c r="E240" s="47">
        <v>40990</v>
      </c>
      <c r="F240" s="42">
        <v>84</v>
      </c>
      <c r="G240" s="41">
        <f t="shared" si="27"/>
        <v>30444</v>
      </c>
      <c r="H240" s="47">
        <v>41018</v>
      </c>
      <c r="I240" s="42">
        <v>-1203.5</v>
      </c>
      <c r="J240" s="40">
        <f t="shared" si="32"/>
        <v>13267.5</v>
      </c>
      <c r="L240" s="32">
        <v>39677</v>
      </c>
      <c r="M240" s="33" t="str">
        <f t="shared" si="28"/>
        <v>0</v>
      </c>
      <c r="N240" s="33">
        <f t="shared" si="33"/>
        <v>-2200.5</v>
      </c>
      <c r="O240" s="33" t="str">
        <f t="shared" si="29"/>
        <v>0</v>
      </c>
      <c r="P240" s="33">
        <f t="shared" si="34"/>
        <v>-985</v>
      </c>
      <c r="Q240" s="33" t="str">
        <f t="shared" si="30"/>
        <v>0</v>
      </c>
      <c r="R240" s="33">
        <f t="shared" si="35"/>
        <v>-8050.5</v>
      </c>
      <c r="S240" s="26"/>
    </row>
    <row r="241" spans="2:19" x14ac:dyDescent="0.2">
      <c r="B241" s="45">
        <v>41002</v>
      </c>
      <c r="C241" s="46">
        <v>309</v>
      </c>
      <c r="D241" s="41">
        <f t="shared" si="31"/>
        <v>29778.5</v>
      </c>
      <c r="E241" s="47">
        <v>40994</v>
      </c>
      <c r="F241" s="42">
        <v>518</v>
      </c>
      <c r="G241" s="41">
        <f t="shared" si="27"/>
        <v>30962</v>
      </c>
      <c r="H241" s="47">
        <v>41022</v>
      </c>
      <c r="I241" s="42">
        <v>2296.5</v>
      </c>
      <c r="J241" s="40">
        <f t="shared" si="32"/>
        <v>15564</v>
      </c>
      <c r="L241" s="32">
        <v>39678</v>
      </c>
      <c r="M241" s="33">
        <f t="shared" si="28"/>
        <v>1309</v>
      </c>
      <c r="N241" s="33">
        <f t="shared" si="33"/>
        <v>-891.5</v>
      </c>
      <c r="O241" s="33" t="str">
        <f t="shared" si="29"/>
        <v>0</v>
      </c>
      <c r="P241" s="33">
        <f t="shared" si="34"/>
        <v>-985</v>
      </c>
      <c r="Q241" s="33" t="str">
        <f t="shared" si="30"/>
        <v>0</v>
      </c>
      <c r="R241" s="33">
        <f t="shared" si="35"/>
        <v>-8050.5</v>
      </c>
      <c r="S241" s="26"/>
    </row>
    <row r="242" spans="2:19" x14ac:dyDescent="0.2">
      <c r="B242" s="45">
        <v>41016</v>
      </c>
      <c r="C242" s="46">
        <v>-707</v>
      </c>
      <c r="D242" s="41">
        <f t="shared" si="31"/>
        <v>29071.5</v>
      </c>
      <c r="E242" s="47">
        <v>40996</v>
      </c>
      <c r="F242" s="42">
        <v>968</v>
      </c>
      <c r="G242" s="41">
        <f t="shared" si="27"/>
        <v>31930</v>
      </c>
      <c r="H242" s="47">
        <v>41024</v>
      </c>
      <c r="I242" s="42">
        <v>-316</v>
      </c>
      <c r="J242" s="40">
        <f t="shared" si="32"/>
        <v>15248</v>
      </c>
      <c r="L242" s="32">
        <v>39679</v>
      </c>
      <c r="M242" s="33" t="str">
        <f t="shared" si="28"/>
        <v>0</v>
      </c>
      <c r="N242" s="33">
        <f t="shared" si="33"/>
        <v>-891.5</v>
      </c>
      <c r="O242" s="33" t="str">
        <f t="shared" si="29"/>
        <v>0</v>
      </c>
      <c r="P242" s="33">
        <f t="shared" si="34"/>
        <v>-985</v>
      </c>
      <c r="Q242" s="33" t="str">
        <f t="shared" si="30"/>
        <v>0</v>
      </c>
      <c r="R242" s="33">
        <f t="shared" si="35"/>
        <v>-8050.5</v>
      </c>
      <c r="S242" s="26"/>
    </row>
    <row r="243" spans="2:19" x14ac:dyDescent="0.2">
      <c r="B243" s="45">
        <v>41018</v>
      </c>
      <c r="C243" s="46">
        <v>-1669.5</v>
      </c>
      <c r="D243" s="41">
        <f t="shared" si="31"/>
        <v>27402</v>
      </c>
      <c r="E243" s="47">
        <v>41001</v>
      </c>
      <c r="F243" s="42">
        <v>-969.5</v>
      </c>
      <c r="G243" s="41">
        <f t="shared" si="27"/>
        <v>30960.5</v>
      </c>
      <c r="H243" s="47">
        <v>41025</v>
      </c>
      <c r="I243" s="42">
        <v>1146.5</v>
      </c>
      <c r="J243" s="40">
        <f t="shared" si="32"/>
        <v>16394.5</v>
      </c>
      <c r="L243" s="32">
        <v>39680</v>
      </c>
      <c r="M243" s="33" t="str">
        <f t="shared" si="28"/>
        <v>0</v>
      </c>
      <c r="N243" s="33">
        <f t="shared" si="33"/>
        <v>-891.5</v>
      </c>
      <c r="O243" s="33" t="str">
        <f t="shared" si="29"/>
        <v>0</v>
      </c>
      <c r="P243" s="33">
        <f t="shared" si="34"/>
        <v>-985</v>
      </c>
      <c r="Q243" s="33" t="str">
        <f t="shared" si="30"/>
        <v>0</v>
      </c>
      <c r="R243" s="33">
        <f t="shared" si="35"/>
        <v>-8050.5</v>
      </c>
      <c r="S243" s="26"/>
    </row>
    <row r="244" spans="2:19" x14ac:dyDescent="0.2">
      <c r="B244" s="45">
        <v>41022</v>
      </c>
      <c r="C244" s="46">
        <v>2584</v>
      </c>
      <c r="D244" s="41">
        <f t="shared" si="31"/>
        <v>29986</v>
      </c>
      <c r="E244" s="47">
        <v>41002</v>
      </c>
      <c r="F244" s="42">
        <v>359</v>
      </c>
      <c r="G244" s="41">
        <f t="shared" si="27"/>
        <v>31319.5</v>
      </c>
      <c r="H244" s="47">
        <v>41031</v>
      </c>
      <c r="I244" s="42">
        <v>-653.5</v>
      </c>
      <c r="J244" s="40">
        <f t="shared" si="32"/>
        <v>15741</v>
      </c>
      <c r="L244" s="32">
        <v>39681</v>
      </c>
      <c r="M244" s="33" t="str">
        <f t="shared" si="28"/>
        <v>0</v>
      </c>
      <c r="N244" s="33">
        <f t="shared" si="33"/>
        <v>-891.5</v>
      </c>
      <c r="O244" s="33" t="str">
        <f t="shared" si="29"/>
        <v>0</v>
      </c>
      <c r="P244" s="33">
        <f t="shared" si="34"/>
        <v>-985</v>
      </c>
      <c r="Q244" s="33" t="str">
        <f t="shared" si="30"/>
        <v>0</v>
      </c>
      <c r="R244" s="33">
        <f t="shared" si="35"/>
        <v>-8050.5</v>
      </c>
      <c r="S244" s="26"/>
    </row>
    <row r="245" spans="2:19" x14ac:dyDescent="0.2">
      <c r="B245" s="45">
        <v>41024</v>
      </c>
      <c r="C245" s="46">
        <v>-316</v>
      </c>
      <c r="D245" s="41">
        <f t="shared" si="31"/>
        <v>29670</v>
      </c>
      <c r="E245" s="47">
        <v>41016</v>
      </c>
      <c r="F245" s="42">
        <v>530.5</v>
      </c>
      <c r="G245" s="41">
        <f t="shared" si="27"/>
        <v>31850</v>
      </c>
      <c r="H245" s="47">
        <v>41032</v>
      </c>
      <c r="I245" s="42">
        <v>593</v>
      </c>
      <c r="J245" s="40">
        <f t="shared" si="32"/>
        <v>16334</v>
      </c>
      <c r="L245" s="32">
        <v>39682</v>
      </c>
      <c r="M245" s="33" t="str">
        <f t="shared" si="28"/>
        <v>0</v>
      </c>
      <c r="N245" s="33">
        <f t="shared" si="33"/>
        <v>-891.5</v>
      </c>
      <c r="O245" s="33" t="str">
        <f t="shared" si="29"/>
        <v>0</v>
      </c>
      <c r="P245" s="33">
        <f t="shared" si="34"/>
        <v>-985</v>
      </c>
      <c r="Q245" s="33" t="str">
        <f t="shared" si="30"/>
        <v>0</v>
      </c>
      <c r="R245" s="33">
        <f t="shared" si="35"/>
        <v>-8050.5</v>
      </c>
      <c r="S245" s="26"/>
    </row>
    <row r="246" spans="2:19" x14ac:dyDescent="0.2">
      <c r="B246" s="47">
        <v>41025</v>
      </c>
      <c r="C246" s="42">
        <v>-1807</v>
      </c>
      <c r="D246" s="41">
        <f t="shared" si="31"/>
        <v>27863</v>
      </c>
      <c r="E246" s="47">
        <v>41017</v>
      </c>
      <c r="F246" s="42">
        <v>-753.5</v>
      </c>
      <c r="G246" s="41">
        <f t="shared" si="27"/>
        <v>31096.5</v>
      </c>
      <c r="H246" s="47">
        <v>41043</v>
      </c>
      <c r="I246" s="42">
        <v>1084</v>
      </c>
      <c r="J246" s="40">
        <f t="shared" si="32"/>
        <v>17418</v>
      </c>
      <c r="L246" s="32">
        <v>39683</v>
      </c>
      <c r="M246" s="33" t="str">
        <f t="shared" si="28"/>
        <v>0</v>
      </c>
      <c r="N246" s="33">
        <f t="shared" si="33"/>
        <v>-891.5</v>
      </c>
      <c r="O246" s="33" t="str">
        <f t="shared" si="29"/>
        <v>0</v>
      </c>
      <c r="P246" s="33">
        <f t="shared" si="34"/>
        <v>-985</v>
      </c>
      <c r="Q246" s="33" t="str">
        <f t="shared" si="30"/>
        <v>0</v>
      </c>
      <c r="R246" s="33">
        <f t="shared" si="35"/>
        <v>-8050.5</v>
      </c>
      <c r="S246" s="26"/>
    </row>
    <row r="247" spans="2:19" x14ac:dyDescent="0.2">
      <c r="B247" s="47">
        <v>41031</v>
      </c>
      <c r="C247" s="42">
        <v>-128.5</v>
      </c>
      <c r="D247" s="41">
        <f t="shared" si="31"/>
        <v>27734.5</v>
      </c>
      <c r="E247" s="47">
        <v>41018</v>
      </c>
      <c r="F247" s="42">
        <v>-1669.5</v>
      </c>
      <c r="G247" s="41">
        <f t="shared" si="27"/>
        <v>29427</v>
      </c>
      <c r="H247" s="47">
        <v>41051</v>
      </c>
      <c r="I247" s="42">
        <v>-453.5</v>
      </c>
      <c r="J247" s="40">
        <f t="shared" si="32"/>
        <v>16964.5</v>
      </c>
      <c r="L247" s="32">
        <v>39684</v>
      </c>
      <c r="M247" s="33" t="str">
        <f t="shared" si="28"/>
        <v>0</v>
      </c>
      <c r="N247" s="33">
        <f t="shared" si="33"/>
        <v>-891.5</v>
      </c>
      <c r="O247" s="33" t="str">
        <f t="shared" si="29"/>
        <v>0</v>
      </c>
      <c r="P247" s="33">
        <f t="shared" si="34"/>
        <v>-985</v>
      </c>
      <c r="Q247" s="33" t="str">
        <f t="shared" si="30"/>
        <v>0</v>
      </c>
      <c r="R247" s="33">
        <f t="shared" si="35"/>
        <v>-8050.5</v>
      </c>
      <c r="S247" s="26"/>
    </row>
    <row r="248" spans="2:19" x14ac:dyDescent="0.2">
      <c r="B248" s="47">
        <v>41032</v>
      </c>
      <c r="C248" s="42">
        <v>593</v>
      </c>
      <c r="D248" s="41">
        <f t="shared" si="31"/>
        <v>28327.5</v>
      </c>
      <c r="E248" s="47">
        <v>41025</v>
      </c>
      <c r="F248" s="42">
        <v>-1807</v>
      </c>
      <c r="G248" s="41">
        <f t="shared" si="27"/>
        <v>27620</v>
      </c>
      <c r="H248" s="47">
        <v>41053</v>
      </c>
      <c r="I248" s="42">
        <v>771.5</v>
      </c>
      <c r="J248" s="40">
        <f t="shared" si="32"/>
        <v>17736</v>
      </c>
      <c r="L248" s="32">
        <v>39685</v>
      </c>
      <c r="M248" s="33" t="str">
        <f t="shared" si="28"/>
        <v>0</v>
      </c>
      <c r="N248" s="33">
        <f t="shared" si="33"/>
        <v>-891.5</v>
      </c>
      <c r="O248" s="33" t="str">
        <f t="shared" si="29"/>
        <v>0</v>
      </c>
      <c r="P248" s="33">
        <f t="shared" si="34"/>
        <v>-985</v>
      </c>
      <c r="Q248" s="33" t="str">
        <f t="shared" si="30"/>
        <v>0</v>
      </c>
      <c r="R248" s="33">
        <f t="shared" si="35"/>
        <v>-8050.5</v>
      </c>
      <c r="S248" s="26"/>
    </row>
    <row r="249" spans="2:19" x14ac:dyDescent="0.2">
      <c r="B249" s="47">
        <v>41043</v>
      </c>
      <c r="C249" s="42">
        <v>1084</v>
      </c>
      <c r="D249" s="41">
        <f t="shared" si="31"/>
        <v>29411.5</v>
      </c>
      <c r="E249" s="47">
        <v>41031</v>
      </c>
      <c r="F249" s="42">
        <v>-128.5</v>
      </c>
      <c r="G249" s="41">
        <f t="shared" si="27"/>
        <v>27491.5</v>
      </c>
      <c r="H249" s="47">
        <v>41057</v>
      </c>
      <c r="I249" s="42">
        <v>-432</v>
      </c>
      <c r="J249" s="40">
        <f t="shared" si="32"/>
        <v>17304</v>
      </c>
      <c r="L249" s="32">
        <v>39686</v>
      </c>
      <c r="M249" s="33">
        <f t="shared" si="28"/>
        <v>-403.5</v>
      </c>
      <c r="N249" s="33">
        <f t="shared" si="33"/>
        <v>-1295</v>
      </c>
      <c r="O249" s="33">
        <f t="shared" si="29"/>
        <v>-403.5</v>
      </c>
      <c r="P249" s="33">
        <f t="shared" si="34"/>
        <v>-1388.5</v>
      </c>
      <c r="Q249" s="33">
        <f t="shared" si="30"/>
        <v>-403.5</v>
      </c>
      <c r="R249" s="33">
        <f t="shared" si="35"/>
        <v>-8454</v>
      </c>
      <c r="S249" s="26"/>
    </row>
    <row r="250" spans="2:19" x14ac:dyDescent="0.2">
      <c r="B250" s="47">
        <v>41051</v>
      </c>
      <c r="C250" s="42">
        <v>-944.5</v>
      </c>
      <c r="D250" s="41">
        <f t="shared" si="31"/>
        <v>28467</v>
      </c>
      <c r="E250" s="47">
        <v>41032</v>
      </c>
      <c r="F250" s="42">
        <v>-278.5</v>
      </c>
      <c r="G250" s="41">
        <f t="shared" si="27"/>
        <v>27213</v>
      </c>
      <c r="H250" s="47">
        <v>41058</v>
      </c>
      <c r="I250" s="42">
        <v>-1194.5</v>
      </c>
      <c r="J250" s="40">
        <f t="shared" si="32"/>
        <v>16109.5</v>
      </c>
      <c r="L250" s="32">
        <v>39687</v>
      </c>
      <c r="M250" s="33">
        <f t="shared" si="28"/>
        <v>1034</v>
      </c>
      <c r="N250" s="33">
        <f t="shared" si="33"/>
        <v>-261</v>
      </c>
      <c r="O250" s="33">
        <f t="shared" si="29"/>
        <v>871.5</v>
      </c>
      <c r="P250" s="33">
        <f t="shared" si="34"/>
        <v>-517</v>
      </c>
      <c r="Q250" s="33">
        <f t="shared" si="30"/>
        <v>-94.5</v>
      </c>
      <c r="R250" s="33">
        <f t="shared" si="35"/>
        <v>-8548.5</v>
      </c>
      <c r="S250" s="26"/>
    </row>
    <row r="251" spans="2:19" x14ac:dyDescent="0.2">
      <c r="B251" s="47">
        <v>41057</v>
      </c>
      <c r="C251" s="42">
        <v>-169.5</v>
      </c>
      <c r="D251" s="41">
        <f t="shared" si="31"/>
        <v>28297.5</v>
      </c>
      <c r="E251" s="47">
        <v>41043</v>
      </c>
      <c r="F251" s="42">
        <v>1084</v>
      </c>
      <c r="G251" s="41">
        <f t="shared" si="27"/>
        <v>28297</v>
      </c>
      <c r="H251" s="47">
        <v>41059</v>
      </c>
      <c r="I251" s="42">
        <v>-1969.5</v>
      </c>
      <c r="J251" s="40">
        <f t="shared" si="32"/>
        <v>14140</v>
      </c>
      <c r="L251" s="32">
        <v>39688</v>
      </c>
      <c r="M251" s="33">
        <f t="shared" si="28"/>
        <v>805.5</v>
      </c>
      <c r="N251" s="33">
        <f t="shared" si="33"/>
        <v>544.5</v>
      </c>
      <c r="O251" s="33">
        <f t="shared" si="29"/>
        <v>618</v>
      </c>
      <c r="P251" s="33">
        <f t="shared" si="34"/>
        <v>101</v>
      </c>
      <c r="Q251" s="33">
        <f t="shared" si="30"/>
        <v>618</v>
      </c>
      <c r="R251" s="33">
        <f t="shared" si="35"/>
        <v>-7930.5</v>
      </c>
      <c r="S251" s="26"/>
    </row>
    <row r="252" spans="2:19" x14ac:dyDescent="0.2">
      <c r="B252" s="47">
        <v>41058</v>
      </c>
      <c r="C252" s="42">
        <v>-1544.5</v>
      </c>
      <c r="D252" s="41">
        <f t="shared" si="31"/>
        <v>26753</v>
      </c>
      <c r="E252" s="47">
        <v>41057</v>
      </c>
      <c r="F252" s="42">
        <v>-69.5</v>
      </c>
      <c r="G252" s="41">
        <f t="shared" si="27"/>
        <v>28227.5</v>
      </c>
      <c r="H252" s="47">
        <v>41072</v>
      </c>
      <c r="I252" s="42">
        <v>-2332</v>
      </c>
      <c r="J252" s="40">
        <f t="shared" si="32"/>
        <v>11808</v>
      </c>
      <c r="L252" s="32">
        <v>39689</v>
      </c>
      <c r="M252" s="33" t="str">
        <f t="shared" si="28"/>
        <v>0</v>
      </c>
      <c r="N252" s="33">
        <f t="shared" si="33"/>
        <v>544.5</v>
      </c>
      <c r="O252" s="33" t="str">
        <f t="shared" si="29"/>
        <v>0</v>
      </c>
      <c r="P252" s="33">
        <f t="shared" si="34"/>
        <v>101</v>
      </c>
      <c r="Q252" s="33" t="str">
        <f t="shared" si="30"/>
        <v>0</v>
      </c>
      <c r="R252" s="33">
        <f t="shared" si="35"/>
        <v>-7930.5</v>
      </c>
      <c r="S252" s="26"/>
    </row>
    <row r="253" spans="2:19" x14ac:dyDescent="0.2">
      <c r="B253" s="47">
        <v>41059</v>
      </c>
      <c r="C253" s="42">
        <v>-778.5</v>
      </c>
      <c r="D253" s="41">
        <f t="shared" si="31"/>
        <v>25974.5</v>
      </c>
      <c r="E253" s="47">
        <v>41058</v>
      </c>
      <c r="F253" s="42">
        <v>-1794.5</v>
      </c>
      <c r="G253" s="41">
        <f t="shared" si="27"/>
        <v>26433</v>
      </c>
      <c r="H253" s="47">
        <v>41073</v>
      </c>
      <c r="I253" s="42">
        <v>-1757</v>
      </c>
      <c r="J253" s="40">
        <f t="shared" si="32"/>
        <v>10051</v>
      </c>
      <c r="L253" s="32">
        <v>39690</v>
      </c>
      <c r="M253" s="33" t="str">
        <f t="shared" si="28"/>
        <v>0</v>
      </c>
      <c r="N253" s="33">
        <f t="shared" si="33"/>
        <v>544.5</v>
      </c>
      <c r="O253" s="33" t="str">
        <f t="shared" si="29"/>
        <v>0</v>
      </c>
      <c r="P253" s="33">
        <f t="shared" si="34"/>
        <v>101</v>
      </c>
      <c r="Q253" s="33" t="str">
        <f t="shared" si="30"/>
        <v>0</v>
      </c>
      <c r="R253" s="33">
        <f t="shared" si="35"/>
        <v>-7930.5</v>
      </c>
      <c r="S253" s="26"/>
    </row>
    <row r="254" spans="2:19" x14ac:dyDescent="0.2">
      <c r="B254" s="47">
        <v>41072</v>
      </c>
      <c r="C254" s="42">
        <v>-1619.5</v>
      </c>
      <c r="D254" s="41">
        <f t="shared" si="31"/>
        <v>24355</v>
      </c>
      <c r="E254" s="47">
        <v>41059</v>
      </c>
      <c r="F254" s="42">
        <v>-778.5</v>
      </c>
      <c r="G254" s="41">
        <f t="shared" si="27"/>
        <v>25654.5</v>
      </c>
      <c r="H254" s="47">
        <v>41074</v>
      </c>
      <c r="I254" s="42">
        <v>-1482</v>
      </c>
      <c r="J254" s="40">
        <f t="shared" si="32"/>
        <v>8569</v>
      </c>
      <c r="L254" s="32">
        <v>39691</v>
      </c>
      <c r="M254" s="33" t="str">
        <f t="shared" si="28"/>
        <v>0</v>
      </c>
      <c r="N254" s="33">
        <f t="shared" si="33"/>
        <v>544.5</v>
      </c>
      <c r="O254" s="33" t="str">
        <f t="shared" si="29"/>
        <v>0</v>
      </c>
      <c r="P254" s="33">
        <f t="shared" si="34"/>
        <v>101</v>
      </c>
      <c r="Q254" s="33" t="str">
        <f t="shared" si="30"/>
        <v>0</v>
      </c>
      <c r="R254" s="33">
        <f t="shared" si="35"/>
        <v>-7930.5</v>
      </c>
      <c r="S254" s="26"/>
    </row>
    <row r="255" spans="2:19" x14ac:dyDescent="0.2">
      <c r="B255" s="47">
        <v>41073</v>
      </c>
      <c r="C255" s="42">
        <v>-1557</v>
      </c>
      <c r="D255" s="41">
        <f t="shared" si="31"/>
        <v>22798</v>
      </c>
      <c r="E255" s="47">
        <v>41072</v>
      </c>
      <c r="F255" s="42">
        <v>-1619.5</v>
      </c>
      <c r="G255" s="41">
        <f t="shared" si="27"/>
        <v>24035</v>
      </c>
      <c r="H255" s="47">
        <v>41087</v>
      </c>
      <c r="I255" s="42">
        <v>296.5</v>
      </c>
      <c r="J255" s="40">
        <f t="shared" si="32"/>
        <v>8865.5</v>
      </c>
      <c r="L255" s="32">
        <v>39692</v>
      </c>
      <c r="M255" s="33">
        <f t="shared" si="28"/>
        <v>-716</v>
      </c>
      <c r="N255" s="33">
        <f t="shared" si="33"/>
        <v>-171.5</v>
      </c>
      <c r="O255" s="33">
        <f t="shared" si="29"/>
        <v>-716</v>
      </c>
      <c r="P255" s="33">
        <f t="shared" si="34"/>
        <v>-615</v>
      </c>
      <c r="Q255" s="33" t="str">
        <f t="shared" si="30"/>
        <v>0</v>
      </c>
      <c r="R255" s="33">
        <f t="shared" si="35"/>
        <v>-7930.5</v>
      </c>
      <c r="S255" s="26"/>
    </row>
    <row r="256" spans="2:19" x14ac:dyDescent="0.2">
      <c r="B256" s="47">
        <v>41074</v>
      </c>
      <c r="C256" s="42">
        <v>-1482</v>
      </c>
      <c r="D256" s="41">
        <f t="shared" si="31"/>
        <v>21316</v>
      </c>
      <c r="E256" s="47">
        <v>41073</v>
      </c>
      <c r="F256" s="42">
        <v>-1044.5</v>
      </c>
      <c r="G256" s="41">
        <f t="shared" si="27"/>
        <v>22990.5</v>
      </c>
      <c r="H256" s="47">
        <v>41100</v>
      </c>
      <c r="I256" s="42">
        <v>-203.5</v>
      </c>
      <c r="J256" s="40">
        <f t="shared" si="32"/>
        <v>8662</v>
      </c>
      <c r="L256" s="32">
        <v>39693</v>
      </c>
      <c r="M256" s="33" t="str">
        <f t="shared" si="28"/>
        <v>0</v>
      </c>
      <c r="N256" s="33">
        <f t="shared" si="33"/>
        <v>-171.5</v>
      </c>
      <c r="O256" s="33" t="str">
        <f t="shared" si="29"/>
        <v>0</v>
      </c>
      <c r="P256" s="33">
        <f t="shared" si="34"/>
        <v>-615</v>
      </c>
      <c r="Q256" s="33" t="str">
        <f t="shared" si="30"/>
        <v>0</v>
      </c>
      <c r="R256" s="33">
        <f t="shared" si="35"/>
        <v>-7930.5</v>
      </c>
      <c r="S256" s="26"/>
    </row>
    <row r="257" spans="2:19" x14ac:dyDescent="0.2">
      <c r="B257" s="47">
        <v>41101</v>
      </c>
      <c r="C257" s="42">
        <v>-1094.5</v>
      </c>
      <c r="D257" s="41">
        <f t="shared" si="31"/>
        <v>20221.5</v>
      </c>
      <c r="E257" s="47">
        <v>41074</v>
      </c>
      <c r="F257" s="42">
        <v>-516</v>
      </c>
      <c r="G257" s="41">
        <f t="shared" si="27"/>
        <v>22474.5</v>
      </c>
      <c r="H257" s="47">
        <v>41101</v>
      </c>
      <c r="I257" s="42">
        <v>-1569.5</v>
      </c>
      <c r="J257" s="40">
        <f t="shared" si="32"/>
        <v>7092.5</v>
      </c>
      <c r="L257" s="32">
        <v>39694</v>
      </c>
      <c r="M257" s="33" t="str">
        <f t="shared" si="28"/>
        <v>0</v>
      </c>
      <c r="N257" s="33">
        <f t="shared" si="33"/>
        <v>-171.5</v>
      </c>
      <c r="O257" s="33" t="str">
        <f t="shared" si="29"/>
        <v>0</v>
      </c>
      <c r="P257" s="33">
        <f t="shared" si="34"/>
        <v>-615</v>
      </c>
      <c r="Q257" s="33" t="str">
        <f t="shared" si="30"/>
        <v>0</v>
      </c>
      <c r="R257" s="33">
        <f t="shared" si="35"/>
        <v>-7930.5</v>
      </c>
      <c r="S257" s="26"/>
    </row>
    <row r="258" spans="2:19" x14ac:dyDescent="0.2">
      <c r="B258" s="47">
        <v>41102</v>
      </c>
      <c r="C258" s="42">
        <v>-541</v>
      </c>
      <c r="D258" s="41">
        <f t="shared" si="31"/>
        <v>19680.5</v>
      </c>
      <c r="E258" s="47">
        <v>41087</v>
      </c>
      <c r="F258" s="42">
        <v>184</v>
      </c>
      <c r="G258" s="41">
        <f t="shared" si="27"/>
        <v>22658.5</v>
      </c>
      <c r="H258" s="47">
        <v>41102</v>
      </c>
      <c r="I258" s="42">
        <v>-541</v>
      </c>
      <c r="J258" s="40">
        <f t="shared" si="32"/>
        <v>6551.5</v>
      </c>
      <c r="L258" s="32">
        <v>39695</v>
      </c>
      <c r="M258" s="33">
        <f t="shared" si="28"/>
        <v>-553.5</v>
      </c>
      <c r="N258" s="33">
        <f t="shared" si="33"/>
        <v>-725</v>
      </c>
      <c r="O258" s="33">
        <f t="shared" si="29"/>
        <v>2834</v>
      </c>
      <c r="P258" s="33">
        <f t="shared" si="34"/>
        <v>2219</v>
      </c>
      <c r="Q258" s="33">
        <f t="shared" si="30"/>
        <v>2834</v>
      </c>
      <c r="R258" s="33">
        <f t="shared" si="35"/>
        <v>-5096.5</v>
      </c>
      <c r="S258" s="26"/>
    </row>
    <row r="259" spans="2:19" x14ac:dyDescent="0.2">
      <c r="B259" s="47">
        <v>41116</v>
      </c>
      <c r="C259" s="42">
        <v>1396.5</v>
      </c>
      <c r="D259" s="41">
        <f t="shared" si="31"/>
        <v>21077</v>
      </c>
      <c r="E259" s="47">
        <v>41101</v>
      </c>
      <c r="F259" s="42">
        <v>-344.5</v>
      </c>
      <c r="G259" s="41">
        <f t="shared" si="27"/>
        <v>22314</v>
      </c>
      <c r="H259" s="47">
        <v>41116</v>
      </c>
      <c r="I259" s="42">
        <v>1759</v>
      </c>
      <c r="J259" s="40">
        <f t="shared" si="32"/>
        <v>8310.5</v>
      </c>
      <c r="L259" s="32">
        <v>39696</v>
      </c>
      <c r="M259" s="33" t="str">
        <f t="shared" si="28"/>
        <v>0</v>
      </c>
      <c r="N259" s="33">
        <f t="shared" si="33"/>
        <v>-725</v>
      </c>
      <c r="O259" s="33" t="str">
        <f t="shared" si="29"/>
        <v>0</v>
      </c>
      <c r="P259" s="33">
        <f t="shared" si="34"/>
        <v>2219</v>
      </c>
      <c r="Q259" s="33" t="str">
        <f t="shared" si="30"/>
        <v>0</v>
      </c>
      <c r="R259" s="33">
        <f t="shared" si="35"/>
        <v>-5096.5</v>
      </c>
      <c r="S259" s="26"/>
    </row>
    <row r="260" spans="2:19" x14ac:dyDescent="0.2">
      <c r="B260" s="47">
        <v>41123</v>
      </c>
      <c r="C260" s="42">
        <v>2459</v>
      </c>
      <c r="D260" s="41">
        <f t="shared" si="31"/>
        <v>23536</v>
      </c>
      <c r="E260" s="47">
        <v>41102</v>
      </c>
      <c r="F260" s="42">
        <v>-541</v>
      </c>
      <c r="G260" s="41">
        <f t="shared" si="27"/>
        <v>21773</v>
      </c>
      <c r="H260" s="47">
        <v>41123</v>
      </c>
      <c r="I260" s="42">
        <v>2459</v>
      </c>
      <c r="J260" s="40">
        <f t="shared" si="32"/>
        <v>10769.5</v>
      </c>
      <c r="L260" s="32">
        <v>39697</v>
      </c>
      <c r="M260" s="33" t="str">
        <f t="shared" si="28"/>
        <v>0</v>
      </c>
      <c r="N260" s="33">
        <f t="shared" si="33"/>
        <v>-725</v>
      </c>
      <c r="O260" s="33" t="str">
        <f t="shared" si="29"/>
        <v>0</v>
      </c>
      <c r="P260" s="33">
        <f t="shared" si="34"/>
        <v>2219</v>
      </c>
      <c r="Q260" s="33" t="str">
        <f t="shared" si="30"/>
        <v>0</v>
      </c>
      <c r="R260" s="33">
        <f t="shared" si="35"/>
        <v>-5096.5</v>
      </c>
      <c r="S260" s="26"/>
    </row>
    <row r="261" spans="2:19" x14ac:dyDescent="0.2">
      <c r="B261" s="47">
        <v>41136</v>
      </c>
      <c r="C261" s="42">
        <v>-53.5</v>
      </c>
      <c r="D261" s="41">
        <f t="shared" si="31"/>
        <v>23482.5</v>
      </c>
      <c r="E261" s="47">
        <v>41116</v>
      </c>
      <c r="F261" s="42">
        <v>1259</v>
      </c>
      <c r="G261" s="41">
        <f t="shared" si="27"/>
        <v>23032</v>
      </c>
      <c r="H261" s="47">
        <v>41134</v>
      </c>
      <c r="I261" s="42">
        <v>-316</v>
      </c>
      <c r="J261" s="40">
        <f t="shared" si="32"/>
        <v>10453.5</v>
      </c>
      <c r="L261" s="32">
        <v>39698</v>
      </c>
      <c r="M261" s="33" t="str">
        <f t="shared" si="28"/>
        <v>0</v>
      </c>
      <c r="N261" s="33">
        <f t="shared" si="33"/>
        <v>-725</v>
      </c>
      <c r="O261" s="33" t="str">
        <f t="shared" si="29"/>
        <v>0</v>
      </c>
      <c r="P261" s="33">
        <f t="shared" si="34"/>
        <v>2219</v>
      </c>
      <c r="Q261" s="33" t="str">
        <f t="shared" si="30"/>
        <v>0</v>
      </c>
      <c r="R261" s="33">
        <f t="shared" si="35"/>
        <v>-5096.5</v>
      </c>
      <c r="S261" s="26"/>
    </row>
    <row r="262" spans="2:19" x14ac:dyDescent="0.2">
      <c r="B262" s="47">
        <v>41144</v>
      </c>
      <c r="C262" s="42">
        <v>1471.5</v>
      </c>
      <c r="D262" s="41">
        <f t="shared" si="31"/>
        <v>24954</v>
      </c>
      <c r="E262" s="47">
        <v>41123</v>
      </c>
      <c r="F262" s="42">
        <v>1634</v>
      </c>
      <c r="G262" s="41">
        <f t="shared" si="27"/>
        <v>24666</v>
      </c>
      <c r="H262" s="47">
        <v>41135</v>
      </c>
      <c r="I262" s="42">
        <v>-316</v>
      </c>
      <c r="J262" s="40">
        <f t="shared" si="32"/>
        <v>10137.5</v>
      </c>
      <c r="L262" s="32">
        <v>39699</v>
      </c>
      <c r="M262" s="33" t="str">
        <f t="shared" si="28"/>
        <v>0</v>
      </c>
      <c r="N262" s="33">
        <f t="shared" si="33"/>
        <v>-725</v>
      </c>
      <c r="O262" s="33" t="str">
        <f t="shared" si="29"/>
        <v>0</v>
      </c>
      <c r="P262" s="33">
        <f t="shared" si="34"/>
        <v>2219</v>
      </c>
      <c r="Q262" s="33" t="str">
        <f t="shared" si="30"/>
        <v>0</v>
      </c>
      <c r="R262" s="33">
        <f t="shared" si="35"/>
        <v>-5096.5</v>
      </c>
      <c r="S262" s="26"/>
    </row>
    <row r="263" spans="2:19" x14ac:dyDescent="0.2">
      <c r="B263" s="47">
        <v>41148</v>
      </c>
      <c r="C263" s="42">
        <v>134</v>
      </c>
      <c r="D263" s="41">
        <f t="shared" si="31"/>
        <v>25088</v>
      </c>
      <c r="E263" s="47">
        <v>41144</v>
      </c>
      <c r="F263" s="42">
        <v>959</v>
      </c>
      <c r="G263" s="41">
        <f t="shared" si="27"/>
        <v>25625</v>
      </c>
      <c r="H263" s="47">
        <v>41136</v>
      </c>
      <c r="I263" s="42">
        <v>171.5</v>
      </c>
      <c r="J263" s="40">
        <f t="shared" si="32"/>
        <v>10309</v>
      </c>
      <c r="L263" s="32">
        <v>39700</v>
      </c>
      <c r="M263" s="33" t="str">
        <f t="shared" si="28"/>
        <v>0</v>
      </c>
      <c r="N263" s="33">
        <f t="shared" si="33"/>
        <v>-725</v>
      </c>
      <c r="O263" s="33" t="str">
        <f t="shared" si="29"/>
        <v>0</v>
      </c>
      <c r="P263" s="33">
        <f t="shared" si="34"/>
        <v>2219</v>
      </c>
      <c r="Q263" s="33" t="str">
        <f t="shared" si="30"/>
        <v>0</v>
      </c>
      <c r="R263" s="33">
        <f t="shared" si="35"/>
        <v>-5096.5</v>
      </c>
      <c r="S263" s="26"/>
    </row>
    <row r="264" spans="2:19" x14ac:dyDescent="0.2">
      <c r="B264" s="47">
        <v>41149</v>
      </c>
      <c r="C264" s="42">
        <v>-869.5</v>
      </c>
      <c r="D264" s="41">
        <f t="shared" si="31"/>
        <v>24218.5</v>
      </c>
      <c r="E264" s="47">
        <v>41148</v>
      </c>
      <c r="F264" s="42">
        <v>1134</v>
      </c>
      <c r="G264" s="41">
        <f t="shared" si="27"/>
        <v>26759</v>
      </c>
      <c r="H264" s="47">
        <v>41144</v>
      </c>
      <c r="I264" s="42">
        <v>1180.5</v>
      </c>
      <c r="J264" s="40">
        <f t="shared" si="32"/>
        <v>11489.5</v>
      </c>
      <c r="L264" s="32">
        <v>39701</v>
      </c>
      <c r="M264" s="33" t="str">
        <f t="shared" si="28"/>
        <v>0</v>
      </c>
      <c r="N264" s="33">
        <f t="shared" si="33"/>
        <v>-725</v>
      </c>
      <c r="O264" s="33" t="str">
        <f t="shared" si="29"/>
        <v>0</v>
      </c>
      <c r="P264" s="33">
        <f t="shared" si="34"/>
        <v>2219</v>
      </c>
      <c r="Q264" s="33" t="str">
        <f t="shared" si="30"/>
        <v>0</v>
      </c>
      <c r="R264" s="33">
        <f t="shared" si="35"/>
        <v>-5096.5</v>
      </c>
      <c r="S264" s="26"/>
    </row>
    <row r="265" spans="2:19" x14ac:dyDescent="0.2">
      <c r="B265" s="47">
        <v>41150</v>
      </c>
      <c r="C265" s="42">
        <v>-7</v>
      </c>
      <c r="D265" s="41">
        <f t="shared" si="31"/>
        <v>24211.5</v>
      </c>
      <c r="E265" s="47">
        <v>41149</v>
      </c>
      <c r="F265" s="42">
        <v>-869.5</v>
      </c>
      <c r="G265" s="41">
        <f t="shared" si="27"/>
        <v>25889.5</v>
      </c>
      <c r="H265" s="47">
        <v>41148</v>
      </c>
      <c r="I265" s="42">
        <v>134</v>
      </c>
      <c r="J265" s="40">
        <f t="shared" si="32"/>
        <v>11623.5</v>
      </c>
      <c r="L265" s="32">
        <v>39702</v>
      </c>
      <c r="M265" s="33" t="str">
        <f t="shared" si="28"/>
        <v>0</v>
      </c>
      <c r="N265" s="33">
        <f t="shared" si="33"/>
        <v>-725</v>
      </c>
      <c r="O265" s="33" t="str">
        <f t="shared" si="29"/>
        <v>0</v>
      </c>
      <c r="P265" s="33">
        <f t="shared" si="34"/>
        <v>2219</v>
      </c>
      <c r="Q265" s="33" t="str">
        <f t="shared" si="30"/>
        <v>0</v>
      </c>
      <c r="R265" s="33">
        <f t="shared" si="35"/>
        <v>-5096.5</v>
      </c>
      <c r="S265" s="26"/>
    </row>
    <row r="266" spans="2:19" x14ac:dyDescent="0.2">
      <c r="B266" s="47">
        <v>41151</v>
      </c>
      <c r="C266" s="42">
        <v>-378.5</v>
      </c>
      <c r="D266" s="41">
        <f t="shared" ref="D266:D329" si="36">C266+D265</f>
        <v>23833</v>
      </c>
      <c r="E266" s="47">
        <v>41155</v>
      </c>
      <c r="F266" s="42">
        <v>-203.5</v>
      </c>
      <c r="G266" s="41">
        <f t="shared" ref="G266:G329" si="37">F266+G265</f>
        <v>25686</v>
      </c>
      <c r="H266" s="47">
        <v>41149</v>
      </c>
      <c r="I266" s="42">
        <v>-1069.5</v>
      </c>
      <c r="J266" s="40">
        <f t="shared" ref="J266:J329" si="38">J265+I266</f>
        <v>10554</v>
      </c>
      <c r="L266" s="32">
        <v>39703</v>
      </c>
      <c r="M266" s="33" t="str">
        <f t="shared" si="28"/>
        <v>0</v>
      </c>
      <c r="N266" s="33">
        <f t="shared" ref="N266:N270" si="39">M266+N265</f>
        <v>-725</v>
      </c>
      <c r="O266" s="33" t="str">
        <f t="shared" si="29"/>
        <v>0</v>
      </c>
      <c r="P266" s="33">
        <f t="shared" ref="P266:P270" si="40">O266+P265</f>
        <v>2219</v>
      </c>
      <c r="Q266" s="33" t="str">
        <f t="shared" si="30"/>
        <v>0</v>
      </c>
      <c r="R266" s="33">
        <f t="shared" ref="R266:R270" si="41">Q266+R265</f>
        <v>-5096.5</v>
      </c>
    </row>
    <row r="267" spans="2:19" x14ac:dyDescent="0.2">
      <c r="B267" s="47">
        <v>41155</v>
      </c>
      <c r="C267" s="42">
        <v>-203.5</v>
      </c>
      <c r="D267" s="41">
        <f t="shared" si="36"/>
        <v>23629.5</v>
      </c>
      <c r="E267" s="47">
        <v>41156</v>
      </c>
      <c r="F267" s="42">
        <v>905.5</v>
      </c>
      <c r="G267" s="41">
        <f t="shared" si="37"/>
        <v>26591.5</v>
      </c>
      <c r="H267" s="47">
        <v>41150</v>
      </c>
      <c r="I267" s="42">
        <v>-182</v>
      </c>
      <c r="J267" s="40">
        <f t="shared" si="38"/>
        <v>10372</v>
      </c>
      <c r="L267" s="32">
        <v>39704</v>
      </c>
      <c r="M267" s="33" t="str">
        <f t="shared" si="28"/>
        <v>0</v>
      </c>
      <c r="N267" s="33">
        <f t="shared" si="39"/>
        <v>-725</v>
      </c>
      <c r="O267" s="33" t="str">
        <f t="shared" si="29"/>
        <v>0</v>
      </c>
      <c r="P267" s="33">
        <f t="shared" si="40"/>
        <v>2219</v>
      </c>
      <c r="Q267" s="33" t="str">
        <f t="shared" si="30"/>
        <v>0</v>
      </c>
      <c r="R267" s="33">
        <f t="shared" si="41"/>
        <v>-5096.5</v>
      </c>
    </row>
    <row r="268" spans="2:19" x14ac:dyDescent="0.2">
      <c r="B268" s="47">
        <v>41156</v>
      </c>
      <c r="C268" s="42">
        <v>730.5</v>
      </c>
      <c r="D268" s="41">
        <f t="shared" si="36"/>
        <v>24360</v>
      </c>
      <c r="E268" s="47">
        <v>41158</v>
      </c>
      <c r="F268" s="42">
        <v>709</v>
      </c>
      <c r="G268" s="41">
        <f t="shared" si="37"/>
        <v>27300.5</v>
      </c>
      <c r="H268" s="47">
        <v>41151</v>
      </c>
      <c r="I268" s="42">
        <v>-378.5</v>
      </c>
      <c r="J268" s="40">
        <f t="shared" si="38"/>
        <v>9993.5</v>
      </c>
      <c r="L268" s="32">
        <v>39705</v>
      </c>
      <c r="M268" s="33" t="str">
        <f t="shared" ref="M268:M331" si="42">IF(ISERROR(VLOOKUP($L268,$B$11:$C$1212,2,FALSE)),"0",VLOOKUP($L268,$B$11:$C$1212,2,FALSE))</f>
        <v>0</v>
      </c>
      <c r="N268" s="33">
        <f t="shared" si="39"/>
        <v>-725</v>
      </c>
      <c r="O268" s="33" t="str">
        <f t="shared" ref="O268:O331" si="43">IF(ISERROR(VLOOKUP($L268,$E$11:$F$1212,2,FALSE)),"0",VLOOKUP($L268,$E$11:$F$1212,2,FALSE))</f>
        <v>0</v>
      </c>
      <c r="P268" s="33">
        <f t="shared" si="40"/>
        <v>2219</v>
      </c>
      <c r="Q268" s="33" t="str">
        <f t="shared" ref="Q268:Q331" si="44">IF(ISERROR(VLOOKUP($L268,$H$11:$I$1212,2,FALSE)),"0",VLOOKUP($L268,$H$11:$I$1212,2,FALSE))</f>
        <v>0</v>
      </c>
      <c r="R268" s="33">
        <f t="shared" si="41"/>
        <v>-5096.5</v>
      </c>
    </row>
    <row r="269" spans="2:19" x14ac:dyDescent="0.2">
      <c r="B269" s="47">
        <v>41157</v>
      </c>
      <c r="C269" s="42">
        <v>-103.49999999999999</v>
      </c>
      <c r="D269" s="41">
        <f t="shared" si="36"/>
        <v>24256.5</v>
      </c>
      <c r="E269" s="47">
        <v>41184</v>
      </c>
      <c r="F269" s="42">
        <v>418</v>
      </c>
      <c r="G269" s="41">
        <f t="shared" si="37"/>
        <v>27718.5</v>
      </c>
      <c r="H269" s="47">
        <v>41155</v>
      </c>
      <c r="I269" s="42">
        <v>196.5</v>
      </c>
      <c r="J269" s="40">
        <f t="shared" si="38"/>
        <v>10190</v>
      </c>
      <c r="L269" s="32">
        <v>39706</v>
      </c>
      <c r="M269" s="33" t="str">
        <f t="shared" si="42"/>
        <v>0</v>
      </c>
      <c r="N269" s="33">
        <f t="shared" si="39"/>
        <v>-725</v>
      </c>
      <c r="O269" s="33" t="str">
        <f t="shared" si="43"/>
        <v>0</v>
      </c>
      <c r="P269" s="33">
        <f t="shared" si="40"/>
        <v>2219</v>
      </c>
      <c r="Q269" s="33" t="str">
        <f t="shared" si="44"/>
        <v>0</v>
      </c>
      <c r="R269" s="33">
        <f t="shared" si="41"/>
        <v>-5096.5</v>
      </c>
    </row>
    <row r="270" spans="2:19" x14ac:dyDescent="0.2">
      <c r="B270" s="47">
        <v>41158</v>
      </c>
      <c r="C270" s="42">
        <v>709</v>
      </c>
      <c r="D270" s="41">
        <f t="shared" si="36"/>
        <v>24965.5</v>
      </c>
      <c r="E270" s="47">
        <v>41185</v>
      </c>
      <c r="F270" s="42">
        <v>-466</v>
      </c>
      <c r="G270" s="41">
        <f t="shared" si="37"/>
        <v>27252.5</v>
      </c>
      <c r="H270" s="47">
        <v>41156</v>
      </c>
      <c r="I270" s="42">
        <v>780.5</v>
      </c>
      <c r="J270" s="40">
        <f t="shared" si="38"/>
        <v>10970.5</v>
      </c>
      <c r="L270" s="32">
        <v>39707</v>
      </c>
      <c r="M270" s="33" t="str">
        <f t="shared" si="42"/>
        <v>0</v>
      </c>
      <c r="N270" s="33">
        <f t="shared" si="39"/>
        <v>-725</v>
      </c>
      <c r="O270" s="33" t="str">
        <f t="shared" si="43"/>
        <v>0</v>
      </c>
      <c r="P270" s="33">
        <f t="shared" si="40"/>
        <v>2219</v>
      </c>
      <c r="Q270" s="33" t="str">
        <f t="shared" si="44"/>
        <v>0</v>
      </c>
      <c r="R270" s="33">
        <f t="shared" si="41"/>
        <v>-5096.5</v>
      </c>
    </row>
    <row r="271" spans="2:19" x14ac:dyDescent="0.2">
      <c r="B271" s="47">
        <v>41178</v>
      </c>
      <c r="C271" s="42">
        <v>1184</v>
      </c>
      <c r="D271" s="41">
        <f t="shared" si="36"/>
        <v>26149.5</v>
      </c>
      <c r="E271" s="47">
        <v>41186</v>
      </c>
      <c r="F271" s="42">
        <v>-719.5</v>
      </c>
      <c r="G271" s="41">
        <f t="shared" si="37"/>
        <v>26533</v>
      </c>
      <c r="H271" s="47">
        <v>41157</v>
      </c>
      <c r="I271" s="42">
        <v>-153.5</v>
      </c>
      <c r="J271" s="40">
        <f t="shared" si="38"/>
        <v>10817</v>
      </c>
      <c r="L271" s="32">
        <v>39708</v>
      </c>
      <c r="M271" s="33" t="str">
        <f t="shared" si="42"/>
        <v>0</v>
      </c>
      <c r="N271" s="33">
        <f t="shared" ref="N271:N280" si="45">M271+N270</f>
        <v>-725</v>
      </c>
      <c r="O271" s="33" t="str">
        <f t="shared" si="43"/>
        <v>0</v>
      </c>
      <c r="P271" s="33">
        <f t="shared" ref="P271:P280" si="46">O271+P270</f>
        <v>2219</v>
      </c>
      <c r="Q271" s="33" t="str">
        <f t="shared" si="44"/>
        <v>0</v>
      </c>
      <c r="R271" s="33">
        <f t="shared" ref="R271:R280" si="47">Q271+R270</f>
        <v>-5096.5</v>
      </c>
    </row>
    <row r="272" spans="2:19" x14ac:dyDescent="0.2">
      <c r="B272" s="47">
        <v>41184</v>
      </c>
      <c r="C272" s="42">
        <v>405.5</v>
      </c>
      <c r="D272" s="41">
        <f t="shared" si="36"/>
        <v>26555</v>
      </c>
      <c r="E272" s="47">
        <v>41197</v>
      </c>
      <c r="F272" s="42">
        <v>-328.5</v>
      </c>
      <c r="G272" s="41">
        <f t="shared" si="37"/>
        <v>26204.5</v>
      </c>
      <c r="H272" s="47">
        <v>41158</v>
      </c>
      <c r="I272" s="42">
        <v>709</v>
      </c>
      <c r="J272" s="40">
        <f t="shared" si="38"/>
        <v>11526</v>
      </c>
      <c r="L272" s="32">
        <v>39709</v>
      </c>
      <c r="M272" s="33" t="str">
        <f t="shared" si="42"/>
        <v>0</v>
      </c>
      <c r="N272" s="33">
        <f t="shared" si="45"/>
        <v>-725</v>
      </c>
      <c r="O272" s="33" t="str">
        <f t="shared" si="43"/>
        <v>0</v>
      </c>
      <c r="P272" s="33">
        <f t="shared" si="46"/>
        <v>2219</v>
      </c>
      <c r="Q272" s="33" t="str">
        <f t="shared" si="44"/>
        <v>0</v>
      </c>
      <c r="R272" s="33">
        <f t="shared" si="47"/>
        <v>-5096.5</v>
      </c>
    </row>
    <row r="273" spans="2:18" x14ac:dyDescent="0.2">
      <c r="B273" s="47">
        <v>41185</v>
      </c>
      <c r="C273" s="42">
        <v>-819.5</v>
      </c>
      <c r="D273" s="41">
        <f t="shared" si="36"/>
        <v>25735.5</v>
      </c>
      <c r="E273" s="47">
        <v>41212</v>
      </c>
      <c r="F273" s="42">
        <v>-3.5000000000000004</v>
      </c>
      <c r="G273" s="41">
        <f t="shared" si="37"/>
        <v>26201</v>
      </c>
      <c r="H273" s="47">
        <v>41170</v>
      </c>
      <c r="I273" s="42">
        <v>-1116</v>
      </c>
      <c r="J273" s="40">
        <f t="shared" si="38"/>
        <v>10410</v>
      </c>
      <c r="L273" s="32">
        <v>39710</v>
      </c>
      <c r="M273" s="33" t="str">
        <f t="shared" si="42"/>
        <v>0</v>
      </c>
      <c r="N273" s="33">
        <f t="shared" si="45"/>
        <v>-725</v>
      </c>
      <c r="O273" s="33" t="str">
        <f t="shared" si="43"/>
        <v>0</v>
      </c>
      <c r="P273" s="33">
        <f t="shared" si="46"/>
        <v>2219</v>
      </c>
      <c r="Q273" s="33" t="str">
        <f t="shared" si="44"/>
        <v>0</v>
      </c>
      <c r="R273" s="33">
        <f t="shared" si="47"/>
        <v>-5096.5</v>
      </c>
    </row>
    <row r="274" spans="2:18" x14ac:dyDescent="0.2">
      <c r="B274" s="47">
        <v>41186</v>
      </c>
      <c r="C274" s="42">
        <v>-719.5</v>
      </c>
      <c r="D274" s="41">
        <f t="shared" si="36"/>
        <v>25016</v>
      </c>
      <c r="E274" s="47">
        <v>41213</v>
      </c>
      <c r="F274" s="42">
        <v>-128.5</v>
      </c>
      <c r="G274" s="41">
        <f t="shared" si="37"/>
        <v>26072.5</v>
      </c>
      <c r="H274" s="47">
        <v>41171</v>
      </c>
      <c r="I274" s="42">
        <v>-91</v>
      </c>
      <c r="J274" s="40">
        <f t="shared" si="38"/>
        <v>10319</v>
      </c>
      <c r="L274" s="32">
        <v>39711</v>
      </c>
      <c r="M274" s="33" t="str">
        <f t="shared" si="42"/>
        <v>0</v>
      </c>
      <c r="N274" s="33">
        <f t="shared" si="45"/>
        <v>-725</v>
      </c>
      <c r="O274" s="33" t="str">
        <f t="shared" si="43"/>
        <v>0</v>
      </c>
      <c r="P274" s="33">
        <f t="shared" si="46"/>
        <v>2219</v>
      </c>
      <c r="Q274" s="33" t="str">
        <f t="shared" si="44"/>
        <v>0</v>
      </c>
      <c r="R274" s="33">
        <f t="shared" si="47"/>
        <v>-5096.5</v>
      </c>
    </row>
    <row r="275" spans="2:18" x14ac:dyDescent="0.2">
      <c r="B275" s="47">
        <v>41190</v>
      </c>
      <c r="C275" s="42">
        <v>346.5</v>
      </c>
      <c r="D275" s="41">
        <f t="shared" si="36"/>
        <v>25362.5</v>
      </c>
      <c r="E275" s="47">
        <v>41214</v>
      </c>
      <c r="F275" s="42">
        <v>-53.5</v>
      </c>
      <c r="G275" s="41">
        <f t="shared" si="37"/>
        <v>26019</v>
      </c>
      <c r="H275" s="47">
        <v>41172</v>
      </c>
      <c r="I275" s="42">
        <v>-1119.5</v>
      </c>
      <c r="J275" s="40">
        <f t="shared" si="38"/>
        <v>9199.5</v>
      </c>
      <c r="L275" s="32">
        <v>39712</v>
      </c>
      <c r="M275" s="33" t="str">
        <f t="shared" si="42"/>
        <v>0</v>
      </c>
      <c r="N275" s="33">
        <f t="shared" si="45"/>
        <v>-725</v>
      </c>
      <c r="O275" s="33" t="str">
        <f t="shared" si="43"/>
        <v>0</v>
      </c>
      <c r="P275" s="33">
        <f t="shared" si="46"/>
        <v>2219</v>
      </c>
      <c r="Q275" s="33" t="str">
        <f t="shared" si="44"/>
        <v>0</v>
      </c>
      <c r="R275" s="33">
        <f t="shared" si="47"/>
        <v>-5096.5</v>
      </c>
    </row>
    <row r="276" spans="2:18" x14ac:dyDescent="0.2">
      <c r="B276" s="47">
        <v>41197</v>
      </c>
      <c r="C276" s="42">
        <v>-457</v>
      </c>
      <c r="D276" s="41">
        <f t="shared" si="36"/>
        <v>24905.5</v>
      </c>
      <c r="E276" s="47">
        <v>41233</v>
      </c>
      <c r="F276" s="42">
        <v>834</v>
      </c>
      <c r="G276" s="41">
        <f t="shared" si="37"/>
        <v>26853</v>
      </c>
      <c r="H276" s="47">
        <v>41178</v>
      </c>
      <c r="I276" s="42">
        <v>1271.5</v>
      </c>
      <c r="J276" s="40">
        <f t="shared" si="38"/>
        <v>10471</v>
      </c>
      <c r="L276" s="32">
        <v>39713</v>
      </c>
      <c r="M276" s="33" t="str">
        <f t="shared" si="42"/>
        <v>0</v>
      </c>
      <c r="N276" s="33">
        <f t="shared" si="45"/>
        <v>-725</v>
      </c>
      <c r="O276" s="33" t="str">
        <f t="shared" si="43"/>
        <v>0</v>
      </c>
      <c r="P276" s="33">
        <f t="shared" si="46"/>
        <v>2219</v>
      </c>
      <c r="Q276" s="33" t="str">
        <f t="shared" si="44"/>
        <v>0</v>
      </c>
      <c r="R276" s="33">
        <f t="shared" si="47"/>
        <v>-5096.5</v>
      </c>
    </row>
    <row r="277" spans="2:18" x14ac:dyDescent="0.2">
      <c r="B277" s="47">
        <v>41212</v>
      </c>
      <c r="C277" s="42">
        <v>-3.5000000000000004</v>
      </c>
      <c r="D277" s="41">
        <f t="shared" si="36"/>
        <v>24902</v>
      </c>
      <c r="E277" s="47">
        <v>41282</v>
      </c>
      <c r="F277" s="42">
        <v>96.5</v>
      </c>
      <c r="G277" s="41">
        <f t="shared" si="37"/>
        <v>26949.5</v>
      </c>
      <c r="H277" s="47">
        <v>41183</v>
      </c>
      <c r="I277" s="42">
        <v>-353.5</v>
      </c>
      <c r="J277" s="40">
        <f t="shared" si="38"/>
        <v>10117.5</v>
      </c>
      <c r="L277" s="32">
        <v>39714</v>
      </c>
      <c r="M277" s="33" t="str">
        <f t="shared" si="42"/>
        <v>0</v>
      </c>
      <c r="N277" s="33">
        <f t="shared" si="45"/>
        <v>-725</v>
      </c>
      <c r="O277" s="33">
        <f t="shared" si="43"/>
        <v>-441</v>
      </c>
      <c r="P277" s="33">
        <f t="shared" si="46"/>
        <v>1778</v>
      </c>
      <c r="Q277" s="33">
        <f t="shared" si="44"/>
        <v>-441</v>
      </c>
      <c r="R277" s="33">
        <f t="shared" si="47"/>
        <v>-5537.5</v>
      </c>
    </row>
    <row r="278" spans="2:18" x14ac:dyDescent="0.2">
      <c r="B278" s="47">
        <v>41214</v>
      </c>
      <c r="C278" s="42">
        <v>471.5</v>
      </c>
      <c r="D278" s="41">
        <f t="shared" si="36"/>
        <v>25373.5</v>
      </c>
      <c r="E278" s="47">
        <v>41283</v>
      </c>
      <c r="F278" s="42">
        <v>-244.5</v>
      </c>
      <c r="G278" s="41">
        <f t="shared" si="37"/>
        <v>26705</v>
      </c>
      <c r="H278" s="47">
        <v>41184</v>
      </c>
      <c r="I278" s="42">
        <v>205.5</v>
      </c>
      <c r="J278" s="40">
        <f t="shared" si="38"/>
        <v>10323</v>
      </c>
      <c r="L278" s="32">
        <v>39715</v>
      </c>
      <c r="M278" s="33">
        <f t="shared" si="42"/>
        <v>-807</v>
      </c>
      <c r="N278" s="33">
        <f t="shared" si="45"/>
        <v>-1532</v>
      </c>
      <c r="O278" s="33">
        <f t="shared" si="43"/>
        <v>-807</v>
      </c>
      <c r="P278" s="33">
        <f t="shared" si="46"/>
        <v>971</v>
      </c>
      <c r="Q278" s="33">
        <f t="shared" si="44"/>
        <v>-807</v>
      </c>
      <c r="R278" s="33">
        <f t="shared" si="47"/>
        <v>-6344.5</v>
      </c>
    </row>
    <row r="279" spans="2:18" x14ac:dyDescent="0.2">
      <c r="B279" s="47">
        <v>41232</v>
      </c>
      <c r="C279" s="42">
        <v>-28.500000000000004</v>
      </c>
      <c r="D279" s="41">
        <f t="shared" si="36"/>
        <v>25345</v>
      </c>
      <c r="E279" s="47">
        <v>41284</v>
      </c>
      <c r="F279" s="42">
        <v>-241</v>
      </c>
      <c r="G279" s="41">
        <f t="shared" si="37"/>
        <v>26464</v>
      </c>
      <c r="H279" s="47">
        <v>41185</v>
      </c>
      <c r="I279" s="42">
        <v>-1069.5</v>
      </c>
      <c r="J279" s="40">
        <f t="shared" si="38"/>
        <v>9253.5</v>
      </c>
      <c r="L279" s="32">
        <v>39716</v>
      </c>
      <c r="M279" s="33">
        <f t="shared" si="42"/>
        <v>296.5</v>
      </c>
      <c r="N279" s="33">
        <f t="shared" si="45"/>
        <v>-1235.5</v>
      </c>
      <c r="O279" s="33">
        <f t="shared" si="43"/>
        <v>296.5</v>
      </c>
      <c r="P279" s="33">
        <f t="shared" si="46"/>
        <v>1267.5</v>
      </c>
      <c r="Q279" s="33">
        <f t="shared" si="44"/>
        <v>59</v>
      </c>
      <c r="R279" s="33">
        <f t="shared" si="47"/>
        <v>-6285.5</v>
      </c>
    </row>
    <row r="280" spans="2:18" x14ac:dyDescent="0.2">
      <c r="B280" s="47">
        <v>41241</v>
      </c>
      <c r="C280" s="42">
        <v>1459</v>
      </c>
      <c r="D280" s="41">
        <f t="shared" si="36"/>
        <v>26804</v>
      </c>
      <c r="E280" s="47">
        <v>41288</v>
      </c>
      <c r="F280" s="42">
        <v>-69.5</v>
      </c>
      <c r="G280" s="41">
        <f t="shared" si="37"/>
        <v>26394.5</v>
      </c>
      <c r="H280" s="47">
        <v>41186</v>
      </c>
      <c r="I280" s="42">
        <v>-1444.5</v>
      </c>
      <c r="J280" s="40">
        <f t="shared" si="38"/>
        <v>7809</v>
      </c>
      <c r="L280" s="32">
        <v>39717</v>
      </c>
      <c r="M280" s="33" t="str">
        <f t="shared" si="42"/>
        <v>0</v>
      </c>
      <c r="N280" s="33">
        <f t="shared" si="45"/>
        <v>-1235.5</v>
      </c>
      <c r="O280" s="33" t="str">
        <f t="shared" si="43"/>
        <v>0</v>
      </c>
      <c r="P280" s="33">
        <f t="shared" si="46"/>
        <v>1267.5</v>
      </c>
      <c r="Q280" s="33" t="str">
        <f t="shared" si="44"/>
        <v>0</v>
      </c>
      <c r="R280" s="33">
        <f t="shared" si="47"/>
        <v>-6285.5</v>
      </c>
    </row>
    <row r="281" spans="2:18" x14ac:dyDescent="0.2">
      <c r="B281" s="47">
        <v>41282</v>
      </c>
      <c r="C281" s="42">
        <v>-3.5000000000000004</v>
      </c>
      <c r="D281" s="41">
        <f t="shared" si="36"/>
        <v>26800.5</v>
      </c>
      <c r="E281" s="47">
        <v>41289</v>
      </c>
      <c r="F281" s="42">
        <v>-769.5</v>
      </c>
      <c r="G281" s="41">
        <f t="shared" si="37"/>
        <v>25625</v>
      </c>
      <c r="H281" s="47">
        <v>41190</v>
      </c>
      <c r="I281" s="42">
        <v>34</v>
      </c>
      <c r="J281" s="40">
        <f t="shared" si="38"/>
        <v>7843</v>
      </c>
      <c r="L281" s="32">
        <v>39718</v>
      </c>
      <c r="M281" s="33" t="str">
        <f t="shared" si="42"/>
        <v>0</v>
      </c>
      <c r="N281" s="33">
        <f t="shared" ref="N281:N306" si="48">M281+N280</f>
        <v>-1235.5</v>
      </c>
      <c r="O281" s="33" t="str">
        <f t="shared" si="43"/>
        <v>0</v>
      </c>
      <c r="P281" s="33">
        <f t="shared" ref="P281:P306" si="49">O281+P280</f>
        <v>1267.5</v>
      </c>
      <c r="Q281" s="33" t="str">
        <f t="shared" si="44"/>
        <v>0</v>
      </c>
      <c r="R281" s="33">
        <f t="shared" ref="R281:R306" si="50">Q281+R280</f>
        <v>-6285.5</v>
      </c>
    </row>
    <row r="282" spans="2:18" x14ac:dyDescent="0.2">
      <c r="B282" s="47">
        <v>41283</v>
      </c>
      <c r="C282" s="42">
        <v>-294.5</v>
      </c>
      <c r="D282" s="41">
        <f t="shared" si="36"/>
        <v>26506</v>
      </c>
      <c r="E282" s="47">
        <v>41291</v>
      </c>
      <c r="F282" s="42">
        <v>171.5</v>
      </c>
      <c r="G282" s="41">
        <f t="shared" si="37"/>
        <v>25796.5</v>
      </c>
      <c r="H282" s="47">
        <v>41197</v>
      </c>
      <c r="I282" s="42">
        <v>-507</v>
      </c>
      <c r="J282" s="40">
        <f t="shared" si="38"/>
        <v>7336</v>
      </c>
      <c r="L282" s="32">
        <v>39719</v>
      </c>
      <c r="M282" s="33" t="str">
        <f t="shared" si="42"/>
        <v>0</v>
      </c>
      <c r="N282" s="33">
        <f t="shared" si="48"/>
        <v>-1235.5</v>
      </c>
      <c r="O282" s="33" t="str">
        <f t="shared" si="43"/>
        <v>0</v>
      </c>
      <c r="P282" s="33">
        <f t="shared" si="49"/>
        <v>1267.5</v>
      </c>
      <c r="Q282" s="33" t="str">
        <f t="shared" si="44"/>
        <v>0</v>
      </c>
      <c r="R282" s="33">
        <f t="shared" si="50"/>
        <v>-6285.5</v>
      </c>
    </row>
    <row r="283" spans="2:18" x14ac:dyDescent="0.2">
      <c r="B283" s="47">
        <v>41284</v>
      </c>
      <c r="C283" s="42">
        <v>-328.5</v>
      </c>
      <c r="D283" s="41">
        <f t="shared" si="36"/>
        <v>26177.5</v>
      </c>
      <c r="E283" s="47">
        <v>41296</v>
      </c>
      <c r="F283" s="42">
        <v>-441</v>
      </c>
      <c r="G283" s="41">
        <f t="shared" si="37"/>
        <v>25355.5</v>
      </c>
      <c r="H283" s="47">
        <v>41212</v>
      </c>
      <c r="I283" s="42">
        <v>409</v>
      </c>
      <c r="J283" s="40">
        <f t="shared" si="38"/>
        <v>7745</v>
      </c>
      <c r="L283" s="32">
        <v>39720</v>
      </c>
      <c r="M283" s="33">
        <f t="shared" si="42"/>
        <v>1484</v>
      </c>
      <c r="N283" s="33">
        <f t="shared" si="48"/>
        <v>248.5</v>
      </c>
      <c r="O283" s="33">
        <f t="shared" si="43"/>
        <v>3334.0000000000005</v>
      </c>
      <c r="P283" s="33">
        <f t="shared" si="49"/>
        <v>4601.5</v>
      </c>
      <c r="Q283" s="33">
        <f t="shared" si="44"/>
        <v>3334.0000000000005</v>
      </c>
      <c r="R283" s="33">
        <f t="shared" si="50"/>
        <v>-2951.4999999999995</v>
      </c>
    </row>
    <row r="284" spans="2:18" x14ac:dyDescent="0.2">
      <c r="B284" s="47">
        <v>41288</v>
      </c>
      <c r="C284" s="42">
        <v>18</v>
      </c>
      <c r="D284" s="41">
        <f t="shared" si="36"/>
        <v>26195.5</v>
      </c>
      <c r="E284" s="47">
        <v>41297</v>
      </c>
      <c r="F284" s="42">
        <v>-807</v>
      </c>
      <c r="G284" s="41">
        <f t="shared" si="37"/>
        <v>24548.5</v>
      </c>
      <c r="H284" s="47">
        <v>41214</v>
      </c>
      <c r="I284" s="42">
        <v>671.5</v>
      </c>
      <c r="J284" s="40">
        <f t="shared" si="38"/>
        <v>8416.5</v>
      </c>
      <c r="L284" s="32">
        <v>39721</v>
      </c>
      <c r="M284" s="33" t="str">
        <f t="shared" si="42"/>
        <v>0</v>
      </c>
      <c r="N284" s="33">
        <f t="shared" si="48"/>
        <v>248.5</v>
      </c>
      <c r="O284" s="33" t="str">
        <f t="shared" si="43"/>
        <v>0</v>
      </c>
      <c r="P284" s="33">
        <f t="shared" si="49"/>
        <v>4601.5</v>
      </c>
      <c r="Q284" s="33" t="str">
        <f t="shared" si="44"/>
        <v>0</v>
      </c>
      <c r="R284" s="33">
        <f t="shared" si="50"/>
        <v>-2951.4999999999995</v>
      </c>
    </row>
    <row r="285" spans="2:18" x14ac:dyDescent="0.2">
      <c r="B285" s="47">
        <v>41289</v>
      </c>
      <c r="C285" s="42">
        <v>-769.5</v>
      </c>
      <c r="D285" s="41">
        <f t="shared" si="36"/>
        <v>25426</v>
      </c>
      <c r="E285" s="47">
        <v>41298</v>
      </c>
      <c r="F285" s="42">
        <v>18</v>
      </c>
      <c r="G285" s="41">
        <f t="shared" si="37"/>
        <v>24566.5</v>
      </c>
      <c r="H285" s="47">
        <v>41232</v>
      </c>
      <c r="I285" s="42">
        <v>434</v>
      </c>
      <c r="J285" s="40">
        <f t="shared" si="38"/>
        <v>8850.5</v>
      </c>
      <c r="L285" s="32">
        <v>39722</v>
      </c>
      <c r="M285" s="33" t="str">
        <f t="shared" si="42"/>
        <v>0</v>
      </c>
      <c r="N285" s="33">
        <f t="shared" si="48"/>
        <v>248.5</v>
      </c>
      <c r="O285" s="33" t="str">
        <f t="shared" si="43"/>
        <v>0</v>
      </c>
      <c r="P285" s="33">
        <f t="shared" si="49"/>
        <v>4601.5</v>
      </c>
      <c r="Q285" s="33" t="str">
        <f t="shared" si="44"/>
        <v>0</v>
      </c>
      <c r="R285" s="33">
        <f t="shared" si="50"/>
        <v>-2951.4999999999995</v>
      </c>
    </row>
    <row r="286" spans="2:18" x14ac:dyDescent="0.2">
      <c r="B286" s="47">
        <v>41291</v>
      </c>
      <c r="C286" s="42">
        <v>296.5</v>
      </c>
      <c r="D286" s="41">
        <f t="shared" si="36"/>
        <v>25722.5</v>
      </c>
      <c r="E286" s="47">
        <v>41309</v>
      </c>
      <c r="F286" s="42">
        <v>4046.5000000000005</v>
      </c>
      <c r="G286" s="41">
        <f t="shared" si="37"/>
        <v>28613</v>
      </c>
      <c r="H286" s="47">
        <v>41282</v>
      </c>
      <c r="I286" s="42">
        <v>296.5</v>
      </c>
      <c r="J286" s="40">
        <f t="shared" si="38"/>
        <v>9147</v>
      </c>
      <c r="L286" s="32">
        <v>39723</v>
      </c>
      <c r="M286" s="33" t="str">
        <f t="shared" si="42"/>
        <v>0</v>
      </c>
      <c r="N286" s="33">
        <f t="shared" si="48"/>
        <v>248.5</v>
      </c>
      <c r="O286" s="33" t="str">
        <f t="shared" si="43"/>
        <v>0</v>
      </c>
      <c r="P286" s="33">
        <f t="shared" si="49"/>
        <v>4601.5</v>
      </c>
      <c r="Q286" s="33" t="str">
        <f t="shared" si="44"/>
        <v>0</v>
      </c>
      <c r="R286" s="33">
        <f t="shared" si="50"/>
        <v>-2951.4999999999995</v>
      </c>
    </row>
    <row r="287" spans="2:18" x14ac:dyDescent="0.2">
      <c r="B287" s="47">
        <v>41297</v>
      </c>
      <c r="C287" s="42">
        <v>-732</v>
      </c>
      <c r="D287" s="41">
        <f t="shared" si="36"/>
        <v>24990.5</v>
      </c>
      <c r="E287" s="47">
        <v>41318</v>
      </c>
      <c r="F287" s="42">
        <v>643</v>
      </c>
      <c r="G287" s="41">
        <f t="shared" si="37"/>
        <v>29256</v>
      </c>
      <c r="H287" s="47">
        <v>41283</v>
      </c>
      <c r="I287" s="42">
        <v>-378.5</v>
      </c>
      <c r="J287" s="40">
        <f t="shared" si="38"/>
        <v>8768.5</v>
      </c>
      <c r="L287" s="32">
        <v>39724</v>
      </c>
      <c r="M287" s="33" t="str">
        <f t="shared" si="42"/>
        <v>0</v>
      </c>
      <c r="N287" s="33">
        <f t="shared" si="48"/>
        <v>248.5</v>
      </c>
      <c r="O287" s="33" t="str">
        <f t="shared" si="43"/>
        <v>0</v>
      </c>
      <c r="P287" s="33">
        <f t="shared" si="49"/>
        <v>4601.5</v>
      </c>
      <c r="Q287" s="33" t="str">
        <f t="shared" si="44"/>
        <v>0</v>
      </c>
      <c r="R287" s="33">
        <f t="shared" si="50"/>
        <v>-2951.4999999999995</v>
      </c>
    </row>
    <row r="288" spans="2:18" x14ac:dyDescent="0.2">
      <c r="B288" s="47">
        <v>41298</v>
      </c>
      <c r="C288" s="42">
        <v>-19.5</v>
      </c>
      <c r="D288" s="41">
        <f t="shared" si="36"/>
        <v>24971</v>
      </c>
      <c r="E288" s="47">
        <v>41324</v>
      </c>
      <c r="F288" s="42">
        <v>2259</v>
      </c>
      <c r="G288" s="41">
        <f t="shared" si="37"/>
        <v>31515</v>
      </c>
      <c r="H288" s="47">
        <v>41284</v>
      </c>
      <c r="I288" s="42">
        <v>-566</v>
      </c>
      <c r="J288" s="40">
        <f t="shared" si="38"/>
        <v>8202.5</v>
      </c>
      <c r="L288" s="32">
        <v>39725</v>
      </c>
      <c r="M288" s="33" t="str">
        <f t="shared" si="42"/>
        <v>0</v>
      </c>
      <c r="N288" s="33">
        <f t="shared" si="48"/>
        <v>248.5</v>
      </c>
      <c r="O288" s="33" t="str">
        <f t="shared" si="43"/>
        <v>0</v>
      </c>
      <c r="P288" s="33">
        <f t="shared" si="49"/>
        <v>4601.5</v>
      </c>
      <c r="Q288" s="33" t="str">
        <f t="shared" si="44"/>
        <v>0</v>
      </c>
      <c r="R288" s="33">
        <f t="shared" si="50"/>
        <v>-2951.4999999999995</v>
      </c>
    </row>
    <row r="289" spans="2:18" x14ac:dyDescent="0.2">
      <c r="B289" s="47">
        <v>41304</v>
      </c>
      <c r="C289" s="42">
        <v>-741</v>
      </c>
      <c r="D289" s="41">
        <f t="shared" si="36"/>
        <v>24230</v>
      </c>
      <c r="E289" s="47">
        <v>41337</v>
      </c>
      <c r="F289" s="42">
        <v>-1119.5</v>
      </c>
      <c r="G289" s="41">
        <f t="shared" si="37"/>
        <v>30395.5</v>
      </c>
      <c r="H289" s="47">
        <v>41288</v>
      </c>
      <c r="I289" s="42">
        <v>-407</v>
      </c>
      <c r="J289" s="40">
        <f t="shared" si="38"/>
        <v>7795.5</v>
      </c>
      <c r="L289" s="32">
        <v>39726</v>
      </c>
      <c r="M289" s="33" t="str">
        <f t="shared" si="42"/>
        <v>0</v>
      </c>
      <c r="N289" s="33">
        <f t="shared" si="48"/>
        <v>248.5</v>
      </c>
      <c r="O289" s="33" t="str">
        <f t="shared" si="43"/>
        <v>0</v>
      </c>
      <c r="P289" s="33">
        <f t="shared" si="49"/>
        <v>4601.5</v>
      </c>
      <c r="Q289" s="33" t="str">
        <f t="shared" si="44"/>
        <v>0</v>
      </c>
      <c r="R289" s="33">
        <f t="shared" si="50"/>
        <v>-2951.4999999999995</v>
      </c>
    </row>
    <row r="290" spans="2:18" x14ac:dyDescent="0.2">
      <c r="B290" s="47">
        <v>41309</v>
      </c>
      <c r="C290" s="42">
        <v>4434</v>
      </c>
      <c r="D290" s="41">
        <f t="shared" si="36"/>
        <v>28664</v>
      </c>
      <c r="E290" s="47">
        <v>41351</v>
      </c>
      <c r="F290" s="42">
        <v>630.5</v>
      </c>
      <c r="G290" s="41">
        <f t="shared" si="37"/>
        <v>31026</v>
      </c>
      <c r="H290" s="47">
        <v>41289</v>
      </c>
      <c r="I290" s="42">
        <v>-769.5</v>
      </c>
      <c r="J290" s="40">
        <f t="shared" si="38"/>
        <v>7026</v>
      </c>
      <c r="L290" s="32">
        <v>39727</v>
      </c>
      <c r="M290" s="33" t="str">
        <f t="shared" si="42"/>
        <v>0</v>
      </c>
      <c r="N290" s="33">
        <f t="shared" si="48"/>
        <v>248.5</v>
      </c>
      <c r="O290" s="33" t="str">
        <f t="shared" si="43"/>
        <v>0</v>
      </c>
      <c r="P290" s="33">
        <f t="shared" si="49"/>
        <v>4601.5</v>
      </c>
      <c r="Q290" s="33">
        <f t="shared" si="44"/>
        <v>4471.5</v>
      </c>
      <c r="R290" s="33">
        <f t="shared" si="50"/>
        <v>1520.0000000000005</v>
      </c>
    </row>
    <row r="291" spans="2:18" x14ac:dyDescent="0.2">
      <c r="B291" s="47">
        <v>41316</v>
      </c>
      <c r="C291" s="42">
        <v>-128.5</v>
      </c>
      <c r="D291" s="41">
        <f t="shared" si="36"/>
        <v>28535.5</v>
      </c>
      <c r="E291" s="47">
        <v>41352</v>
      </c>
      <c r="F291" s="42">
        <v>-241</v>
      </c>
      <c r="G291" s="41">
        <f t="shared" si="37"/>
        <v>30785</v>
      </c>
      <c r="H291" s="47">
        <v>41291</v>
      </c>
      <c r="I291" s="42">
        <v>246.5</v>
      </c>
      <c r="J291" s="40">
        <f t="shared" si="38"/>
        <v>7272.5</v>
      </c>
      <c r="L291" s="32">
        <v>39728</v>
      </c>
      <c r="M291" s="33" t="str">
        <f t="shared" si="42"/>
        <v>0</v>
      </c>
      <c r="N291" s="33">
        <f t="shared" si="48"/>
        <v>248.5</v>
      </c>
      <c r="O291" s="33" t="str">
        <f t="shared" si="43"/>
        <v>0</v>
      </c>
      <c r="P291" s="33">
        <f t="shared" si="49"/>
        <v>4601.5</v>
      </c>
      <c r="Q291" s="33" t="str">
        <f t="shared" si="44"/>
        <v>0</v>
      </c>
      <c r="R291" s="33">
        <f t="shared" si="50"/>
        <v>1520.0000000000005</v>
      </c>
    </row>
    <row r="292" spans="2:18" x14ac:dyDescent="0.2">
      <c r="B292" s="47">
        <v>41317</v>
      </c>
      <c r="C292" s="42">
        <v>-353.5</v>
      </c>
      <c r="D292" s="41">
        <f t="shared" si="36"/>
        <v>28182</v>
      </c>
      <c r="E292" s="47">
        <v>41353</v>
      </c>
      <c r="F292" s="42">
        <v>-641</v>
      </c>
      <c r="G292" s="41">
        <f t="shared" si="37"/>
        <v>30144</v>
      </c>
      <c r="H292" s="47">
        <v>41297</v>
      </c>
      <c r="I292" s="42">
        <v>-807</v>
      </c>
      <c r="J292" s="40">
        <f t="shared" si="38"/>
        <v>6465.5</v>
      </c>
      <c r="L292" s="32">
        <v>39729</v>
      </c>
      <c r="M292" s="33" t="str">
        <f t="shared" si="42"/>
        <v>0</v>
      </c>
      <c r="N292" s="33">
        <f t="shared" si="48"/>
        <v>248.5</v>
      </c>
      <c r="O292" s="33" t="str">
        <f t="shared" si="43"/>
        <v>0</v>
      </c>
      <c r="P292" s="33">
        <f t="shared" si="49"/>
        <v>4601.5</v>
      </c>
      <c r="Q292" s="33" t="str">
        <f t="shared" si="44"/>
        <v>0</v>
      </c>
      <c r="R292" s="33">
        <f t="shared" si="50"/>
        <v>1520.0000000000005</v>
      </c>
    </row>
    <row r="293" spans="2:18" x14ac:dyDescent="0.2">
      <c r="B293" s="47">
        <v>41318</v>
      </c>
      <c r="C293" s="42">
        <v>1171.5</v>
      </c>
      <c r="D293" s="41">
        <f t="shared" si="36"/>
        <v>29353.5</v>
      </c>
      <c r="E293" s="47">
        <v>41354</v>
      </c>
      <c r="F293" s="42">
        <v>-203.5</v>
      </c>
      <c r="G293" s="41">
        <f t="shared" si="37"/>
        <v>29940.5</v>
      </c>
      <c r="H293" s="47">
        <v>41298</v>
      </c>
      <c r="I293" s="42">
        <v>-19.5</v>
      </c>
      <c r="J293" s="40">
        <f t="shared" si="38"/>
        <v>6446</v>
      </c>
      <c r="L293" s="32">
        <v>39730</v>
      </c>
      <c r="M293" s="33" t="str">
        <f t="shared" si="42"/>
        <v>0</v>
      </c>
      <c r="N293" s="33">
        <f t="shared" si="48"/>
        <v>248.5</v>
      </c>
      <c r="O293" s="33" t="str">
        <f t="shared" si="43"/>
        <v>0</v>
      </c>
      <c r="P293" s="33">
        <f t="shared" si="49"/>
        <v>4601.5</v>
      </c>
      <c r="Q293" s="33" t="str">
        <f t="shared" si="44"/>
        <v>0</v>
      </c>
      <c r="R293" s="33">
        <f t="shared" si="50"/>
        <v>1520.0000000000005</v>
      </c>
    </row>
    <row r="294" spans="2:18" x14ac:dyDescent="0.2">
      <c r="B294" s="47">
        <v>41324</v>
      </c>
      <c r="C294" s="42">
        <v>2259</v>
      </c>
      <c r="D294" s="41">
        <f t="shared" si="36"/>
        <v>31612.5</v>
      </c>
      <c r="E294" s="47">
        <v>41358</v>
      </c>
      <c r="F294" s="42">
        <v>1805.5</v>
      </c>
      <c r="G294" s="41">
        <f t="shared" si="37"/>
        <v>31746</v>
      </c>
      <c r="H294" s="47">
        <v>41304</v>
      </c>
      <c r="I294" s="42">
        <v>-603.5</v>
      </c>
      <c r="J294" s="40">
        <f t="shared" si="38"/>
        <v>5842.5</v>
      </c>
      <c r="L294" s="32">
        <v>39731</v>
      </c>
      <c r="M294" s="33" t="str">
        <f t="shared" si="42"/>
        <v>0</v>
      </c>
      <c r="N294" s="33">
        <f t="shared" si="48"/>
        <v>248.5</v>
      </c>
      <c r="O294" s="33" t="str">
        <f t="shared" si="43"/>
        <v>0</v>
      </c>
      <c r="P294" s="33">
        <f t="shared" si="49"/>
        <v>4601.5</v>
      </c>
      <c r="Q294" s="33" t="str">
        <f t="shared" si="44"/>
        <v>0</v>
      </c>
      <c r="R294" s="33">
        <f t="shared" si="50"/>
        <v>1520.0000000000005</v>
      </c>
    </row>
    <row r="295" spans="2:18" x14ac:dyDescent="0.2">
      <c r="B295" s="47">
        <v>41332</v>
      </c>
      <c r="C295" s="42">
        <v>234</v>
      </c>
      <c r="D295" s="41">
        <f t="shared" si="36"/>
        <v>31846.5</v>
      </c>
      <c r="E295" s="47">
        <v>41366</v>
      </c>
      <c r="F295" s="42">
        <v>1021.5</v>
      </c>
      <c r="G295" s="41">
        <f t="shared" si="37"/>
        <v>32767.5</v>
      </c>
      <c r="H295" s="47">
        <v>41309</v>
      </c>
      <c r="I295" s="42">
        <v>4696.5</v>
      </c>
      <c r="J295" s="40">
        <f t="shared" si="38"/>
        <v>10539</v>
      </c>
      <c r="L295" s="32">
        <v>39732</v>
      </c>
      <c r="M295" s="33" t="str">
        <f t="shared" si="42"/>
        <v>0</v>
      </c>
      <c r="N295" s="33">
        <f t="shared" si="48"/>
        <v>248.5</v>
      </c>
      <c r="O295" s="33" t="str">
        <f t="shared" si="43"/>
        <v>0</v>
      </c>
      <c r="P295" s="33">
        <f t="shared" si="49"/>
        <v>4601.5</v>
      </c>
      <c r="Q295" s="33" t="str">
        <f t="shared" si="44"/>
        <v>0</v>
      </c>
      <c r="R295" s="33">
        <f t="shared" si="50"/>
        <v>1520.0000000000005</v>
      </c>
    </row>
    <row r="296" spans="2:18" x14ac:dyDescent="0.2">
      <c r="B296" s="47">
        <v>41337</v>
      </c>
      <c r="C296" s="42">
        <v>-1119.5</v>
      </c>
      <c r="D296" s="41">
        <f t="shared" si="36"/>
        <v>30727</v>
      </c>
      <c r="E296" s="47">
        <v>41368</v>
      </c>
      <c r="F296" s="42">
        <v>-1682</v>
      </c>
      <c r="G296" s="41">
        <f t="shared" si="37"/>
        <v>31085.5</v>
      </c>
      <c r="H296" s="47">
        <v>41316</v>
      </c>
      <c r="I296" s="42">
        <v>-969.5</v>
      </c>
      <c r="J296" s="40">
        <f t="shared" si="38"/>
        <v>9569.5</v>
      </c>
      <c r="L296" s="32">
        <v>39733</v>
      </c>
      <c r="M296" s="33" t="str">
        <f t="shared" si="42"/>
        <v>0</v>
      </c>
      <c r="N296" s="33">
        <f t="shared" si="48"/>
        <v>248.5</v>
      </c>
      <c r="O296" s="33" t="str">
        <f t="shared" si="43"/>
        <v>0</v>
      </c>
      <c r="P296" s="33">
        <f t="shared" si="49"/>
        <v>4601.5</v>
      </c>
      <c r="Q296" s="33" t="str">
        <f t="shared" si="44"/>
        <v>0</v>
      </c>
      <c r="R296" s="33">
        <f t="shared" si="50"/>
        <v>1520.0000000000005</v>
      </c>
    </row>
    <row r="297" spans="2:18" x14ac:dyDescent="0.2">
      <c r="B297" s="47">
        <v>41351</v>
      </c>
      <c r="C297" s="42">
        <v>-391</v>
      </c>
      <c r="D297" s="41">
        <f t="shared" si="36"/>
        <v>30336</v>
      </c>
      <c r="E297" s="47">
        <v>41387</v>
      </c>
      <c r="F297" s="42">
        <v>1484</v>
      </c>
      <c r="G297" s="41">
        <f t="shared" si="37"/>
        <v>32569.5</v>
      </c>
      <c r="H297" s="47">
        <v>41317</v>
      </c>
      <c r="I297" s="42">
        <v>-353.5</v>
      </c>
      <c r="J297" s="40">
        <f t="shared" si="38"/>
        <v>9216</v>
      </c>
      <c r="L297" s="32">
        <v>39734</v>
      </c>
      <c r="M297" s="33" t="str">
        <f t="shared" si="42"/>
        <v>0</v>
      </c>
      <c r="N297" s="33">
        <f t="shared" si="48"/>
        <v>248.5</v>
      </c>
      <c r="O297" s="33" t="str">
        <f t="shared" si="43"/>
        <v>0</v>
      </c>
      <c r="P297" s="33">
        <f t="shared" si="49"/>
        <v>4601.5</v>
      </c>
      <c r="Q297" s="33" t="str">
        <f t="shared" si="44"/>
        <v>0</v>
      </c>
      <c r="R297" s="33">
        <f t="shared" si="50"/>
        <v>1520.0000000000005</v>
      </c>
    </row>
    <row r="298" spans="2:18" x14ac:dyDescent="0.2">
      <c r="B298" s="47">
        <v>41352</v>
      </c>
      <c r="C298" s="42">
        <v>-507</v>
      </c>
      <c r="D298" s="41">
        <f t="shared" si="36"/>
        <v>29829</v>
      </c>
      <c r="E298" s="47">
        <v>41421</v>
      </c>
      <c r="F298" s="42">
        <v>271.5</v>
      </c>
      <c r="G298" s="41">
        <f t="shared" si="37"/>
        <v>32841</v>
      </c>
      <c r="H298" s="47">
        <v>41318</v>
      </c>
      <c r="I298" s="42">
        <v>1096.5</v>
      </c>
      <c r="J298" s="40">
        <f t="shared" si="38"/>
        <v>10312.5</v>
      </c>
      <c r="L298" s="32">
        <v>39735</v>
      </c>
      <c r="M298" s="33" t="str">
        <f t="shared" si="42"/>
        <v>0</v>
      </c>
      <c r="N298" s="33">
        <f t="shared" si="48"/>
        <v>248.5</v>
      </c>
      <c r="O298" s="33" t="str">
        <f t="shared" si="43"/>
        <v>0</v>
      </c>
      <c r="P298" s="33">
        <f t="shared" si="49"/>
        <v>4601.5</v>
      </c>
      <c r="Q298" s="33" t="str">
        <f t="shared" si="44"/>
        <v>0</v>
      </c>
      <c r="R298" s="33">
        <f t="shared" si="50"/>
        <v>1520.0000000000005</v>
      </c>
    </row>
    <row r="299" spans="2:18" x14ac:dyDescent="0.2">
      <c r="B299" s="47">
        <v>41353</v>
      </c>
      <c r="C299" s="42">
        <v>-641</v>
      </c>
      <c r="D299" s="41">
        <f t="shared" si="36"/>
        <v>29188</v>
      </c>
      <c r="E299" s="47">
        <v>41424</v>
      </c>
      <c r="F299" s="42">
        <v>171.5</v>
      </c>
      <c r="G299" s="41">
        <f t="shared" si="37"/>
        <v>33012.5</v>
      </c>
      <c r="H299" s="47">
        <v>41324</v>
      </c>
      <c r="I299" s="42">
        <v>2746.5</v>
      </c>
      <c r="J299" s="40">
        <f t="shared" si="38"/>
        <v>13059</v>
      </c>
      <c r="L299" s="32">
        <v>39736</v>
      </c>
      <c r="M299" s="33">
        <f t="shared" si="42"/>
        <v>5709</v>
      </c>
      <c r="N299" s="33">
        <f t="shared" si="48"/>
        <v>5957.5</v>
      </c>
      <c r="O299" s="33" t="str">
        <f t="shared" si="43"/>
        <v>0</v>
      </c>
      <c r="P299" s="33">
        <f t="shared" si="49"/>
        <v>4601.5</v>
      </c>
      <c r="Q299" s="33" t="str">
        <f t="shared" si="44"/>
        <v>0</v>
      </c>
      <c r="R299" s="33">
        <f t="shared" si="50"/>
        <v>1520.0000000000005</v>
      </c>
    </row>
    <row r="300" spans="2:18" x14ac:dyDescent="0.2">
      <c r="B300" s="47">
        <v>41354</v>
      </c>
      <c r="C300" s="42">
        <v>21.5</v>
      </c>
      <c r="D300" s="41">
        <f t="shared" si="36"/>
        <v>29209.5</v>
      </c>
      <c r="E300" s="47">
        <v>41428</v>
      </c>
      <c r="F300" s="42">
        <v>-1741</v>
      </c>
      <c r="G300" s="41">
        <f t="shared" si="37"/>
        <v>31271.5</v>
      </c>
      <c r="H300" s="47">
        <v>41332</v>
      </c>
      <c r="I300" s="42">
        <v>234</v>
      </c>
      <c r="J300" s="40">
        <f t="shared" si="38"/>
        <v>13293</v>
      </c>
      <c r="L300" s="32">
        <v>39737</v>
      </c>
      <c r="M300" s="33" t="str">
        <f t="shared" si="42"/>
        <v>0</v>
      </c>
      <c r="N300" s="33">
        <f t="shared" si="48"/>
        <v>5957.5</v>
      </c>
      <c r="O300" s="33" t="str">
        <f t="shared" si="43"/>
        <v>0</v>
      </c>
      <c r="P300" s="33">
        <f t="shared" si="49"/>
        <v>4601.5</v>
      </c>
      <c r="Q300" s="33" t="str">
        <f t="shared" si="44"/>
        <v>0</v>
      </c>
      <c r="R300" s="33">
        <f t="shared" si="50"/>
        <v>1520.0000000000005</v>
      </c>
    </row>
    <row r="301" spans="2:18" x14ac:dyDescent="0.2">
      <c r="B301" s="47">
        <v>41358</v>
      </c>
      <c r="C301" s="42">
        <v>2105.5</v>
      </c>
      <c r="D301" s="41">
        <f t="shared" si="36"/>
        <v>31315</v>
      </c>
      <c r="E301" s="47">
        <v>41442</v>
      </c>
      <c r="F301" s="42">
        <v>-178.5</v>
      </c>
      <c r="G301" s="41">
        <f t="shared" si="37"/>
        <v>31093</v>
      </c>
      <c r="H301" s="47">
        <v>41337</v>
      </c>
      <c r="I301" s="42">
        <v>-1119.5</v>
      </c>
      <c r="J301" s="40">
        <f t="shared" si="38"/>
        <v>12173.5</v>
      </c>
      <c r="L301" s="32">
        <v>39738</v>
      </c>
      <c r="M301" s="33" t="str">
        <f t="shared" si="42"/>
        <v>0</v>
      </c>
      <c r="N301" s="33">
        <f t="shared" si="48"/>
        <v>5957.5</v>
      </c>
      <c r="O301" s="33" t="str">
        <f t="shared" si="43"/>
        <v>0</v>
      </c>
      <c r="P301" s="33">
        <f t="shared" si="49"/>
        <v>4601.5</v>
      </c>
      <c r="Q301" s="33" t="str">
        <f t="shared" si="44"/>
        <v>0</v>
      </c>
      <c r="R301" s="33">
        <f t="shared" si="50"/>
        <v>1520.0000000000005</v>
      </c>
    </row>
    <row r="302" spans="2:18" x14ac:dyDescent="0.2">
      <c r="B302" s="47">
        <v>41366</v>
      </c>
      <c r="C302" s="42">
        <v>-291</v>
      </c>
      <c r="D302" s="41">
        <f t="shared" si="36"/>
        <v>31024</v>
      </c>
      <c r="E302" s="47">
        <v>41443</v>
      </c>
      <c r="F302" s="42">
        <v>-341</v>
      </c>
      <c r="G302" s="41">
        <f t="shared" si="37"/>
        <v>30752</v>
      </c>
      <c r="H302" s="47">
        <v>41351</v>
      </c>
      <c r="I302" s="42">
        <v>-391</v>
      </c>
      <c r="J302" s="40">
        <f t="shared" si="38"/>
        <v>11782.5</v>
      </c>
      <c r="L302" s="32">
        <v>39739</v>
      </c>
      <c r="M302" s="33" t="str">
        <f t="shared" si="42"/>
        <v>0</v>
      </c>
      <c r="N302" s="33">
        <f t="shared" si="48"/>
        <v>5957.5</v>
      </c>
      <c r="O302" s="33" t="str">
        <f t="shared" si="43"/>
        <v>0</v>
      </c>
      <c r="P302" s="33">
        <f t="shared" si="49"/>
        <v>4601.5</v>
      </c>
      <c r="Q302" s="33" t="str">
        <f t="shared" si="44"/>
        <v>0</v>
      </c>
      <c r="R302" s="33">
        <f t="shared" si="50"/>
        <v>1520.0000000000005</v>
      </c>
    </row>
    <row r="303" spans="2:18" x14ac:dyDescent="0.2">
      <c r="B303" s="47">
        <v>41368</v>
      </c>
      <c r="C303" s="42">
        <v>255.5</v>
      </c>
      <c r="D303" s="41">
        <f t="shared" si="36"/>
        <v>31279.5</v>
      </c>
      <c r="E303" s="47">
        <v>41444</v>
      </c>
      <c r="F303" s="42">
        <v>-1894.5</v>
      </c>
      <c r="G303" s="41">
        <f t="shared" si="37"/>
        <v>28857.5</v>
      </c>
      <c r="H303" s="47">
        <v>41352</v>
      </c>
      <c r="I303" s="42">
        <v>-1232</v>
      </c>
      <c r="J303" s="40">
        <f t="shared" si="38"/>
        <v>10550.5</v>
      </c>
      <c r="L303" s="32">
        <v>39740</v>
      </c>
      <c r="M303" s="33" t="str">
        <f t="shared" si="42"/>
        <v>0</v>
      </c>
      <c r="N303" s="33">
        <f t="shared" si="48"/>
        <v>5957.5</v>
      </c>
      <c r="O303" s="33" t="str">
        <f t="shared" si="43"/>
        <v>0</v>
      </c>
      <c r="P303" s="33">
        <f t="shared" si="49"/>
        <v>4601.5</v>
      </c>
      <c r="Q303" s="33" t="str">
        <f t="shared" si="44"/>
        <v>0</v>
      </c>
      <c r="R303" s="33">
        <f t="shared" si="50"/>
        <v>1520.0000000000005</v>
      </c>
    </row>
    <row r="304" spans="2:18" x14ac:dyDescent="0.2">
      <c r="B304" s="47">
        <v>41387</v>
      </c>
      <c r="C304" s="42">
        <v>1496.5</v>
      </c>
      <c r="D304" s="41">
        <f t="shared" si="36"/>
        <v>32776</v>
      </c>
      <c r="E304" s="47">
        <v>41445</v>
      </c>
      <c r="F304" s="42">
        <v>2321.5</v>
      </c>
      <c r="G304" s="41">
        <f t="shared" si="37"/>
        <v>31179</v>
      </c>
      <c r="H304" s="47">
        <v>41353</v>
      </c>
      <c r="I304" s="42">
        <v>-641</v>
      </c>
      <c r="J304" s="40">
        <f t="shared" si="38"/>
        <v>9909.5</v>
      </c>
      <c r="L304" s="32">
        <v>39741</v>
      </c>
      <c r="M304" s="33" t="str">
        <f t="shared" si="42"/>
        <v>0</v>
      </c>
      <c r="N304" s="33">
        <f t="shared" si="48"/>
        <v>5957.5</v>
      </c>
      <c r="O304" s="33" t="str">
        <f t="shared" si="43"/>
        <v>0</v>
      </c>
      <c r="P304" s="33">
        <f t="shared" si="49"/>
        <v>4601.5</v>
      </c>
      <c r="Q304" s="33" t="str">
        <f t="shared" si="44"/>
        <v>0</v>
      </c>
      <c r="R304" s="33">
        <f t="shared" si="50"/>
        <v>1520.0000000000005</v>
      </c>
    </row>
    <row r="305" spans="2:18" x14ac:dyDescent="0.2">
      <c r="B305" s="47">
        <v>41421</v>
      </c>
      <c r="C305" s="42">
        <v>118</v>
      </c>
      <c r="D305" s="41">
        <f t="shared" si="36"/>
        <v>32894</v>
      </c>
      <c r="E305" s="47">
        <v>41456</v>
      </c>
      <c r="F305" s="42">
        <v>-1894.5</v>
      </c>
      <c r="G305" s="41">
        <f t="shared" si="37"/>
        <v>29284.5</v>
      </c>
      <c r="H305" s="47">
        <v>41354</v>
      </c>
      <c r="I305" s="42">
        <v>-203.5</v>
      </c>
      <c r="J305" s="40">
        <f t="shared" si="38"/>
        <v>9706</v>
      </c>
      <c r="L305" s="32">
        <v>39742</v>
      </c>
      <c r="M305" s="33">
        <f t="shared" si="42"/>
        <v>-291</v>
      </c>
      <c r="N305" s="33">
        <f t="shared" si="48"/>
        <v>5666.5</v>
      </c>
      <c r="O305" s="33" t="str">
        <f t="shared" si="43"/>
        <v>0</v>
      </c>
      <c r="P305" s="33">
        <f t="shared" si="49"/>
        <v>4601.5</v>
      </c>
      <c r="Q305" s="33">
        <f t="shared" si="44"/>
        <v>3109</v>
      </c>
      <c r="R305" s="33">
        <f t="shared" si="50"/>
        <v>4629</v>
      </c>
    </row>
    <row r="306" spans="2:18" x14ac:dyDescent="0.2">
      <c r="B306" s="47">
        <v>41424</v>
      </c>
      <c r="C306" s="42">
        <v>246.5</v>
      </c>
      <c r="D306" s="41">
        <f t="shared" si="36"/>
        <v>33140.5</v>
      </c>
      <c r="E306" s="47">
        <v>41457</v>
      </c>
      <c r="F306" s="42">
        <v>696.5</v>
      </c>
      <c r="G306" s="41">
        <f t="shared" si="37"/>
        <v>29981</v>
      </c>
      <c r="H306" s="47">
        <v>41358</v>
      </c>
      <c r="I306" s="42">
        <v>1618</v>
      </c>
      <c r="J306" s="40">
        <f t="shared" si="38"/>
        <v>11324</v>
      </c>
      <c r="L306" s="32">
        <v>39743</v>
      </c>
      <c r="M306" s="33" t="str">
        <f t="shared" si="42"/>
        <v>0</v>
      </c>
      <c r="N306" s="33">
        <f t="shared" si="48"/>
        <v>5666.5</v>
      </c>
      <c r="O306" s="33" t="str">
        <f t="shared" si="43"/>
        <v>0</v>
      </c>
      <c r="P306" s="33">
        <f t="shared" si="49"/>
        <v>4601.5</v>
      </c>
      <c r="Q306" s="33" t="str">
        <f t="shared" si="44"/>
        <v>0</v>
      </c>
      <c r="R306" s="33">
        <f t="shared" si="50"/>
        <v>4629</v>
      </c>
    </row>
    <row r="307" spans="2:18" x14ac:dyDescent="0.2">
      <c r="B307" s="47">
        <v>41428</v>
      </c>
      <c r="C307" s="42">
        <v>-1682</v>
      </c>
      <c r="D307" s="41">
        <f t="shared" si="36"/>
        <v>31458.5</v>
      </c>
      <c r="E307" s="47">
        <v>41459</v>
      </c>
      <c r="F307" s="42">
        <v>996.5</v>
      </c>
      <c r="G307" s="41">
        <f t="shared" si="37"/>
        <v>30977.5</v>
      </c>
      <c r="H307" s="47">
        <v>41366</v>
      </c>
      <c r="I307" s="42">
        <v>984</v>
      </c>
      <c r="J307" s="40">
        <f t="shared" si="38"/>
        <v>12308</v>
      </c>
      <c r="L307" s="32">
        <v>39744</v>
      </c>
      <c r="M307" s="33" t="str">
        <f t="shared" si="42"/>
        <v>0</v>
      </c>
      <c r="N307" s="33">
        <f t="shared" ref="N307:N370" si="51">M307+N306</f>
        <v>5666.5</v>
      </c>
      <c r="O307" s="33" t="str">
        <f t="shared" si="43"/>
        <v>0</v>
      </c>
      <c r="P307" s="33">
        <f t="shared" ref="P307:P370" si="52">O307+P306</f>
        <v>4601.5</v>
      </c>
      <c r="Q307" s="33" t="str">
        <f t="shared" si="44"/>
        <v>0</v>
      </c>
      <c r="R307" s="33">
        <f t="shared" ref="R307:R370" si="53">Q307+R306</f>
        <v>4629</v>
      </c>
    </row>
    <row r="308" spans="2:18" x14ac:dyDescent="0.2">
      <c r="B308" s="47">
        <v>41429</v>
      </c>
      <c r="C308" s="42">
        <v>71.5</v>
      </c>
      <c r="D308" s="41">
        <f t="shared" si="36"/>
        <v>31530</v>
      </c>
      <c r="E308" s="47">
        <v>41463</v>
      </c>
      <c r="F308" s="42">
        <v>-603.5</v>
      </c>
      <c r="G308" s="41">
        <f t="shared" si="37"/>
        <v>30374</v>
      </c>
      <c r="H308" s="47">
        <v>41368</v>
      </c>
      <c r="I308" s="42">
        <v>255.5</v>
      </c>
      <c r="J308" s="40">
        <f t="shared" si="38"/>
        <v>12563.5</v>
      </c>
      <c r="L308" s="32">
        <v>39745</v>
      </c>
      <c r="M308" s="33" t="str">
        <f t="shared" si="42"/>
        <v>0</v>
      </c>
      <c r="N308" s="33">
        <f t="shared" si="51"/>
        <v>5666.5</v>
      </c>
      <c r="O308" s="33" t="str">
        <f t="shared" si="43"/>
        <v>0</v>
      </c>
      <c r="P308" s="33">
        <f t="shared" si="52"/>
        <v>4601.5</v>
      </c>
      <c r="Q308" s="33" t="str">
        <f t="shared" si="44"/>
        <v>0</v>
      </c>
      <c r="R308" s="33">
        <f t="shared" si="53"/>
        <v>4629</v>
      </c>
    </row>
    <row r="309" spans="2:18" x14ac:dyDescent="0.2">
      <c r="B309" s="47">
        <v>41437</v>
      </c>
      <c r="C309" s="42">
        <v>-478.5</v>
      </c>
      <c r="D309" s="41">
        <f t="shared" si="36"/>
        <v>31051.5</v>
      </c>
      <c r="E309" s="47">
        <v>41480</v>
      </c>
      <c r="F309" s="42">
        <v>-153.5</v>
      </c>
      <c r="G309" s="41">
        <f t="shared" si="37"/>
        <v>30220.5</v>
      </c>
      <c r="H309" s="47">
        <v>41387</v>
      </c>
      <c r="I309" s="42">
        <v>2234</v>
      </c>
      <c r="J309" s="40">
        <f t="shared" si="38"/>
        <v>14797.5</v>
      </c>
      <c r="L309" s="32">
        <v>39746</v>
      </c>
      <c r="M309" s="33" t="str">
        <f t="shared" si="42"/>
        <v>0</v>
      </c>
      <c r="N309" s="33">
        <f t="shared" si="51"/>
        <v>5666.5</v>
      </c>
      <c r="O309" s="33" t="str">
        <f t="shared" si="43"/>
        <v>0</v>
      </c>
      <c r="P309" s="33">
        <f t="shared" si="52"/>
        <v>4601.5</v>
      </c>
      <c r="Q309" s="33" t="str">
        <f t="shared" si="44"/>
        <v>0</v>
      </c>
      <c r="R309" s="33">
        <f t="shared" si="53"/>
        <v>4629</v>
      </c>
    </row>
    <row r="310" spans="2:18" x14ac:dyDescent="0.2">
      <c r="B310" s="47">
        <v>41442</v>
      </c>
      <c r="C310" s="42">
        <v>946.5</v>
      </c>
      <c r="D310" s="41">
        <f t="shared" si="36"/>
        <v>31998</v>
      </c>
      <c r="E310" s="47">
        <v>41484</v>
      </c>
      <c r="F310" s="42">
        <v>-1157</v>
      </c>
      <c r="G310" s="41">
        <f t="shared" si="37"/>
        <v>29063.5</v>
      </c>
      <c r="H310" s="47">
        <v>41421</v>
      </c>
      <c r="I310" s="42">
        <v>296.5</v>
      </c>
      <c r="J310" s="40">
        <f t="shared" si="38"/>
        <v>15094</v>
      </c>
      <c r="L310" s="32">
        <v>39747</v>
      </c>
      <c r="M310" s="33" t="str">
        <f t="shared" si="42"/>
        <v>0</v>
      </c>
      <c r="N310" s="33">
        <f t="shared" si="51"/>
        <v>5666.5</v>
      </c>
      <c r="O310" s="33" t="str">
        <f t="shared" si="43"/>
        <v>0</v>
      </c>
      <c r="P310" s="33">
        <f t="shared" si="52"/>
        <v>4601.5</v>
      </c>
      <c r="Q310" s="33" t="str">
        <f t="shared" si="44"/>
        <v>0</v>
      </c>
      <c r="R310" s="33">
        <f t="shared" si="53"/>
        <v>4629</v>
      </c>
    </row>
    <row r="311" spans="2:18" x14ac:dyDescent="0.2">
      <c r="B311" s="47">
        <v>41443</v>
      </c>
      <c r="C311" s="42">
        <v>246.5</v>
      </c>
      <c r="D311" s="41">
        <f t="shared" si="36"/>
        <v>32244.5</v>
      </c>
      <c r="E311" s="47">
        <v>41485</v>
      </c>
      <c r="F311" s="42">
        <v>-932</v>
      </c>
      <c r="G311" s="41">
        <f t="shared" si="37"/>
        <v>28131.5</v>
      </c>
      <c r="H311" s="47">
        <v>41424</v>
      </c>
      <c r="I311" s="42">
        <v>184</v>
      </c>
      <c r="J311" s="40">
        <f t="shared" si="38"/>
        <v>15278</v>
      </c>
      <c r="L311" s="32">
        <v>39748</v>
      </c>
      <c r="M311" s="33" t="str">
        <f t="shared" si="42"/>
        <v>0</v>
      </c>
      <c r="N311" s="33">
        <f t="shared" si="51"/>
        <v>5666.5</v>
      </c>
      <c r="O311" s="33" t="str">
        <f t="shared" si="43"/>
        <v>0</v>
      </c>
      <c r="P311" s="33">
        <f t="shared" si="52"/>
        <v>4601.5</v>
      </c>
      <c r="Q311" s="33" t="str">
        <f t="shared" si="44"/>
        <v>0</v>
      </c>
      <c r="R311" s="33">
        <f t="shared" si="53"/>
        <v>4629</v>
      </c>
    </row>
    <row r="312" spans="2:18" x14ac:dyDescent="0.2">
      <c r="B312" s="47">
        <v>41444</v>
      </c>
      <c r="C312" s="42">
        <v>-1157</v>
      </c>
      <c r="D312" s="41">
        <f t="shared" si="36"/>
        <v>31087.5</v>
      </c>
      <c r="E312" s="47">
        <v>41486</v>
      </c>
      <c r="F312" s="42">
        <v>-816</v>
      </c>
      <c r="G312" s="41">
        <f t="shared" si="37"/>
        <v>27315.5</v>
      </c>
      <c r="H312" s="47">
        <v>41428</v>
      </c>
      <c r="I312" s="42">
        <v>-1741</v>
      </c>
      <c r="J312" s="40">
        <f t="shared" si="38"/>
        <v>13537</v>
      </c>
      <c r="L312" s="32">
        <v>39749</v>
      </c>
      <c r="M312" s="33" t="str">
        <f t="shared" si="42"/>
        <v>0</v>
      </c>
      <c r="N312" s="33">
        <f t="shared" si="51"/>
        <v>5666.5</v>
      </c>
      <c r="O312" s="33" t="str">
        <f t="shared" si="43"/>
        <v>0</v>
      </c>
      <c r="P312" s="33">
        <f t="shared" si="52"/>
        <v>4601.5</v>
      </c>
      <c r="Q312" s="33" t="str">
        <f t="shared" si="44"/>
        <v>0</v>
      </c>
      <c r="R312" s="33">
        <f t="shared" si="53"/>
        <v>4629</v>
      </c>
    </row>
    <row r="313" spans="2:18" x14ac:dyDescent="0.2">
      <c r="B313" s="47">
        <v>41445</v>
      </c>
      <c r="C313" s="42">
        <v>946.5</v>
      </c>
      <c r="D313" s="41">
        <f t="shared" si="36"/>
        <v>32034</v>
      </c>
      <c r="E313" s="47">
        <v>41487</v>
      </c>
      <c r="F313" s="42">
        <v>1721.5</v>
      </c>
      <c r="G313" s="41">
        <f t="shared" si="37"/>
        <v>29037</v>
      </c>
      <c r="H313" s="47">
        <v>41437</v>
      </c>
      <c r="I313" s="42">
        <v>-453.5</v>
      </c>
      <c r="J313" s="40">
        <f t="shared" si="38"/>
        <v>13083.5</v>
      </c>
      <c r="L313" s="32">
        <v>39750</v>
      </c>
      <c r="M313" s="33" t="str">
        <f t="shared" si="42"/>
        <v>0</v>
      </c>
      <c r="N313" s="33">
        <f t="shared" si="51"/>
        <v>5666.5</v>
      </c>
      <c r="O313" s="33" t="str">
        <f t="shared" si="43"/>
        <v>0</v>
      </c>
      <c r="P313" s="33">
        <f t="shared" si="52"/>
        <v>4601.5</v>
      </c>
      <c r="Q313" s="33" t="str">
        <f t="shared" si="44"/>
        <v>0</v>
      </c>
      <c r="R313" s="33">
        <f t="shared" si="53"/>
        <v>4629</v>
      </c>
    </row>
    <row r="314" spans="2:18" x14ac:dyDescent="0.2">
      <c r="B314" s="47">
        <v>41456</v>
      </c>
      <c r="C314" s="42">
        <v>-1894.5</v>
      </c>
      <c r="D314" s="41">
        <f t="shared" si="36"/>
        <v>30139.5</v>
      </c>
      <c r="E314" s="47">
        <v>41492</v>
      </c>
      <c r="F314" s="42">
        <v>871.5</v>
      </c>
      <c r="G314" s="41">
        <f t="shared" si="37"/>
        <v>29908.5</v>
      </c>
      <c r="H314" s="47">
        <v>41442</v>
      </c>
      <c r="I314" s="42">
        <v>1021.5</v>
      </c>
      <c r="J314" s="40">
        <f t="shared" si="38"/>
        <v>14105</v>
      </c>
      <c r="L314" s="32">
        <v>39751</v>
      </c>
      <c r="M314" s="33" t="str">
        <f t="shared" si="42"/>
        <v>0</v>
      </c>
      <c r="N314" s="33">
        <f t="shared" si="51"/>
        <v>5666.5</v>
      </c>
      <c r="O314" s="33" t="str">
        <f t="shared" si="43"/>
        <v>0</v>
      </c>
      <c r="P314" s="33">
        <f t="shared" si="52"/>
        <v>4601.5</v>
      </c>
      <c r="Q314" s="33" t="str">
        <f t="shared" si="44"/>
        <v>0</v>
      </c>
      <c r="R314" s="33">
        <f t="shared" si="53"/>
        <v>4629</v>
      </c>
    </row>
    <row r="315" spans="2:18" x14ac:dyDescent="0.2">
      <c r="B315" s="47">
        <v>41457</v>
      </c>
      <c r="C315" s="42">
        <v>234</v>
      </c>
      <c r="D315" s="41">
        <f t="shared" si="36"/>
        <v>30373.5</v>
      </c>
      <c r="E315" s="47">
        <v>41498</v>
      </c>
      <c r="F315" s="42">
        <v>-457</v>
      </c>
      <c r="G315" s="41">
        <f t="shared" si="37"/>
        <v>29451.5</v>
      </c>
      <c r="H315" s="47">
        <v>41444</v>
      </c>
      <c r="I315" s="42">
        <v>-1894.5</v>
      </c>
      <c r="J315" s="40">
        <f t="shared" si="38"/>
        <v>12210.5</v>
      </c>
      <c r="L315" s="32">
        <v>39752</v>
      </c>
      <c r="M315" s="33" t="str">
        <f t="shared" si="42"/>
        <v>0</v>
      </c>
      <c r="N315" s="33">
        <f t="shared" si="51"/>
        <v>5666.5</v>
      </c>
      <c r="O315" s="33" t="str">
        <f t="shared" si="43"/>
        <v>0</v>
      </c>
      <c r="P315" s="33">
        <f t="shared" si="52"/>
        <v>4601.5</v>
      </c>
      <c r="Q315" s="33" t="str">
        <f t="shared" si="44"/>
        <v>0</v>
      </c>
      <c r="R315" s="33">
        <f t="shared" si="53"/>
        <v>4629</v>
      </c>
    </row>
    <row r="316" spans="2:18" x14ac:dyDescent="0.2">
      <c r="B316" s="47">
        <v>41484</v>
      </c>
      <c r="C316" s="42">
        <v>-1344.5</v>
      </c>
      <c r="D316" s="41">
        <f t="shared" si="36"/>
        <v>29029</v>
      </c>
      <c r="E316" s="47">
        <v>41505</v>
      </c>
      <c r="F316" s="42">
        <v>-1294.5</v>
      </c>
      <c r="G316" s="41">
        <f t="shared" si="37"/>
        <v>28157</v>
      </c>
      <c r="H316" s="47">
        <v>41445</v>
      </c>
      <c r="I316" s="42">
        <v>2546.5</v>
      </c>
      <c r="J316" s="40">
        <f t="shared" si="38"/>
        <v>14757</v>
      </c>
      <c r="L316" s="32">
        <v>39753</v>
      </c>
      <c r="M316" s="33" t="str">
        <f t="shared" si="42"/>
        <v>0</v>
      </c>
      <c r="N316" s="33">
        <f t="shared" si="51"/>
        <v>5666.5</v>
      </c>
      <c r="O316" s="33" t="str">
        <f t="shared" si="43"/>
        <v>0</v>
      </c>
      <c r="P316" s="33">
        <f t="shared" si="52"/>
        <v>4601.5</v>
      </c>
      <c r="Q316" s="33" t="str">
        <f t="shared" si="44"/>
        <v>0</v>
      </c>
      <c r="R316" s="33">
        <f t="shared" si="53"/>
        <v>4629</v>
      </c>
    </row>
    <row r="317" spans="2:18" x14ac:dyDescent="0.2">
      <c r="B317" s="47">
        <v>41485</v>
      </c>
      <c r="C317" s="42">
        <v>-994.5</v>
      </c>
      <c r="D317" s="41">
        <f t="shared" si="36"/>
        <v>28034.5</v>
      </c>
      <c r="E317" s="47">
        <v>41506</v>
      </c>
      <c r="F317" s="42">
        <v>-1066</v>
      </c>
      <c r="G317" s="41">
        <f t="shared" si="37"/>
        <v>27091</v>
      </c>
      <c r="H317" s="47">
        <v>41456</v>
      </c>
      <c r="I317" s="42">
        <v>-1894.5</v>
      </c>
      <c r="J317" s="40">
        <f t="shared" si="38"/>
        <v>12862.5</v>
      </c>
      <c r="L317" s="32">
        <v>39754</v>
      </c>
      <c r="M317" s="33" t="str">
        <f t="shared" si="42"/>
        <v>0</v>
      </c>
      <c r="N317" s="33">
        <f t="shared" si="51"/>
        <v>5666.5</v>
      </c>
      <c r="O317" s="33" t="str">
        <f t="shared" si="43"/>
        <v>0</v>
      </c>
      <c r="P317" s="33">
        <f t="shared" si="52"/>
        <v>4601.5</v>
      </c>
      <c r="Q317" s="33" t="str">
        <f t="shared" si="44"/>
        <v>0</v>
      </c>
      <c r="R317" s="33">
        <f t="shared" si="53"/>
        <v>4629</v>
      </c>
    </row>
    <row r="318" spans="2:18" x14ac:dyDescent="0.2">
      <c r="B318" s="47">
        <v>41486</v>
      </c>
      <c r="C318" s="42">
        <v>-278.5</v>
      </c>
      <c r="D318" s="41">
        <f t="shared" si="36"/>
        <v>27756</v>
      </c>
      <c r="E318" s="47">
        <v>41508</v>
      </c>
      <c r="F318" s="42">
        <v>971.5</v>
      </c>
      <c r="G318" s="41">
        <f t="shared" si="37"/>
        <v>28062.5</v>
      </c>
      <c r="H318" s="47">
        <v>41457</v>
      </c>
      <c r="I318" s="42">
        <v>234</v>
      </c>
      <c r="J318" s="40">
        <f t="shared" si="38"/>
        <v>13096.5</v>
      </c>
      <c r="L318" s="32">
        <v>39755</v>
      </c>
      <c r="M318" s="33" t="str">
        <f t="shared" si="42"/>
        <v>0</v>
      </c>
      <c r="N318" s="33">
        <f t="shared" si="51"/>
        <v>5666.5</v>
      </c>
      <c r="O318" s="33" t="str">
        <f t="shared" si="43"/>
        <v>0</v>
      </c>
      <c r="P318" s="33">
        <f t="shared" si="52"/>
        <v>4601.5</v>
      </c>
      <c r="Q318" s="33" t="str">
        <f t="shared" si="44"/>
        <v>0</v>
      </c>
      <c r="R318" s="33">
        <f t="shared" si="53"/>
        <v>4629</v>
      </c>
    </row>
    <row r="319" spans="2:18" x14ac:dyDescent="0.2">
      <c r="B319" s="47">
        <v>41487</v>
      </c>
      <c r="C319" s="42">
        <v>1771.5</v>
      </c>
      <c r="D319" s="41">
        <f t="shared" si="36"/>
        <v>29527.5</v>
      </c>
      <c r="E319" s="47">
        <v>41519</v>
      </c>
      <c r="F319" s="42">
        <v>-832</v>
      </c>
      <c r="G319" s="41">
        <f t="shared" si="37"/>
        <v>27230.5</v>
      </c>
      <c r="H319" s="47">
        <v>41472</v>
      </c>
      <c r="I319" s="42">
        <v>-782</v>
      </c>
      <c r="J319" s="40">
        <f t="shared" si="38"/>
        <v>12314.5</v>
      </c>
      <c r="L319" s="32">
        <v>39756</v>
      </c>
      <c r="M319" s="33" t="str">
        <f t="shared" si="42"/>
        <v>0</v>
      </c>
      <c r="N319" s="33">
        <f t="shared" si="51"/>
        <v>5666.5</v>
      </c>
      <c r="O319" s="33" t="str">
        <f t="shared" si="43"/>
        <v>0</v>
      </c>
      <c r="P319" s="33">
        <f t="shared" si="52"/>
        <v>4601.5</v>
      </c>
      <c r="Q319" s="33" t="str">
        <f t="shared" si="44"/>
        <v>0</v>
      </c>
      <c r="R319" s="33">
        <f t="shared" si="53"/>
        <v>4629</v>
      </c>
    </row>
    <row r="320" spans="2:18" x14ac:dyDescent="0.2">
      <c r="B320" s="47">
        <v>41498</v>
      </c>
      <c r="C320" s="42">
        <v>268</v>
      </c>
      <c r="D320" s="41">
        <f t="shared" si="36"/>
        <v>29795.5</v>
      </c>
      <c r="E320" s="47">
        <v>41520</v>
      </c>
      <c r="F320" s="42">
        <v>-191</v>
      </c>
      <c r="G320" s="41">
        <f t="shared" si="37"/>
        <v>27039.5</v>
      </c>
      <c r="H320" s="47">
        <v>41484</v>
      </c>
      <c r="I320" s="42">
        <v>-191</v>
      </c>
      <c r="J320" s="40">
        <f t="shared" si="38"/>
        <v>12123.5</v>
      </c>
      <c r="L320" s="32">
        <v>39757</v>
      </c>
      <c r="M320" s="33" t="str">
        <f t="shared" si="42"/>
        <v>0</v>
      </c>
      <c r="N320" s="33">
        <f t="shared" si="51"/>
        <v>5666.5</v>
      </c>
      <c r="O320" s="33" t="str">
        <f t="shared" si="43"/>
        <v>0</v>
      </c>
      <c r="P320" s="33">
        <f t="shared" si="52"/>
        <v>4601.5</v>
      </c>
      <c r="Q320" s="33" t="str">
        <f t="shared" si="44"/>
        <v>0</v>
      </c>
      <c r="R320" s="33">
        <f t="shared" si="53"/>
        <v>4629</v>
      </c>
    </row>
    <row r="321" spans="2:18" x14ac:dyDescent="0.2">
      <c r="B321" s="47">
        <v>41505</v>
      </c>
      <c r="C321" s="42">
        <v>-278.5</v>
      </c>
      <c r="D321" s="41">
        <f t="shared" si="36"/>
        <v>29517</v>
      </c>
      <c r="E321" s="47">
        <v>41522</v>
      </c>
      <c r="F321" s="42">
        <v>-1807</v>
      </c>
      <c r="G321" s="41">
        <f t="shared" si="37"/>
        <v>25232.5</v>
      </c>
      <c r="H321" s="47">
        <v>41485</v>
      </c>
      <c r="I321" s="42">
        <v>-1844.5</v>
      </c>
      <c r="J321" s="40">
        <f t="shared" si="38"/>
        <v>10279</v>
      </c>
      <c r="L321" s="32">
        <v>39758</v>
      </c>
      <c r="M321" s="33" t="str">
        <f t="shared" si="42"/>
        <v>0</v>
      </c>
      <c r="N321" s="33">
        <f t="shared" si="51"/>
        <v>5666.5</v>
      </c>
      <c r="O321" s="33" t="str">
        <f t="shared" si="43"/>
        <v>0</v>
      </c>
      <c r="P321" s="33">
        <f t="shared" si="52"/>
        <v>4601.5</v>
      </c>
      <c r="Q321" s="33" t="str">
        <f t="shared" si="44"/>
        <v>0</v>
      </c>
      <c r="R321" s="33">
        <f t="shared" si="53"/>
        <v>4629</v>
      </c>
    </row>
    <row r="322" spans="2:18" x14ac:dyDescent="0.2">
      <c r="B322" s="47">
        <v>41506</v>
      </c>
      <c r="C322" s="42">
        <v>-428.5</v>
      </c>
      <c r="D322" s="41">
        <f t="shared" si="36"/>
        <v>29088.5</v>
      </c>
      <c r="E322" s="47">
        <v>41547</v>
      </c>
      <c r="F322" s="42">
        <v>-503.5</v>
      </c>
      <c r="G322" s="41">
        <f t="shared" si="37"/>
        <v>24729</v>
      </c>
      <c r="H322" s="47">
        <v>41486</v>
      </c>
      <c r="I322" s="42">
        <v>-816</v>
      </c>
      <c r="J322" s="40">
        <f t="shared" si="38"/>
        <v>9463</v>
      </c>
      <c r="L322" s="32">
        <v>39759</v>
      </c>
      <c r="M322" s="33" t="str">
        <f t="shared" si="42"/>
        <v>0</v>
      </c>
      <c r="N322" s="33">
        <f t="shared" si="51"/>
        <v>5666.5</v>
      </c>
      <c r="O322" s="33" t="str">
        <f t="shared" si="43"/>
        <v>0</v>
      </c>
      <c r="P322" s="33">
        <f t="shared" si="52"/>
        <v>4601.5</v>
      </c>
      <c r="Q322" s="33" t="str">
        <f t="shared" si="44"/>
        <v>0</v>
      </c>
      <c r="R322" s="33">
        <f t="shared" si="53"/>
        <v>4629</v>
      </c>
    </row>
    <row r="323" spans="2:18" x14ac:dyDescent="0.2">
      <c r="B323" s="47">
        <v>41508</v>
      </c>
      <c r="C323" s="42">
        <v>-16</v>
      </c>
      <c r="D323" s="41">
        <f t="shared" si="36"/>
        <v>29072.5</v>
      </c>
      <c r="E323" s="47">
        <v>41548</v>
      </c>
      <c r="F323" s="42">
        <v>-41</v>
      </c>
      <c r="G323" s="41">
        <f t="shared" si="37"/>
        <v>24688</v>
      </c>
      <c r="H323" s="47">
        <v>41487</v>
      </c>
      <c r="I323" s="42">
        <v>1771.5</v>
      </c>
      <c r="J323" s="40">
        <f t="shared" si="38"/>
        <v>11234.5</v>
      </c>
      <c r="L323" s="32">
        <v>39760</v>
      </c>
      <c r="M323" s="33" t="str">
        <f t="shared" si="42"/>
        <v>0</v>
      </c>
      <c r="N323" s="33">
        <f t="shared" si="51"/>
        <v>5666.5</v>
      </c>
      <c r="O323" s="33" t="str">
        <f t="shared" si="43"/>
        <v>0</v>
      </c>
      <c r="P323" s="33">
        <f t="shared" si="52"/>
        <v>4601.5</v>
      </c>
      <c r="Q323" s="33" t="str">
        <f t="shared" si="44"/>
        <v>0</v>
      </c>
      <c r="R323" s="33">
        <f t="shared" si="53"/>
        <v>4629</v>
      </c>
    </row>
    <row r="324" spans="2:18" x14ac:dyDescent="0.2">
      <c r="B324" s="47">
        <v>41520</v>
      </c>
      <c r="C324" s="42">
        <v>-191</v>
      </c>
      <c r="D324" s="41">
        <f t="shared" si="36"/>
        <v>28881.5</v>
      </c>
      <c r="E324" s="47">
        <v>41549</v>
      </c>
      <c r="F324" s="42">
        <v>-1103.5</v>
      </c>
      <c r="G324" s="41">
        <f t="shared" si="37"/>
        <v>23584.5</v>
      </c>
      <c r="H324" s="47">
        <v>41498</v>
      </c>
      <c r="I324" s="42">
        <v>-519.5</v>
      </c>
      <c r="J324" s="40">
        <f t="shared" si="38"/>
        <v>10715</v>
      </c>
      <c r="L324" s="32">
        <v>39761</v>
      </c>
      <c r="M324" s="33" t="str">
        <f t="shared" si="42"/>
        <v>0</v>
      </c>
      <c r="N324" s="33">
        <f t="shared" si="51"/>
        <v>5666.5</v>
      </c>
      <c r="O324" s="33" t="str">
        <f t="shared" si="43"/>
        <v>0</v>
      </c>
      <c r="P324" s="33">
        <f t="shared" si="52"/>
        <v>4601.5</v>
      </c>
      <c r="Q324" s="33" t="str">
        <f t="shared" si="44"/>
        <v>0</v>
      </c>
      <c r="R324" s="33">
        <f t="shared" si="53"/>
        <v>4629</v>
      </c>
    </row>
    <row r="325" spans="2:18" x14ac:dyDescent="0.2">
      <c r="B325" s="47">
        <v>41522</v>
      </c>
      <c r="C325" s="42">
        <v>-1807</v>
      </c>
      <c r="D325" s="41">
        <f t="shared" si="36"/>
        <v>27074.5</v>
      </c>
      <c r="E325" s="47">
        <v>41550</v>
      </c>
      <c r="F325" s="42">
        <v>-203.5</v>
      </c>
      <c r="G325" s="41">
        <f t="shared" si="37"/>
        <v>23381</v>
      </c>
      <c r="H325" s="47">
        <v>41505</v>
      </c>
      <c r="I325" s="42">
        <v>-316</v>
      </c>
      <c r="J325" s="40">
        <f t="shared" si="38"/>
        <v>10399</v>
      </c>
      <c r="L325" s="32">
        <v>39762</v>
      </c>
      <c r="M325" s="33">
        <f t="shared" si="42"/>
        <v>34</v>
      </c>
      <c r="N325" s="33">
        <f t="shared" si="51"/>
        <v>5700.5</v>
      </c>
      <c r="O325" s="33">
        <f t="shared" si="43"/>
        <v>-803.5</v>
      </c>
      <c r="P325" s="33">
        <f t="shared" si="52"/>
        <v>3798</v>
      </c>
      <c r="Q325" s="33">
        <f t="shared" si="44"/>
        <v>-803.5</v>
      </c>
      <c r="R325" s="33">
        <f t="shared" si="53"/>
        <v>3825.5</v>
      </c>
    </row>
    <row r="326" spans="2:18" x14ac:dyDescent="0.2">
      <c r="B326" s="47">
        <v>41540</v>
      </c>
      <c r="C326" s="42">
        <v>46.5</v>
      </c>
      <c r="D326" s="41">
        <f t="shared" si="36"/>
        <v>27121</v>
      </c>
      <c r="E326" s="47">
        <v>41554</v>
      </c>
      <c r="F326" s="42">
        <v>-653.5</v>
      </c>
      <c r="G326" s="41">
        <f t="shared" si="37"/>
        <v>22727.5</v>
      </c>
      <c r="H326" s="47">
        <v>41506</v>
      </c>
      <c r="I326" s="42">
        <v>-1066</v>
      </c>
      <c r="J326" s="40">
        <f t="shared" si="38"/>
        <v>9333</v>
      </c>
      <c r="L326" s="32">
        <v>39763</v>
      </c>
      <c r="M326" s="33" t="str">
        <f t="shared" si="42"/>
        <v>0</v>
      </c>
      <c r="N326" s="33">
        <f t="shared" si="51"/>
        <v>5700.5</v>
      </c>
      <c r="O326" s="33">
        <f t="shared" si="43"/>
        <v>4521.5</v>
      </c>
      <c r="P326" s="33">
        <f t="shared" si="52"/>
        <v>8319.5</v>
      </c>
      <c r="Q326" s="33" t="str">
        <f t="shared" si="44"/>
        <v>0</v>
      </c>
      <c r="R326" s="33">
        <f t="shared" si="53"/>
        <v>3825.5</v>
      </c>
    </row>
    <row r="327" spans="2:18" x14ac:dyDescent="0.2">
      <c r="B327" s="47">
        <v>41542</v>
      </c>
      <c r="C327" s="42">
        <v>-1182</v>
      </c>
      <c r="D327" s="41">
        <f t="shared" si="36"/>
        <v>25939</v>
      </c>
      <c r="E327" s="47">
        <v>41557</v>
      </c>
      <c r="F327" s="42">
        <v>2396.5</v>
      </c>
      <c r="G327" s="41">
        <f t="shared" si="37"/>
        <v>25124</v>
      </c>
      <c r="H327" s="47">
        <v>41508</v>
      </c>
      <c r="I327" s="42">
        <v>846.5</v>
      </c>
      <c r="J327" s="40">
        <f t="shared" si="38"/>
        <v>10179.5</v>
      </c>
      <c r="L327" s="32">
        <v>39764</v>
      </c>
      <c r="M327" s="33" t="str">
        <f t="shared" si="42"/>
        <v>0</v>
      </c>
      <c r="N327" s="33">
        <f t="shared" si="51"/>
        <v>5700.5</v>
      </c>
      <c r="O327" s="33" t="str">
        <f t="shared" si="43"/>
        <v>0</v>
      </c>
      <c r="P327" s="33">
        <f t="shared" si="52"/>
        <v>8319.5</v>
      </c>
      <c r="Q327" s="33" t="str">
        <f t="shared" si="44"/>
        <v>0</v>
      </c>
      <c r="R327" s="33">
        <f t="shared" si="53"/>
        <v>3825.5</v>
      </c>
    </row>
    <row r="328" spans="2:18" x14ac:dyDescent="0.2">
      <c r="B328" s="47">
        <v>41543</v>
      </c>
      <c r="C328" s="42">
        <v>-28.500000000000004</v>
      </c>
      <c r="D328" s="41">
        <f t="shared" si="36"/>
        <v>25910.5</v>
      </c>
      <c r="E328" s="47">
        <v>41591</v>
      </c>
      <c r="F328" s="42">
        <v>346.5</v>
      </c>
      <c r="G328" s="41">
        <f t="shared" si="37"/>
        <v>25470.5</v>
      </c>
      <c r="H328" s="47">
        <v>41519</v>
      </c>
      <c r="I328" s="42">
        <v>-203.5</v>
      </c>
      <c r="J328" s="40">
        <f t="shared" si="38"/>
        <v>9976</v>
      </c>
      <c r="L328" s="32">
        <v>39765</v>
      </c>
      <c r="M328" s="33" t="str">
        <f t="shared" si="42"/>
        <v>0</v>
      </c>
      <c r="N328" s="33">
        <f t="shared" si="51"/>
        <v>5700.5</v>
      </c>
      <c r="O328" s="33" t="str">
        <f t="shared" si="43"/>
        <v>0</v>
      </c>
      <c r="P328" s="33">
        <f t="shared" si="52"/>
        <v>8319.5</v>
      </c>
      <c r="Q328" s="33" t="str">
        <f t="shared" si="44"/>
        <v>0</v>
      </c>
      <c r="R328" s="33">
        <f t="shared" si="53"/>
        <v>3825.5</v>
      </c>
    </row>
    <row r="329" spans="2:18" x14ac:dyDescent="0.2">
      <c r="B329" s="47">
        <v>41547</v>
      </c>
      <c r="C329" s="42">
        <v>-503.5</v>
      </c>
      <c r="D329" s="41">
        <f t="shared" si="36"/>
        <v>25407</v>
      </c>
      <c r="E329" s="47">
        <v>41624</v>
      </c>
      <c r="F329" s="42">
        <v>634</v>
      </c>
      <c r="G329" s="41">
        <f t="shared" si="37"/>
        <v>26104.5</v>
      </c>
      <c r="H329" s="47">
        <v>41520</v>
      </c>
      <c r="I329" s="42">
        <v>-203.5</v>
      </c>
      <c r="J329" s="40">
        <f t="shared" si="38"/>
        <v>9772.5</v>
      </c>
      <c r="L329" s="32">
        <v>39766</v>
      </c>
      <c r="M329" s="33" t="str">
        <f t="shared" si="42"/>
        <v>0</v>
      </c>
      <c r="N329" s="33">
        <f t="shared" si="51"/>
        <v>5700.5</v>
      </c>
      <c r="O329" s="33" t="str">
        <f t="shared" si="43"/>
        <v>0</v>
      </c>
      <c r="P329" s="33">
        <f t="shared" si="52"/>
        <v>8319.5</v>
      </c>
      <c r="Q329" s="33" t="str">
        <f t="shared" si="44"/>
        <v>0</v>
      </c>
      <c r="R329" s="33">
        <f t="shared" si="53"/>
        <v>3825.5</v>
      </c>
    </row>
    <row r="330" spans="2:18" x14ac:dyDescent="0.2">
      <c r="B330" s="47">
        <v>41548</v>
      </c>
      <c r="C330" s="42">
        <v>-332</v>
      </c>
      <c r="D330" s="41">
        <f t="shared" ref="D330:D393" si="54">C330+D329</f>
        <v>25075</v>
      </c>
      <c r="E330" s="47">
        <v>41625</v>
      </c>
      <c r="F330" s="42">
        <v>446.5</v>
      </c>
      <c r="G330" s="41">
        <f t="shared" ref="G330:G393" si="55">F330+G329</f>
        <v>26551</v>
      </c>
      <c r="H330" s="47">
        <v>41521</v>
      </c>
      <c r="I330" s="42">
        <v>-191</v>
      </c>
      <c r="J330" s="40">
        <f t="shared" ref="J330:J393" si="56">J329+I330</f>
        <v>9581.5</v>
      </c>
      <c r="L330" s="32">
        <v>39767</v>
      </c>
      <c r="M330" s="33" t="str">
        <f t="shared" si="42"/>
        <v>0</v>
      </c>
      <c r="N330" s="33">
        <f t="shared" si="51"/>
        <v>5700.5</v>
      </c>
      <c r="O330" s="33" t="str">
        <f t="shared" si="43"/>
        <v>0</v>
      </c>
      <c r="P330" s="33">
        <f t="shared" si="52"/>
        <v>8319.5</v>
      </c>
      <c r="Q330" s="33" t="str">
        <f t="shared" si="44"/>
        <v>0</v>
      </c>
      <c r="R330" s="33">
        <f t="shared" si="53"/>
        <v>3825.5</v>
      </c>
    </row>
    <row r="331" spans="2:18" x14ac:dyDescent="0.2">
      <c r="B331" s="47">
        <v>41549</v>
      </c>
      <c r="C331" s="42">
        <v>-1157</v>
      </c>
      <c r="D331" s="41">
        <f t="shared" si="54"/>
        <v>23918</v>
      </c>
      <c r="E331" s="47">
        <v>41626</v>
      </c>
      <c r="F331" s="42">
        <v>996.5</v>
      </c>
      <c r="G331" s="41">
        <f t="shared" si="55"/>
        <v>27547.5</v>
      </c>
      <c r="H331" s="47">
        <v>41522</v>
      </c>
      <c r="I331" s="42">
        <v>-2032</v>
      </c>
      <c r="J331" s="40">
        <f t="shared" si="56"/>
        <v>7549.5</v>
      </c>
      <c r="L331" s="32">
        <v>39768</v>
      </c>
      <c r="M331" s="33" t="str">
        <f t="shared" si="42"/>
        <v>0</v>
      </c>
      <c r="N331" s="33">
        <f t="shared" si="51"/>
        <v>5700.5</v>
      </c>
      <c r="O331" s="33" t="str">
        <f t="shared" si="43"/>
        <v>0</v>
      </c>
      <c r="P331" s="33">
        <f t="shared" si="52"/>
        <v>8319.5</v>
      </c>
      <c r="Q331" s="33" t="str">
        <f t="shared" si="44"/>
        <v>0</v>
      </c>
      <c r="R331" s="33">
        <f t="shared" si="53"/>
        <v>3825.5</v>
      </c>
    </row>
    <row r="332" spans="2:18" x14ac:dyDescent="0.2">
      <c r="B332" s="47">
        <v>41550</v>
      </c>
      <c r="C332" s="42">
        <v>-203.5</v>
      </c>
      <c r="D332" s="41">
        <f t="shared" si="54"/>
        <v>23714.5</v>
      </c>
      <c r="E332" s="47">
        <v>41645</v>
      </c>
      <c r="F332" s="42">
        <v>-528.5</v>
      </c>
      <c r="G332" s="41">
        <f t="shared" si="55"/>
        <v>27019</v>
      </c>
      <c r="H332" s="47">
        <v>41540</v>
      </c>
      <c r="I332" s="42">
        <v>-428.5</v>
      </c>
      <c r="J332" s="40">
        <f t="shared" si="56"/>
        <v>7121</v>
      </c>
      <c r="L332" s="32">
        <v>39769</v>
      </c>
      <c r="M332" s="33" t="str">
        <f t="shared" ref="M332:M395" si="57">IF(ISERROR(VLOOKUP($L332,$B$11:$C$1212,2,FALSE)),"0",VLOOKUP($L332,$B$11:$C$1212,2,FALSE))</f>
        <v>0</v>
      </c>
      <c r="N332" s="33">
        <f t="shared" si="51"/>
        <v>5700.5</v>
      </c>
      <c r="O332" s="33" t="str">
        <f t="shared" ref="O332:O395" si="58">IF(ISERROR(VLOOKUP($L332,$E$11:$F$1212,2,FALSE)),"0",VLOOKUP($L332,$E$11:$F$1212,2,FALSE))</f>
        <v>0</v>
      </c>
      <c r="P332" s="33">
        <f t="shared" si="52"/>
        <v>8319.5</v>
      </c>
      <c r="Q332" s="33" t="str">
        <f t="shared" ref="Q332:Q395" si="59">IF(ISERROR(VLOOKUP($L332,$H$11:$I$1212,2,FALSE)),"0",VLOOKUP($L332,$H$11:$I$1212,2,FALSE))</f>
        <v>0</v>
      </c>
      <c r="R332" s="33">
        <f t="shared" si="53"/>
        <v>3825.5</v>
      </c>
    </row>
    <row r="333" spans="2:18" x14ac:dyDescent="0.2">
      <c r="B333" s="47">
        <v>41554</v>
      </c>
      <c r="C333" s="42">
        <v>-441</v>
      </c>
      <c r="D333" s="41">
        <f t="shared" si="54"/>
        <v>23273.5</v>
      </c>
      <c r="E333" s="47">
        <v>41646</v>
      </c>
      <c r="F333" s="42">
        <v>1084</v>
      </c>
      <c r="G333" s="41">
        <f t="shared" si="55"/>
        <v>28103</v>
      </c>
      <c r="H333" s="47">
        <v>41541</v>
      </c>
      <c r="I333" s="42">
        <v>-616</v>
      </c>
      <c r="J333" s="40">
        <f t="shared" si="56"/>
        <v>6505</v>
      </c>
      <c r="L333" s="32">
        <v>39770</v>
      </c>
      <c r="M333" s="33" t="str">
        <f t="shared" si="57"/>
        <v>0</v>
      </c>
      <c r="N333" s="33">
        <f t="shared" si="51"/>
        <v>5700.5</v>
      </c>
      <c r="O333" s="33" t="str">
        <f t="shared" si="58"/>
        <v>0</v>
      </c>
      <c r="P333" s="33">
        <f t="shared" si="52"/>
        <v>8319.5</v>
      </c>
      <c r="Q333" s="33" t="str">
        <f t="shared" si="59"/>
        <v>0</v>
      </c>
      <c r="R333" s="33">
        <f t="shared" si="53"/>
        <v>3825.5</v>
      </c>
    </row>
    <row r="334" spans="2:18" x14ac:dyDescent="0.2">
      <c r="B334" s="47">
        <v>41555</v>
      </c>
      <c r="C334" s="42">
        <v>-103.49999999999999</v>
      </c>
      <c r="D334" s="41">
        <f t="shared" si="54"/>
        <v>23170</v>
      </c>
      <c r="E334" s="47">
        <v>41648</v>
      </c>
      <c r="F334" s="42">
        <v>459</v>
      </c>
      <c r="G334" s="41">
        <f t="shared" si="55"/>
        <v>28562</v>
      </c>
      <c r="H334" s="47">
        <v>41542</v>
      </c>
      <c r="I334" s="42">
        <v>-1169.5</v>
      </c>
      <c r="J334" s="40">
        <f t="shared" si="56"/>
        <v>5335.5</v>
      </c>
      <c r="L334" s="32">
        <v>39771</v>
      </c>
      <c r="M334" s="33" t="str">
        <f t="shared" si="57"/>
        <v>0</v>
      </c>
      <c r="N334" s="33">
        <f t="shared" si="51"/>
        <v>5700.5</v>
      </c>
      <c r="O334" s="33" t="str">
        <f t="shared" si="58"/>
        <v>0</v>
      </c>
      <c r="P334" s="33">
        <f t="shared" si="52"/>
        <v>8319.5</v>
      </c>
      <c r="Q334" s="33" t="str">
        <f t="shared" si="59"/>
        <v>0</v>
      </c>
      <c r="R334" s="33">
        <f t="shared" si="53"/>
        <v>3825.5</v>
      </c>
    </row>
    <row r="335" spans="2:18" x14ac:dyDescent="0.2">
      <c r="B335" s="47">
        <v>41557</v>
      </c>
      <c r="C335" s="42">
        <v>2409</v>
      </c>
      <c r="D335" s="41">
        <f t="shared" si="54"/>
        <v>25579</v>
      </c>
      <c r="E335" s="47">
        <v>41652</v>
      </c>
      <c r="F335" s="42">
        <v>-128.5</v>
      </c>
      <c r="G335" s="41">
        <f t="shared" si="55"/>
        <v>28433.5</v>
      </c>
      <c r="H335" s="47">
        <v>41543</v>
      </c>
      <c r="I335" s="42">
        <v>-594.5</v>
      </c>
      <c r="J335" s="40">
        <f t="shared" si="56"/>
        <v>4741</v>
      </c>
      <c r="L335" s="32">
        <v>39772</v>
      </c>
      <c r="M335" s="33" t="str">
        <f t="shared" si="57"/>
        <v>0</v>
      </c>
      <c r="N335" s="33">
        <f t="shared" si="51"/>
        <v>5700.5</v>
      </c>
      <c r="O335" s="33" t="str">
        <f t="shared" si="58"/>
        <v>0</v>
      </c>
      <c r="P335" s="33">
        <f t="shared" si="52"/>
        <v>8319.5</v>
      </c>
      <c r="Q335" s="33" t="str">
        <f t="shared" si="59"/>
        <v>0</v>
      </c>
      <c r="R335" s="33">
        <f t="shared" si="53"/>
        <v>3825.5</v>
      </c>
    </row>
    <row r="336" spans="2:18" x14ac:dyDescent="0.2">
      <c r="B336" s="47">
        <v>41599</v>
      </c>
      <c r="C336" s="42">
        <v>496.5</v>
      </c>
      <c r="D336" s="41">
        <f t="shared" si="54"/>
        <v>26075.5</v>
      </c>
      <c r="E336" s="47">
        <v>41653</v>
      </c>
      <c r="F336" s="42">
        <v>1055.5</v>
      </c>
      <c r="G336" s="41">
        <f t="shared" si="55"/>
        <v>29489</v>
      </c>
      <c r="H336" s="47">
        <v>41547</v>
      </c>
      <c r="I336" s="42">
        <v>-503.5</v>
      </c>
      <c r="J336" s="40">
        <f t="shared" si="56"/>
        <v>4237.5</v>
      </c>
      <c r="L336" s="32">
        <v>39773</v>
      </c>
      <c r="M336" s="33" t="str">
        <f t="shared" si="57"/>
        <v>0</v>
      </c>
      <c r="N336" s="33">
        <f t="shared" si="51"/>
        <v>5700.5</v>
      </c>
      <c r="O336" s="33" t="str">
        <f t="shared" si="58"/>
        <v>0</v>
      </c>
      <c r="P336" s="33">
        <f t="shared" si="52"/>
        <v>8319.5</v>
      </c>
      <c r="Q336" s="33" t="str">
        <f t="shared" si="59"/>
        <v>0</v>
      </c>
      <c r="R336" s="33">
        <f t="shared" si="53"/>
        <v>3825.5</v>
      </c>
    </row>
    <row r="337" spans="2:18" x14ac:dyDescent="0.2">
      <c r="B337" s="47">
        <v>41617</v>
      </c>
      <c r="C337" s="42">
        <v>-203.5</v>
      </c>
      <c r="D337" s="41">
        <f t="shared" si="54"/>
        <v>25872</v>
      </c>
      <c r="E337" s="47">
        <v>41662</v>
      </c>
      <c r="F337" s="42">
        <v>471.5</v>
      </c>
      <c r="G337" s="41">
        <f t="shared" si="55"/>
        <v>29960.5</v>
      </c>
      <c r="H337" s="47">
        <v>41548</v>
      </c>
      <c r="I337" s="42">
        <v>-482</v>
      </c>
      <c r="J337" s="40">
        <f t="shared" si="56"/>
        <v>3755.5</v>
      </c>
      <c r="L337" s="32">
        <v>39774</v>
      </c>
      <c r="M337" s="33" t="str">
        <f t="shared" si="57"/>
        <v>0</v>
      </c>
      <c r="N337" s="33">
        <f t="shared" si="51"/>
        <v>5700.5</v>
      </c>
      <c r="O337" s="33" t="str">
        <f t="shared" si="58"/>
        <v>0</v>
      </c>
      <c r="P337" s="33">
        <f t="shared" si="52"/>
        <v>8319.5</v>
      </c>
      <c r="Q337" s="33" t="str">
        <f t="shared" si="59"/>
        <v>0</v>
      </c>
      <c r="R337" s="33">
        <f t="shared" si="53"/>
        <v>3825.5</v>
      </c>
    </row>
    <row r="338" spans="2:18" x14ac:dyDescent="0.2">
      <c r="B338" s="47">
        <v>41618</v>
      </c>
      <c r="C338" s="42">
        <v>1146.5</v>
      </c>
      <c r="D338" s="41">
        <f t="shared" si="54"/>
        <v>27018.5</v>
      </c>
      <c r="E338" s="47">
        <v>41690</v>
      </c>
      <c r="F338" s="42">
        <v>-244.5</v>
      </c>
      <c r="G338" s="41">
        <f t="shared" si="55"/>
        <v>29716</v>
      </c>
      <c r="H338" s="47">
        <v>41549</v>
      </c>
      <c r="I338" s="42">
        <v>-153.5</v>
      </c>
      <c r="J338" s="40">
        <f t="shared" si="56"/>
        <v>3602</v>
      </c>
      <c r="L338" s="32">
        <v>39775</v>
      </c>
      <c r="M338" s="33" t="str">
        <f t="shared" si="57"/>
        <v>0</v>
      </c>
      <c r="N338" s="33">
        <f t="shared" si="51"/>
        <v>5700.5</v>
      </c>
      <c r="O338" s="33" t="str">
        <f t="shared" si="58"/>
        <v>0</v>
      </c>
      <c r="P338" s="33">
        <f t="shared" si="52"/>
        <v>8319.5</v>
      </c>
      <c r="Q338" s="33" t="str">
        <f t="shared" si="59"/>
        <v>0</v>
      </c>
      <c r="R338" s="33">
        <f t="shared" si="53"/>
        <v>3825.5</v>
      </c>
    </row>
    <row r="339" spans="2:18" x14ac:dyDescent="0.2">
      <c r="B339" s="47">
        <v>41624</v>
      </c>
      <c r="C339" s="42">
        <v>971.5</v>
      </c>
      <c r="D339" s="41">
        <f t="shared" si="54"/>
        <v>27990</v>
      </c>
      <c r="E339" s="47">
        <v>41696</v>
      </c>
      <c r="F339" s="42">
        <v>-166</v>
      </c>
      <c r="G339" s="41">
        <f t="shared" si="55"/>
        <v>29550</v>
      </c>
      <c r="H339" s="47">
        <v>41550</v>
      </c>
      <c r="I339" s="42">
        <v>-203.5</v>
      </c>
      <c r="J339" s="40">
        <f t="shared" si="56"/>
        <v>3398.5</v>
      </c>
      <c r="L339" s="32">
        <v>39776</v>
      </c>
      <c r="M339" s="33">
        <f t="shared" si="57"/>
        <v>2559</v>
      </c>
      <c r="N339" s="33">
        <f t="shared" si="51"/>
        <v>8259.5</v>
      </c>
      <c r="O339" s="33" t="str">
        <f t="shared" si="58"/>
        <v>0</v>
      </c>
      <c r="P339" s="33">
        <f t="shared" si="52"/>
        <v>8319.5</v>
      </c>
      <c r="Q339" s="33">
        <f t="shared" si="59"/>
        <v>2559</v>
      </c>
      <c r="R339" s="33">
        <f t="shared" si="53"/>
        <v>6384.5</v>
      </c>
    </row>
    <row r="340" spans="2:18" x14ac:dyDescent="0.2">
      <c r="B340" s="47">
        <v>41625</v>
      </c>
      <c r="C340" s="42">
        <v>-115.99999999999999</v>
      </c>
      <c r="D340" s="41">
        <f t="shared" si="54"/>
        <v>27874</v>
      </c>
      <c r="E340" s="47">
        <v>41697</v>
      </c>
      <c r="F340" s="42">
        <v>346.5</v>
      </c>
      <c r="G340" s="41">
        <f t="shared" si="55"/>
        <v>29896.5</v>
      </c>
      <c r="H340" s="47">
        <v>41554</v>
      </c>
      <c r="I340" s="42">
        <v>-653.5</v>
      </c>
      <c r="J340" s="40">
        <f t="shared" si="56"/>
        <v>2745</v>
      </c>
      <c r="L340" s="32">
        <v>39777</v>
      </c>
      <c r="M340" s="33" t="str">
        <f t="shared" si="57"/>
        <v>0</v>
      </c>
      <c r="N340" s="33">
        <f t="shared" si="51"/>
        <v>8259.5</v>
      </c>
      <c r="O340" s="33" t="str">
        <f t="shared" si="58"/>
        <v>0</v>
      </c>
      <c r="P340" s="33">
        <f t="shared" si="52"/>
        <v>8319.5</v>
      </c>
      <c r="Q340" s="33" t="str">
        <f t="shared" si="59"/>
        <v>0</v>
      </c>
      <c r="R340" s="33">
        <f t="shared" si="53"/>
        <v>6384.5</v>
      </c>
    </row>
    <row r="341" spans="2:18" x14ac:dyDescent="0.2">
      <c r="B341" s="47">
        <v>41626</v>
      </c>
      <c r="C341" s="42">
        <v>1196.5</v>
      </c>
      <c r="D341" s="41">
        <f t="shared" si="54"/>
        <v>29070.5</v>
      </c>
      <c r="E341" s="47">
        <v>41703</v>
      </c>
      <c r="F341" s="42">
        <v>-344.5</v>
      </c>
      <c r="G341" s="41">
        <f t="shared" si="55"/>
        <v>29552</v>
      </c>
      <c r="H341" s="47">
        <v>41557</v>
      </c>
      <c r="I341" s="42">
        <v>2596.5</v>
      </c>
      <c r="J341" s="40">
        <f t="shared" si="56"/>
        <v>5341.5</v>
      </c>
      <c r="L341" s="32">
        <v>39778</v>
      </c>
      <c r="M341" s="33">
        <f t="shared" si="57"/>
        <v>-1069.5</v>
      </c>
      <c r="N341" s="33">
        <f t="shared" si="51"/>
        <v>7190</v>
      </c>
      <c r="O341" s="33">
        <f t="shared" si="58"/>
        <v>-1069.5</v>
      </c>
      <c r="P341" s="33">
        <f t="shared" si="52"/>
        <v>7250</v>
      </c>
      <c r="Q341" s="33">
        <f t="shared" si="59"/>
        <v>1059</v>
      </c>
      <c r="R341" s="33">
        <f t="shared" si="53"/>
        <v>7443.5</v>
      </c>
    </row>
    <row r="342" spans="2:18" x14ac:dyDescent="0.2">
      <c r="B342" s="47">
        <v>41645</v>
      </c>
      <c r="C342" s="42">
        <v>-257</v>
      </c>
      <c r="D342" s="41">
        <f t="shared" si="54"/>
        <v>28813.5</v>
      </c>
      <c r="E342" s="47">
        <v>41704</v>
      </c>
      <c r="F342" s="42">
        <v>-1494.5</v>
      </c>
      <c r="G342" s="41">
        <f t="shared" si="55"/>
        <v>28057.5</v>
      </c>
      <c r="H342" s="47">
        <v>41583</v>
      </c>
      <c r="I342" s="42">
        <v>34</v>
      </c>
      <c r="J342" s="40">
        <f t="shared" si="56"/>
        <v>5375.5</v>
      </c>
      <c r="L342" s="32">
        <v>39779</v>
      </c>
      <c r="M342" s="33" t="str">
        <f t="shared" si="57"/>
        <v>0</v>
      </c>
      <c r="N342" s="33">
        <f t="shared" si="51"/>
        <v>7190</v>
      </c>
      <c r="O342" s="33" t="str">
        <f t="shared" si="58"/>
        <v>0</v>
      </c>
      <c r="P342" s="33">
        <f t="shared" si="52"/>
        <v>7250</v>
      </c>
      <c r="Q342" s="33" t="str">
        <f t="shared" si="59"/>
        <v>0</v>
      </c>
      <c r="R342" s="33">
        <f t="shared" si="53"/>
        <v>7443.5</v>
      </c>
    </row>
    <row r="343" spans="2:18" x14ac:dyDescent="0.2">
      <c r="B343" s="47">
        <v>41646</v>
      </c>
      <c r="C343" s="42">
        <v>43</v>
      </c>
      <c r="D343" s="41">
        <f t="shared" si="54"/>
        <v>28856.5</v>
      </c>
      <c r="E343" s="47">
        <v>41716</v>
      </c>
      <c r="F343" s="42">
        <v>221.5</v>
      </c>
      <c r="G343" s="41">
        <f t="shared" si="55"/>
        <v>28279</v>
      </c>
      <c r="H343" s="47">
        <v>41590</v>
      </c>
      <c r="I343" s="42">
        <v>-91</v>
      </c>
      <c r="J343" s="40">
        <f t="shared" si="56"/>
        <v>5284.5</v>
      </c>
      <c r="L343" s="32">
        <v>39780</v>
      </c>
      <c r="M343" s="33" t="str">
        <f t="shared" si="57"/>
        <v>0</v>
      </c>
      <c r="N343" s="33">
        <f t="shared" si="51"/>
        <v>7190</v>
      </c>
      <c r="O343" s="33" t="str">
        <f t="shared" si="58"/>
        <v>0</v>
      </c>
      <c r="P343" s="33">
        <f t="shared" si="52"/>
        <v>7250</v>
      </c>
      <c r="Q343" s="33" t="str">
        <f t="shared" si="59"/>
        <v>0</v>
      </c>
      <c r="R343" s="33">
        <f t="shared" si="53"/>
        <v>7443.5</v>
      </c>
    </row>
    <row r="344" spans="2:18" x14ac:dyDescent="0.2">
      <c r="B344" s="47">
        <v>41648</v>
      </c>
      <c r="C344" s="42">
        <v>355.5</v>
      </c>
      <c r="D344" s="41">
        <f t="shared" si="54"/>
        <v>29212</v>
      </c>
      <c r="E344" s="47">
        <v>41718</v>
      </c>
      <c r="F344" s="42">
        <v>93</v>
      </c>
      <c r="G344" s="41">
        <f t="shared" si="55"/>
        <v>28372</v>
      </c>
      <c r="H344" s="47">
        <v>41599</v>
      </c>
      <c r="I344" s="42">
        <v>-28.500000000000004</v>
      </c>
      <c r="J344" s="40">
        <f t="shared" si="56"/>
        <v>5256</v>
      </c>
      <c r="L344" s="32">
        <v>39781</v>
      </c>
      <c r="M344" s="33" t="str">
        <f t="shared" si="57"/>
        <v>0</v>
      </c>
      <c r="N344" s="33">
        <f t="shared" si="51"/>
        <v>7190</v>
      </c>
      <c r="O344" s="33" t="str">
        <f t="shared" si="58"/>
        <v>0</v>
      </c>
      <c r="P344" s="33">
        <f t="shared" si="52"/>
        <v>7250</v>
      </c>
      <c r="Q344" s="33" t="str">
        <f t="shared" si="59"/>
        <v>0</v>
      </c>
      <c r="R344" s="33">
        <f t="shared" si="53"/>
        <v>7443.5</v>
      </c>
    </row>
    <row r="345" spans="2:18" x14ac:dyDescent="0.2">
      <c r="B345" s="47">
        <v>41652</v>
      </c>
      <c r="C345" s="42">
        <v>-894.5</v>
      </c>
      <c r="D345" s="41">
        <f t="shared" si="54"/>
        <v>28317.5</v>
      </c>
      <c r="E345" s="47">
        <v>41722</v>
      </c>
      <c r="F345" s="42">
        <v>696.5</v>
      </c>
      <c r="G345" s="41">
        <f t="shared" si="55"/>
        <v>29068.5</v>
      </c>
      <c r="H345" s="47">
        <v>41617</v>
      </c>
      <c r="I345" s="42">
        <v>-203.5</v>
      </c>
      <c r="J345" s="40">
        <f t="shared" si="56"/>
        <v>5052.5</v>
      </c>
      <c r="L345" s="32">
        <v>39782</v>
      </c>
      <c r="M345" s="33" t="str">
        <f t="shared" si="57"/>
        <v>0</v>
      </c>
      <c r="N345" s="33">
        <f t="shared" si="51"/>
        <v>7190</v>
      </c>
      <c r="O345" s="33" t="str">
        <f t="shared" si="58"/>
        <v>0</v>
      </c>
      <c r="P345" s="33">
        <f t="shared" si="52"/>
        <v>7250</v>
      </c>
      <c r="Q345" s="33" t="str">
        <f t="shared" si="59"/>
        <v>0</v>
      </c>
      <c r="R345" s="33">
        <f t="shared" si="53"/>
        <v>7443.5</v>
      </c>
    </row>
    <row r="346" spans="2:18" x14ac:dyDescent="0.2">
      <c r="B346" s="47">
        <v>41653</v>
      </c>
      <c r="C346" s="42">
        <v>1193</v>
      </c>
      <c r="D346" s="41">
        <f t="shared" si="54"/>
        <v>29510.5</v>
      </c>
      <c r="E346" s="47">
        <v>41723</v>
      </c>
      <c r="F346" s="42">
        <v>1221.5</v>
      </c>
      <c r="G346" s="41">
        <f t="shared" si="55"/>
        <v>30290</v>
      </c>
      <c r="H346" s="47">
        <v>41618</v>
      </c>
      <c r="I346" s="42">
        <v>1230.5</v>
      </c>
      <c r="J346" s="40">
        <f t="shared" si="56"/>
        <v>6283</v>
      </c>
      <c r="L346" s="32">
        <v>39783</v>
      </c>
      <c r="M346" s="33" t="str">
        <f t="shared" si="57"/>
        <v>0</v>
      </c>
      <c r="N346" s="33">
        <f t="shared" si="51"/>
        <v>7190</v>
      </c>
      <c r="O346" s="33" t="str">
        <f t="shared" si="58"/>
        <v>0</v>
      </c>
      <c r="P346" s="33">
        <f t="shared" si="52"/>
        <v>7250</v>
      </c>
      <c r="Q346" s="33" t="str">
        <f t="shared" si="59"/>
        <v>0</v>
      </c>
      <c r="R346" s="33">
        <f t="shared" si="53"/>
        <v>7443.5</v>
      </c>
    </row>
    <row r="347" spans="2:18" x14ac:dyDescent="0.2">
      <c r="B347" s="47">
        <v>41662</v>
      </c>
      <c r="C347" s="42">
        <v>280.5</v>
      </c>
      <c r="D347" s="41">
        <f t="shared" si="54"/>
        <v>29791</v>
      </c>
      <c r="E347" s="47">
        <v>41739</v>
      </c>
      <c r="F347" s="42">
        <v>-832</v>
      </c>
      <c r="G347" s="41">
        <f t="shared" si="55"/>
        <v>29458</v>
      </c>
      <c r="H347" s="47">
        <v>41624</v>
      </c>
      <c r="I347" s="42">
        <v>984</v>
      </c>
      <c r="J347" s="40">
        <f t="shared" si="56"/>
        <v>7267</v>
      </c>
      <c r="L347" s="32">
        <v>39784</v>
      </c>
      <c r="M347" s="33" t="str">
        <f t="shared" si="57"/>
        <v>0</v>
      </c>
      <c r="N347" s="33">
        <f t="shared" si="51"/>
        <v>7190</v>
      </c>
      <c r="O347" s="33">
        <f t="shared" si="58"/>
        <v>109.00000000000001</v>
      </c>
      <c r="P347" s="33">
        <f t="shared" si="52"/>
        <v>7359</v>
      </c>
      <c r="Q347" s="33" t="str">
        <f t="shared" si="59"/>
        <v>0</v>
      </c>
      <c r="R347" s="33">
        <f t="shared" si="53"/>
        <v>7443.5</v>
      </c>
    </row>
    <row r="348" spans="2:18" x14ac:dyDescent="0.2">
      <c r="B348" s="47">
        <v>41668</v>
      </c>
      <c r="C348" s="42">
        <v>-853.5</v>
      </c>
      <c r="D348" s="41">
        <f t="shared" si="54"/>
        <v>28937.5</v>
      </c>
      <c r="E348" s="47">
        <v>41746</v>
      </c>
      <c r="F348" s="42">
        <v>409</v>
      </c>
      <c r="G348" s="41">
        <f t="shared" si="55"/>
        <v>29867</v>
      </c>
      <c r="H348" s="47">
        <v>41625</v>
      </c>
      <c r="I348" s="42">
        <v>-115.99999999999999</v>
      </c>
      <c r="J348" s="40">
        <f t="shared" si="56"/>
        <v>7151</v>
      </c>
      <c r="L348" s="32">
        <v>39785</v>
      </c>
      <c r="M348" s="33">
        <f t="shared" si="57"/>
        <v>830.5</v>
      </c>
      <c r="N348" s="33">
        <f t="shared" si="51"/>
        <v>8020.5</v>
      </c>
      <c r="O348" s="33">
        <f t="shared" si="58"/>
        <v>743</v>
      </c>
      <c r="P348" s="33">
        <f t="shared" si="52"/>
        <v>8102</v>
      </c>
      <c r="Q348" s="33">
        <f t="shared" si="59"/>
        <v>743</v>
      </c>
      <c r="R348" s="33">
        <f t="shared" si="53"/>
        <v>8186.5</v>
      </c>
    </row>
    <row r="349" spans="2:18" x14ac:dyDescent="0.2">
      <c r="B349" s="47">
        <v>41676</v>
      </c>
      <c r="C349" s="42">
        <v>-391</v>
      </c>
      <c r="D349" s="41">
        <f t="shared" si="54"/>
        <v>28546.5</v>
      </c>
      <c r="E349" s="47">
        <v>41753</v>
      </c>
      <c r="F349" s="42">
        <v>-2519.5</v>
      </c>
      <c r="G349" s="41">
        <f t="shared" si="55"/>
        <v>27347.5</v>
      </c>
      <c r="H349" s="47">
        <v>41626</v>
      </c>
      <c r="I349" s="42">
        <v>1409</v>
      </c>
      <c r="J349" s="40">
        <f t="shared" si="56"/>
        <v>8560</v>
      </c>
      <c r="L349" s="32">
        <v>39786</v>
      </c>
      <c r="M349" s="33" t="str">
        <f t="shared" si="57"/>
        <v>0</v>
      </c>
      <c r="N349" s="33">
        <f t="shared" si="51"/>
        <v>8020.5</v>
      </c>
      <c r="O349" s="33" t="str">
        <f t="shared" si="58"/>
        <v>0</v>
      </c>
      <c r="P349" s="33">
        <f t="shared" si="52"/>
        <v>8102</v>
      </c>
      <c r="Q349" s="33" t="str">
        <f t="shared" si="59"/>
        <v>0</v>
      </c>
      <c r="R349" s="33">
        <f t="shared" si="53"/>
        <v>8186.5</v>
      </c>
    </row>
    <row r="350" spans="2:18" x14ac:dyDescent="0.2">
      <c r="B350" s="47">
        <v>41690</v>
      </c>
      <c r="C350" s="42">
        <v>-244.5</v>
      </c>
      <c r="D350" s="41">
        <f t="shared" si="54"/>
        <v>28302</v>
      </c>
      <c r="E350" s="47">
        <v>41757</v>
      </c>
      <c r="F350" s="42">
        <v>-1882</v>
      </c>
      <c r="G350" s="41">
        <f t="shared" si="55"/>
        <v>25465.5</v>
      </c>
      <c r="H350" s="47">
        <v>41645</v>
      </c>
      <c r="I350" s="42">
        <v>-1082</v>
      </c>
      <c r="J350" s="40">
        <f t="shared" si="56"/>
        <v>7478</v>
      </c>
      <c r="L350" s="32">
        <v>39787</v>
      </c>
      <c r="M350" s="33" t="str">
        <f t="shared" si="57"/>
        <v>0</v>
      </c>
      <c r="N350" s="33">
        <f t="shared" si="51"/>
        <v>8020.5</v>
      </c>
      <c r="O350" s="33" t="str">
        <f t="shared" si="58"/>
        <v>0</v>
      </c>
      <c r="P350" s="33">
        <f t="shared" si="52"/>
        <v>8102</v>
      </c>
      <c r="Q350" s="33" t="str">
        <f t="shared" si="59"/>
        <v>0</v>
      </c>
      <c r="R350" s="33">
        <f t="shared" si="53"/>
        <v>8186.5</v>
      </c>
    </row>
    <row r="351" spans="2:18" x14ac:dyDescent="0.2">
      <c r="B351" s="47">
        <v>41696</v>
      </c>
      <c r="C351" s="42">
        <v>-166</v>
      </c>
      <c r="D351" s="41">
        <f t="shared" si="54"/>
        <v>28136</v>
      </c>
      <c r="E351" s="47">
        <v>41758</v>
      </c>
      <c r="F351" s="42">
        <v>-278.5</v>
      </c>
      <c r="G351" s="41">
        <f t="shared" si="55"/>
        <v>25187</v>
      </c>
      <c r="H351" s="47">
        <v>41646</v>
      </c>
      <c r="I351" s="42">
        <v>371.5</v>
      </c>
      <c r="J351" s="40">
        <f t="shared" si="56"/>
        <v>7849.5</v>
      </c>
      <c r="L351" s="32">
        <v>39788</v>
      </c>
      <c r="M351" s="33" t="str">
        <f t="shared" si="57"/>
        <v>0</v>
      </c>
      <c r="N351" s="33">
        <f t="shared" si="51"/>
        <v>8020.5</v>
      </c>
      <c r="O351" s="33" t="str">
        <f t="shared" si="58"/>
        <v>0</v>
      </c>
      <c r="P351" s="33">
        <f t="shared" si="52"/>
        <v>8102</v>
      </c>
      <c r="Q351" s="33" t="str">
        <f t="shared" si="59"/>
        <v>0</v>
      </c>
      <c r="R351" s="33">
        <f t="shared" si="53"/>
        <v>8186.5</v>
      </c>
    </row>
    <row r="352" spans="2:18" x14ac:dyDescent="0.2">
      <c r="B352" s="47">
        <v>41697</v>
      </c>
      <c r="C352" s="42">
        <v>346.5</v>
      </c>
      <c r="D352" s="41">
        <f t="shared" si="54"/>
        <v>28482.5</v>
      </c>
      <c r="E352" s="47">
        <v>41764</v>
      </c>
      <c r="F352" s="42">
        <v>-316</v>
      </c>
      <c r="G352" s="41">
        <f t="shared" si="55"/>
        <v>24871</v>
      </c>
      <c r="H352" s="47">
        <v>41648</v>
      </c>
      <c r="I352" s="42">
        <v>-219.5</v>
      </c>
      <c r="J352" s="40">
        <f t="shared" si="56"/>
        <v>7630</v>
      </c>
      <c r="L352" s="32">
        <v>39789</v>
      </c>
      <c r="M352" s="33" t="str">
        <f t="shared" si="57"/>
        <v>0</v>
      </c>
      <c r="N352" s="33">
        <f t="shared" si="51"/>
        <v>8020.5</v>
      </c>
      <c r="O352" s="33" t="str">
        <f t="shared" si="58"/>
        <v>0</v>
      </c>
      <c r="P352" s="33">
        <f t="shared" si="52"/>
        <v>8102</v>
      </c>
      <c r="Q352" s="33" t="str">
        <f t="shared" si="59"/>
        <v>0</v>
      </c>
      <c r="R352" s="33">
        <f t="shared" si="53"/>
        <v>8186.5</v>
      </c>
    </row>
    <row r="353" spans="2:18" x14ac:dyDescent="0.2">
      <c r="B353" s="47">
        <v>41703</v>
      </c>
      <c r="C353" s="42">
        <v>-357</v>
      </c>
      <c r="D353" s="41">
        <f t="shared" si="54"/>
        <v>28125.5</v>
      </c>
      <c r="E353" s="47">
        <v>41765</v>
      </c>
      <c r="F353" s="42">
        <v>-1732</v>
      </c>
      <c r="G353" s="41">
        <f t="shared" si="55"/>
        <v>23139</v>
      </c>
      <c r="H353" s="47">
        <v>41652</v>
      </c>
      <c r="I353" s="42">
        <v>-894.5</v>
      </c>
      <c r="J353" s="40">
        <f t="shared" si="56"/>
        <v>6735.5</v>
      </c>
      <c r="L353" s="32">
        <v>39790</v>
      </c>
      <c r="M353" s="33" t="str">
        <f t="shared" si="57"/>
        <v>0</v>
      </c>
      <c r="N353" s="33">
        <f t="shared" si="51"/>
        <v>8020.5</v>
      </c>
      <c r="O353" s="33" t="str">
        <f t="shared" si="58"/>
        <v>0</v>
      </c>
      <c r="P353" s="33">
        <f t="shared" si="52"/>
        <v>8102</v>
      </c>
      <c r="Q353" s="33" t="str">
        <f t="shared" si="59"/>
        <v>0</v>
      </c>
      <c r="R353" s="33">
        <f t="shared" si="53"/>
        <v>8186.5</v>
      </c>
    </row>
    <row r="354" spans="2:18" x14ac:dyDescent="0.2">
      <c r="B354" s="47">
        <v>41704</v>
      </c>
      <c r="C354" s="42">
        <v>-1494.5</v>
      </c>
      <c r="D354" s="41">
        <f t="shared" si="54"/>
        <v>26631</v>
      </c>
      <c r="E354" s="47">
        <v>41766</v>
      </c>
      <c r="F354" s="42">
        <v>-2007</v>
      </c>
      <c r="G354" s="41">
        <f t="shared" si="55"/>
        <v>21132</v>
      </c>
      <c r="H354" s="47">
        <v>41653</v>
      </c>
      <c r="I354" s="42">
        <v>1193</v>
      </c>
      <c r="J354" s="40">
        <f t="shared" si="56"/>
        <v>7928.5</v>
      </c>
      <c r="L354" s="32">
        <v>39791</v>
      </c>
      <c r="M354" s="33" t="str">
        <f t="shared" si="57"/>
        <v>0</v>
      </c>
      <c r="N354" s="33">
        <f t="shared" si="51"/>
        <v>8020.5</v>
      </c>
      <c r="O354" s="33" t="str">
        <f t="shared" si="58"/>
        <v>0</v>
      </c>
      <c r="P354" s="33">
        <f t="shared" si="52"/>
        <v>8102</v>
      </c>
      <c r="Q354" s="33" t="str">
        <f t="shared" si="59"/>
        <v>0</v>
      </c>
      <c r="R354" s="33">
        <f t="shared" si="53"/>
        <v>8186.5</v>
      </c>
    </row>
    <row r="355" spans="2:18" x14ac:dyDescent="0.2">
      <c r="B355" s="47">
        <v>41716</v>
      </c>
      <c r="C355" s="42">
        <v>109.00000000000001</v>
      </c>
      <c r="D355" s="41">
        <f t="shared" si="54"/>
        <v>26740</v>
      </c>
      <c r="E355" s="47">
        <v>41767</v>
      </c>
      <c r="F355" s="42">
        <v>1021.5</v>
      </c>
      <c r="G355" s="41">
        <f t="shared" si="55"/>
        <v>22153.5</v>
      </c>
      <c r="H355" s="47">
        <v>41662</v>
      </c>
      <c r="I355" s="42">
        <v>1634</v>
      </c>
      <c r="J355" s="40">
        <f t="shared" si="56"/>
        <v>9562.5</v>
      </c>
      <c r="L355" s="32">
        <v>39792</v>
      </c>
      <c r="M355" s="33" t="str">
        <f t="shared" si="57"/>
        <v>0</v>
      </c>
      <c r="N355" s="33">
        <f t="shared" si="51"/>
        <v>8020.5</v>
      </c>
      <c r="O355" s="33" t="str">
        <f t="shared" si="58"/>
        <v>0</v>
      </c>
      <c r="P355" s="33">
        <f t="shared" si="52"/>
        <v>8102</v>
      </c>
      <c r="Q355" s="33" t="str">
        <f t="shared" si="59"/>
        <v>0</v>
      </c>
      <c r="R355" s="33">
        <f t="shared" si="53"/>
        <v>8186.5</v>
      </c>
    </row>
    <row r="356" spans="2:18" x14ac:dyDescent="0.2">
      <c r="B356" s="47">
        <v>41718</v>
      </c>
      <c r="C356" s="42">
        <v>968</v>
      </c>
      <c r="D356" s="41">
        <f t="shared" si="54"/>
        <v>27708</v>
      </c>
      <c r="E356" s="47">
        <v>41778</v>
      </c>
      <c r="F356" s="42">
        <v>-53.5</v>
      </c>
      <c r="G356" s="41">
        <f t="shared" si="55"/>
        <v>22100</v>
      </c>
      <c r="H356" s="47">
        <v>41668</v>
      </c>
      <c r="I356" s="42">
        <v>-853.5</v>
      </c>
      <c r="J356" s="40">
        <f t="shared" si="56"/>
        <v>8709</v>
      </c>
      <c r="L356" s="32">
        <v>39793</v>
      </c>
      <c r="M356" s="33" t="str">
        <f t="shared" si="57"/>
        <v>0</v>
      </c>
      <c r="N356" s="33">
        <f t="shared" si="51"/>
        <v>8020.5</v>
      </c>
      <c r="O356" s="33" t="str">
        <f t="shared" si="58"/>
        <v>0</v>
      </c>
      <c r="P356" s="33">
        <f t="shared" si="52"/>
        <v>8102</v>
      </c>
      <c r="Q356" s="33" t="str">
        <f t="shared" si="59"/>
        <v>0</v>
      </c>
      <c r="R356" s="33">
        <f t="shared" si="53"/>
        <v>8186.5</v>
      </c>
    </row>
    <row r="357" spans="2:18" x14ac:dyDescent="0.2">
      <c r="B357" s="47">
        <v>41722</v>
      </c>
      <c r="C357" s="42">
        <v>446.5</v>
      </c>
      <c r="D357" s="41">
        <f t="shared" si="54"/>
        <v>28154.5</v>
      </c>
      <c r="E357" s="47">
        <v>41779</v>
      </c>
      <c r="F357" s="42">
        <v>-366</v>
      </c>
      <c r="G357" s="41">
        <f t="shared" si="55"/>
        <v>21734</v>
      </c>
      <c r="H357" s="47">
        <v>41690</v>
      </c>
      <c r="I357" s="42">
        <v>-582</v>
      </c>
      <c r="J357" s="40">
        <f t="shared" si="56"/>
        <v>8127</v>
      </c>
      <c r="L357" s="32">
        <v>39794</v>
      </c>
      <c r="M357" s="33" t="str">
        <f t="shared" si="57"/>
        <v>0</v>
      </c>
      <c r="N357" s="33">
        <f t="shared" si="51"/>
        <v>8020.5</v>
      </c>
      <c r="O357" s="33" t="str">
        <f t="shared" si="58"/>
        <v>0</v>
      </c>
      <c r="P357" s="33">
        <f t="shared" si="52"/>
        <v>8102</v>
      </c>
      <c r="Q357" s="33" t="str">
        <f t="shared" si="59"/>
        <v>0</v>
      </c>
      <c r="R357" s="33">
        <f t="shared" si="53"/>
        <v>8186.5</v>
      </c>
    </row>
    <row r="358" spans="2:18" x14ac:dyDescent="0.2">
      <c r="B358" s="47">
        <v>41738</v>
      </c>
      <c r="C358" s="42">
        <v>59</v>
      </c>
      <c r="D358" s="41">
        <f t="shared" si="54"/>
        <v>28213.5</v>
      </c>
      <c r="E358" s="47">
        <v>41780</v>
      </c>
      <c r="F358" s="42">
        <v>621.5</v>
      </c>
      <c r="G358" s="41">
        <f t="shared" si="55"/>
        <v>22355.5</v>
      </c>
      <c r="H358" s="47">
        <v>41696</v>
      </c>
      <c r="I358" s="42">
        <v>-866</v>
      </c>
      <c r="J358" s="40">
        <f t="shared" si="56"/>
        <v>7261</v>
      </c>
      <c r="L358" s="32">
        <v>39795</v>
      </c>
      <c r="M358" s="33" t="str">
        <f t="shared" si="57"/>
        <v>0</v>
      </c>
      <c r="N358" s="33">
        <f t="shared" si="51"/>
        <v>8020.5</v>
      </c>
      <c r="O358" s="33" t="str">
        <f t="shared" si="58"/>
        <v>0</v>
      </c>
      <c r="P358" s="33">
        <f t="shared" si="52"/>
        <v>8102</v>
      </c>
      <c r="Q358" s="33" t="str">
        <f t="shared" si="59"/>
        <v>0</v>
      </c>
      <c r="R358" s="33">
        <f t="shared" si="53"/>
        <v>8186.5</v>
      </c>
    </row>
    <row r="359" spans="2:18" x14ac:dyDescent="0.2">
      <c r="B359" s="47">
        <v>41739</v>
      </c>
      <c r="C359" s="42">
        <v>-832</v>
      </c>
      <c r="D359" s="41">
        <f t="shared" si="54"/>
        <v>27381.5</v>
      </c>
      <c r="E359" s="47">
        <v>41794</v>
      </c>
      <c r="F359" s="42">
        <v>-669.5</v>
      </c>
      <c r="G359" s="41">
        <f t="shared" si="55"/>
        <v>21686</v>
      </c>
      <c r="H359" s="47">
        <v>41697</v>
      </c>
      <c r="I359" s="42">
        <v>1759</v>
      </c>
      <c r="J359" s="40">
        <f t="shared" si="56"/>
        <v>9020</v>
      </c>
      <c r="L359" s="32">
        <v>39796</v>
      </c>
      <c r="M359" s="33" t="str">
        <f t="shared" si="57"/>
        <v>0</v>
      </c>
      <c r="N359" s="33">
        <f t="shared" si="51"/>
        <v>8020.5</v>
      </c>
      <c r="O359" s="33" t="str">
        <f t="shared" si="58"/>
        <v>0</v>
      </c>
      <c r="P359" s="33">
        <f t="shared" si="52"/>
        <v>8102</v>
      </c>
      <c r="Q359" s="33" t="str">
        <f t="shared" si="59"/>
        <v>0</v>
      </c>
      <c r="R359" s="33">
        <f t="shared" si="53"/>
        <v>8186.5</v>
      </c>
    </row>
    <row r="360" spans="2:18" x14ac:dyDescent="0.2">
      <c r="B360" s="47">
        <v>41746</v>
      </c>
      <c r="C360" s="42">
        <v>571.5</v>
      </c>
      <c r="D360" s="41">
        <f t="shared" si="54"/>
        <v>27953</v>
      </c>
      <c r="E360" s="47">
        <v>41801</v>
      </c>
      <c r="F360" s="42">
        <v>-253.5</v>
      </c>
      <c r="G360" s="41">
        <f t="shared" si="55"/>
        <v>21432.5</v>
      </c>
      <c r="H360" s="47">
        <v>41703</v>
      </c>
      <c r="I360" s="42">
        <v>-182</v>
      </c>
      <c r="J360" s="40">
        <f t="shared" si="56"/>
        <v>8838</v>
      </c>
      <c r="L360" s="32">
        <v>39797</v>
      </c>
      <c r="M360" s="33">
        <f t="shared" si="57"/>
        <v>-853.5</v>
      </c>
      <c r="N360" s="33">
        <f t="shared" si="51"/>
        <v>7167</v>
      </c>
      <c r="O360" s="33">
        <f t="shared" si="58"/>
        <v>-1241</v>
      </c>
      <c r="P360" s="33">
        <f t="shared" si="52"/>
        <v>6861</v>
      </c>
      <c r="Q360" s="33">
        <f t="shared" si="59"/>
        <v>-853.5</v>
      </c>
      <c r="R360" s="33">
        <f t="shared" si="53"/>
        <v>7333</v>
      </c>
    </row>
    <row r="361" spans="2:18" x14ac:dyDescent="0.2">
      <c r="B361" s="47">
        <v>41753</v>
      </c>
      <c r="C361" s="42">
        <v>-2607</v>
      </c>
      <c r="D361" s="41">
        <f t="shared" si="54"/>
        <v>25346</v>
      </c>
      <c r="E361" s="47">
        <v>41802</v>
      </c>
      <c r="F361" s="42">
        <v>-307</v>
      </c>
      <c r="G361" s="41">
        <f t="shared" si="55"/>
        <v>21125.5</v>
      </c>
      <c r="H361" s="47">
        <v>41704</v>
      </c>
      <c r="I361" s="42">
        <v>-1494.5</v>
      </c>
      <c r="J361" s="40">
        <f t="shared" si="56"/>
        <v>7343.5</v>
      </c>
      <c r="L361" s="32">
        <v>39798</v>
      </c>
      <c r="M361" s="33">
        <f t="shared" si="57"/>
        <v>284</v>
      </c>
      <c r="N361" s="33">
        <f t="shared" si="51"/>
        <v>7451</v>
      </c>
      <c r="O361" s="33">
        <f t="shared" si="58"/>
        <v>284</v>
      </c>
      <c r="P361" s="33">
        <f t="shared" si="52"/>
        <v>7145</v>
      </c>
      <c r="Q361" s="33">
        <f t="shared" si="59"/>
        <v>-428.5</v>
      </c>
      <c r="R361" s="33">
        <f t="shared" si="53"/>
        <v>6904.5</v>
      </c>
    </row>
    <row r="362" spans="2:18" x14ac:dyDescent="0.2">
      <c r="B362" s="47">
        <v>41757</v>
      </c>
      <c r="C362" s="42">
        <v>-1419.5</v>
      </c>
      <c r="D362" s="41">
        <f t="shared" si="54"/>
        <v>23926.5</v>
      </c>
      <c r="E362" s="47">
        <v>41807</v>
      </c>
      <c r="F362" s="42">
        <v>-1632</v>
      </c>
      <c r="G362" s="41">
        <f t="shared" si="55"/>
        <v>19493.5</v>
      </c>
      <c r="H362" s="47">
        <v>41722</v>
      </c>
      <c r="I362" s="42">
        <v>446.5</v>
      </c>
      <c r="J362" s="40">
        <f t="shared" si="56"/>
        <v>7790</v>
      </c>
      <c r="L362" s="32">
        <v>39799</v>
      </c>
      <c r="M362" s="33">
        <f t="shared" si="57"/>
        <v>-1644.5</v>
      </c>
      <c r="N362" s="33">
        <f t="shared" si="51"/>
        <v>5806.5</v>
      </c>
      <c r="O362" s="33">
        <f t="shared" si="58"/>
        <v>-1944.5</v>
      </c>
      <c r="P362" s="33">
        <f t="shared" si="52"/>
        <v>5200.5</v>
      </c>
      <c r="Q362" s="33">
        <f t="shared" si="59"/>
        <v>-1944.5</v>
      </c>
      <c r="R362" s="33">
        <f t="shared" si="53"/>
        <v>4960</v>
      </c>
    </row>
    <row r="363" spans="2:18" x14ac:dyDescent="0.2">
      <c r="B363" s="47">
        <v>41758</v>
      </c>
      <c r="C363" s="42">
        <v>-278.5</v>
      </c>
      <c r="D363" s="41">
        <f t="shared" si="54"/>
        <v>23648</v>
      </c>
      <c r="E363" s="47">
        <v>41808</v>
      </c>
      <c r="F363" s="42">
        <v>-578.5</v>
      </c>
      <c r="G363" s="41">
        <f t="shared" si="55"/>
        <v>18915</v>
      </c>
      <c r="H363" s="47">
        <v>41739</v>
      </c>
      <c r="I363" s="42">
        <v>-832</v>
      </c>
      <c r="J363" s="40">
        <f t="shared" si="56"/>
        <v>6958</v>
      </c>
      <c r="L363" s="32">
        <v>39800</v>
      </c>
      <c r="M363" s="33" t="str">
        <f t="shared" si="57"/>
        <v>0</v>
      </c>
      <c r="N363" s="33">
        <f t="shared" si="51"/>
        <v>5806.5</v>
      </c>
      <c r="O363" s="33" t="str">
        <f t="shared" si="58"/>
        <v>0</v>
      </c>
      <c r="P363" s="33">
        <f t="shared" si="52"/>
        <v>5200.5</v>
      </c>
      <c r="Q363" s="33" t="str">
        <f t="shared" si="59"/>
        <v>0</v>
      </c>
      <c r="R363" s="33">
        <f t="shared" si="53"/>
        <v>4960</v>
      </c>
    </row>
    <row r="364" spans="2:18" x14ac:dyDescent="0.2">
      <c r="B364" s="47">
        <v>41764</v>
      </c>
      <c r="C364" s="42">
        <v>221.5</v>
      </c>
      <c r="D364" s="41">
        <f t="shared" si="54"/>
        <v>23869.5</v>
      </c>
      <c r="E364" s="47">
        <v>41821</v>
      </c>
      <c r="F364" s="42">
        <v>34</v>
      </c>
      <c r="G364" s="41">
        <f t="shared" si="55"/>
        <v>18949</v>
      </c>
      <c r="H364" s="47">
        <v>41746</v>
      </c>
      <c r="I364" s="42">
        <v>1434</v>
      </c>
      <c r="J364" s="40">
        <f t="shared" si="56"/>
        <v>8392</v>
      </c>
      <c r="L364" s="32">
        <v>39801</v>
      </c>
      <c r="M364" s="33" t="str">
        <f t="shared" si="57"/>
        <v>0</v>
      </c>
      <c r="N364" s="33">
        <f t="shared" si="51"/>
        <v>5806.5</v>
      </c>
      <c r="O364" s="33" t="str">
        <f t="shared" si="58"/>
        <v>0</v>
      </c>
      <c r="P364" s="33">
        <f t="shared" si="52"/>
        <v>5200.5</v>
      </c>
      <c r="Q364" s="33" t="str">
        <f t="shared" si="59"/>
        <v>0</v>
      </c>
      <c r="R364" s="33">
        <f t="shared" si="53"/>
        <v>4960</v>
      </c>
    </row>
    <row r="365" spans="2:18" x14ac:dyDescent="0.2">
      <c r="B365" s="47">
        <v>41765</v>
      </c>
      <c r="C365" s="42">
        <v>-728.5</v>
      </c>
      <c r="D365" s="41">
        <f t="shared" si="54"/>
        <v>23141</v>
      </c>
      <c r="E365" s="47">
        <v>41835</v>
      </c>
      <c r="F365" s="42">
        <v>1246.5</v>
      </c>
      <c r="G365" s="41">
        <f t="shared" si="55"/>
        <v>20195.5</v>
      </c>
      <c r="H365" s="47">
        <v>41753</v>
      </c>
      <c r="I365" s="42">
        <v>-1853.5</v>
      </c>
      <c r="J365" s="40">
        <f t="shared" si="56"/>
        <v>6538.5</v>
      </c>
      <c r="L365" s="32">
        <v>39802</v>
      </c>
      <c r="M365" s="33" t="str">
        <f t="shared" si="57"/>
        <v>0</v>
      </c>
      <c r="N365" s="33">
        <f t="shared" si="51"/>
        <v>5806.5</v>
      </c>
      <c r="O365" s="33" t="str">
        <f t="shared" si="58"/>
        <v>0</v>
      </c>
      <c r="P365" s="33">
        <f t="shared" si="52"/>
        <v>5200.5</v>
      </c>
      <c r="Q365" s="33" t="str">
        <f t="shared" si="59"/>
        <v>0</v>
      </c>
      <c r="R365" s="33">
        <f t="shared" si="53"/>
        <v>4960</v>
      </c>
    </row>
    <row r="366" spans="2:18" x14ac:dyDescent="0.2">
      <c r="B366" s="47">
        <v>41766</v>
      </c>
      <c r="C366" s="42">
        <v>-2007</v>
      </c>
      <c r="D366" s="41">
        <f t="shared" si="54"/>
        <v>21134</v>
      </c>
      <c r="E366" s="47">
        <v>41836</v>
      </c>
      <c r="F366" s="42">
        <v>421.5</v>
      </c>
      <c r="G366" s="41">
        <f t="shared" si="55"/>
        <v>20617</v>
      </c>
      <c r="H366" s="47">
        <v>41757</v>
      </c>
      <c r="I366" s="42">
        <v>-2144.5</v>
      </c>
      <c r="J366" s="40">
        <f t="shared" si="56"/>
        <v>4394</v>
      </c>
      <c r="L366" s="32">
        <v>39803</v>
      </c>
      <c r="M366" s="33" t="str">
        <f t="shared" si="57"/>
        <v>0</v>
      </c>
      <c r="N366" s="33">
        <f t="shared" si="51"/>
        <v>5806.5</v>
      </c>
      <c r="O366" s="33" t="str">
        <f t="shared" si="58"/>
        <v>0</v>
      </c>
      <c r="P366" s="33">
        <f t="shared" si="52"/>
        <v>5200.5</v>
      </c>
      <c r="Q366" s="33" t="str">
        <f t="shared" si="59"/>
        <v>0</v>
      </c>
      <c r="R366" s="33">
        <f t="shared" si="53"/>
        <v>4960</v>
      </c>
    </row>
    <row r="367" spans="2:18" x14ac:dyDescent="0.2">
      <c r="B367" s="47">
        <v>41767</v>
      </c>
      <c r="C367" s="42">
        <v>1046.5</v>
      </c>
      <c r="D367" s="41">
        <f t="shared" si="54"/>
        <v>22180.5</v>
      </c>
      <c r="E367" s="47">
        <v>41837</v>
      </c>
      <c r="F367" s="42">
        <v>-2003.5</v>
      </c>
      <c r="G367" s="41">
        <f t="shared" si="55"/>
        <v>18613.5</v>
      </c>
      <c r="H367" s="47">
        <v>41758</v>
      </c>
      <c r="I367" s="42">
        <v>-278.5</v>
      </c>
      <c r="J367" s="40">
        <f t="shared" si="56"/>
        <v>4115.5</v>
      </c>
      <c r="L367" s="32">
        <v>39804</v>
      </c>
      <c r="M367" s="33">
        <f t="shared" si="57"/>
        <v>371.5</v>
      </c>
      <c r="N367" s="33">
        <f t="shared" si="51"/>
        <v>6178</v>
      </c>
      <c r="O367" s="33">
        <f t="shared" si="58"/>
        <v>371.5</v>
      </c>
      <c r="P367" s="33">
        <f t="shared" si="52"/>
        <v>5572</v>
      </c>
      <c r="Q367" s="33">
        <f t="shared" si="59"/>
        <v>-541</v>
      </c>
      <c r="R367" s="33">
        <f t="shared" si="53"/>
        <v>4419</v>
      </c>
    </row>
    <row r="368" spans="2:18" x14ac:dyDescent="0.2">
      <c r="B368" s="47">
        <v>41774</v>
      </c>
      <c r="C368" s="42">
        <v>134</v>
      </c>
      <c r="D368" s="41">
        <f t="shared" si="54"/>
        <v>22314.5</v>
      </c>
      <c r="E368" s="47">
        <v>41843</v>
      </c>
      <c r="F368" s="42">
        <v>134</v>
      </c>
      <c r="G368" s="41">
        <f t="shared" si="55"/>
        <v>18747.5</v>
      </c>
      <c r="H368" s="47">
        <v>41764</v>
      </c>
      <c r="I368" s="42">
        <v>-316</v>
      </c>
      <c r="J368" s="40">
        <f t="shared" si="56"/>
        <v>3799.5</v>
      </c>
      <c r="L368" s="32">
        <v>39805</v>
      </c>
      <c r="M368" s="33">
        <f t="shared" si="57"/>
        <v>205.5</v>
      </c>
      <c r="N368" s="33">
        <f t="shared" si="51"/>
        <v>6383.5</v>
      </c>
      <c r="O368" s="33">
        <f t="shared" si="58"/>
        <v>-257</v>
      </c>
      <c r="P368" s="33">
        <f t="shared" si="52"/>
        <v>5315</v>
      </c>
      <c r="Q368" s="33">
        <f t="shared" si="59"/>
        <v>-257</v>
      </c>
      <c r="R368" s="33">
        <f t="shared" si="53"/>
        <v>4162</v>
      </c>
    </row>
    <row r="369" spans="2:18" x14ac:dyDescent="0.2">
      <c r="B369" s="47">
        <v>41778</v>
      </c>
      <c r="C369" s="42">
        <v>-253.5</v>
      </c>
      <c r="D369" s="41">
        <f t="shared" si="54"/>
        <v>22061</v>
      </c>
      <c r="E369" s="47">
        <v>41844</v>
      </c>
      <c r="F369" s="42">
        <v>-1182</v>
      </c>
      <c r="G369" s="41">
        <f t="shared" si="55"/>
        <v>17565.5</v>
      </c>
      <c r="H369" s="47">
        <v>41765</v>
      </c>
      <c r="I369" s="42">
        <v>684</v>
      </c>
      <c r="J369" s="40">
        <f t="shared" si="56"/>
        <v>4483.5</v>
      </c>
      <c r="L369" s="32">
        <v>39806</v>
      </c>
      <c r="M369" s="33" t="str">
        <f t="shared" si="57"/>
        <v>0</v>
      </c>
      <c r="N369" s="33">
        <f t="shared" si="51"/>
        <v>6383.5</v>
      </c>
      <c r="O369" s="33" t="str">
        <f t="shared" si="58"/>
        <v>0</v>
      </c>
      <c r="P369" s="33">
        <f t="shared" si="52"/>
        <v>5315</v>
      </c>
      <c r="Q369" s="33" t="str">
        <f t="shared" si="59"/>
        <v>0</v>
      </c>
      <c r="R369" s="33">
        <f t="shared" si="53"/>
        <v>4162</v>
      </c>
    </row>
    <row r="370" spans="2:18" x14ac:dyDescent="0.2">
      <c r="B370" s="47">
        <v>41779</v>
      </c>
      <c r="C370" s="42">
        <v>-366</v>
      </c>
      <c r="D370" s="41">
        <f t="shared" si="54"/>
        <v>21695</v>
      </c>
      <c r="E370" s="47">
        <v>41864</v>
      </c>
      <c r="F370" s="42">
        <v>-557</v>
      </c>
      <c r="G370" s="41">
        <f t="shared" si="55"/>
        <v>17008.5</v>
      </c>
      <c r="H370" s="47">
        <v>41766</v>
      </c>
      <c r="I370" s="42">
        <v>-2007</v>
      </c>
      <c r="J370" s="40">
        <f t="shared" si="56"/>
        <v>2476.5</v>
      </c>
      <c r="L370" s="32">
        <v>39807</v>
      </c>
      <c r="M370" s="33" t="str">
        <f t="shared" si="57"/>
        <v>0</v>
      </c>
      <c r="N370" s="33">
        <f t="shared" si="51"/>
        <v>6383.5</v>
      </c>
      <c r="O370" s="33" t="str">
        <f t="shared" si="58"/>
        <v>0</v>
      </c>
      <c r="P370" s="33">
        <f t="shared" si="52"/>
        <v>5315</v>
      </c>
      <c r="Q370" s="33" t="str">
        <f t="shared" si="59"/>
        <v>0</v>
      </c>
      <c r="R370" s="33">
        <f t="shared" si="53"/>
        <v>4162</v>
      </c>
    </row>
    <row r="371" spans="2:18" x14ac:dyDescent="0.2">
      <c r="B371" s="47">
        <v>41780</v>
      </c>
      <c r="C371" s="42">
        <v>-391</v>
      </c>
      <c r="D371" s="41">
        <f t="shared" si="54"/>
        <v>21304</v>
      </c>
      <c r="E371" s="47">
        <v>41865</v>
      </c>
      <c r="F371" s="42">
        <v>-719.5</v>
      </c>
      <c r="G371" s="41">
        <f t="shared" si="55"/>
        <v>16289</v>
      </c>
      <c r="H371" s="47">
        <v>41767</v>
      </c>
      <c r="I371" s="42">
        <v>1046.5</v>
      </c>
      <c r="J371" s="40">
        <f t="shared" si="56"/>
        <v>3523</v>
      </c>
      <c r="L371" s="32">
        <v>39808</v>
      </c>
      <c r="M371" s="33" t="str">
        <f t="shared" si="57"/>
        <v>0</v>
      </c>
      <c r="N371" s="33">
        <f t="shared" ref="N371:N434" si="60">M371+N370</f>
        <v>6383.5</v>
      </c>
      <c r="O371" s="33" t="str">
        <f t="shared" si="58"/>
        <v>0</v>
      </c>
      <c r="P371" s="33">
        <f t="shared" ref="P371:P434" si="61">O371+P370</f>
        <v>5315</v>
      </c>
      <c r="Q371" s="33" t="str">
        <f t="shared" si="59"/>
        <v>0</v>
      </c>
      <c r="R371" s="33">
        <f t="shared" ref="R371:R434" si="62">Q371+R370</f>
        <v>4162</v>
      </c>
    </row>
    <row r="372" spans="2:18" x14ac:dyDescent="0.2">
      <c r="B372" s="47">
        <v>41793</v>
      </c>
      <c r="C372" s="42">
        <v>-844.5</v>
      </c>
      <c r="D372" s="41">
        <f t="shared" si="54"/>
        <v>20459.5</v>
      </c>
      <c r="E372" s="47">
        <v>41869</v>
      </c>
      <c r="F372" s="42">
        <v>-53.5</v>
      </c>
      <c r="G372" s="41">
        <f t="shared" si="55"/>
        <v>16235.5</v>
      </c>
      <c r="H372" s="47">
        <v>41774</v>
      </c>
      <c r="I372" s="42">
        <v>134</v>
      </c>
      <c r="J372" s="40">
        <f t="shared" si="56"/>
        <v>3657</v>
      </c>
      <c r="L372" s="32">
        <v>39809</v>
      </c>
      <c r="M372" s="33" t="str">
        <f t="shared" si="57"/>
        <v>0</v>
      </c>
      <c r="N372" s="33">
        <f t="shared" si="60"/>
        <v>6383.5</v>
      </c>
      <c r="O372" s="33" t="str">
        <f t="shared" si="58"/>
        <v>0</v>
      </c>
      <c r="P372" s="33">
        <f t="shared" si="61"/>
        <v>5315</v>
      </c>
      <c r="Q372" s="33" t="str">
        <f t="shared" si="59"/>
        <v>0</v>
      </c>
      <c r="R372" s="33">
        <f t="shared" si="62"/>
        <v>4162</v>
      </c>
    </row>
    <row r="373" spans="2:18" x14ac:dyDescent="0.2">
      <c r="B373" s="47">
        <v>41794</v>
      </c>
      <c r="C373" s="42">
        <v>-94.5</v>
      </c>
      <c r="D373" s="41">
        <f t="shared" si="54"/>
        <v>20365</v>
      </c>
      <c r="E373" s="47">
        <v>41883</v>
      </c>
      <c r="F373" s="42">
        <v>-91</v>
      </c>
      <c r="G373" s="41">
        <f t="shared" si="55"/>
        <v>16144.5</v>
      </c>
      <c r="H373" s="47">
        <v>41778</v>
      </c>
      <c r="I373" s="42">
        <v>-253.5</v>
      </c>
      <c r="J373" s="40">
        <f t="shared" si="56"/>
        <v>3403.5</v>
      </c>
      <c r="L373" s="32">
        <v>39810</v>
      </c>
      <c r="M373" s="33" t="str">
        <f t="shared" si="57"/>
        <v>0</v>
      </c>
      <c r="N373" s="33">
        <f t="shared" si="60"/>
        <v>6383.5</v>
      </c>
      <c r="O373" s="33" t="str">
        <f t="shared" si="58"/>
        <v>0</v>
      </c>
      <c r="P373" s="33">
        <f t="shared" si="61"/>
        <v>5315</v>
      </c>
      <c r="Q373" s="33" t="str">
        <f t="shared" si="59"/>
        <v>0</v>
      </c>
      <c r="R373" s="33">
        <f t="shared" si="62"/>
        <v>4162</v>
      </c>
    </row>
    <row r="374" spans="2:18" x14ac:dyDescent="0.2">
      <c r="B374" s="47">
        <v>41795</v>
      </c>
      <c r="C374" s="42">
        <v>-128.5</v>
      </c>
      <c r="D374" s="41">
        <f t="shared" si="54"/>
        <v>20236.5</v>
      </c>
      <c r="E374" s="47">
        <v>41893</v>
      </c>
      <c r="F374" s="42">
        <v>-1744.5</v>
      </c>
      <c r="G374" s="41">
        <f t="shared" si="55"/>
        <v>14400</v>
      </c>
      <c r="H374" s="47">
        <v>41779</v>
      </c>
      <c r="I374" s="42">
        <v>-366</v>
      </c>
      <c r="J374" s="40">
        <f t="shared" si="56"/>
        <v>3037.5</v>
      </c>
      <c r="L374" s="32">
        <v>39811</v>
      </c>
      <c r="M374" s="33">
        <f t="shared" si="57"/>
        <v>146.5</v>
      </c>
      <c r="N374" s="33">
        <f t="shared" si="60"/>
        <v>6530</v>
      </c>
      <c r="O374" s="33">
        <f t="shared" si="58"/>
        <v>296.5</v>
      </c>
      <c r="P374" s="33">
        <f t="shared" si="61"/>
        <v>5611.5</v>
      </c>
      <c r="Q374" s="33">
        <f t="shared" si="59"/>
        <v>-115.99999999999999</v>
      </c>
      <c r="R374" s="33">
        <f t="shared" si="62"/>
        <v>4046</v>
      </c>
    </row>
    <row r="375" spans="2:18" x14ac:dyDescent="0.2">
      <c r="B375" s="47">
        <v>41801</v>
      </c>
      <c r="C375" s="42">
        <v>146.5</v>
      </c>
      <c r="D375" s="41">
        <f t="shared" si="54"/>
        <v>20383</v>
      </c>
      <c r="E375" s="47">
        <v>41897</v>
      </c>
      <c r="F375" s="42">
        <v>-553.5</v>
      </c>
      <c r="G375" s="41">
        <f t="shared" si="55"/>
        <v>13846.5</v>
      </c>
      <c r="H375" s="47">
        <v>41780</v>
      </c>
      <c r="I375" s="42">
        <v>809</v>
      </c>
      <c r="J375" s="40">
        <f t="shared" si="56"/>
        <v>3846.5</v>
      </c>
      <c r="L375" s="32">
        <v>39812</v>
      </c>
      <c r="M375" s="33">
        <f t="shared" si="57"/>
        <v>-91</v>
      </c>
      <c r="N375" s="33">
        <f t="shared" si="60"/>
        <v>6439</v>
      </c>
      <c r="O375" s="33">
        <f t="shared" si="58"/>
        <v>959</v>
      </c>
      <c r="P375" s="33">
        <f t="shared" si="61"/>
        <v>6570.5</v>
      </c>
      <c r="Q375" s="33">
        <f t="shared" si="59"/>
        <v>959</v>
      </c>
      <c r="R375" s="33">
        <f t="shared" si="62"/>
        <v>5005</v>
      </c>
    </row>
    <row r="376" spans="2:18" x14ac:dyDescent="0.2">
      <c r="B376" s="47">
        <v>41802</v>
      </c>
      <c r="C376" s="42">
        <v>-28.500000000000004</v>
      </c>
      <c r="D376" s="41">
        <f t="shared" si="54"/>
        <v>20354.5</v>
      </c>
      <c r="E376" s="47">
        <v>41898</v>
      </c>
      <c r="F376" s="42">
        <v>-241</v>
      </c>
      <c r="G376" s="41">
        <f t="shared" si="55"/>
        <v>13605.5</v>
      </c>
      <c r="H376" s="47">
        <v>41793</v>
      </c>
      <c r="I376" s="42">
        <v>-919.5</v>
      </c>
      <c r="J376" s="40">
        <f t="shared" si="56"/>
        <v>2927</v>
      </c>
      <c r="L376" s="32">
        <v>39813</v>
      </c>
      <c r="M376" s="33" t="str">
        <f t="shared" si="57"/>
        <v>0</v>
      </c>
      <c r="N376" s="33">
        <f t="shared" si="60"/>
        <v>6439</v>
      </c>
      <c r="O376" s="33" t="str">
        <f t="shared" si="58"/>
        <v>0</v>
      </c>
      <c r="P376" s="33">
        <f t="shared" si="61"/>
        <v>6570.5</v>
      </c>
      <c r="Q376" s="33" t="str">
        <f t="shared" si="59"/>
        <v>0</v>
      </c>
      <c r="R376" s="33">
        <f t="shared" si="62"/>
        <v>5005</v>
      </c>
    </row>
    <row r="377" spans="2:18" x14ac:dyDescent="0.2">
      <c r="B377" s="47">
        <v>41807</v>
      </c>
      <c r="C377" s="42">
        <v>-669.5</v>
      </c>
      <c r="D377" s="41">
        <f t="shared" si="54"/>
        <v>19685</v>
      </c>
      <c r="E377" s="47">
        <v>41905</v>
      </c>
      <c r="F377" s="42">
        <v>1446.5</v>
      </c>
      <c r="G377" s="41">
        <f t="shared" si="55"/>
        <v>15052</v>
      </c>
      <c r="H377" s="47">
        <v>41794</v>
      </c>
      <c r="I377" s="42">
        <v>-969.5</v>
      </c>
      <c r="J377" s="40">
        <f t="shared" si="56"/>
        <v>1957.5</v>
      </c>
      <c r="L377" s="32">
        <v>39814</v>
      </c>
      <c r="M377" s="33" t="str">
        <f t="shared" si="57"/>
        <v>0</v>
      </c>
      <c r="N377" s="33">
        <f t="shared" si="60"/>
        <v>6439</v>
      </c>
      <c r="O377" s="33" t="str">
        <f t="shared" si="58"/>
        <v>0</v>
      </c>
      <c r="P377" s="33">
        <f t="shared" si="61"/>
        <v>6570.5</v>
      </c>
      <c r="Q377" s="33" t="str">
        <f t="shared" si="59"/>
        <v>0</v>
      </c>
      <c r="R377" s="33">
        <f t="shared" si="62"/>
        <v>5005</v>
      </c>
    </row>
    <row r="378" spans="2:18" x14ac:dyDescent="0.2">
      <c r="B378" s="47">
        <v>41808</v>
      </c>
      <c r="C378" s="42">
        <v>-453.5</v>
      </c>
      <c r="D378" s="41">
        <f t="shared" si="54"/>
        <v>19231.5</v>
      </c>
      <c r="E378" s="47">
        <v>41907</v>
      </c>
      <c r="F378" s="42">
        <v>4121.5</v>
      </c>
      <c r="G378" s="41">
        <f t="shared" si="55"/>
        <v>19173.5</v>
      </c>
      <c r="H378" s="47">
        <v>41795</v>
      </c>
      <c r="I378" s="42">
        <v>-166</v>
      </c>
      <c r="J378" s="40">
        <f t="shared" si="56"/>
        <v>1791.5</v>
      </c>
      <c r="L378" s="32">
        <v>39815</v>
      </c>
      <c r="M378" s="33" t="str">
        <f t="shared" si="57"/>
        <v>0</v>
      </c>
      <c r="N378" s="33">
        <f t="shared" si="60"/>
        <v>6439</v>
      </c>
      <c r="O378" s="33" t="str">
        <f t="shared" si="58"/>
        <v>0</v>
      </c>
      <c r="P378" s="33">
        <f t="shared" si="61"/>
        <v>6570.5</v>
      </c>
      <c r="Q378" s="33" t="str">
        <f t="shared" si="59"/>
        <v>0</v>
      </c>
      <c r="R378" s="33">
        <f t="shared" si="62"/>
        <v>5005</v>
      </c>
    </row>
    <row r="379" spans="2:18" x14ac:dyDescent="0.2">
      <c r="B379" s="47">
        <v>41821</v>
      </c>
      <c r="C379" s="42">
        <v>293</v>
      </c>
      <c r="D379" s="41">
        <f t="shared" si="54"/>
        <v>19524.5</v>
      </c>
      <c r="E379" s="47">
        <v>41933</v>
      </c>
      <c r="F379" s="42">
        <v>-691</v>
      </c>
      <c r="G379" s="41">
        <f t="shared" si="55"/>
        <v>18482.5</v>
      </c>
      <c r="H379" s="47">
        <v>41801</v>
      </c>
      <c r="I379" s="42">
        <v>-253.5</v>
      </c>
      <c r="J379" s="40">
        <f t="shared" si="56"/>
        <v>1538</v>
      </c>
      <c r="L379" s="32">
        <v>39816</v>
      </c>
      <c r="M379" s="33" t="str">
        <f t="shared" si="57"/>
        <v>0</v>
      </c>
      <c r="N379" s="33">
        <f t="shared" si="60"/>
        <v>6439</v>
      </c>
      <c r="O379" s="33" t="str">
        <f t="shared" si="58"/>
        <v>0</v>
      </c>
      <c r="P379" s="33">
        <f t="shared" si="61"/>
        <v>6570.5</v>
      </c>
      <c r="Q379" s="33" t="str">
        <f t="shared" si="59"/>
        <v>0</v>
      </c>
      <c r="R379" s="33">
        <f t="shared" si="62"/>
        <v>5005</v>
      </c>
    </row>
    <row r="380" spans="2:18" x14ac:dyDescent="0.2">
      <c r="B380" s="47">
        <v>41835</v>
      </c>
      <c r="C380" s="42">
        <v>921.5</v>
      </c>
      <c r="D380" s="41">
        <f t="shared" si="54"/>
        <v>20446</v>
      </c>
      <c r="E380" s="47">
        <v>41935</v>
      </c>
      <c r="F380" s="42">
        <v>34</v>
      </c>
      <c r="G380" s="41">
        <f t="shared" si="55"/>
        <v>18516.5</v>
      </c>
      <c r="H380" s="47">
        <v>41807</v>
      </c>
      <c r="I380" s="42">
        <v>-1632</v>
      </c>
      <c r="J380" s="40">
        <f t="shared" si="56"/>
        <v>-94</v>
      </c>
      <c r="L380" s="32">
        <v>39817</v>
      </c>
      <c r="M380" s="33" t="str">
        <f t="shared" si="57"/>
        <v>0</v>
      </c>
      <c r="N380" s="33">
        <f t="shared" si="60"/>
        <v>6439</v>
      </c>
      <c r="O380" s="33" t="str">
        <f t="shared" si="58"/>
        <v>0</v>
      </c>
      <c r="P380" s="33">
        <f t="shared" si="61"/>
        <v>6570.5</v>
      </c>
      <c r="Q380" s="33" t="str">
        <f t="shared" si="59"/>
        <v>0</v>
      </c>
      <c r="R380" s="33">
        <f t="shared" si="62"/>
        <v>5005</v>
      </c>
    </row>
    <row r="381" spans="2:18" x14ac:dyDescent="0.2">
      <c r="B381" s="47">
        <v>41836</v>
      </c>
      <c r="C381" s="42">
        <v>734</v>
      </c>
      <c r="D381" s="41">
        <f t="shared" si="54"/>
        <v>21180</v>
      </c>
      <c r="E381" s="47">
        <v>41939</v>
      </c>
      <c r="F381" s="42">
        <v>-1769.5</v>
      </c>
      <c r="G381" s="41">
        <f t="shared" si="55"/>
        <v>16747</v>
      </c>
      <c r="H381" s="47">
        <v>41808</v>
      </c>
      <c r="I381" s="42">
        <v>-578.5</v>
      </c>
      <c r="J381" s="40">
        <f t="shared" si="56"/>
        <v>-672.5</v>
      </c>
      <c r="L381" s="32">
        <v>39818</v>
      </c>
      <c r="M381" s="33" t="str">
        <f t="shared" si="57"/>
        <v>0</v>
      </c>
      <c r="N381" s="33">
        <f t="shared" si="60"/>
        <v>6439</v>
      </c>
      <c r="O381" s="33" t="str">
        <f t="shared" si="58"/>
        <v>0</v>
      </c>
      <c r="P381" s="33">
        <f t="shared" si="61"/>
        <v>6570.5</v>
      </c>
      <c r="Q381" s="33" t="str">
        <f t="shared" si="59"/>
        <v>0</v>
      </c>
      <c r="R381" s="33">
        <f t="shared" si="62"/>
        <v>5005</v>
      </c>
    </row>
    <row r="382" spans="2:18" x14ac:dyDescent="0.2">
      <c r="B382" s="47">
        <v>41837</v>
      </c>
      <c r="C382" s="42">
        <v>-603.5</v>
      </c>
      <c r="D382" s="41">
        <f t="shared" si="54"/>
        <v>20576.5</v>
      </c>
      <c r="E382" s="47">
        <v>41940</v>
      </c>
      <c r="F382" s="42">
        <v>996.5</v>
      </c>
      <c r="G382" s="41">
        <f t="shared" si="55"/>
        <v>17743.5</v>
      </c>
      <c r="H382" s="47">
        <v>41835</v>
      </c>
      <c r="I382" s="42">
        <v>-107</v>
      </c>
      <c r="J382" s="40">
        <f t="shared" si="56"/>
        <v>-779.5</v>
      </c>
      <c r="L382" s="32">
        <v>39819</v>
      </c>
      <c r="M382" s="33" t="str">
        <f t="shared" si="57"/>
        <v>0</v>
      </c>
      <c r="N382" s="33">
        <f t="shared" si="60"/>
        <v>6439</v>
      </c>
      <c r="O382" s="33" t="str">
        <f t="shared" si="58"/>
        <v>0</v>
      </c>
      <c r="P382" s="33">
        <f t="shared" si="61"/>
        <v>6570.5</v>
      </c>
      <c r="Q382" s="33" t="str">
        <f t="shared" si="59"/>
        <v>0</v>
      </c>
      <c r="R382" s="33">
        <f t="shared" si="62"/>
        <v>5005</v>
      </c>
    </row>
    <row r="383" spans="2:18" x14ac:dyDescent="0.2">
      <c r="B383" s="47">
        <v>41842</v>
      </c>
      <c r="C383" s="42">
        <v>96.5</v>
      </c>
      <c r="D383" s="41">
        <f t="shared" si="54"/>
        <v>20673</v>
      </c>
      <c r="E383" s="47">
        <v>41955</v>
      </c>
      <c r="F383" s="42">
        <v>1021.5</v>
      </c>
      <c r="G383" s="41">
        <f t="shared" si="55"/>
        <v>18765</v>
      </c>
      <c r="H383" s="47">
        <v>41836</v>
      </c>
      <c r="I383" s="42">
        <v>1359</v>
      </c>
      <c r="J383" s="40">
        <f t="shared" si="56"/>
        <v>579.5</v>
      </c>
      <c r="L383" s="32">
        <v>39820</v>
      </c>
      <c r="M383" s="33" t="str">
        <f t="shared" si="57"/>
        <v>0</v>
      </c>
      <c r="N383" s="33">
        <f t="shared" si="60"/>
        <v>6439</v>
      </c>
      <c r="O383" s="33" t="str">
        <f t="shared" si="58"/>
        <v>0</v>
      </c>
      <c r="P383" s="33">
        <f t="shared" si="61"/>
        <v>6570.5</v>
      </c>
      <c r="Q383" s="33" t="str">
        <f t="shared" si="59"/>
        <v>0</v>
      </c>
      <c r="R383" s="33">
        <f t="shared" si="62"/>
        <v>5005</v>
      </c>
    </row>
    <row r="384" spans="2:18" x14ac:dyDescent="0.2">
      <c r="B384" s="47">
        <v>41843</v>
      </c>
      <c r="C384" s="42">
        <v>421.5</v>
      </c>
      <c r="D384" s="41">
        <f t="shared" si="54"/>
        <v>21094.5</v>
      </c>
      <c r="E384" s="47">
        <v>41956</v>
      </c>
      <c r="F384" s="42">
        <v>-216</v>
      </c>
      <c r="G384" s="41">
        <f t="shared" si="55"/>
        <v>18549</v>
      </c>
      <c r="H384" s="47">
        <v>41837</v>
      </c>
      <c r="I384" s="42">
        <v>-2003.5</v>
      </c>
      <c r="J384" s="40">
        <f t="shared" si="56"/>
        <v>-1424</v>
      </c>
      <c r="L384" s="32">
        <v>39821</v>
      </c>
      <c r="M384" s="33" t="str">
        <f t="shared" si="57"/>
        <v>0</v>
      </c>
      <c r="N384" s="33">
        <f t="shared" si="60"/>
        <v>6439</v>
      </c>
      <c r="O384" s="33" t="str">
        <f t="shared" si="58"/>
        <v>0</v>
      </c>
      <c r="P384" s="33">
        <f t="shared" si="61"/>
        <v>6570.5</v>
      </c>
      <c r="Q384" s="33" t="str">
        <f t="shared" si="59"/>
        <v>0</v>
      </c>
      <c r="R384" s="33">
        <f t="shared" si="62"/>
        <v>5005</v>
      </c>
    </row>
    <row r="385" spans="2:18" x14ac:dyDescent="0.2">
      <c r="B385" s="47">
        <v>41844</v>
      </c>
      <c r="C385" s="42">
        <v>-1207</v>
      </c>
      <c r="D385" s="41">
        <f t="shared" si="54"/>
        <v>19887.5</v>
      </c>
      <c r="E385" s="47">
        <v>41960</v>
      </c>
      <c r="F385" s="42">
        <v>-719.5</v>
      </c>
      <c r="G385" s="41">
        <f t="shared" si="55"/>
        <v>17829.5</v>
      </c>
      <c r="H385" s="47">
        <v>41842</v>
      </c>
      <c r="I385" s="42">
        <v>309</v>
      </c>
      <c r="J385" s="40">
        <f t="shared" si="56"/>
        <v>-1115</v>
      </c>
      <c r="L385" s="32">
        <v>39822</v>
      </c>
      <c r="M385" s="33" t="str">
        <f t="shared" si="57"/>
        <v>0</v>
      </c>
      <c r="N385" s="33">
        <f t="shared" si="60"/>
        <v>6439</v>
      </c>
      <c r="O385" s="33" t="str">
        <f t="shared" si="58"/>
        <v>0</v>
      </c>
      <c r="P385" s="33">
        <f t="shared" si="61"/>
        <v>6570.5</v>
      </c>
      <c r="Q385" s="33" t="str">
        <f t="shared" si="59"/>
        <v>0</v>
      </c>
      <c r="R385" s="33">
        <f t="shared" si="62"/>
        <v>5005</v>
      </c>
    </row>
    <row r="386" spans="2:18" x14ac:dyDescent="0.2">
      <c r="B386" s="47">
        <v>41863</v>
      </c>
      <c r="C386" s="42">
        <v>1584</v>
      </c>
      <c r="D386" s="41">
        <f t="shared" si="54"/>
        <v>21471.5</v>
      </c>
      <c r="E386" s="47">
        <v>41982</v>
      </c>
      <c r="F386" s="42">
        <v>-328.5</v>
      </c>
      <c r="G386" s="41">
        <f t="shared" si="55"/>
        <v>17501</v>
      </c>
      <c r="H386" s="47">
        <v>41844</v>
      </c>
      <c r="I386" s="42">
        <v>-1844.5</v>
      </c>
      <c r="J386" s="40">
        <f t="shared" si="56"/>
        <v>-2959.5</v>
      </c>
      <c r="L386" s="32">
        <v>39823</v>
      </c>
      <c r="M386" s="33" t="str">
        <f t="shared" si="57"/>
        <v>0</v>
      </c>
      <c r="N386" s="33">
        <f t="shared" si="60"/>
        <v>6439</v>
      </c>
      <c r="O386" s="33" t="str">
        <f t="shared" si="58"/>
        <v>0</v>
      </c>
      <c r="P386" s="33">
        <f t="shared" si="61"/>
        <v>6570.5</v>
      </c>
      <c r="Q386" s="33" t="str">
        <f t="shared" si="59"/>
        <v>0</v>
      </c>
      <c r="R386" s="33">
        <f t="shared" si="62"/>
        <v>5005</v>
      </c>
    </row>
    <row r="387" spans="2:18" x14ac:dyDescent="0.2">
      <c r="B387" s="47">
        <v>41864</v>
      </c>
      <c r="C387" s="42">
        <v>-291</v>
      </c>
      <c r="D387" s="41">
        <f t="shared" si="54"/>
        <v>21180.5</v>
      </c>
      <c r="E387" s="47">
        <v>41991</v>
      </c>
      <c r="F387" s="42">
        <v>4071.5000000000005</v>
      </c>
      <c r="G387" s="41">
        <f t="shared" si="55"/>
        <v>21572.5</v>
      </c>
      <c r="H387" s="47">
        <v>41863</v>
      </c>
      <c r="I387" s="42">
        <v>984</v>
      </c>
      <c r="J387" s="40">
        <f t="shared" si="56"/>
        <v>-1975.5</v>
      </c>
      <c r="L387" s="32">
        <v>39824</v>
      </c>
      <c r="M387" s="33" t="str">
        <f t="shared" si="57"/>
        <v>0</v>
      </c>
      <c r="N387" s="33">
        <f t="shared" si="60"/>
        <v>6439</v>
      </c>
      <c r="O387" s="33" t="str">
        <f t="shared" si="58"/>
        <v>0</v>
      </c>
      <c r="P387" s="33">
        <f t="shared" si="61"/>
        <v>6570.5</v>
      </c>
      <c r="Q387" s="33" t="str">
        <f t="shared" si="59"/>
        <v>0</v>
      </c>
      <c r="R387" s="33">
        <f t="shared" si="62"/>
        <v>5005</v>
      </c>
    </row>
    <row r="388" spans="2:18" x14ac:dyDescent="0.2">
      <c r="B388" s="47">
        <v>41865</v>
      </c>
      <c r="C388" s="42">
        <v>-103.49999999999999</v>
      </c>
      <c r="D388" s="41">
        <f t="shared" si="54"/>
        <v>21077</v>
      </c>
      <c r="E388" s="47">
        <v>42003</v>
      </c>
      <c r="F388" s="42">
        <v>521.5</v>
      </c>
      <c r="G388" s="41">
        <f t="shared" si="55"/>
        <v>22094</v>
      </c>
      <c r="H388" s="47">
        <v>41864</v>
      </c>
      <c r="I388" s="42">
        <v>1021.5</v>
      </c>
      <c r="J388" s="40">
        <f t="shared" si="56"/>
        <v>-954</v>
      </c>
      <c r="L388" s="32">
        <v>39825</v>
      </c>
      <c r="M388" s="33" t="str">
        <f t="shared" si="57"/>
        <v>0</v>
      </c>
      <c r="N388" s="33">
        <f t="shared" si="60"/>
        <v>6439</v>
      </c>
      <c r="O388" s="33" t="str">
        <f t="shared" si="58"/>
        <v>0</v>
      </c>
      <c r="P388" s="33">
        <f t="shared" si="61"/>
        <v>6570.5</v>
      </c>
      <c r="Q388" s="33" t="str">
        <f t="shared" si="59"/>
        <v>0</v>
      </c>
      <c r="R388" s="33">
        <f t="shared" si="62"/>
        <v>5005</v>
      </c>
    </row>
    <row r="389" spans="2:18" x14ac:dyDescent="0.2">
      <c r="B389" s="47">
        <v>41883</v>
      </c>
      <c r="C389" s="42">
        <v>-769.5</v>
      </c>
      <c r="D389" s="41">
        <f t="shared" si="54"/>
        <v>20307.5</v>
      </c>
      <c r="E389" s="47">
        <v>42012</v>
      </c>
      <c r="F389" s="42">
        <v>4184</v>
      </c>
      <c r="G389" s="41">
        <f t="shared" si="55"/>
        <v>26278</v>
      </c>
      <c r="H389" s="47">
        <v>41883</v>
      </c>
      <c r="I389" s="42">
        <v>-294.5</v>
      </c>
      <c r="J389" s="40">
        <f t="shared" si="56"/>
        <v>-1248.5</v>
      </c>
      <c r="L389" s="32">
        <v>39826</v>
      </c>
      <c r="M389" s="33" t="str">
        <f t="shared" si="57"/>
        <v>0</v>
      </c>
      <c r="N389" s="33">
        <f t="shared" si="60"/>
        <v>6439</v>
      </c>
      <c r="O389" s="33" t="str">
        <f t="shared" si="58"/>
        <v>0</v>
      </c>
      <c r="P389" s="33">
        <f t="shared" si="61"/>
        <v>6570.5</v>
      </c>
      <c r="Q389" s="33" t="str">
        <f t="shared" si="59"/>
        <v>0</v>
      </c>
      <c r="R389" s="33">
        <f t="shared" si="62"/>
        <v>5005</v>
      </c>
    </row>
    <row r="390" spans="2:18" x14ac:dyDescent="0.2">
      <c r="B390" s="47">
        <v>41885</v>
      </c>
      <c r="C390" s="42">
        <v>2184</v>
      </c>
      <c r="D390" s="41">
        <f t="shared" si="54"/>
        <v>22491.5</v>
      </c>
      <c r="E390" s="47">
        <v>42016</v>
      </c>
      <c r="F390" s="42">
        <v>-3444.5</v>
      </c>
      <c r="G390" s="41">
        <f t="shared" si="55"/>
        <v>22833.5</v>
      </c>
      <c r="H390" s="47">
        <v>41892</v>
      </c>
      <c r="I390" s="42">
        <v>459</v>
      </c>
      <c r="J390" s="40">
        <f t="shared" si="56"/>
        <v>-789.5</v>
      </c>
      <c r="L390" s="32">
        <v>39827</v>
      </c>
      <c r="M390" s="33" t="str">
        <f t="shared" si="57"/>
        <v>0</v>
      </c>
      <c r="N390" s="33">
        <f t="shared" si="60"/>
        <v>6439</v>
      </c>
      <c r="O390" s="33" t="str">
        <f t="shared" si="58"/>
        <v>0</v>
      </c>
      <c r="P390" s="33">
        <f t="shared" si="61"/>
        <v>6570.5</v>
      </c>
      <c r="Q390" s="33" t="str">
        <f t="shared" si="59"/>
        <v>0</v>
      </c>
      <c r="R390" s="33">
        <f t="shared" si="62"/>
        <v>5005</v>
      </c>
    </row>
    <row r="391" spans="2:18" x14ac:dyDescent="0.2">
      <c r="B391" s="47">
        <v>41893</v>
      </c>
      <c r="C391" s="42">
        <v>-469.5</v>
      </c>
      <c r="D391" s="41">
        <f t="shared" si="54"/>
        <v>22022</v>
      </c>
      <c r="E391" s="47">
        <v>42019</v>
      </c>
      <c r="F391" s="42">
        <v>-5132</v>
      </c>
      <c r="G391" s="41">
        <f t="shared" si="55"/>
        <v>17701.5</v>
      </c>
      <c r="H391" s="47">
        <v>41893</v>
      </c>
      <c r="I391" s="42">
        <v>-766</v>
      </c>
      <c r="J391" s="40">
        <f t="shared" si="56"/>
        <v>-1555.5</v>
      </c>
      <c r="L391" s="32">
        <v>39828</v>
      </c>
      <c r="M391" s="33" t="str">
        <f t="shared" si="57"/>
        <v>0</v>
      </c>
      <c r="N391" s="33">
        <f t="shared" si="60"/>
        <v>6439</v>
      </c>
      <c r="O391" s="33" t="str">
        <f t="shared" si="58"/>
        <v>0</v>
      </c>
      <c r="P391" s="33">
        <f t="shared" si="61"/>
        <v>6570.5</v>
      </c>
      <c r="Q391" s="33" t="str">
        <f t="shared" si="59"/>
        <v>0</v>
      </c>
      <c r="R391" s="33">
        <f t="shared" si="62"/>
        <v>5005</v>
      </c>
    </row>
    <row r="392" spans="2:18" x14ac:dyDescent="0.2">
      <c r="B392" s="47">
        <v>41897</v>
      </c>
      <c r="C392" s="42">
        <v>-557</v>
      </c>
      <c r="D392" s="41">
        <f t="shared" si="54"/>
        <v>21465</v>
      </c>
      <c r="E392" s="47">
        <v>42045</v>
      </c>
      <c r="F392" s="42">
        <v>-791</v>
      </c>
      <c r="G392" s="41">
        <f t="shared" si="55"/>
        <v>16910.5</v>
      </c>
      <c r="H392" s="47">
        <v>41897</v>
      </c>
      <c r="I392" s="42">
        <v>-166</v>
      </c>
      <c r="J392" s="40">
        <f t="shared" si="56"/>
        <v>-1721.5</v>
      </c>
      <c r="L392" s="32">
        <v>39829</v>
      </c>
      <c r="M392" s="33" t="str">
        <f t="shared" si="57"/>
        <v>0</v>
      </c>
      <c r="N392" s="33">
        <f t="shared" si="60"/>
        <v>6439</v>
      </c>
      <c r="O392" s="33" t="str">
        <f t="shared" si="58"/>
        <v>0</v>
      </c>
      <c r="P392" s="33">
        <f t="shared" si="61"/>
        <v>6570.5</v>
      </c>
      <c r="Q392" s="33" t="str">
        <f t="shared" si="59"/>
        <v>0</v>
      </c>
      <c r="R392" s="33">
        <f t="shared" si="62"/>
        <v>5005</v>
      </c>
    </row>
    <row r="393" spans="2:18" x14ac:dyDescent="0.2">
      <c r="B393" s="47">
        <v>41898</v>
      </c>
      <c r="C393" s="42">
        <v>-241</v>
      </c>
      <c r="D393" s="41">
        <f t="shared" si="54"/>
        <v>21224</v>
      </c>
      <c r="E393" s="47">
        <v>42046</v>
      </c>
      <c r="F393" s="42">
        <v>109.00000000000001</v>
      </c>
      <c r="G393" s="41">
        <f t="shared" si="55"/>
        <v>17019.5</v>
      </c>
      <c r="H393" s="47">
        <v>41898</v>
      </c>
      <c r="I393" s="42">
        <v>-241</v>
      </c>
      <c r="J393" s="40">
        <f t="shared" si="56"/>
        <v>-1962.5</v>
      </c>
      <c r="L393" s="32">
        <v>39830</v>
      </c>
      <c r="M393" s="33" t="str">
        <f t="shared" si="57"/>
        <v>0</v>
      </c>
      <c r="N393" s="33">
        <f t="shared" si="60"/>
        <v>6439</v>
      </c>
      <c r="O393" s="33" t="str">
        <f t="shared" si="58"/>
        <v>0</v>
      </c>
      <c r="P393" s="33">
        <f t="shared" si="61"/>
        <v>6570.5</v>
      </c>
      <c r="Q393" s="33" t="str">
        <f t="shared" si="59"/>
        <v>0</v>
      </c>
      <c r="R393" s="33">
        <f t="shared" si="62"/>
        <v>5005</v>
      </c>
    </row>
    <row r="394" spans="2:18" x14ac:dyDescent="0.2">
      <c r="B394" s="47">
        <v>41899</v>
      </c>
      <c r="C394" s="42">
        <v>-203.5</v>
      </c>
      <c r="D394" s="41">
        <f t="shared" ref="D394:D450" si="63">C394+D393</f>
        <v>21020.5</v>
      </c>
      <c r="E394" s="47">
        <v>42047</v>
      </c>
      <c r="F394" s="42">
        <v>1709</v>
      </c>
      <c r="G394" s="41">
        <f t="shared" ref="G394:G450" si="64">F394+G393</f>
        <v>18728.5</v>
      </c>
      <c r="H394" s="47">
        <v>41900</v>
      </c>
      <c r="I394" s="42">
        <v>2434</v>
      </c>
      <c r="J394" s="40">
        <f t="shared" ref="J394:J457" si="65">J393+I394</f>
        <v>471.5</v>
      </c>
      <c r="L394" s="32">
        <v>39831</v>
      </c>
      <c r="M394" s="33" t="str">
        <f t="shared" si="57"/>
        <v>0</v>
      </c>
      <c r="N394" s="33">
        <f t="shared" si="60"/>
        <v>6439</v>
      </c>
      <c r="O394" s="33" t="str">
        <f t="shared" si="58"/>
        <v>0</v>
      </c>
      <c r="P394" s="33">
        <f t="shared" si="61"/>
        <v>6570.5</v>
      </c>
      <c r="Q394" s="33" t="str">
        <f t="shared" si="59"/>
        <v>0</v>
      </c>
      <c r="R394" s="33">
        <f t="shared" si="62"/>
        <v>5005</v>
      </c>
    </row>
    <row r="395" spans="2:18" x14ac:dyDescent="0.2">
      <c r="B395" s="47">
        <v>41900</v>
      </c>
      <c r="C395" s="42">
        <v>1371.5</v>
      </c>
      <c r="D395" s="41">
        <f t="shared" si="63"/>
        <v>22392</v>
      </c>
      <c r="E395" s="47">
        <v>42054</v>
      </c>
      <c r="F395" s="42">
        <v>609</v>
      </c>
      <c r="G395" s="41">
        <f t="shared" si="64"/>
        <v>19337.5</v>
      </c>
      <c r="H395" s="47">
        <v>41905</v>
      </c>
      <c r="I395" s="42">
        <v>1446.5</v>
      </c>
      <c r="J395" s="40">
        <f t="shared" si="65"/>
        <v>1918</v>
      </c>
      <c r="L395" s="32">
        <v>39832</v>
      </c>
      <c r="M395" s="33" t="str">
        <f t="shared" si="57"/>
        <v>0</v>
      </c>
      <c r="N395" s="33">
        <f t="shared" si="60"/>
        <v>6439</v>
      </c>
      <c r="O395" s="33" t="str">
        <f t="shared" si="58"/>
        <v>0</v>
      </c>
      <c r="P395" s="33">
        <f t="shared" si="61"/>
        <v>6570.5</v>
      </c>
      <c r="Q395" s="33" t="str">
        <f t="shared" si="59"/>
        <v>0</v>
      </c>
      <c r="R395" s="33">
        <f t="shared" si="62"/>
        <v>5005</v>
      </c>
    </row>
    <row r="396" spans="2:18" x14ac:dyDescent="0.2">
      <c r="B396" s="47">
        <v>41905</v>
      </c>
      <c r="C396" s="42">
        <v>1884</v>
      </c>
      <c r="D396" s="41">
        <f t="shared" si="63"/>
        <v>24276</v>
      </c>
      <c r="E396" s="47">
        <v>42066</v>
      </c>
      <c r="F396" s="42">
        <v>-53.5</v>
      </c>
      <c r="G396" s="41">
        <f t="shared" si="64"/>
        <v>19284</v>
      </c>
      <c r="H396" s="47">
        <v>41932</v>
      </c>
      <c r="I396" s="42">
        <v>-816</v>
      </c>
      <c r="J396" s="40">
        <f t="shared" si="65"/>
        <v>1102</v>
      </c>
      <c r="L396" s="32">
        <v>39833</v>
      </c>
      <c r="M396" s="33" t="str">
        <f t="shared" ref="M396:M459" si="66">IF(ISERROR(VLOOKUP($L396,$B$11:$C$1212,2,FALSE)),"0",VLOOKUP($L396,$B$11:$C$1212,2,FALSE))</f>
        <v>0</v>
      </c>
      <c r="N396" s="33">
        <f t="shared" si="60"/>
        <v>6439</v>
      </c>
      <c r="O396" s="33" t="str">
        <f t="shared" ref="O396:O459" si="67">IF(ISERROR(VLOOKUP($L396,$E$11:$F$1212,2,FALSE)),"0",VLOOKUP($L396,$E$11:$F$1212,2,FALSE))</f>
        <v>0</v>
      </c>
      <c r="P396" s="33">
        <f t="shared" si="61"/>
        <v>6570.5</v>
      </c>
      <c r="Q396" s="33" t="str">
        <f t="shared" ref="Q396:Q459" si="68">IF(ISERROR(VLOOKUP($L396,$H$11:$I$1212,2,FALSE)),"0",VLOOKUP($L396,$H$11:$I$1212,2,FALSE))</f>
        <v>0</v>
      </c>
      <c r="R396" s="33">
        <f t="shared" si="62"/>
        <v>5005</v>
      </c>
    </row>
    <row r="397" spans="2:18" x14ac:dyDescent="0.2">
      <c r="B397" s="47">
        <v>41907</v>
      </c>
      <c r="C397" s="42">
        <v>4505.5</v>
      </c>
      <c r="D397" s="41">
        <f t="shared" si="63"/>
        <v>28781.5</v>
      </c>
      <c r="E397" s="47">
        <v>42067</v>
      </c>
      <c r="F397" s="42">
        <v>1480.5</v>
      </c>
      <c r="G397" s="41">
        <f t="shared" si="64"/>
        <v>20764.5</v>
      </c>
      <c r="H397" s="47">
        <v>41933</v>
      </c>
      <c r="I397" s="42">
        <v>2871.5</v>
      </c>
      <c r="J397" s="40">
        <f t="shared" si="65"/>
        <v>3973.5</v>
      </c>
      <c r="L397" s="32">
        <v>39834</v>
      </c>
      <c r="M397" s="33" t="str">
        <f t="shared" si="66"/>
        <v>0</v>
      </c>
      <c r="N397" s="33">
        <f t="shared" si="60"/>
        <v>6439</v>
      </c>
      <c r="O397" s="33" t="str">
        <f t="shared" si="67"/>
        <v>0</v>
      </c>
      <c r="P397" s="33">
        <f t="shared" si="61"/>
        <v>6570.5</v>
      </c>
      <c r="Q397" s="33" t="str">
        <f t="shared" si="68"/>
        <v>0</v>
      </c>
      <c r="R397" s="33">
        <f t="shared" si="62"/>
        <v>5005</v>
      </c>
    </row>
    <row r="398" spans="2:18" x14ac:dyDescent="0.2">
      <c r="B398" s="47">
        <v>41932</v>
      </c>
      <c r="C398" s="42">
        <v>634</v>
      </c>
      <c r="D398" s="41">
        <f t="shared" si="63"/>
        <v>29415.5</v>
      </c>
      <c r="E398" s="47">
        <v>42081</v>
      </c>
      <c r="F398" s="42">
        <v>-2257</v>
      </c>
      <c r="G398" s="41">
        <f t="shared" si="64"/>
        <v>18507.5</v>
      </c>
      <c r="H398" s="47">
        <v>41939</v>
      </c>
      <c r="I398" s="42">
        <v>-1769.5</v>
      </c>
      <c r="J398" s="40">
        <f t="shared" si="65"/>
        <v>2204</v>
      </c>
      <c r="L398" s="32">
        <v>39835</v>
      </c>
      <c r="M398" s="33" t="str">
        <f t="shared" si="66"/>
        <v>0</v>
      </c>
      <c r="N398" s="33">
        <f t="shared" si="60"/>
        <v>6439</v>
      </c>
      <c r="O398" s="33" t="str">
        <f t="shared" si="67"/>
        <v>0</v>
      </c>
      <c r="P398" s="33">
        <f t="shared" si="61"/>
        <v>6570.5</v>
      </c>
      <c r="Q398" s="33" t="str">
        <f t="shared" si="68"/>
        <v>0</v>
      </c>
      <c r="R398" s="33">
        <f t="shared" si="62"/>
        <v>5005</v>
      </c>
    </row>
    <row r="399" spans="2:18" x14ac:dyDescent="0.2">
      <c r="B399" s="47">
        <v>41933</v>
      </c>
      <c r="C399" s="42">
        <v>271.5</v>
      </c>
      <c r="D399" s="41">
        <f t="shared" si="63"/>
        <v>29687</v>
      </c>
      <c r="E399" s="47">
        <v>42082</v>
      </c>
      <c r="F399" s="42">
        <v>-1216</v>
      </c>
      <c r="G399" s="41">
        <f t="shared" si="64"/>
        <v>17291.5</v>
      </c>
      <c r="H399" s="47">
        <v>41940</v>
      </c>
      <c r="I399" s="42">
        <v>1046.5</v>
      </c>
      <c r="J399" s="40">
        <f t="shared" si="65"/>
        <v>3250.5</v>
      </c>
      <c r="L399" s="32">
        <v>39836</v>
      </c>
      <c r="M399" s="33" t="str">
        <f t="shared" si="66"/>
        <v>0</v>
      </c>
      <c r="N399" s="33">
        <f t="shared" si="60"/>
        <v>6439</v>
      </c>
      <c r="O399" s="33" t="str">
        <f t="shared" si="67"/>
        <v>0</v>
      </c>
      <c r="P399" s="33">
        <f t="shared" si="61"/>
        <v>6570.5</v>
      </c>
      <c r="Q399" s="33" t="str">
        <f t="shared" si="68"/>
        <v>0</v>
      </c>
      <c r="R399" s="33">
        <f t="shared" si="62"/>
        <v>5005</v>
      </c>
    </row>
    <row r="400" spans="2:18" x14ac:dyDescent="0.2">
      <c r="B400" s="47">
        <v>41939</v>
      </c>
      <c r="C400" s="42">
        <v>-1769.5</v>
      </c>
      <c r="D400" s="41">
        <f t="shared" si="63"/>
        <v>27917.5</v>
      </c>
      <c r="E400" s="47">
        <v>42086</v>
      </c>
      <c r="F400" s="42">
        <v>-591</v>
      </c>
      <c r="G400" s="41">
        <f t="shared" si="64"/>
        <v>16700.5</v>
      </c>
      <c r="H400" s="47">
        <v>41955</v>
      </c>
      <c r="I400" s="42">
        <v>1759</v>
      </c>
      <c r="J400" s="40">
        <f t="shared" si="65"/>
        <v>5009.5</v>
      </c>
      <c r="L400" s="32">
        <v>39837</v>
      </c>
      <c r="M400" s="33" t="str">
        <f t="shared" si="66"/>
        <v>0</v>
      </c>
      <c r="N400" s="33">
        <f t="shared" si="60"/>
        <v>6439</v>
      </c>
      <c r="O400" s="33" t="str">
        <f t="shared" si="67"/>
        <v>0</v>
      </c>
      <c r="P400" s="33">
        <f t="shared" si="61"/>
        <v>6570.5</v>
      </c>
      <c r="Q400" s="33" t="str">
        <f t="shared" si="68"/>
        <v>0</v>
      </c>
      <c r="R400" s="33">
        <f t="shared" si="62"/>
        <v>5005</v>
      </c>
    </row>
    <row r="401" spans="2:18" x14ac:dyDescent="0.2">
      <c r="B401" s="47">
        <v>41940</v>
      </c>
      <c r="C401" s="42">
        <v>-115.99999999999999</v>
      </c>
      <c r="D401" s="41">
        <f t="shared" si="63"/>
        <v>27801.5</v>
      </c>
      <c r="E401" s="47">
        <v>42087</v>
      </c>
      <c r="F401" s="42">
        <v>-1382</v>
      </c>
      <c r="G401" s="41">
        <f t="shared" si="64"/>
        <v>15318.5</v>
      </c>
      <c r="H401" s="47">
        <v>41956</v>
      </c>
      <c r="I401" s="42">
        <v>-153.5</v>
      </c>
      <c r="J401" s="40">
        <f t="shared" si="65"/>
        <v>4856</v>
      </c>
      <c r="L401" s="32">
        <v>39838</v>
      </c>
      <c r="M401" s="33" t="str">
        <f t="shared" si="66"/>
        <v>0</v>
      </c>
      <c r="N401" s="33">
        <f t="shared" si="60"/>
        <v>6439</v>
      </c>
      <c r="O401" s="33" t="str">
        <f t="shared" si="67"/>
        <v>0</v>
      </c>
      <c r="P401" s="33">
        <f t="shared" si="61"/>
        <v>6570.5</v>
      </c>
      <c r="Q401" s="33" t="str">
        <f t="shared" si="68"/>
        <v>0</v>
      </c>
      <c r="R401" s="33">
        <f t="shared" si="62"/>
        <v>5005</v>
      </c>
    </row>
    <row r="402" spans="2:18" x14ac:dyDescent="0.2">
      <c r="B402" s="47">
        <v>41955</v>
      </c>
      <c r="C402" s="42">
        <v>-1116</v>
      </c>
      <c r="D402" s="41">
        <f t="shared" si="63"/>
        <v>26685.5</v>
      </c>
      <c r="E402" s="47">
        <v>42088</v>
      </c>
      <c r="F402" s="42">
        <v>68</v>
      </c>
      <c r="G402" s="41">
        <f t="shared" si="64"/>
        <v>15386.5</v>
      </c>
      <c r="H402" s="47">
        <v>41960</v>
      </c>
      <c r="I402" s="42">
        <v>-519.5</v>
      </c>
      <c r="J402" s="40">
        <f t="shared" si="65"/>
        <v>4336.5</v>
      </c>
      <c r="L402" s="32">
        <v>39839</v>
      </c>
      <c r="M402" s="33">
        <f t="shared" si="66"/>
        <v>96.5</v>
      </c>
      <c r="N402" s="33">
        <f t="shared" si="60"/>
        <v>6535.5</v>
      </c>
      <c r="O402" s="33">
        <f t="shared" si="67"/>
        <v>46.5</v>
      </c>
      <c r="P402" s="33">
        <f t="shared" si="61"/>
        <v>6617</v>
      </c>
      <c r="Q402" s="33">
        <f t="shared" si="68"/>
        <v>96.5</v>
      </c>
      <c r="R402" s="33">
        <f t="shared" si="62"/>
        <v>5101.5</v>
      </c>
    </row>
    <row r="403" spans="2:18" x14ac:dyDescent="0.2">
      <c r="B403" s="47">
        <v>41956</v>
      </c>
      <c r="C403" s="42">
        <v>621.5</v>
      </c>
      <c r="D403" s="41">
        <f t="shared" si="63"/>
        <v>27307</v>
      </c>
      <c r="E403" s="47">
        <v>42093</v>
      </c>
      <c r="F403" s="42">
        <v>2771.5</v>
      </c>
      <c r="G403" s="41">
        <f t="shared" si="64"/>
        <v>18158</v>
      </c>
      <c r="H403" s="47">
        <v>41982</v>
      </c>
      <c r="I403" s="42">
        <v>-328.5</v>
      </c>
      <c r="J403" s="40">
        <f t="shared" si="65"/>
        <v>4008</v>
      </c>
      <c r="L403" s="32">
        <v>39840</v>
      </c>
      <c r="M403" s="33">
        <f t="shared" si="66"/>
        <v>-1482</v>
      </c>
      <c r="N403" s="33">
        <f t="shared" si="60"/>
        <v>5053.5</v>
      </c>
      <c r="O403" s="33">
        <f t="shared" si="67"/>
        <v>-91</v>
      </c>
      <c r="P403" s="33">
        <f t="shared" si="61"/>
        <v>6526</v>
      </c>
      <c r="Q403" s="33">
        <f t="shared" si="68"/>
        <v>-91</v>
      </c>
      <c r="R403" s="33">
        <f t="shared" si="62"/>
        <v>5010.5</v>
      </c>
    </row>
    <row r="404" spans="2:18" x14ac:dyDescent="0.2">
      <c r="B404" s="47">
        <v>41960</v>
      </c>
      <c r="C404" s="42">
        <v>-519.5</v>
      </c>
      <c r="D404" s="41">
        <f t="shared" si="63"/>
        <v>26787.5</v>
      </c>
      <c r="E404" s="47">
        <v>42094</v>
      </c>
      <c r="F404" s="42">
        <v>-403.5</v>
      </c>
      <c r="G404" s="41">
        <f t="shared" si="64"/>
        <v>17754.5</v>
      </c>
      <c r="H404" s="47">
        <v>41991</v>
      </c>
      <c r="I404" s="42">
        <v>4009.0000000000005</v>
      </c>
      <c r="J404" s="40">
        <f t="shared" si="65"/>
        <v>8017</v>
      </c>
      <c r="L404" s="32">
        <v>39841</v>
      </c>
      <c r="M404" s="33" t="str">
        <f t="shared" si="66"/>
        <v>0</v>
      </c>
      <c r="N404" s="33">
        <f t="shared" si="60"/>
        <v>5053.5</v>
      </c>
      <c r="O404" s="33" t="str">
        <f t="shared" si="67"/>
        <v>0</v>
      </c>
      <c r="P404" s="33">
        <f t="shared" si="61"/>
        <v>6526</v>
      </c>
      <c r="Q404" s="33" t="str">
        <f t="shared" si="68"/>
        <v>0</v>
      </c>
      <c r="R404" s="33">
        <f t="shared" si="62"/>
        <v>5010.5</v>
      </c>
    </row>
    <row r="405" spans="2:18" x14ac:dyDescent="0.2">
      <c r="B405" s="47">
        <v>41982</v>
      </c>
      <c r="C405" s="42">
        <v>-328.5</v>
      </c>
      <c r="D405" s="41">
        <f t="shared" si="63"/>
        <v>26459</v>
      </c>
      <c r="E405" s="47">
        <v>42095</v>
      </c>
      <c r="F405" s="42">
        <v>771.5</v>
      </c>
      <c r="G405" s="41">
        <f t="shared" si="64"/>
        <v>18526</v>
      </c>
      <c r="H405" s="47">
        <v>42012</v>
      </c>
      <c r="I405" s="42">
        <v>4184</v>
      </c>
      <c r="J405" s="40">
        <f t="shared" si="65"/>
        <v>12201</v>
      </c>
      <c r="L405" s="32">
        <v>39842</v>
      </c>
      <c r="M405" s="33" t="str">
        <f t="shared" si="66"/>
        <v>0</v>
      </c>
      <c r="N405" s="33">
        <f t="shared" si="60"/>
        <v>5053.5</v>
      </c>
      <c r="O405" s="33" t="str">
        <f t="shared" si="67"/>
        <v>0</v>
      </c>
      <c r="P405" s="33">
        <f t="shared" si="61"/>
        <v>6526</v>
      </c>
      <c r="Q405" s="33" t="str">
        <f t="shared" si="68"/>
        <v>0</v>
      </c>
      <c r="R405" s="33">
        <f t="shared" si="62"/>
        <v>5010.5</v>
      </c>
    </row>
    <row r="406" spans="2:18" x14ac:dyDescent="0.2">
      <c r="B406" s="47">
        <v>41991</v>
      </c>
      <c r="C406" s="42">
        <v>1571.5</v>
      </c>
      <c r="D406" s="41">
        <f t="shared" si="63"/>
        <v>28030.5</v>
      </c>
      <c r="E406" s="47">
        <v>42096</v>
      </c>
      <c r="F406" s="42">
        <v>-107</v>
      </c>
      <c r="G406" s="41">
        <f t="shared" si="64"/>
        <v>18419</v>
      </c>
      <c r="H406" s="47">
        <v>42016</v>
      </c>
      <c r="I406" s="42">
        <v>-1457</v>
      </c>
      <c r="J406" s="40">
        <f t="shared" si="65"/>
        <v>10744</v>
      </c>
      <c r="L406" s="32">
        <v>39843</v>
      </c>
      <c r="M406" s="33" t="str">
        <f t="shared" si="66"/>
        <v>0</v>
      </c>
      <c r="N406" s="33">
        <f t="shared" si="60"/>
        <v>5053.5</v>
      </c>
      <c r="O406" s="33" t="str">
        <f t="shared" si="67"/>
        <v>0</v>
      </c>
      <c r="P406" s="33">
        <f t="shared" si="61"/>
        <v>6526</v>
      </c>
      <c r="Q406" s="33" t="str">
        <f t="shared" si="68"/>
        <v>0</v>
      </c>
      <c r="R406" s="33">
        <f t="shared" si="62"/>
        <v>5010.5</v>
      </c>
    </row>
    <row r="407" spans="2:18" x14ac:dyDescent="0.2">
      <c r="B407" s="47">
        <v>42012</v>
      </c>
      <c r="C407" s="42">
        <v>3146.5</v>
      </c>
      <c r="D407" s="41">
        <f t="shared" si="63"/>
        <v>31177</v>
      </c>
      <c r="E407" s="47">
        <v>42101</v>
      </c>
      <c r="F407" s="42">
        <v>834</v>
      </c>
      <c r="G407" s="41">
        <f t="shared" si="64"/>
        <v>19253</v>
      </c>
      <c r="H407" s="47">
        <v>42019</v>
      </c>
      <c r="I407" s="42">
        <v>-5132</v>
      </c>
      <c r="J407" s="40">
        <f t="shared" si="65"/>
        <v>5612</v>
      </c>
      <c r="L407" s="32">
        <v>39844</v>
      </c>
      <c r="M407" s="33" t="str">
        <f t="shared" si="66"/>
        <v>0</v>
      </c>
      <c r="N407" s="33">
        <f t="shared" si="60"/>
        <v>5053.5</v>
      </c>
      <c r="O407" s="33" t="str">
        <f t="shared" si="67"/>
        <v>0</v>
      </c>
      <c r="P407" s="33">
        <f t="shared" si="61"/>
        <v>6526</v>
      </c>
      <c r="Q407" s="33" t="str">
        <f t="shared" si="68"/>
        <v>0</v>
      </c>
      <c r="R407" s="33">
        <f t="shared" si="62"/>
        <v>5010.5</v>
      </c>
    </row>
    <row r="408" spans="2:18" x14ac:dyDescent="0.2">
      <c r="B408" s="47">
        <v>42016</v>
      </c>
      <c r="C408" s="42">
        <v>-1457</v>
      </c>
      <c r="D408" s="41">
        <f t="shared" si="63"/>
        <v>29720</v>
      </c>
      <c r="E408" s="47">
        <v>42110</v>
      </c>
      <c r="F408" s="42">
        <v>4184</v>
      </c>
      <c r="G408" s="41">
        <f t="shared" si="64"/>
        <v>23437</v>
      </c>
      <c r="H408" s="47">
        <v>42046</v>
      </c>
      <c r="I408" s="42">
        <v>109.00000000000001</v>
      </c>
      <c r="J408" s="40">
        <f t="shared" si="65"/>
        <v>5721</v>
      </c>
      <c r="L408" s="32">
        <v>39845</v>
      </c>
      <c r="M408" s="33" t="str">
        <f t="shared" si="66"/>
        <v>0</v>
      </c>
      <c r="N408" s="33">
        <f t="shared" si="60"/>
        <v>5053.5</v>
      </c>
      <c r="O408" s="33" t="str">
        <f t="shared" si="67"/>
        <v>0</v>
      </c>
      <c r="P408" s="33">
        <f t="shared" si="61"/>
        <v>6526</v>
      </c>
      <c r="Q408" s="33" t="str">
        <f t="shared" si="68"/>
        <v>0</v>
      </c>
      <c r="R408" s="33">
        <f t="shared" si="62"/>
        <v>5010.5</v>
      </c>
    </row>
    <row r="409" spans="2:18" x14ac:dyDescent="0.2">
      <c r="B409" s="47">
        <v>42019</v>
      </c>
      <c r="C409" s="42">
        <v>-5132</v>
      </c>
      <c r="D409" s="41">
        <f t="shared" si="63"/>
        <v>24588</v>
      </c>
      <c r="E409" s="47">
        <v>42115</v>
      </c>
      <c r="F409" s="42">
        <v>-2294.5</v>
      </c>
      <c r="G409" s="41">
        <f t="shared" si="64"/>
        <v>21142.5</v>
      </c>
      <c r="H409" s="47">
        <v>42047</v>
      </c>
      <c r="I409" s="42">
        <v>1709</v>
      </c>
      <c r="J409" s="40">
        <f t="shared" si="65"/>
        <v>7430</v>
      </c>
      <c r="L409" s="32">
        <v>39846</v>
      </c>
      <c r="M409" s="33">
        <f t="shared" si="66"/>
        <v>46.5</v>
      </c>
      <c r="N409" s="33">
        <f t="shared" si="60"/>
        <v>5100</v>
      </c>
      <c r="O409" s="33">
        <f t="shared" si="67"/>
        <v>-3.5000000000000004</v>
      </c>
      <c r="P409" s="33">
        <f t="shared" si="61"/>
        <v>6522.5</v>
      </c>
      <c r="Q409" s="33">
        <f t="shared" si="68"/>
        <v>-3.5000000000000004</v>
      </c>
      <c r="R409" s="33">
        <f t="shared" si="62"/>
        <v>5007</v>
      </c>
    </row>
    <row r="410" spans="2:18" x14ac:dyDescent="0.2">
      <c r="B410" s="47">
        <v>42045</v>
      </c>
      <c r="C410" s="42">
        <v>-1557</v>
      </c>
      <c r="D410" s="41">
        <f t="shared" si="63"/>
        <v>23031</v>
      </c>
      <c r="E410" s="47">
        <v>42116</v>
      </c>
      <c r="F410" s="42">
        <v>-557</v>
      </c>
      <c r="G410" s="41">
        <f t="shared" si="64"/>
        <v>20585.5</v>
      </c>
      <c r="H410" s="47">
        <v>42082</v>
      </c>
      <c r="I410" s="42">
        <v>-1232</v>
      </c>
      <c r="J410" s="40">
        <f t="shared" si="65"/>
        <v>6198</v>
      </c>
      <c r="L410" s="32">
        <v>39847</v>
      </c>
      <c r="M410" s="33">
        <f t="shared" si="66"/>
        <v>446.5</v>
      </c>
      <c r="N410" s="33">
        <f t="shared" si="60"/>
        <v>5546.5</v>
      </c>
      <c r="O410" s="33">
        <f t="shared" si="67"/>
        <v>321.5</v>
      </c>
      <c r="P410" s="33">
        <f t="shared" si="61"/>
        <v>6844</v>
      </c>
      <c r="Q410" s="33">
        <f t="shared" si="68"/>
        <v>446.5</v>
      </c>
      <c r="R410" s="33">
        <f t="shared" si="62"/>
        <v>5453.5</v>
      </c>
    </row>
    <row r="411" spans="2:18" x14ac:dyDescent="0.2">
      <c r="B411" s="47">
        <v>42046</v>
      </c>
      <c r="C411" s="42">
        <v>-216</v>
      </c>
      <c r="D411" s="41">
        <f t="shared" si="63"/>
        <v>22815</v>
      </c>
      <c r="E411" s="47">
        <v>42121</v>
      </c>
      <c r="F411" s="42">
        <v>2709</v>
      </c>
      <c r="G411" s="41">
        <f t="shared" si="64"/>
        <v>23294.5</v>
      </c>
      <c r="H411" s="47">
        <v>42086</v>
      </c>
      <c r="I411" s="42">
        <v>-253.5</v>
      </c>
      <c r="J411" s="40">
        <f t="shared" si="65"/>
        <v>5944.5</v>
      </c>
      <c r="L411" s="32">
        <v>39848</v>
      </c>
      <c r="M411" s="33" t="str">
        <f t="shared" si="66"/>
        <v>0</v>
      </c>
      <c r="N411" s="33">
        <f t="shared" si="60"/>
        <v>5546.5</v>
      </c>
      <c r="O411" s="33" t="str">
        <f t="shared" si="67"/>
        <v>0</v>
      </c>
      <c r="P411" s="33">
        <f t="shared" si="61"/>
        <v>6844</v>
      </c>
      <c r="Q411" s="33" t="str">
        <f t="shared" si="68"/>
        <v>0</v>
      </c>
      <c r="R411" s="33">
        <f t="shared" si="62"/>
        <v>5453.5</v>
      </c>
    </row>
    <row r="412" spans="2:18" x14ac:dyDescent="0.2">
      <c r="B412" s="47">
        <v>42047</v>
      </c>
      <c r="C412" s="42">
        <v>1709</v>
      </c>
      <c r="D412" s="41">
        <f t="shared" si="63"/>
        <v>24524</v>
      </c>
      <c r="E412" s="47">
        <v>42122</v>
      </c>
      <c r="F412" s="42">
        <v>1571.5</v>
      </c>
      <c r="G412" s="41">
        <f t="shared" si="64"/>
        <v>24866</v>
      </c>
      <c r="H412" s="47">
        <v>42087</v>
      </c>
      <c r="I412" s="42">
        <v>-1382</v>
      </c>
      <c r="J412" s="40">
        <f t="shared" si="65"/>
        <v>4562.5</v>
      </c>
      <c r="L412" s="32">
        <v>39849</v>
      </c>
      <c r="M412" s="33" t="str">
        <f t="shared" si="66"/>
        <v>0</v>
      </c>
      <c r="N412" s="33">
        <f t="shared" si="60"/>
        <v>5546.5</v>
      </c>
      <c r="O412" s="33" t="str">
        <f t="shared" si="67"/>
        <v>0</v>
      </c>
      <c r="P412" s="33">
        <f t="shared" si="61"/>
        <v>6844</v>
      </c>
      <c r="Q412" s="33" t="str">
        <f t="shared" si="68"/>
        <v>0</v>
      </c>
      <c r="R412" s="33">
        <f t="shared" si="62"/>
        <v>5453.5</v>
      </c>
    </row>
    <row r="413" spans="2:18" x14ac:dyDescent="0.2">
      <c r="B413" s="47">
        <v>42054</v>
      </c>
      <c r="C413" s="42">
        <v>609</v>
      </c>
      <c r="D413" s="41">
        <f t="shared" si="63"/>
        <v>25133</v>
      </c>
      <c r="E413" s="47">
        <v>42123</v>
      </c>
      <c r="F413" s="42">
        <v>10859</v>
      </c>
      <c r="G413" s="41">
        <f t="shared" si="64"/>
        <v>35725</v>
      </c>
      <c r="H413" s="47">
        <v>42088</v>
      </c>
      <c r="I413" s="42">
        <v>68</v>
      </c>
      <c r="J413" s="40">
        <f t="shared" si="65"/>
        <v>4630.5</v>
      </c>
      <c r="L413" s="32">
        <v>39850</v>
      </c>
      <c r="M413" s="33" t="str">
        <f t="shared" si="66"/>
        <v>0</v>
      </c>
      <c r="N413" s="33">
        <f t="shared" si="60"/>
        <v>5546.5</v>
      </c>
      <c r="O413" s="33" t="str">
        <f t="shared" si="67"/>
        <v>0</v>
      </c>
      <c r="P413" s="33">
        <f t="shared" si="61"/>
        <v>6844</v>
      </c>
      <c r="Q413" s="33" t="str">
        <f t="shared" si="68"/>
        <v>0</v>
      </c>
      <c r="R413" s="33">
        <f t="shared" si="62"/>
        <v>5453.5</v>
      </c>
    </row>
    <row r="414" spans="2:18" x14ac:dyDescent="0.2">
      <c r="B414" s="47">
        <v>42067</v>
      </c>
      <c r="C414" s="42">
        <v>2005.5</v>
      </c>
      <c r="D414" s="41">
        <f t="shared" si="63"/>
        <v>27138.5</v>
      </c>
      <c r="E414" s="47">
        <v>42129</v>
      </c>
      <c r="F414" s="42">
        <v>4293</v>
      </c>
      <c r="G414" s="41">
        <f t="shared" si="64"/>
        <v>40018</v>
      </c>
      <c r="H414" s="47">
        <v>42093</v>
      </c>
      <c r="I414" s="42">
        <v>2771.5</v>
      </c>
      <c r="J414" s="40">
        <f t="shared" si="65"/>
        <v>7402</v>
      </c>
      <c r="L414" s="32">
        <v>39851</v>
      </c>
      <c r="M414" s="33" t="str">
        <f t="shared" si="66"/>
        <v>0</v>
      </c>
      <c r="N414" s="33">
        <f t="shared" si="60"/>
        <v>5546.5</v>
      </c>
      <c r="O414" s="33" t="str">
        <f t="shared" si="67"/>
        <v>0</v>
      </c>
      <c r="P414" s="33">
        <f t="shared" si="61"/>
        <v>6844</v>
      </c>
      <c r="Q414" s="33" t="str">
        <f t="shared" si="68"/>
        <v>0</v>
      </c>
      <c r="R414" s="33">
        <f t="shared" si="62"/>
        <v>5453.5</v>
      </c>
    </row>
    <row r="415" spans="2:18" x14ac:dyDescent="0.2">
      <c r="B415" s="47">
        <v>42082</v>
      </c>
      <c r="C415" s="42">
        <v>-1069.5</v>
      </c>
      <c r="D415" s="41">
        <f t="shared" si="63"/>
        <v>26069</v>
      </c>
      <c r="E415" s="47">
        <v>42136</v>
      </c>
      <c r="F415" s="42">
        <v>1146.5</v>
      </c>
      <c r="G415" s="41">
        <f t="shared" si="64"/>
        <v>41164.5</v>
      </c>
      <c r="H415" s="47">
        <v>42096</v>
      </c>
      <c r="I415" s="42">
        <v>-107</v>
      </c>
      <c r="J415" s="40">
        <f t="shared" si="65"/>
        <v>7295</v>
      </c>
      <c r="L415" s="32">
        <v>39852</v>
      </c>
      <c r="M415" s="33" t="str">
        <f t="shared" si="66"/>
        <v>0</v>
      </c>
      <c r="N415" s="33">
        <f t="shared" si="60"/>
        <v>5546.5</v>
      </c>
      <c r="O415" s="33" t="str">
        <f t="shared" si="67"/>
        <v>0</v>
      </c>
      <c r="P415" s="33">
        <f t="shared" si="61"/>
        <v>6844</v>
      </c>
      <c r="Q415" s="33" t="str">
        <f t="shared" si="68"/>
        <v>0</v>
      </c>
      <c r="R415" s="33">
        <f t="shared" si="62"/>
        <v>5453.5</v>
      </c>
    </row>
    <row r="416" spans="2:18" x14ac:dyDescent="0.2">
      <c r="B416" s="47">
        <v>42086</v>
      </c>
      <c r="C416" s="42">
        <v>-478.5</v>
      </c>
      <c r="D416" s="41">
        <f t="shared" si="63"/>
        <v>25590.5</v>
      </c>
      <c r="E416" s="47">
        <v>42137</v>
      </c>
      <c r="F416" s="42">
        <v>2830.5000000000005</v>
      </c>
      <c r="G416" s="41">
        <f t="shared" si="64"/>
        <v>43995</v>
      </c>
      <c r="H416" s="47">
        <v>42101</v>
      </c>
      <c r="I416" s="42">
        <v>834</v>
      </c>
      <c r="J416" s="40">
        <f t="shared" si="65"/>
        <v>8129</v>
      </c>
      <c r="L416" s="32">
        <v>39853</v>
      </c>
      <c r="M416" s="33" t="str">
        <f t="shared" si="66"/>
        <v>0</v>
      </c>
      <c r="N416" s="33">
        <f t="shared" si="60"/>
        <v>5546.5</v>
      </c>
      <c r="O416" s="33" t="str">
        <f t="shared" si="67"/>
        <v>0</v>
      </c>
      <c r="P416" s="33">
        <f t="shared" si="61"/>
        <v>6844</v>
      </c>
      <c r="Q416" s="33" t="str">
        <f t="shared" si="68"/>
        <v>0</v>
      </c>
      <c r="R416" s="33">
        <f t="shared" si="62"/>
        <v>5453.5</v>
      </c>
    </row>
    <row r="417" spans="2:18" x14ac:dyDescent="0.2">
      <c r="B417" s="47">
        <v>42087</v>
      </c>
      <c r="C417" s="42">
        <v>-641</v>
      </c>
      <c r="D417" s="41">
        <f t="shared" si="63"/>
        <v>24949.5</v>
      </c>
      <c r="E417" s="47">
        <v>42138</v>
      </c>
      <c r="F417" s="42">
        <v>696.5</v>
      </c>
      <c r="G417" s="41">
        <f t="shared" si="64"/>
        <v>44691.5</v>
      </c>
      <c r="H417" s="47">
        <v>42115</v>
      </c>
      <c r="I417" s="42">
        <v>93</v>
      </c>
      <c r="J417" s="40">
        <f t="shared" si="65"/>
        <v>8222</v>
      </c>
      <c r="L417" s="32">
        <v>39854</v>
      </c>
      <c r="M417" s="33">
        <f t="shared" si="66"/>
        <v>434</v>
      </c>
      <c r="N417" s="33">
        <f t="shared" si="60"/>
        <v>5980.5</v>
      </c>
      <c r="O417" s="33">
        <f t="shared" si="67"/>
        <v>284</v>
      </c>
      <c r="P417" s="33">
        <f t="shared" si="61"/>
        <v>7128</v>
      </c>
      <c r="Q417" s="33">
        <f t="shared" si="68"/>
        <v>434</v>
      </c>
      <c r="R417" s="33">
        <f t="shared" si="62"/>
        <v>5887.5</v>
      </c>
    </row>
    <row r="418" spans="2:18" x14ac:dyDescent="0.2">
      <c r="B418" s="47">
        <v>42088</v>
      </c>
      <c r="C418" s="42">
        <v>68</v>
      </c>
      <c r="D418" s="41">
        <f t="shared" si="63"/>
        <v>25017.5</v>
      </c>
      <c r="E418" s="47">
        <v>42142</v>
      </c>
      <c r="F418" s="42">
        <v>380.5</v>
      </c>
      <c r="G418" s="41">
        <f t="shared" si="64"/>
        <v>45072</v>
      </c>
      <c r="H418" s="47">
        <v>42116</v>
      </c>
      <c r="I418" s="42">
        <v>-557</v>
      </c>
      <c r="J418" s="40">
        <f t="shared" si="65"/>
        <v>7665</v>
      </c>
      <c r="L418" s="32">
        <v>39855</v>
      </c>
      <c r="M418" s="33">
        <f t="shared" si="66"/>
        <v>-1344.5</v>
      </c>
      <c r="N418" s="33">
        <f t="shared" si="60"/>
        <v>4636</v>
      </c>
      <c r="O418" s="33">
        <f t="shared" si="67"/>
        <v>-753.5</v>
      </c>
      <c r="P418" s="33">
        <f t="shared" si="61"/>
        <v>6374.5</v>
      </c>
      <c r="Q418" s="33">
        <f t="shared" si="68"/>
        <v>-753.5</v>
      </c>
      <c r="R418" s="33">
        <f t="shared" si="62"/>
        <v>5134</v>
      </c>
    </row>
    <row r="419" spans="2:18" x14ac:dyDescent="0.2">
      <c r="B419" s="47">
        <v>42093</v>
      </c>
      <c r="C419" s="42">
        <v>796.5</v>
      </c>
      <c r="D419" s="41">
        <f t="shared" si="63"/>
        <v>25814</v>
      </c>
      <c r="E419" s="47">
        <v>42150</v>
      </c>
      <c r="F419" s="42">
        <v>-2844.5</v>
      </c>
      <c r="G419" s="41">
        <f t="shared" si="64"/>
        <v>42227.5</v>
      </c>
      <c r="H419" s="47">
        <v>42121</v>
      </c>
      <c r="I419" s="42">
        <v>2709</v>
      </c>
      <c r="J419" s="40">
        <f t="shared" si="65"/>
        <v>10374</v>
      </c>
      <c r="L419" s="32">
        <v>39856</v>
      </c>
      <c r="M419" s="33">
        <f t="shared" si="66"/>
        <v>459</v>
      </c>
      <c r="N419" s="33">
        <f t="shared" si="60"/>
        <v>5095</v>
      </c>
      <c r="O419" s="33" t="str">
        <f t="shared" si="67"/>
        <v>0</v>
      </c>
      <c r="P419" s="33">
        <f t="shared" si="61"/>
        <v>6374.5</v>
      </c>
      <c r="Q419" s="33" t="str">
        <f t="shared" si="68"/>
        <v>0</v>
      </c>
      <c r="R419" s="33">
        <f t="shared" si="62"/>
        <v>5134</v>
      </c>
    </row>
    <row r="420" spans="2:18" x14ac:dyDescent="0.2">
      <c r="B420" s="47">
        <v>42096</v>
      </c>
      <c r="C420" s="42">
        <v>-882</v>
      </c>
      <c r="D420" s="41">
        <f t="shared" si="63"/>
        <v>24932</v>
      </c>
      <c r="E420" s="47">
        <v>42151</v>
      </c>
      <c r="F420" s="42">
        <v>359</v>
      </c>
      <c r="G420" s="41">
        <f t="shared" si="64"/>
        <v>42586.5</v>
      </c>
      <c r="H420" s="47">
        <v>42122</v>
      </c>
      <c r="I420" s="42">
        <v>1571.5</v>
      </c>
      <c r="J420" s="40">
        <f t="shared" si="65"/>
        <v>11945.5</v>
      </c>
      <c r="L420" s="32">
        <v>39857</v>
      </c>
      <c r="M420" s="33" t="str">
        <f t="shared" si="66"/>
        <v>0</v>
      </c>
      <c r="N420" s="33">
        <f t="shared" si="60"/>
        <v>5095</v>
      </c>
      <c r="O420" s="33" t="str">
        <f t="shared" si="67"/>
        <v>0</v>
      </c>
      <c r="P420" s="33">
        <f t="shared" si="61"/>
        <v>6374.5</v>
      </c>
      <c r="Q420" s="33" t="str">
        <f t="shared" si="68"/>
        <v>0</v>
      </c>
      <c r="R420" s="33">
        <f t="shared" si="62"/>
        <v>5134</v>
      </c>
    </row>
    <row r="421" spans="2:18" x14ac:dyDescent="0.2">
      <c r="B421" s="47">
        <v>42101</v>
      </c>
      <c r="C421" s="42">
        <v>834</v>
      </c>
      <c r="D421" s="41">
        <f t="shared" si="63"/>
        <v>25766</v>
      </c>
      <c r="E421" s="47">
        <v>42152</v>
      </c>
      <c r="F421" s="42">
        <v>-232</v>
      </c>
      <c r="G421" s="41">
        <f t="shared" si="64"/>
        <v>42354.5</v>
      </c>
      <c r="H421" s="47">
        <v>42123</v>
      </c>
      <c r="I421" s="42">
        <v>10859</v>
      </c>
      <c r="J421" s="40">
        <f t="shared" si="65"/>
        <v>22804.5</v>
      </c>
      <c r="L421" s="32">
        <v>39858</v>
      </c>
      <c r="M421" s="33" t="str">
        <f t="shared" si="66"/>
        <v>0</v>
      </c>
      <c r="N421" s="33">
        <f t="shared" si="60"/>
        <v>5095</v>
      </c>
      <c r="O421" s="33" t="str">
        <f t="shared" si="67"/>
        <v>0</v>
      </c>
      <c r="P421" s="33">
        <f t="shared" si="61"/>
        <v>6374.5</v>
      </c>
      <c r="Q421" s="33" t="str">
        <f t="shared" si="68"/>
        <v>0</v>
      </c>
      <c r="R421" s="33">
        <f t="shared" si="62"/>
        <v>5134</v>
      </c>
    </row>
    <row r="422" spans="2:18" x14ac:dyDescent="0.2">
      <c r="B422" s="47">
        <v>42115</v>
      </c>
      <c r="C422" s="42">
        <v>-819.5</v>
      </c>
      <c r="D422" s="41">
        <f t="shared" si="63"/>
        <v>24946.5</v>
      </c>
      <c r="E422" s="47">
        <v>42172</v>
      </c>
      <c r="F422" s="42">
        <v>2171.5</v>
      </c>
      <c r="G422" s="41">
        <f t="shared" si="64"/>
        <v>44526</v>
      </c>
      <c r="H422" s="47">
        <v>42129</v>
      </c>
      <c r="I422" s="42">
        <v>4293</v>
      </c>
      <c r="J422" s="40">
        <f t="shared" si="65"/>
        <v>27097.5</v>
      </c>
      <c r="L422" s="32">
        <v>39859</v>
      </c>
      <c r="M422" s="33" t="str">
        <f t="shared" si="66"/>
        <v>0</v>
      </c>
      <c r="N422" s="33">
        <f t="shared" si="60"/>
        <v>5095</v>
      </c>
      <c r="O422" s="33" t="str">
        <f t="shared" si="67"/>
        <v>0</v>
      </c>
      <c r="P422" s="33">
        <f t="shared" si="61"/>
        <v>6374.5</v>
      </c>
      <c r="Q422" s="33" t="str">
        <f t="shared" si="68"/>
        <v>0</v>
      </c>
      <c r="R422" s="33">
        <f t="shared" si="62"/>
        <v>5134</v>
      </c>
    </row>
    <row r="423" spans="2:18" x14ac:dyDescent="0.2">
      <c r="B423" s="47">
        <v>42121</v>
      </c>
      <c r="C423" s="42">
        <v>2709</v>
      </c>
      <c r="D423" s="41">
        <f t="shared" si="63"/>
        <v>27655.5</v>
      </c>
      <c r="E423" s="47">
        <v>42173</v>
      </c>
      <c r="F423" s="42">
        <v>4659</v>
      </c>
      <c r="G423" s="41">
        <f t="shared" si="64"/>
        <v>49185</v>
      </c>
      <c r="H423" s="47">
        <v>42136</v>
      </c>
      <c r="I423" s="42">
        <v>921.5</v>
      </c>
      <c r="J423" s="40">
        <f t="shared" si="65"/>
        <v>28019</v>
      </c>
      <c r="L423" s="32">
        <v>39860</v>
      </c>
      <c r="M423" s="33" t="str">
        <f t="shared" si="66"/>
        <v>0</v>
      </c>
      <c r="N423" s="33">
        <f t="shared" si="60"/>
        <v>5095</v>
      </c>
      <c r="O423" s="33" t="str">
        <f t="shared" si="67"/>
        <v>0</v>
      </c>
      <c r="P423" s="33">
        <f t="shared" si="61"/>
        <v>6374.5</v>
      </c>
      <c r="Q423" s="33" t="str">
        <f t="shared" si="68"/>
        <v>0</v>
      </c>
      <c r="R423" s="33">
        <f t="shared" si="62"/>
        <v>5134</v>
      </c>
    </row>
    <row r="424" spans="2:18" x14ac:dyDescent="0.2">
      <c r="B424" s="47">
        <v>42122</v>
      </c>
      <c r="C424" s="42">
        <v>1571.5</v>
      </c>
      <c r="D424" s="41">
        <f t="shared" si="63"/>
        <v>29227</v>
      </c>
      <c r="E424" s="47">
        <v>42177</v>
      </c>
      <c r="F424" s="42">
        <v>-578.5</v>
      </c>
      <c r="G424" s="41">
        <f t="shared" si="64"/>
        <v>48606.5</v>
      </c>
      <c r="H424" s="47">
        <v>42137</v>
      </c>
      <c r="I424" s="42">
        <v>2518.0000000000005</v>
      </c>
      <c r="J424" s="40">
        <f t="shared" si="65"/>
        <v>30537</v>
      </c>
      <c r="L424" s="32">
        <v>39861</v>
      </c>
      <c r="M424" s="33" t="str">
        <f t="shared" si="66"/>
        <v>0</v>
      </c>
      <c r="N424" s="33">
        <f t="shared" si="60"/>
        <v>5095</v>
      </c>
      <c r="O424" s="33" t="str">
        <f t="shared" si="67"/>
        <v>0</v>
      </c>
      <c r="P424" s="33">
        <f t="shared" si="61"/>
        <v>6374.5</v>
      </c>
      <c r="Q424" s="33" t="str">
        <f t="shared" si="68"/>
        <v>0</v>
      </c>
      <c r="R424" s="33">
        <f t="shared" si="62"/>
        <v>5134</v>
      </c>
    </row>
    <row r="425" spans="2:18" x14ac:dyDescent="0.2">
      <c r="B425" s="47">
        <v>42129</v>
      </c>
      <c r="C425" s="42">
        <v>6709</v>
      </c>
      <c r="D425" s="41">
        <f t="shared" si="63"/>
        <v>35936</v>
      </c>
      <c r="E425" s="47">
        <v>42184</v>
      </c>
      <c r="F425" s="42">
        <v>-4278.5</v>
      </c>
      <c r="G425" s="41">
        <f t="shared" si="64"/>
        <v>44328</v>
      </c>
      <c r="H425" s="47">
        <v>42138</v>
      </c>
      <c r="I425" s="42">
        <v>696.5</v>
      </c>
      <c r="J425" s="40">
        <f t="shared" si="65"/>
        <v>31233.5</v>
      </c>
      <c r="L425" s="32">
        <v>39862</v>
      </c>
      <c r="M425" s="33" t="str">
        <f t="shared" si="66"/>
        <v>0</v>
      </c>
      <c r="N425" s="33">
        <f t="shared" si="60"/>
        <v>5095</v>
      </c>
      <c r="O425" s="33" t="str">
        <f t="shared" si="67"/>
        <v>0</v>
      </c>
      <c r="P425" s="33">
        <f t="shared" si="61"/>
        <v>6374.5</v>
      </c>
      <c r="Q425" s="33" t="str">
        <f t="shared" si="68"/>
        <v>0</v>
      </c>
      <c r="R425" s="33">
        <f t="shared" si="62"/>
        <v>5134</v>
      </c>
    </row>
    <row r="426" spans="2:18" x14ac:dyDescent="0.2">
      <c r="B426" s="47">
        <v>42136</v>
      </c>
      <c r="C426" s="42">
        <v>1034</v>
      </c>
      <c r="D426" s="41">
        <f t="shared" si="63"/>
        <v>36970</v>
      </c>
      <c r="E426" s="47">
        <v>42186</v>
      </c>
      <c r="F426" s="42">
        <v>-3157</v>
      </c>
      <c r="G426" s="41">
        <f t="shared" si="64"/>
        <v>41171</v>
      </c>
      <c r="H426" s="47">
        <v>42142</v>
      </c>
      <c r="I426" s="42">
        <v>380.5</v>
      </c>
      <c r="J426" s="40">
        <f t="shared" si="65"/>
        <v>31614</v>
      </c>
      <c r="L426" s="32">
        <v>39863</v>
      </c>
      <c r="M426" s="33" t="str">
        <f t="shared" si="66"/>
        <v>0</v>
      </c>
      <c r="N426" s="33">
        <f t="shared" si="60"/>
        <v>5095</v>
      </c>
      <c r="O426" s="33" t="str">
        <f t="shared" si="67"/>
        <v>0</v>
      </c>
      <c r="P426" s="33">
        <f t="shared" si="61"/>
        <v>6374.5</v>
      </c>
      <c r="Q426" s="33" t="str">
        <f t="shared" si="68"/>
        <v>0</v>
      </c>
      <c r="R426" s="33">
        <f t="shared" si="62"/>
        <v>5134</v>
      </c>
    </row>
    <row r="427" spans="2:18" x14ac:dyDescent="0.2">
      <c r="B427" s="47">
        <v>42137</v>
      </c>
      <c r="C427" s="42">
        <v>2518.0000000000005</v>
      </c>
      <c r="D427" s="41">
        <f t="shared" si="63"/>
        <v>39488</v>
      </c>
      <c r="E427" s="47">
        <v>42187</v>
      </c>
      <c r="F427" s="42">
        <v>-503.5</v>
      </c>
      <c r="G427" s="41">
        <f t="shared" si="64"/>
        <v>40667.5</v>
      </c>
      <c r="H427" s="47">
        <v>42150</v>
      </c>
      <c r="I427" s="42">
        <v>1068</v>
      </c>
      <c r="J427" s="40">
        <f t="shared" si="65"/>
        <v>32682</v>
      </c>
      <c r="L427" s="32">
        <v>39864</v>
      </c>
      <c r="M427" s="33" t="str">
        <f t="shared" si="66"/>
        <v>0</v>
      </c>
      <c r="N427" s="33">
        <f t="shared" si="60"/>
        <v>5095</v>
      </c>
      <c r="O427" s="33" t="str">
        <f t="shared" si="67"/>
        <v>0</v>
      </c>
      <c r="P427" s="33">
        <f t="shared" si="61"/>
        <v>6374.5</v>
      </c>
      <c r="Q427" s="33" t="str">
        <f t="shared" si="68"/>
        <v>0</v>
      </c>
      <c r="R427" s="33">
        <f t="shared" si="62"/>
        <v>5134</v>
      </c>
    </row>
    <row r="428" spans="2:18" x14ac:dyDescent="0.2">
      <c r="B428" s="47">
        <v>42138</v>
      </c>
      <c r="C428" s="42">
        <v>696.5</v>
      </c>
      <c r="D428" s="41">
        <f t="shared" si="63"/>
        <v>40184.5</v>
      </c>
      <c r="E428" s="47">
        <v>42206</v>
      </c>
      <c r="F428" s="42">
        <v>71.5</v>
      </c>
      <c r="G428" s="41">
        <f t="shared" si="64"/>
        <v>40739</v>
      </c>
      <c r="H428" s="47">
        <v>42151</v>
      </c>
      <c r="I428" s="42">
        <v>359</v>
      </c>
      <c r="J428" s="40">
        <f t="shared" si="65"/>
        <v>33041</v>
      </c>
      <c r="L428" s="32">
        <v>39865</v>
      </c>
      <c r="M428" s="33" t="str">
        <f t="shared" si="66"/>
        <v>0</v>
      </c>
      <c r="N428" s="33">
        <f t="shared" si="60"/>
        <v>5095</v>
      </c>
      <c r="O428" s="33" t="str">
        <f t="shared" si="67"/>
        <v>0</v>
      </c>
      <c r="P428" s="33">
        <f t="shared" si="61"/>
        <v>6374.5</v>
      </c>
      <c r="Q428" s="33" t="str">
        <f t="shared" si="68"/>
        <v>0</v>
      </c>
      <c r="R428" s="33">
        <f t="shared" si="62"/>
        <v>5134</v>
      </c>
    </row>
    <row r="429" spans="2:18" x14ac:dyDescent="0.2">
      <c r="B429" s="47">
        <v>42142</v>
      </c>
      <c r="C429" s="42">
        <v>380.5</v>
      </c>
      <c r="D429" s="41">
        <f t="shared" si="63"/>
        <v>40565</v>
      </c>
      <c r="E429" s="47">
        <v>42219</v>
      </c>
      <c r="F429" s="42">
        <v>2071.5</v>
      </c>
      <c r="G429" s="41">
        <f t="shared" si="64"/>
        <v>42810.5</v>
      </c>
      <c r="H429" s="47">
        <v>42152</v>
      </c>
      <c r="I429" s="42">
        <v>421.5</v>
      </c>
      <c r="J429" s="40">
        <f t="shared" si="65"/>
        <v>33462.5</v>
      </c>
      <c r="L429" s="32">
        <v>39866</v>
      </c>
      <c r="M429" s="33" t="str">
        <f t="shared" si="66"/>
        <v>0</v>
      </c>
      <c r="N429" s="33">
        <f t="shared" si="60"/>
        <v>5095</v>
      </c>
      <c r="O429" s="33" t="str">
        <f t="shared" si="67"/>
        <v>0</v>
      </c>
      <c r="P429" s="33">
        <f t="shared" si="61"/>
        <v>6374.5</v>
      </c>
      <c r="Q429" s="33" t="str">
        <f t="shared" si="68"/>
        <v>0</v>
      </c>
      <c r="R429" s="33">
        <f t="shared" si="62"/>
        <v>5134</v>
      </c>
    </row>
    <row r="430" spans="2:18" x14ac:dyDescent="0.2">
      <c r="B430" s="47">
        <v>42150</v>
      </c>
      <c r="C430" s="42">
        <v>-1719.5</v>
      </c>
      <c r="D430" s="41">
        <f t="shared" si="63"/>
        <v>38845.5</v>
      </c>
      <c r="E430" s="47">
        <v>42226</v>
      </c>
      <c r="F430" s="42">
        <v>-3232</v>
      </c>
      <c r="G430" s="41">
        <f t="shared" si="64"/>
        <v>39578.5</v>
      </c>
      <c r="H430" s="47">
        <v>42172</v>
      </c>
      <c r="I430" s="42">
        <v>2171.5</v>
      </c>
      <c r="J430" s="40">
        <f t="shared" si="65"/>
        <v>35634</v>
      </c>
      <c r="L430" s="32">
        <v>39867</v>
      </c>
      <c r="M430" s="33" t="str">
        <f t="shared" si="66"/>
        <v>0</v>
      </c>
      <c r="N430" s="33">
        <f t="shared" si="60"/>
        <v>5095</v>
      </c>
      <c r="O430" s="33" t="str">
        <f t="shared" si="67"/>
        <v>0</v>
      </c>
      <c r="P430" s="33">
        <f t="shared" si="61"/>
        <v>6374.5</v>
      </c>
      <c r="Q430" s="33" t="str">
        <f t="shared" si="68"/>
        <v>0</v>
      </c>
      <c r="R430" s="33">
        <f t="shared" si="62"/>
        <v>5134</v>
      </c>
    </row>
    <row r="431" spans="2:18" x14ac:dyDescent="0.2">
      <c r="B431" s="47">
        <v>42151</v>
      </c>
      <c r="C431" s="42">
        <v>359</v>
      </c>
      <c r="D431" s="41">
        <f t="shared" si="63"/>
        <v>39204.5</v>
      </c>
      <c r="E431" s="47">
        <v>42227</v>
      </c>
      <c r="F431" s="42">
        <v>4609</v>
      </c>
      <c r="G431" s="41">
        <f t="shared" si="64"/>
        <v>44187.5</v>
      </c>
      <c r="H431" s="47">
        <v>42173</v>
      </c>
      <c r="I431" s="42">
        <v>4659</v>
      </c>
      <c r="J431" s="40">
        <f t="shared" si="65"/>
        <v>40293</v>
      </c>
      <c r="L431" s="32">
        <v>39868</v>
      </c>
      <c r="M431" s="33" t="str">
        <f t="shared" si="66"/>
        <v>0</v>
      </c>
      <c r="N431" s="33">
        <f t="shared" si="60"/>
        <v>5095</v>
      </c>
      <c r="O431" s="33" t="str">
        <f t="shared" si="67"/>
        <v>0</v>
      </c>
      <c r="P431" s="33">
        <f t="shared" si="61"/>
        <v>6374.5</v>
      </c>
      <c r="Q431" s="33" t="str">
        <f t="shared" si="68"/>
        <v>0</v>
      </c>
      <c r="R431" s="33">
        <f t="shared" si="62"/>
        <v>5134</v>
      </c>
    </row>
    <row r="432" spans="2:18" x14ac:dyDescent="0.2">
      <c r="B432" s="47">
        <v>42152</v>
      </c>
      <c r="C432" s="42">
        <v>-232</v>
      </c>
      <c r="D432" s="41">
        <f t="shared" si="63"/>
        <v>38972.5</v>
      </c>
      <c r="E432" s="47">
        <v>42243</v>
      </c>
      <c r="F432" s="42">
        <v>309</v>
      </c>
      <c r="G432" s="41">
        <f t="shared" si="64"/>
        <v>44496.5</v>
      </c>
      <c r="H432" s="47">
        <v>42177</v>
      </c>
      <c r="I432" s="42">
        <v>-578.5</v>
      </c>
      <c r="J432" s="40">
        <f t="shared" si="65"/>
        <v>39714.5</v>
      </c>
      <c r="L432" s="32">
        <v>39869</v>
      </c>
      <c r="M432" s="33" t="str">
        <f t="shared" si="66"/>
        <v>0</v>
      </c>
      <c r="N432" s="33">
        <f t="shared" si="60"/>
        <v>5095</v>
      </c>
      <c r="O432" s="33" t="str">
        <f t="shared" si="67"/>
        <v>0</v>
      </c>
      <c r="P432" s="33">
        <f t="shared" si="61"/>
        <v>6374.5</v>
      </c>
      <c r="Q432" s="33" t="str">
        <f t="shared" si="68"/>
        <v>0</v>
      </c>
      <c r="R432" s="33">
        <f t="shared" si="62"/>
        <v>5134</v>
      </c>
    </row>
    <row r="433" spans="2:18" x14ac:dyDescent="0.2">
      <c r="B433" s="47">
        <v>42173</v>
      </c>
      <c r="C433" s="42">
        <v>4659</v>
      </c>
      <c r="D433" s="41">
        <f t="shared" si="63"/>
        <v>43631.5</v>
      </c>
      <c r="E433" s="47">
        <v>42247</v>
      </c>
      <c r="F433" s="42">
        <v>-3307</v>
      </c>
      <c r="G433" s="41">
        <f t="shared" si="64"/>
        <v>41189.5</v>
      </c>
      <c r="H433" s="47">
        <v>42184</v>
      </c>
      <c r="I433" s="42">
        <v>-4278.5</v>
      </c>
      <c r="J433" s="40">
        <f t="shared" si="65"/>
        <v>35436</v>
      </c>
      <c r="L433" s="32">
        <v>39870</v>
      </c>
      <c r="M433" s="33" t="str">
        <f t="shared" si="66"/>
        <v>0</v>
      </c>
      <c r="N433" s="33">
        <f t="shared" si="60"/>
        <v>5095</v>
      </c>
      <c r="O433" s="33" t="str">
        <f t="shared" si="67"/>
        <v>0</v>
      </c>
      <c r="P433" s="33">
        <f t="shared" si="61"/>
        <v>6374.5</v>
      </c>
      <c r="Q433" s="33" t="str">
        <f t="shared" si="68"/>
        <v>0</v>
      </c>
      <c r="R433" s="33">
        <f t="shared" si="62"/>
        <v>5134</v>
      </c>
    </row>
    <row r="434" spans="2:18" x14ac:dyDescent="0.2">
      <c r="B434" s="47">
        <v>42177</v>
      </c>
      <c r="C434" s="42">
        <v>-578.5</v>
      </c>
      <c r="D434" s="41">
        <f t="shared" si="63"/>
        <v>43053</v>
      </c>
      <c r="E434" s="47">
        <v>42248</v>
      </c>
      <c r="F434" s="42">
        <v>546.5</v>
      </c>
      <c r="G434" s="41">
        <f t="shared" si="64"/>
        <v>41736</v>
      </c>
      <c r="H434" s="47">
        <v>42186</v>
      </c>
      <c r="I434" s="42">
        <v>-3157</v>
      </c>
      <c r="J434" s="40">
        <f t="shared" si="65"/>
        <v>32279</v>
      </c>
      <c r="L434" s="32">
        <v>39871</v>
      </c>
      <c r="M434" s="33" t="str">
        <f t="shared" si="66"/>
        <v>0</v>
      </c>
      <c r="N434" s="33">
        <f t="shared" si="60"/>
        <v>5095</v>
      </c>
      <c r="O434" s="33" t="str">
        <f t="shared" si="67"/>
        <v>0</v>
      </c>
      <c r="P434" s="33">
        <f t="shared" si="61"/>
        <v>6374.5</v>
      </c>
      <c r="Q434" s="33" t="str">
        <f t="shared" si="68"/>
        <v>0</v>
      </c>
      <c r="R434" s="33">
        <f t="shared" si="62"/>
        <v>5134</v>
      </c>
    </row>
    <row r="435" spans="2:18" x14ac:dyDescent="0.2">
      <c r="B435" s="47">
        <v>42184</v>
      </c>
      <c r="C435" s="42">
        <v>-4278.5</v>
      </c>
      <c r="D435" s="41">
        <f t="shared" si="63"/>
        <v>38774.5</v>
      </c>
      <c r="E435" s="47">
        <v>42250</v>
      </c>
      <c r="F435" s="42">
        <v>2559</v>
      </c>
      <c r="G435" s="41">
        <f t="shared" si="64"/>
        <v>44295</v>
      </c>
      <c r="H435" s="47">
        <v>42187</v>
      </c>
      <c r="I435" s="42">
        <v>-503.5</v>
      </c>
      <c r="J435" s="40">
        <f t="shared" si="65"/>
        <v>31775.5</v>
      </c>
      <c r="L435" s="32">
        <v>39872</v>
      </c>
      <c r="M435" s="33" t="str">
        <f t="shared" si="66"/>
        <v>0</v>
      </c>
      <c r="N435" s="33">
        <f t="shared" ref="N435:N498" si="69">M435+N434</f>
        <v>5095</v>
      </c>
      <c r="O435" s="33" t="str">
        <f t="shared" si="67"/>
        <v>0</v>
      </c>
      <c r="P435" s="33">
        <f t="shared" ref="P435:P498" si="70">O435+P434</f>
        <v>6374.5</v>
      </c>
      <c r="Q435" s="33" t="str">
        <f t="shared" si="68"/>
        <v>0</v>
      </c>
      <c r="R435" s="33">
        <f t="shared" ref="R435:R498" si="71">Q435+R434</f>
        <v>5134</v>
      </c>
    </row>
    <row r="436" spans="2:18" x14ac:dyDescent="0.2">
      <c r="B436" s="47">
        <v>42186</v>
      </c>
      <c r="C436" s="42">
        <v>-1707</v>
      </c>
      <c r="D436" s="41">
        <f t="shared" si="63"/>
        <v>37067.5</v>
      </c>
      <c r="E436" s="47">
        <v>42255</v>
      </c>
      <c r="F436" s="42">
        <v>1009</v>
      </c>
      <c r="G436" s="41">
        <f t="shared" si="64"/>
        <v>45304</v>
      </c>
      <c r="H436" s="47">
        <v>42219</v>
      </c>
      <c r="I436" s="42">
        <v>2071.5</v>
      </c>
      <c r="J436" s="40">
        <f t="shared" si="65"/>
        <v>33847</v>
      </c>
      <c r="L436" s="32">
        <v>39873</v>
      </c>
      <c r="M436" s="33" t="str">
        <f t="shared" si="66"/>
        <v>0</v>
      </c>
      <c r="N436" s="33">
        <f t="shared" si="69"/>
        <v>5095</v>
      </c>
      <c r="O436" s="33" t="str">
        <f t="shared" si="67"/>
        <v>0</v>
      </c>
      <c r="P436" s="33">
        <f t="shared" si="70"/>
        <v>6374.5</v>
      </c>
      <c r="Q436" s="33" t="str">
        <f t="shared" si="68"/>
        <v>0</v>
      </c>
      <c r="R436" s="33">
        <f t="shared" si="71"/>
        <v>5134</v>
      </c>
    </row>
    <row r="437" spans="2:18" x14ac:dyDescent="0.2">
      <c r="B437" s="47">
        <v>42187</v>
      </c>
      <c r="C437" s="42">
        <v>121.50000000000001</v>
      </c>
      <c r="D437" s="41">
        <f t="shared" si="63"/>
        <v>37189</v>
      </c>
      <c r="E437" s="47">
        <v>42257</v>
      </c>
      <c r="F437" s="42">
        <v>-1916</v>
      </c>
      <c r="G437" s="41">
        <f t="shared" si="64"/>
        <v>43388</v>
      </c>
      <c r="H437" s="47">
        <v>42226</v>
      </c>
      <c r="I437" s="42">
        <v>-3232</v>
      </c>
      <c r="J437" s="40">
        <f t="shared" si="65"/>
        <v>30615</v>
      </c>
      <c r="L437" s="32">
        <v>39874</v>
      </c>
      <c r="M437" s="33" t="str">
        <f t="shared" si="66"/>
        <v>0</v>
      </c>
      <c r="N437" s="33">
        <f t="shared" si="69"/>
        <v>5095</v>
      </c>
      <c r="O437" s="33" t="str">
        <f t="shared" si="67"/>
        <v>0</v>
      </c>
      <c r="P437" s="33">
        <f t="shared" si="70"/>
        <v>6374.5</v>
      </c>
      <c r="Q437" s="33" t="str">
        <f t="shared" si="68"/>
        <v>0</v>
      </c>
      <c r="R437" s="33">
        <f t="shared" si="71"/>
        <v>5134</v>
      </c>
    </row>
    <row r="438" spans="2:18" x14ac:dyDescent="0.2">
      <c r="B438" s="47">
        <v>42219</v>
      </c>
      <c r="C438" s="42">
        <v>1871.5</v>
      </c>
      <c r="D438" s="41">
        <f t="shared" si="63"/>
        <v>39060.5</v>
      </c>
      <c r="E438" s="47">
        <v>42261</v>
      </c>
      <c r="F438" s="42">
        <v>-53.5</v>
      </c>
      <c r="G438" s="41">
        <f t="shared" si="64"/>
        <v>43334.5</v>
      </c>
      <c r="H438" s="47">
        <v>42227</v>
      </c>
      <c r="I438" s="42">
        <v>4609</v>
      </c>
      <c r="J438" s="40">
        <f t="shared" si="65"/>
        <v>35224</v>
      </c>
      <c r="L438" s="32">
        <v>39875</v>
      </c>
      <c r="M438" s="33" t="str">
        <f t="shared" si="66"/>
        <v>0</v>
      </c>
      <c r="N438" s="33">
        <f t="shared" si="69"/>
        <v>5095</v>
      </c>
      <c r="O438" s="33" t="str">
        <f t="shared" si="67"/>
        <v>0</v>
      </c>
      <c r="P438" s="33">
        <f t="shared" si="70"/>
        <v>6374.5</v>
      </c>
      <c r="Q438" s="33" t="str">
        <f t="shared" si="68"/>
        <v>0</v>
      </c>
      <c r="R438" s="33">
        <f t="shared" si="71"/>
        <v>5134</v>
      </c>
    </row>
    <row r="439" spans="2:18" x14ac:dyDescent="0.2">
      <c r="B439" s="47">
        <v>42226</v>
      </c>
      <c r="C439" s="42">
        <v>-2494.5</v>
      </c>
      <c r="D439" s="41">
        <f t="shared" si="63"/>
        <v>36566</v>
      </c>
      <c r="E439" s="47">
        <v>42262</v>
      </c>
      <c r="F439" s="42">
        <v>-478.5</v>
      </c>
      <c r="G439" s="41">
        <f t="shared" si="64"/>
        <v>42856</v>
      </c>
      <c r="H439" s="47">
        <v>42243</v>
      </c>
      <c r="I439" s="42">
        <v>1784</v>
      </c>
      <c r="J439" s="40">
        <f t="shared" si="65"/>
        <v>37008</v>
      </c>
      <c r="L439" s="32">
        <v>39876</v>
      </c>
      <c r="M439" s="33">
        <f t="shared" si="66"/>
        <v>284</v>
      </c>
      <c r="N439" s="33">
        <f t="shared" si="69"/>
        <v>5379</v>
      </c>
      <c r="O439" s="33">
        <f t="shared" si="67"/>
        <v>946.5</v>
      </c>
      <c r="P439" s="33">
        <f t="shared" si="70"/>
        <v>7321</v>
      </c>
      <c r="Q439" s="33">
        <f t="shared" si="68"/>
        <v>1096.5</v>
      </c>
      <c r="R439" s="33">
        <f t="shared" si="71"/>
        <v>6230.5</v>
      </c>
    </row>
    <row r="440" spans="2:18" x14ac:dyDescent="0.2">
      <c r="B440" s="47">
        <v>42227</v>
      </c>
      <c r="C440" s="42">
        <v>3471.5000000000005</v>
      </c>
      <c r="D440" s="41">
        <f t="shared" si="63"/>
        <v>40037.5</v>
      </c>
      <c r="E440" s="47">
        <v>42263</v>
      </c>
      <c r="F440" s="42">
        <v>-1794.5</v>
      </c>
      <c r="G440" s="41">
        <f t="shared" si="64"/>
        <v>41061.5</v>
      </c>
      <c r="H440" s="47">
        <v>42247</v>
      </c>
      <c r="I440" s="42">
        <v>-3107</v>
      </c>
      <c r="J440" s="40">
        <f t="shared" si="65"/>
        <v>33901</v>
      </c>
      <c r="L440" s="32">
        <v>39877</v>
      </c>
      <c r="M440" s="33">
        <f t="shared" si="66"/>
        <v>471.5</v>
      </c>
      <c r="N440" s="33">
        <f t="shared" si="69"/>
        <v>5850.5</v>
      </c>
      <c r="O440" s="33">
        <f t="shared" si="67"/>
        <v>-66</v>
      </c>
      <c r="P440" s="33">
        <f t="shared" si="70"/>
        <v>7255</v>
      </c>
      <c r="Q440" s="33">
        <f t="shared" si="68"/>
        <v>-216</v>
      </c>
      <c r="R440" s="33">
        <f t="shared" si="71"/>
        <v>6014.5</v>
      </c>
    </row>
    <row r="441" spans="2:18" x14ac:dyDescent="0.2">
      <c r="B441" s="47">
        <v>42243</v>
      </c>
      <c r="C441" s="42">
        <v>-1353.5</v>
      </c>
      <c r="D441" s="41">
        <f t="shared" si="63"/>
        <v>38684</v>
      </c>
      <c r="E441" s="47">
        <v>42275</v>
      </c>
      <c r="F441" s="42">
        <v>3484.0000000000005</v>
      </c>
      <c r="G441" s="41">
        <f t="shared" si="64"/>
        <v>44545.5</v>
      </c>
      <c r="H441" s="47">
        <v>42248</v>
      </c>
      <c r="I441" s="42">
        <v>546.5</v>
      </c>
      <c r="J441" s="40">
        <f t="shared" si="65"/>
        <v>34447.5</v>
      </c>
      <c r="L441" s="32">
        <v>39878</v>
      </c>
      <c r="M441" s="33" t="str">
        <f t="shared" si="66"/>
        <v>0</v>
      </c>
      <c r="N441" s="33">
        <f t="shared" si="69"/>
        <v>5850.5</v>
      </c>
      <c r="O441" s="33" t="str">
        <f t="shared" si="67"/>
        <v>0</v>
      </c>
      <c r="P441" s="33">
        <f t="shared" si="70"/>
        <v>7255</v>
      </c>
      <c r="Q441" s="33" t="str">
        <f t="shared" si="68"/>
        <v>0</v>
      </c>
      <c r="R441" s="33">
        <f t="shared" si="71"/>
        <v>6014.5</v>
      </c>
    </row>
    <row r="442" spans="2:18" x14ac:dyDescent="0.2">
      <c r="B442" s="47">
        <v>42247</v>
      </c>
      <c r="C442" s="42">
        <v>-957</v>
      </c>
      <c r="D442" s="41">
        <f t="shared" si="63"/>
        <v>37727</v>
      </c>
      <c r="E442" s="47">
        <v>42277</v>
      </c>
      <c r="F442" s="42">
        <v>-966</v>
      </c>
      <c r="G442" s="41">
        <f t="shared" si="64"/>
        <v>43579.5</v>
      </c>
      <c r="H442" s="47">
        <v>42250</v>
      </c>
      <c r="I442" s="42">
        <v>2559</v>
      </c>
      <c r="J442" s="40">
        <f t="shared" si="65"/>
        <v>37006.5</v>
      </c>
      <c r="L442" s="32">
        <v>39879</v>
      </c>
      <c r="M442" s="33" t="str">
        <f t="shared" si="66"/>
        <v>0</v>
      </c>
      <c r="N442" s="33">
        <f t="shared" si="69"/>
        <v>5850.5</v>
      </c>
      <c r="O442" s="33" t="str">
        <f t="shared" si="67"/>
        <v>0</v>
      </c>
      <c r="P442" s="33">
        <f t="shared" si="70"/>
        <v>7255</v>
      </c>
      <c r="Q442" s="33" t="str">
        <f t="shared" si="68"/>
        <v>0</v>
      </c>
      <c r="R442" s="33">
        <f t="shared" si="71"/>
        <v>6014.5</v>
      </c>
    </row>
    <row r="443" spans="2:18" x14ac:dyDescent="0.2">
      <c r="B443" s="47">
        <v>42248</v>
      </c>
      <c r="C443" s="42">
        <v>696.5</v>
      </c>
      <c r="D443" s="41">
        <f t="shared" si="63"/>
        <v>38423.5</v>
      </c>
      <c r="E443" s="47">
        <v>42278</v>
      </c>
      <c r="F443" s="42">
        <v>2355.5</v>
      </c>
      <c r="G443" s="41">
        <f t="shared" si="64"/>
        <v>45935</v>
      </c>
      <c r="H443" s="47">
        <v>42255</v>
      </c>
      <c r="I443" s="42">
        <v>1009</v>
      </c>
      <c r="J443" s="40">
        <f t="shared" si="65"/>
        <v>38015.5</v>
      </c>
      <c r="L443" s="32">
        <v>39880</v>
      </c>
      <c r="M443" s="33" t="str">
        <f t="shared" si="66"/>
        <v>0</v>
      </c>
      <c r="N443" s="33">
        <f t="shared" si="69"/>
        <v>5850.5</v>
      </c>
      <c r="O443" s="33" t="str">
        <f t="shared" si="67"/>
        <v>0</v>
      </c>
      <c r="P443" s="33">
        <f t="shared" si="70"/>
        <v>7255</v>
      </c>
      <c r="Q443" s="33" t="str">
        <f t="shared" si="68"/>
        <v>0</v>
      </c>
      <c r="R443" s="33">
        <f t="shared" si="71"/>
        <v>6014.5</v>
      </c>
    </row>
    <row r="444" spans="2:18" x14ac:dyDescent="0.2">
      <c r="B444" s="47">
        <v>42250</v>
      </c>
      <c r="C444" s="42">
        <v>196.5</v>
      </c>
      <c r="D444" s="41">
        <f t="shared" si="63"/>
        <v>38620</v>
      </c>
      <c r="E444" s="47">
        <v>42290</v>
      </c>
      <c r="F444" s="42">
        <v>-1116</v>
      </c>
      <c r="G444" s="41">
        <f t="shared" si="64"/>
        <v>44819</v>
      </c>
      <c r="H444" s="47">
        <v>42257</v>
      </c>
      <c r="I444" s="42">
        <v>-2519.5</v>
      </c>
      <c r="J444" s="40">
        <f t="shared" si="65"/>
        <v>35496</v>
      </c>
      <c r="L444" s="32">
        <v>39881</v>
      </c>
      <c r="M444" s="33" t="str">
        <f t="shared" si="66"/>
        <v>0</v>
      </c>
      <c r="N444" s="33">
        <f t="shared" si="69"/>
        <v>5850.5</v>
      </c>
      <c r="O444" s="33" t="str">
        <f t="shared" si="67"/>
        <v>0</v>
      </c>
      <c r="P444" s="33">
        <f t="shared" si="70"/>
        <v>7255</v>
      </c>
      <c r="Q444" s="33" t="str">
        <f t="shared" si="68"/>
        <v>0</v>
      </c>
      <c r="R444" s="33">
        <f t="shared" si="71"/>
        <v>6014.5</v>
      </c>
    </row>
    <row r="445" spans="2:18" x14ac:dyDescent="0.2">
      <c r="B445" s="47">
        <v>42255</v>
      </c>
      <c r="C445" s="42">
        <v>2059</v>
      </c>
      <c r="D445" s="41">
        <f t="shared" si="63"/>
        <v>40679</v>
      </c>
      <c r="E445" s="47">
        <v>42291</v>
      </c>
      <c r="F445" s="42">
        <v>-2357</v>
      </c>
      <c r="G445" s="41">
        <f t="shared" si="64"/>
        <v>42462</v>
      </c>
      <c r="H445" s="47">
        <v>42262</v>
      </c>
      <c r="I445" s="42">
        <v>-478.5</v>
      </c>
      <c r="J445" s="40">
        <f t="shared" si="65"/>
        <v>35017.5</v>
      </c>
      <c r="L445" s="32">
        <v>39882</v>
      </c>
      <c r="M445" s="33" t="str">
        <f t="shared" si="66"/>
        <v>0</v>
      </c>
      <c r="N445" s="33">
        <f t="shared" si="69"/>
        <v>5850.5</v>
      </c>
      <c r="O445" s="33">
        <f t="shared" si="67"/>
        <v>2946.5</v>
      </c>
      <c r="P445" s="33">
        <f t="shared" si="70"/>
        <v>10201.5</v>
      </c>
      <c r="Q445" s="33">
        <f t="shared" si="68"/>
        <v>3196.5</v>
      </c>
      <c r="R445" s="33">
        <f t="shared" si="71"/>
        <v>9211</v>
      </c>
    </row>
    <row r="446" spans="2:18" x14ac:dyDescent="0.2">
      <c r="B446" s="47">
        <v>42257</v>
      </c>
      <c r="C446" s="42">
        <v>5.5</v>
      </c>
      <c r="D446" s="41">
        <f t="shared" si="63"/>
        <v>40684.5</v>
      </c>
      <c r="E446" s="47">
        <v>42292</v>
      </c>
      <c r="F446" s="42">
        <v>746.5</v>
      </c>
      <c r="G446" s="41">
        <f t="shared" si="64"/>
        <v>43208.5</v>
      </c>
      <c r="H446" s="47">
        <v>42263</v>
      </c>
      <c r="I446" s="42">
        <v>-1794.5</v>
      </c>
      <c r="J446" s="40">
        <f t="shared" si="65"/>
        <v>33223</v>
      </c>
      <c r="L446" s="32">
        <v>39883</v>
      </c>
      <c r="M446" s="33" t="str">
        <f t="shared" si="66"/>
        <v>0</v>
      </c>
      <c r="N446" s="33">
        <f t="shared" si="69"/>
        <v>5850.5</v>
      </c>
      <c r="O446" s="33" t="str">
        <f t="shared" si="67"/>
        <v>0</v>
      </c>
      <c r="P446" s="33">
        <f t="shared" si="70"/>
        <v>10201.5</v>
      </c>
      <c r="Q446" s="33" t="str">
        <f t="shared" si="68"/>
        <v>0</v>
      </c>
      <c r="R446" s="33">
        <f t="shared" si="71"/>
        <v>9211</v>
      </c>
    </row>
    <row r="447" spans="2:18" x14ac:dyDescent="0.2">
      <c r="B447" s="47">
        <v>42261</v>
      </c>
      <c r="C447" s="42">
        <v>896.5</v>
      </c>
      <c r="D447" s="41">
        <f t="shared" si="63"/>
        <v>41581</v>
      </c>
      <c r="E447" s="47">
        <v>42312</v>
      </c>
      <c r="F447" s="42">
        <v>-203.5</v>
      </c>
      <c r="G447" s="41">
        <f t="shared" si="64"/>
        <v>43005</v>
      </c>
      <c r="H447" s="47">
        <v>42275</v>
      </c>
      <c r="I447" s="42">
        <v>3484.0000000000005</v>
      </c>
      <c r="J447" s="40">
        <f t="shared" si="65"/>
        <v>36707</v>
      </c>
      <c r="L447" s="32">
        <v>39884</v>
      </c>
      <c r="M447" s="33" t="str">
        <f t="shared" si="66"/>
        <v>0</v>
      </c>
      <c r="N447" s="33">
        <f t="shared" si="69"/>
        <v>5850.5</v>
      </c>
      <c r="O447" s="33" t="str">
        <f t="shared" si="67"/>
        <v>0</v>
      </c>
      <c r="P447" s="33">
        <f t="shared" si="70"/>
        <v>10201.5</v>
      </c>
      <c r="Q447" s="33" t="str">
        <f t="shared" si="68"/>
        <v>0</v>
      </c>
      <c r="R447" s="33">
        <f t="shared" si="71"/>
        <v>9211</v>
      </c>
    </row>
    <row r="448" spans="2:18" x14ac:dyDescent="0.2">
      <c r="B448" s="47">
        <v>42262</v>
      </c>
      <c r="C448" s="42">
        <v>-478.5</v>
      </c>
      <c r="D448" s="41">
        <f t="shared" si="63"/>
        <v>41102.5</v>
      </c>
      <c r="E448" s="47">
        <v>42313</v>
      </c>
      <c r="F448" s="42">
        <v>-344.5</v>
      </c>
      <c r="G448" s="41">
        <f t="shared" si="64"/>
        <v>42660.5</v>
      </c>
      <c r="H448" s="47">
        <v>42278</v>
      </c>
      <c r="I448" s="42">
        <v>2355.5</v>
      </c>
      <c r="J448" s="40">
        <f t="shared" si="65"/>
        <v>39062.5</v>
      </c>
      <c r="L448" s="32">
        <v>39885</v>
      </c>
      <c r="M448" s="33" t="str">
        <f t="shared" si="66"/>
        <v>0</v>
      </c>
      <c r="N448" s="33">
        <f t="shared" si="69"/>
        <v>5850.5</v>
      </c>
      <c r="O448" s="33" t="str">
        <f t="shared" si="67"/>
        <v>0</v>
      </c>
      <c r="P448" s="33">
        <f t="shared" si="70"/>
        <v>10201.5</v>
      </c>
      <c r="Q448" s="33" t="str">
        <f t="shared" si="68"/>
        <v>0</v>
      </c>
      <c r="R448" s="33">
        <f t="shared" si="71"/>
        <v>9211</v>
      </c>
    </row>
    <row r="449" spans="2:18" x14ac:dyDescent="0.2">
      <c r="B449" s="47">
        <v>42263</v>
      </c>
      <c r="C449" s="42">
        <v>-1457</v>
      </c>
      <c r="D449" s="41">
        <f t="shared" si="63"/>
        <v>39645.5</v>
      </c>
      <c r="E449" s="47">
        <v>42317</v>
      </c>
      <c r="F449" s="42">
        <v>1709</v>
      </c>
      <c r="G449" s="41">
        <f t="shared" si="64"/>
        <v>44369.5</v>
      </c>
      <c r="H449" s="47">
        <v>42291</v>
      </c>
      <c r="I449" s="42">
        <v>-2357</v>
      </c>
      <c r="J449" s="40">
        <f t="shared" si="65"/>
        <v>36705.5</v>
      </c>
      <c r="L449" s="32">
        <v>39886</v>
      </c>
      <c r="M449" s="33" t="str">
        <f t="shared" si="66"/>
        <v>0</v>
      </c>
      <c r="N449" s="33">
        <f t="shared" si="69"/>
        <v>5850.5</v>
      </c>
      <c r="O449" s="33" t="str">
        <f t="shared" si="67"/>
        <v>0</v>
      </c>
      <c r="P449" s="33">
        <f t="shared" si="70"/>
        <v>10201.5</v>
      </c>
      <c r="Q449" s="33" t="str">
        <f t="shared" si="68"/>
        <v>0</v>
      </c>
      <c r="R449" s="33">
        <f t="shared" si="71"/>
        <v>9211</v>
      </c>
    </row>
    <row r="450" spans="2:18" x14ac:dyDescent="0.2">
      <c r="B450" s="47">
        <v>42277</v>
      </c>
      <c r="C450" s="42">
        <v>-966</v>
      </c>
      <c r="D450" s="41">
        <f t="shared" si="63"/>
        <v>38679.5</v>
      </c>
      <c r="E450" s="47">
        <v>42319</v>
      </c>
      <c r="F450" s="42">
        <v>-378.5</v>
      </c>
      <c r="G450" s="41">
        <f t="shared" si="64"/>
        <v>43991</v>
      </c>
      <c r="H450" s="47">
        <v>42292</v>
      </c>
      <c r="I450" s="42">
        <v>746.5</v>
      </c>
      <c r="J450" s="40">
        <f t="shared" si="65"/>
        <v>37452</v>
      </c>
      <c r="L450" s="32">
        <v>39887</v>
      </c>
      <c r="M450" s="33" t="str">
        <f t="shared" si="66"/>
        <v>0</v>
      </c>
      <c r="N450" s="33">
        <f t="shared" si="69"/>
        <v>5850.5</v>
      </c>
      <c r="O450" s="33" t="str">
        <f t="shared" si="67"/>
        <v>0</v>
      </c>
      <c r="P450" s="33">
        <f t="shared" si="70"/>
        <v>10201.5</v>
      </c>
      <c r="Q450" s="33" t="str">
        <f t="shared" si="68"/>
        <v>0</v>
      </c>
      <c r="R450" s="33">
        <f t="shared" si="71"/>
        <v>9211</v>
      </c>
    </row>
    <row r="451" spans="2:18" x14ac:dyDescent="0.2">
      <c r="B451" s="47">
        <v>42278</v>
      </c>
      <c r="C451" s="42">
        <v>2568.0000000000005</v>
      </c>
      <c r="D451" s="41"/>
      <c r="E451" s="47">
        <v>42320</v>
      </c>
      <c r="F451" s="42">
        <v>-407</v>
      </c>
      <c r="G451" s="41"/>
      <c r="H451" s="47">
        <v>42312</v>
      </c>
      <c r="I451" s="42">
        <v>-203.5</v>
      </c>
      <c r="J451" s="40">
        <f t="shared" si="65"/>
        <v>37248.5</v>
      </c>
      <c r="L451" s="32">
        <v>39888</v>
      </c>
      <c r="M451" s="33" t="str">
        <f t="shared" si="66"/>
        <v>0</v>
      </c>
      <c r="N451" s="33">
        <f t="shared" si="69"/>
        <v>5850.5</v>
      </c>
      <c r="O451" s="33" t="str">
        <f t="shared" si="67"/>
        <v>0</v>
      </c>
      <c r="P451" s="33">
        <f t="shared" si="70"/>
        <v>10201.5</v>
      </c>
      <c r="Q451" s="33" t="str">
        <f t="shared" si="68"/>
        <v>0</v>
      </c>
      <c r="R451" s="33">
        <f t="shared" si="71"/>
        <v>9211</v>
      </c>
    </row>
    <row r="452" spans="2:18" x14ac:dyDescent="0.2">
      <c r="B452" s="47">
        <v>42282</v>
      </c>
      <c r="C452" s="42">
        <v>2946.5</v>
      </c>
      <c r="D452" s="41"/>
      <c r="E452" s="47">
        <v>42325</v>
      </c>
      <c r="F452" s="42">
        <v>1159</v>
      </c>
      <c r="G452" s="41"/>
      <c r="H452" s="47">
        <v>42317</v>
      </c>
      <c r="I452" s="42">
        <v>1709</v>
      </c>
      <c r="J452" s="40">
        <f t="shared" si="65"/>
        <v>38957.5</v>
      </c>
      <c r="L452" s="32">
        <v>39889</v>
      </c>
      <c r="M452" s="33" t="str">
        <f t="shared" si="66"/>
        <v>0</v>
      </c>
      <c r="N452" s="33">
        <f t="shared" si="69"/>
        <v>5850.5</v>
      </c>
      <c r="O452" s="33" t="str">
        <f t="shared" si="67"/>
        <v>0</v>
      </c>
      <c r="P452" s="33">
        <f t="shared" si="70"/>
        <v>10201.5</v>
      </c>
      <c r="Q452" s="33" t="str">
        <f t="shared" si="68"/>
        <v>0</v>
      </c>
      <c r="R452" s="33">
        <f t="shared" si="71"/>
        <v>9211</v>
      </c>
    </row>
    <row r="453" spans="2:18" x14ac:dyDescent="0.2">
      <c r="B453" s="47">
        <v>42291</v>
      </c>
      <c r="C453" s="42">
        <v>-1269.5</v>
      </c>
      <c r="D453" s="41"/>
      <c r="E453" s="47">
        <v>42332</v>
      </c>
      <c r="F453" s="42">
        <v>834</v>
      </c>
      <c r="G453" s="41"/>
      <c r="H453" s="47">
        <v>42319</v>
      </c>
      <c r="I453" s="42">
        <v>-378.5</v>
      </c>
      <c r="J453" s="40">
        <f t="shared" si="65"/>
        <v>38579</v>
      </c>
      <c r="L453" s="32">
        <v>39890</v>
      </c>
      <c r="M453" s="33" t="str">
        <f t="shared" si="66"/>
        <v>0</v>
      </c>
      <c r="N453" s="33">
        <f t="shared" si="69"/>
        <v>5850.5</v>
      </c>
      <c r="O453" s="33" t="str">
        <f t="shared" si="67"/>
        <v>0</v>
      </c>
      <c r="P453" s="33">
        <f t="shared" si="70"/>
        <v>10201.5</v>
      </c>
      <c r="Q453" s="33" t="str">
        <f t="shared" si="68"/>
        <v>0</v>
      </c>
      <c r="R453" s="33">
        <f t="shared" si="71"/>
        <v>9211</v>
      </c>
    </row>
    <row r="454" spans="2:18" x14ac:dyDescent="0.2">
      <c r="B454" s="47">
        <v>42292</v>
      </c>
      <c r="C454" s="42">
        <v>884</v>
      </c>
      <c r="D454" s="41"/>
      <c r="E454" s="47">
        <v>42339</v>
      </c>
      <c r="F454" s="42">
        <v>-366</v>
      </c>
      <c r="G454" s="41"/>
      <c r="H454" s="47">
        <v>42320</v>
      </c>
      <c r="I454" s="42">
        <v>-619.5</v>
      </c>
      <c r="J454" s="40">
        <f t="shared" si="65"/>
        <v>37959.5</v>
      </c>
      <c r="L454" s="32">
        <v>39891</v>
      </c>
      <c r="M454" s="33" t="str">
        <f t="shared" si="66"/>
        <v>0</v>
      </c>
      <c r="N454" s="33">
        <f t="shared" si="69"/>
        <v>5850.5</v>
      </c>
      <c r="O454" s="33" t="str">
        <f t="shared" si="67"/>
        <v>0</v>
      </c>
      <c r="P454" s="33">
        <f t="shared" si="70"/>
        <v>10201.5</v>
      </c>
      <c r="Q454" s="33" t="str">
        <f t="shared" si="68"/>
        <v>0</v>
      </c>
      <c r="R454" s="33">
        <f t="shared" si="71"/>
        <v>9211</v>
      </c>
    </row>
    <row r="455" spans="2:18" x14ac:dyDescent="0.2">
      <c r="B455" s="47">
        <v>42317</v>
      </c>
      <c r="C455" s="42">
        <v>1134</v>
      </c>
      <c r="D455" s="41"/>
      <c r="E455" s="47">
        <v>42340</v>
      </c>
      <c r="F455" s="42">
        <v>-1532</v>
      </c>
      <c r="G455" s="41"/>
      <c r="H455" s="47">
        <v>42325</v>
      </c>
      <c r="I455" s="42">
        <v>1159</v>
      </c>
      <c r="J455" s="40">
        <f t="shared" si="65"/>
        <v>39118.5</v>
      </c>
      <c r="L455" s="32">
        <v>39892</v>
      </c>
      <c r="M455" s="33" t="str">
        <f t="shared" si="66"/>
        <v>0</v>
      </c>
      <c r="N455" s="33">
        <f t="shared" si="69"/>
        <v>5850.5</v>
      </c>
      <c r="O455" s="33" t="str">
        <f t="shared" si="67"/>
        <v>0</v>
      </c>
      <c r="P455" s="33">
        <f t="shared" si="70"/>
        <v>10201.5</v>
      </c>
      <c r="Q455" s="33" t="str">
        <f t="shared" si="68"/>
        <v>0</v>
      </c>
      <c r="R455" s="33">
        <f t="shared" si="71"/>
        <v>9211</v>
      </c>
    </row>
    <row r="456" spans="2:18" x14ac:dyDescent="0.2">
      <c r="B456" s="47">
        <v>42319</v>
      </c>
      <c r="C456" s="42">
        <v>96.5</v>
      </c>
      <c r="D456" s="41"/>
      <c r="E456" s="47">
        <v>42341</v>
      </c>
      <c r="F456" s="42">
        <v>9593</v>
      </c>
      <c r="G456" s="41"/>
      <c r="H456" s="47">
        <v>42332</v>
      </c>
      <c r="I456" s="42">
        <v>784</v>
      </c>
      <c r="J456" s="40">
        <f t="shared" si="65"/>
        <v>39902.5</v>
      </c>
      <c r="L456" s="32">
        <v>39893</v>
      </c>
      <c r="M456" s="33" t="str">
        <f t="shared" si="66"/>
        <v>0</v>
      </c>
      <c r="N456" s="33">
        <f t="shared" si="69"/>
        <v>5850.5</v>
      </c>
      <c r="O456" s="33" t="str">
        <f t="shared" si="67"/>
        <v>0</v>
      </c>
      <c r="P456" s="33">
        <f t="shared" si="70"/>
        <v>10201.5</v>
      </c>
      <c r="Q456" s="33" t="str">
        <f t="shared" si="68"/>
        <v>0</v>
      </c>
      <c r="R456" s="33">
        <f t="shared" si="71"/>
        <v>9211</v>
      </c>
    </row>
    <row r="457" spans="2:18" x14ac:dyDescent="0.2">
      <c r="B457" s="47">
        <v>42320</v>
      </c>
      <c r="C457" s="42">
        <v>30.5</v>
      </c>
      <c r="D457" s="41"/>
      <c r="E457" s="47">
        <v>42354</v>
      </c>
      <c r="F457" s="42">
        <v>-541</v>
      </c>
      <c r="G457" s="41"/>
      <c r="H457" s="47">
        <v>42339</v>
      </c>
      <c r="I457" s="42">
        <v>-366</v>
      </c>
      <c r="J457" s="40">
        <f t="shared" si="65"/>
        <v>39536.5</v>
      </c>
      <c r="L457" s="32">
        <v>39894</v>
      </c>
      <c r="M457" s="33" t="str">
        <f t="shared" si="66"/>
        <v>0</v>
      </c>
      <c r="N457" s="33">
        <f t="shared" si="69"/>
        <v>5850.5</v>
      </c>
      <c r="O457" s="33" t="str">
        <f t="shared" si="67"/>
        <v>0</v>
      </c>
      <c r="P457" s="33">
        <f t="shared" si="70"/>
        <v>10201.5</v>
      </c>
      <c r="Q457" s="33" t="str">
        <f t="shared" si="68"/>
        <v>0</v>
      </c>
      <c r="R457" s="33">
        <f t="shared" si="71"/>
        <v>9211</v>
      </c>
    </row>
    <row r="458" spans="2:18" x14ac:dyDescent="0.2">
      <c r="B458" s="47">
        <v>42325</v>
      </c>
      <c r="C458" s="42">
        <v>1771.5</v>
      </c>
      <c r="D458" s="41"/>
      <c r="E458" s="47">
        <v>42355</v>
      </c>
      <c r="F458" s="42">
        <v>521.5</v>
      </c>
      <c r="G458" s="41"/>
      <c r="H458" s="47">
        <v>42340</v>
      </c>
      <c r="I458" s="42">
        <v>-1532</v>
      </c>
      <c r="J458" s="40">
        <f t="shared" ref="J458:J521" si="72">J457+I458</f>
        <v>38004.5</v>
      </c>
      <c r="L458" s="32">
        <v>39895</v>
      </c>
      <c r="M458" s="33" t="str">
        <f t="shared" si="66"/>
        <v>0</v>
      </c>
      <c r="N458" s="33">
        <f t="shared" si="69"/>
        <v>5850.5</v>
      </c>
      <c r="O458" s="33">
        <f t="shared" si="67"/>
        <v>-166</v>
      </c>
      <c r="P458" s="33">
        <f t="shared" si="70"/>
        <v>10035.5</v>
      </c>
      <c r="Q458" s="33">
        <f t="shared" si="68"/>
        <v>-166</v>
      </c>
      <c r="R458" s="33">
        <f t="shared" si="71"/>
        <v>9045</v>
      </c>
    </row>
    <row r="459" spans="2:18" x14ac:dyDescent="0.2">
      <c r="B459" s="47">
        <v>42332</v>
      </c>
      <c r="C459" s="42">
        <v>721.5</v>
      </c>
      <c r="D459" s="41"/>
      <c r="E459" s="47">
        <v>42359</v>
      </c>
      <c r="F459" s="42">
        <v>1609</v>
      </c>
      <c r="G459" s="41"/>
      <c r="H459" s="47">
        <v>42341</v>
      </c>
      <c r="I459" s="42">
        <v>9593</v>
      </c>
      <c r="J459" s="40">
        <f t="shared" si="72"/>
        <v>47597.5</v>
      </c>
      <c r="L459" s="32">
        <v>39896</v>
      </c>
      <c r="M459" s="33" t="str">
        <f t="shared" si="66"/>
        <v>0</v>
      </c>
      <c r="N459" s="33">
        <f t="shared" si="69"/>
        <v>5850.5</v>
      </c>
      <c r="O459" s="33" t="str">
        <f t="shared" si="67"/>
        <v>0</v>
      </c>
      <c r="P459" s="33">
        <f t="shared" si="70"/>
        <v>10035.5</v>
      </c>
      <c r="Q459" s="33" t="str">
        <f t="shared" si="68"/>
        <v>0</v>
      </c>
      <c r="R459" s="33">
        <f t="shared" si="71"/>
        <v>9045</v>
      </c>
    </row>
    <row r="460" spans="2:18" x14ac:dyDescent="0.2">
      <c r="B460" s="47">
        <v>42333</v>
      </c>
      <c r="C460" s="42">
        <v>2921.5</v>
      </c>
      <c r="D460" s="41"/>
      <c r="E460" s="47">
        <v>42361</v>
      </c>
      <c r="F460" s="42">
        <v>1634</v>
      </c>
      <c r="G460" s="41"/>
      <c r="H460" s="47">
        <v>42359</v>
      </c>
      <c r="I460" s="42">
        <v>1609</v>
      </c>
      <c r="J460" s="40">
        <f t="shared" si="72"/>
        <v>49206.5</v>
      </c>
      <c r="L460" s="32">
        <v>39897</v>
      </c>
      <c r="M460" s="33" t="str">
        <f t="shared" ref="M460:M523" si="73">IF(ISERROR(VLOOKUP($L460,$B$11:$C$1212,2,FALSE)),"0",VLOOKUP($L460,$B$11:$C$1212,2,FALSE))</f>
        <v>0</v>
      </c>
      <c r="N460" s="33">
        <f t="shared" si="69"/>
        <v>5850.5</v>
      </c>
      <c r="O460" s="33" t="str">
        <f t="shared" ref="O460:O523" si="74">IF(ISERROR(VLOOKUP($L460,$E$11:$F$1212,2,FALSE)),"0",VLOOKUP($L460,$E$11:$F$1212,2,FALSE))</f>
        <v>0</v>
      </c>
      <c r="P460" s="33">
        <f t="shared" si="70"/>
        <v>10035.5</v>
      </c>
      <c r="Q460" s="33" t="str">
        <f t="shared" ref="Q460:Q523" si="75">IF(ISERROR(VLOOKUP($L460,$H$11:$I$1212,2,FALSE)),"0",VLOOKUP($L460,$H$11:$I$1212,2,FALSE))</f>
        <v>0</v>
      </c>
      <c r="R460" s="33">
        <f t="shared" si="71"/>
        <v>9045</v>
      </c>
    </row>
    <row r="461" spans="2:18" x14ac:dyDescent="0.2">
      <c r="B461" s="47">
        <v>42340</v>
      </c>
      <c r="C461" s="42">
        <v>-1532</v>
      </c>
      <c r="D461" s="41"/>
      <c r="E461" s="47"/>
      <c r="F461" s="42"/>
      <c r="G461" s="41"/>
      <c r="H461" s="47">
        <v>42361</v>
      </c>
      <c r="I461" s="42">
        <v>1634</v>
      </c>
      <c r="J461" s="40">
        <f t="shared" si="72"/>
        <v>50840.5</v>
      </c>
      <c r="L461" s="32">
        <v>39898</v>
      </c>
      <c r="M461" s="33" t="str">
        <f t="shared" si="73"/>
        <v>0</v>
      </c>
      <c r="N461" s="33">
        <f t="shared" si="69"/>
        <v>5850.5</v>
      </c>
      <c r="O461" s="33" t="str">
        <f t="shared" si="74"/>
        <v>0</v>
      </c>
      <c r="P461" s="33">
        <f t="shared" si="70"/>
        <v>10035.5</v>
      </c>
      <c r="Q461" s="33" t="str">
        <f t="shared" si="75"/>
        <v>0</v>
      </c>
      <c r="R461" s="33">
        <f t="shared" si="71"/>
        <v>9045</v>
      </c>
    </row>
    <row r="462" spans="2:18" x14ac:dyDescent="0.2">
      <c r="B462" s="47">
        <v>42341</v>
      </c>
      <c r="C462" s="42">
        <v>13193</v>
      </c>
      <c r="D462" s="41"/>
      <c r="E462" s="47"/>
      <c r="F462" s="42"/>
      <c r="G462" s="41"/>
      <c r="H462" s="47"/>
      <c r="I462" s="42"/>
      <c r="J462" s="40">
        <f t="shared" si="72"/>
        <v>50840.5</v>
      </c>
      <c r="L462" s="32">
        <v>39899</v>
      </c>
      <c r="M462" s="33" t="str">
        <f t="shared" si="73"/>
        <v>0</v>
      </c>
      <c r="N462" s="33">
        <f t="shared" si="69"/>
        <v>5850.5</v>
      </c>
      <c r="O462" s="33" t="str">
        <f t="shared" si="74"/>
        <v>0</v>
      </c>
      <c r="P462" s="33">
        <f t="shared" si="70"/>
        <v>10035.5</v>
      </c>
      <c r="Q462" s="33" t="str">
        <f t="shared" si="75"/>
        <v>0</v>
      </c>
      <c r="R462" s="33">
        <f t="shared" si="71"/>
        <v>9045</v>
      </c>
    </row>
    <row r="463" spans="2:18" x14ac:dyDescent="0.2">
      <c r="B463" s="47">
        <v>42359</v>
      </c>
      <c r="C463" s="42">
        <v>1609</v>
      </c>
      <c r="D463" s="41"/>
      <c r="E463" s="47"/>
      <c r="F463" s="42"/>
      <c r="G463" s="41"/>
      <c r="H463" s="47"/>
      <c r="I463" s="42"/>
      <c r="J463" s="40">
        <f t="shared" si="72"/>
        <v>50840.5</v>
      </c>
      <c r="L463" s="32">
        <v>39900</v>
      </c>
      <c r="M463" s="33" t="str">
        <f t="shared" si="73"/>
        <v>0</v>
      </c>
      <c r="N463" s="33">
        <f t="shared" si="69"/>
        <v>5850.5</v>
      </c>
      <c r="O463" s="33" t="str">
        <f t="shared" si="74"/>
        <v>0</v>
      </c>
      <c r="P463" s="33">
        <f t="shared" si="70"/>
        <v>10035.5</v>
      </c>
      <c r="Q463" s="33" t="str">
        <f t="shared" si="75"/>
        <v>0</v>
      </c>
      <c r="R463" s="33">
        <f t="shared" si="71"/>
        <v>9045</v>
      </c>
    </row>
    <row r="464" spans="2:18" x14ac:dyDescent="0.2">
      <c r="B464" s="47">
        <v>42361</v>
      </c>
      <c r="C464" s="42">
        <v>-153.5</v>
      </c>
      <c r="D464" s="41"/>
      <c r="E464" s="47"/>
      <c r="F464" s="42"/>
      <c r="G464" s="41"/>
      <c r="H464" s="47"/>
      <c r="I464" s="42"/>
      <c r="J464" s="40">
        <f t="shared" si="72"/>
        <v>50840.5</v>
      </c>
      <c r="L464" s="32">
        <v>39901</v>
      </c>
      <c r="M464" s="33" t="str">
        <f t="shared" si="73"/>
        <v>0</v>
      </c>
      <c r="N464" s="33">
        <f t="shared" si="69"/>
        <v>5850.5</v>
      </c>
      <c r="O464" s="33" t="str">
        <f t="shared" si="74"/>
        <v>0</v>
      </c>
      <c r="P464" s="33">
        <f t="shared" si="70"/>
        <v>10035.5</v>
      </c>
      <c r="Q464" s="33" t="str">
        <f t="shared" si="75"/>
        <v>0</v>
      </c>
      <c r="R464" s="33">
        <f t="shared" si="71"/>
        <v>9045</v>
      </c>
    </row>
    <row r="465" spans="2:18" x14ac:dyDescent="0.2">
      <c r="B465" s="47"/>
      <c r="C465" s="42"/>
      <c r="D465" s="41"/>
      <c r="E465" s="47"/>
      <c r="F465" s="42"/>
      <c r="G465" s="41"/>
      <c r="H465" s="47"/>
      <c r="I465" s="42"/>
      <c r="J465" s="40">
        <f t="shared" si="72"/>
        <v>50840.5</v>
      </c>
      <c r="L465" s="32">
        <v>39902</v>
      </c>
      <c r="M465" s="33" t="str">
        <f t="shared" si="73"/>
        <v>0</v>
      </c>
      <c r="N465" s="33">
        <f t="shared" si="69"/>
        <v>5850.5</v>
      </c>
      <c r="O465" s="33" t="str">
        <f t="shared" si="74"/>
        <v>0</v>
      </c>
      <c r="P465" s="33">
        <f t="shared" si="70"/>
        <v>10035.5</v>
      </c>
      <c r="Q465" s="33" t="str">
        <f t="shared" si="75"/>
        <v>0</v>
      </c>
      <c r="R465" s="33">
        <f t="shared" si="71"/>
        <v>9045</v>
      </c>
    </row>
    <row r="466" spans="2:18" x14ac:dyDescent="0.2">
      <c r="B466" s="47"/>
      <c r="C466" s="42"/>
      <c r="D466" s="41"/>
      <c r="E466" s="47"/>
      <c r="F466" s="42"/>
      <c r="G466" s="41"/>
      <c r="H466" s="47"/>
      <c r="I466" s="42"/>
      <c r="J466" s="40">
        <f t="shared" si="72"/>
        <v>50840.5</v>
      </c>
      <c r="L466" s="32">
        <v>39903</v>
      </c>
      <c r="M466" s="33" t="str">
        <f t="shared" si="73"/>
        <v>0</v>
      </c>
      <c r="N466" s="33">
        <f t="shared" si="69"/>
        <v>5850.5</v>
      </c>
      <c r="O466" s="33" t="str">
        <f t="shared" si="74"/>
        <v>0</v>
      </c>
      <c r="P466" s="33">
        <f t="shared" si="70"/>
        <v>10035.5</v>
      </c>
      <c r="Q466" s="33" t="str">
        <f t="shared" si="75"/>
        <v>0</v>
      </c>
      <c r="R466" s="33">
        <f t="shared" si="71"/>
        <v>9045</v>
      </c>
    </row>
    <row r="467" spans="2:18" x14ac:dyDescent="0.2">
      <c r="B467" s="47"/>
      <c r="C467" s="42"/>
      <c r="D467" s="41"/>
      <c r="E467" s="47"/>
      <c r="F467" s="42"/>
      <c r="G467" s="41"/>
      <c r="H467" s="47"/>
      <c r="I467" s="42"/>
      <c r="J467" s="40">
        <f t="shared" si="72"/>
        <v>50840.5</v>
      </c>
      <c r="L467" s="32">
        <v>39904</v>
      </c>
      <c r="M467" s="33">
        <f t="shared" si="73"/>
        <v>930.5</v>
      </c>
      <c r="N467" s="33">
        <f t="shared" si="69"/>
        <v>6781</v>
      </c>
      <c r="O467" s="33">
        <f t="shared" si="74"/>
        <v>918</v>
      </c>
      <c r="P467" s="33">
        <f t="shared" si="70"/>
        <v>10953.5</v>
      </c>
      <c r="Q467" s="33">
        <f t="shared" si="75"/>
        <v>743</v>
      </c>
      <c r="R467" s="33">
        <f t="shared" si="71"/>
        <v>9788</v>
      </c>
    </row>
    <row r="468" spans="2:18" x14ac:dyDescent="0.2">
      <c r="B468" s="47"/>
      <c r="C468" s="42"/>
      <c r="D468" s="41"/>
      <c r="E468" s="47"/>
      <c r="F468" s="42"/>
      <c r="G468" s="41"/>
      <c r="H468" s="47"/>
      <c r="I468" s="42"/>
      <c r="J468" s="40">
        <f t="shared" si="72"/>
        <v>50840.5</v>
      </c>
      <c r="L468" s="32">
        <v>39905</v>
      </c>
      <c r="M468" s="33" t="str">
        <f t="shared" si="73"/>
        <v>0</v>
      </c>
      <c r="N468" s="33">
        <f t="shared" si="69"/>
        <v>6781</v>
      </c>
      <c r="O468" s="33" t="str">
        <f t="shared" si="74"/>
        <v>0</v>
      </c>
      <c r="P468" s="33">
        <f t="shared" si="70"/>
        <v>10953.5</v>
      </c>
      <c r="Q468" s="33" t="str">
        <f t="shared" si="75"/>
        <v>0</v>
      </c>
      <c r="R468" s="33">
        <f t="shared" si="71"/>
        <v>9788</v>
      </c>
    </row>
    <row r="469" spans="2:18" x14ac:dyDescent="0.2">
      <c r="B469" s="47"/>
      <c r="C469" s="42"/>
      <c r="D469" s="41"/>
      <c r="E469" s="47"/>
      <c r="F469" s="42"/>
      <c r="G469" s="41"/>
      <c r="H469" s="47"/>
      <c r="I469" s="42"/>
      <c r="J469" s="40">
        <f t="shared" si="72"/>
        <v>50840.5</v>
      </c>
      <c r="L469" s="32">
        <v>39906</v>
      </c>
      <c r="M469" s="33" t="str">
        <f t="shared" si="73"/>
        <v>0</v>
      </c>
      <c r="N469" s="33">
        <f t="shared" si="69"/>
        <v>6781</v>
      </c>
      <c r="O469" s="33" t="str">
        <f t="shared" si="74"/>
        <v>0</v>
      </c>
      <c r="P469" s="33">
        <f t="shared" si="70"/>
        <v>10953.5</v>
      </c>
      <c r="Q469" s="33" t="str">
        <f t="shared" si="75"/>
        <v>0</v>
      </c>
      <c r="R469" s="33">
        <f t="shared" si="71"/>
        <v>9788</v>
      </c>
    </row>
    <row r="470" spans="2:18" x14ac:dyDescent="0.2">
      <c r="B470" s="47"/>
      <c r="C470" s="42"/>
      <c r="D470" s="41"/>
      <c r="E470" s="47"/>
      <c r="F470" s="42"/>
      <c r="G470" s="41"/>
      <c r="H470" s="47"/>
      <c r="I470" s="42"/>
      <c r="J470" s="40">
        <f t="shared" si="72"/>
        <v>50840.5</v>
      </c>
      <c r="L470" s="32">
        <v>39907</v>
      </c>
      <c r="M470" s="33" t="str">
        <f t="shared" si="73"/>
        <v>0</v>
      </c>
      <c r="N470" s="33">
        <f t="shared" si="69"/>
        <v>6781</v>
      </c>
      <c r="O470" s="33" t="str">
        <f t="shared" si="74"/>
        <v>0</v>
      </c>
      <c r="P470" s="33">
        <f t="shared" si="70"/>
        <v>10953.5</v>
      </c>
      <c r="Q470" s="33" t="str">
        <f t="shared" si="75"/>
        <v>0</v>
      </c>
      <c r="R470" s="33">
        <f t="shared" si="71"/>
        <v>9788</v>
      </c>
    </row>
    <row r="471" spans="2:18" x14ac:dyDescent="0.2">
      <c r="B471" s="47"/>
      <c r="C471" s="42"/>
      <c r="D471" s="41"/>
      <c r="E471" s="47"/>
      <c r="F471" s="42"/>
      <c r="G471" s="41"/>
      <c r="H471" s="47"/>
      <c r="I471" s="42"/>
      <c r="J471" s="40">
        <f t="shared" si="72"/>
        <v>50840.5</v>
      </c>
      <c r="L471" s="32">
        <v>39908</v>
      </c>
      <c r="M471" s="33" t="str">
        <f t="shared" si="73"/>
        <v>0</v>
      </c>
      <c r="N471" s="33">
        <f t="shared" si="69"/>
        <v>6781</v>
      </c>
      <c r="O471" s="33" t="str">
        <f t="shared" si="74"/>
        <v>0</v>
      </c>
      <c r="P471" s="33">
        <f t="shared" si="70"/>
        <v>10953.5</v>
      </c>
      <c r="Q471" s="33" t="str">
        <f t="shared" si="75"/>
        <v>0</v>
      </c>
      <c r="R471" s="33">
        <f t="shared" si="71"/>
        <v>9788</v>
      </c>
    </row>
    <row r="472" spans="2:18" x14ac:dyDescent="0.2">
      <c r="B472" s="47"/>
      <c r="C472" s="42"/>
      <c r="D472" s="41"/>
      <c r="E472" s="47"/>
      <c r="F472" s="42"/>
      <c r="G472" s="41"/>
      <c r="H472" s="47"/>
      <c r="I472" s="42"/>
      <c r="J472" s="40">
        <f t="shared" si="72"/>
        <v>50840.5</v>
      </c>
      <c r="L472" s="32">
        <v>39909</v>
      </c>
      <c r="M472" s="33" t="str">
        <f t="shared" si="73"/>
        <v>0</v>
      </c>
      <c r="N472" s="33">
        <f t="shared" si="69"/>
        <v>6781</v>
      </c>
      <c r="O472" s="33" t="str">
        <f t="shared" si="74"/>
        <v>0</v>
      </c>
      <c r="P472" s="33">
        <f t="shared" si="70"/>
        <v>10953.5</v>
      </c>
      <c r="Q472" s="33" t="str">
        <f t="shared" si="75"/>
        <v>0</v>
      </c>
      <c r="R472" s="33">
        <f t="shared" si="71"/>
        <v>9788</v>
      </c>
    </row>
    <row r="473" spans="2:18" x14ac:dyDescent="0.2">
      <c r="B473" s="47"/>
      <c r="C473" s="42"/>
      <c r="D473" s="41"/>
      <c r="E473" s="47"/>
      <c r="F473" s="42"/>
      <c r="G473" s="41"/>
      <c r="H473" s="47"/>
      <c r="I473" s="42"/>
      <c r="J473" s="40">
        <f t="shared" si="72"/>
        <v>50840.5</v>
      </c>
      <c r="L473" s="32">
        <v>39910</v>
      </c>
      <c r="M473" s="33" t="str">
        <f t="shared" si="73"/>
        <v>0</v>
      </c>
      <c r="N473" s="33">
        <f t="shared" si="69"/>
        <v>6781</v>
      </c>
      <c r="O473" s="33" t="str">
        <f t="shared" si="74"/>
        <v>0</v>
      </c>
      <c r="P473" s="33">
        <f t="shared" si="70"/>
        <v>10953.5</v>
      </c>
      <c r="Q473" s="33" t="str">
        <f t="shared" si="75"/>
        <v>0</v>
      </c>
      <c r="R473" s="33">
        <f t="shared" si="71"/>
        <v>9788</v>
      </c>
    </row>
    <row r="474" spans="2:18" x14ac:dyDescent="0.2">
      <c r="B474" s="47"/>
      <c r="C474" s="42"/>
      <c r="D474" s="41"/>
      <c r="E474" s="47"/>
      <c r="F474" s="42"/>
      <c r="G474" s="41"/>
      <c r="H474" s="47"/>
      <c r="I474" s="42"/>
      <c r="J474" s="40">
        <f t="shared" si="72"/>
        <v>50840.5</v>
      </c>
      <c r="L474" s="32">
        <v>39911</v>
      </c>
      <c r="M474" s="33">
        <f t="shared" si="73"/>
        <v>396.5</v>
      </c>
      <c r="N474" s="33">
        <f t="shared" si="69"/>
        <v>7177.5</v>
      </c>
      <c r="O474" s="33">
        <f t="shared" si="74"/>
        <v>930.5</v>
      </c>
      <c r="P474" s="33">
        <f t="shared" si="70"/>
        <v>11884</v>
      </c>
      <c r="Q474" s="33" t="str">
        <f t="shared" si="75"/>
        <v>0</v>
      </c>
      <c r="R474" s="33">
        <f t="shared" si="71"/>
        <v>9788</v>
      </c>
    </row>
    <row r="475" spans="2:18" x14ac:dyDescent="0.2">
      <c r="B475" s="47"/>
      <c r="C475" s="42"/>
      <c r="D475" s="41"/>
      <c r="E475" s="47"/>
      <c r="F475" s="42"/>
      <c r="G475" s="41"/>
      <c r="H475" s="47"/>
      <c r="I475" s="42"/>
      <c r="J475" s="40">
        <f t="shared" si="72"/>
        <v>50840.5</v>
      </c>
      <c r="L475" s="32">
        <v>39912</v>
      </c>
      <c r="M475" s="33" t="str">
        <f t="shared" si="73"/>
        <v>0</v>
      </c>
      <c r="N475" s="33">
        <f t="shared" si="69"/>
        <v>7177.5</v>
      </c>
      <c r="O475" s="33" t="str">
        <f t="shared" si="74"/>
        <v>0</v>
      </c>
      <c r="P475" s="33">
        <f t="shared" si="70"/>
        <v>11884</v>
      </c>
      <c r="Q475" s="33" t="str">
        <f t="shared" si="75"/>
        <v>0</v>
      </c>
      <c r="R475" s="33">
        <f t="shared" si="71"/>
        <v>9788</v>
      </c>
    </row>
    <row r="476" spans="2:18" x14ac:dyDescent="0.2">
      <c r="B476" s="47"/>
      <c r="C476" s="42"/>
      <c r="D476" s="41"/>
      <c r="E476" s="47"/>
      <c r="F476" s="42"/>
      <c r="G476" s="41"/>
      <c r="H476" s="47"/>
      <c r="I476" s="42"/>
      <c r="J476" s="40">
        <f t="shared" si="72"/>
        <v>50840.5</v>
      </c>
      <c r="L476" s="32">
        <v>39913</v>
      </c>
      <c r="M476" s="33" t="str">
        <f t="shared" si="73"/>
        <v>0</v>
      </c>
      <c r="N476" s="33">
        <f t="shared" si="69"/>
        <v>7177.5</v>
      </c>
      <c r="O476" s="33" t="str">
        <f t="shared" si="74"/>
        <v>0</v>
      </c>
      <c r="P476" s="33">
        <f t="shared" si="70"/>
        <v>11884</v>
      </c>
      <c r="Q476" s="33" t="str">
        <f t="shared" si="75"/>
        <v>0</v>
      </c>
      <c r="R476" s="33">
        <f t="shared" si="71"/>
        <v>9788</v>
      </c>
    </row>
    <row r="477" spans="2:18" x14ac:dyDescent="0.2">
      <c r="B477" s="47"/>
      <c r="C477" s="42"/>
      <c r="D477" s="41"/>
      <c r="E477" s="47"/>
      <c r="F477" s="42"/>
      <c r="G477" s="41"/>
      <c r="H477" s="47"/>
      <c r="I477" s="42"/>
      <c r="J477" s="40">
        <f t="shared" si="72"/>
        <v>50840.5</v>
      </c>
      <c r="L477" s="32">
        <v>39914</v>
      </c>
      <c r="M477" s="33" t="str">
        <f t="shared" si="73"/>
        <v>0</v>
      </c>
      <c r="N477" s="33">
        <f t="shared" si="69"/>
        <v>7177.5</v>
      </c>
      <c r="O477" s="33" t="str">
        <f t="shared" si="74"/>
        <v>0</v>
      </c>
      <c r="P477" s="33">
        <f t="shared" si="70"/>
        <v>11884</v>
      </c>
      <c r="Q477" s="33" t="str">
        <f t="shared" si="75"/>
        <v>0</v>
      </c>
      <c r="R477" s="33">
        <f t="shared" si="71"/>
        <v>9788</v>
      </c>
    </row>
    <row r="478" spans="2:18" x14ac:dyDescent="0.2">
      <c r="B478" s="47"/>
      <c r="C478" s="42"/>
      <c r="D478" s="41"/>
      <c r="E478" s="47"/>
      <c r="F478" s="42"/>
      <c r="G478" s="41"/>
      <c r="H478" s="47"/>
      <c r="I478" s="42"/>
      <c r="J478" s="40">
        <f t="shared" si="72"/>
        <v>50840.5</v>
      </c>
      <c r="L478" s="32">
        <v>39915</v>
      </c>
      <c r="M478" s="33" t="str">
        <f t="shared" si="73"/>
        <v>0</v>
      </c>
      <c r="N478" s="33">
        <f t="shared" si="69"/>
        <v>7177.5</v>
      </c>
      <c r="O478" s="33" t="str">
        <f t="shared" si="74"/>
        <v>0</v>
      </c>
      <c r="P478" s="33">
        <f t="shared" si="70"/>
        <v>11884</v>
      </c>
      <c r="Q478" s="33" t="str">
        <f t="shared" si="75"/>
        <v>0</v>
      </c>
      <c r="R478" s="33">
        <f t="shared" si="71"/>
        <v>9788</v>
      </c>
    </row>
    <row r="479" spans="2:18" x14ac:dyDescent="0.2">
      <c r="B479" s="47"/>
      <c r="C479" s="42"/>
      <c r="D479" s="41"/>
      <c r="E479" s="47"/>
      <c r="F479" s="42"/>
      <c r="G479" s="41"/>
      <c r="H479" s="47"/>
      <c r="I479" s="42"/>
      <c r="J479" s="40">
        <f t="shared" si="72"/>
        <v>50840.5</v>
      </c>
      <c r="L479" s="32">
        <v>39916</v>
      </c>
      <c r="M479" s="33" t="str">
        <f t="shared" si="73"/>
        <v>0</v>
      </c>
      <c r="N479" s="33">
        <f t="shared" si="69"/>
        <v>7177.5</v>
      </c>
      <c r="O479" s="33" t="str">
        <f t="shared" si="74"/>
        <v>0</v>
      </c>
      <c r="P479" s="33">
        <f t="shared" si="70"/>
        <v>11884</v>
      </c>
      <c r="Q479" s="33" t="str">
        <f t="shared" si="75"/>
        <v>0</v>
      </c>
      <c r="R479" s="33">
        <f t="shared" si="71"/>
        <v>9788</v>
      </c>
    </row>
    <row r="480" spans="2:18" x14ac:dyDescent="0.2">
      <c r="B480" s="47"/>
      <c r="C480" s="42"/>
      <c r="D480" s="41"/>
      <c r="E480" s="47"/>
      <c r="F480" s="42"/>
      <c r="G480" s="41"/>
      <c r="H480" s="47"/>
      <c r="I480" s="42"/>
      <c r="J480" s="40">
        <f t="shared" si="72"/>
        <v>50840.5</v>
      </c>
      <c r="L480" s="32">
        <v>39917</v>
      </c>
      <c r="M480" s="33" t="str">
        <f t="shared" si="73"/>
        <v>0</v>
      </c>
      <c r="N480" s="33">
        <f t="shared" si="69"/>
        <v>7177.5</v>
      </c>
      <c r="O480" s="33" t="str">
        <f t="shared" si="74"/>
        <v>0</v>
      </c>
      <c r="P480" s="33">
        <f t="shared" si="70"/>
        <v>11884</v>
      </c>
      <c r="Q480" s="33" t="str">
        <f t="shared" si="75"/>
        <v>0</v>
      </c>
      <c r="R480" s="33">
        <f t="shared" si="71"/>
        <v>9788</v>
      </c>
    </row>
    <row r="481" spans="2:18" x14ac:dyDescent="0.2">
      <c r="B481" s="47"/>
      <c r="C481" s="42"/>
      <c r="D481" s="41"/>
      <c r="E481" s="47"/>
      <c r="F481" s="42"/>
      <c r="G481" s="41"/>
      <c r="H481" s="47"/>
      <c r="I481" s="42"/>
      <c r="J481" s="40">
        <f t="shared" si="72"/>
        <v>50840.5</v>
      </c>
      <c r="L481" s="32">
        <v>39918</v>
      </c>
      <c r="M481" s="33" t="str">
        <f t="shared" si="73"/>
        <v>0</v>
      </c>
      <c r="N481" s="33">
        <f t="shared" si="69"/>
        <v>7177.5</v>
      </c>
      <c r="O481" s="33" t="str">
        <f t="shared" si="74"/>
        <v>0</v>
      </c>
      <c r="P481" s="33">
        <f t="shared" si="70"/>
        <v>11884</v>
      </c>
      <c r="Q481" s="33" t="str">
        <f t="shared" si="75"/>
        <v>0</v>
      </c>
      <c r="R481" s="33">
        <f t="shared" si="71"/>
        <v>9788</v>
      </c>
    </row>
    <row r="482" spans="2:18" x14ac:dyDescent="0.2">
      <c r="B482" s="47"/>
      <c r="C482" s="42"/>
      <c r="D482" s="41"/>
      <c r="E482" s="47"/>
      <c r="F482" s="42"/>
      <c r="G482" s="41"/>
      <c r="H482" s="47"/>
      <c r="I482" s="42"/>
      <c r="J482" s="40">
        <f t="shared" si="72"/>
        <v>50840.5</v>
      </c>
      <c r="L482" s="32">
        <v>39919</v>
      </c>
      <c r="M482" s="33" t="str">
        <f t="shared" si="73"/>
        <v>0</v>
      </c>
      <c r="N482" s="33">
        <f t="shared" si="69"/>
        <v>7177.5</v>
      </c>
      <c r="O482" s="33" t="str">
        <f t="shared" si="74"/>
        <v>0</v>
      </c>
      <c r="P482" s="33">
        <f t="shared" si="70"/>
        <v>11884</v>
      </c>
      <c r="Q482" s="33" t="str">
        <f t="shared" si="75"/>
        <v>0</v>
      </c>
      <c r="R482" s="33">
        <f t="shared" si="71"/>
        <v>9788</v>
      </c>
    </row>
    <row r="483" spans="2:18" x14ac:dyDescent="0.2">
      <c r="B483" s="47"/>
      <c r="C483" s="42"/>
      <c r="D483" s="41"/>
      <c r="E483" s="47"/>
      <c r="F483" s="42"/>
      <c r="G483" s="41"/>
      <c r="H483" s="47"/>
      <c r="I483" s="42"/>
      <c r="J483" s="40">
        <f t="shared" si="72"/>
        <v>50840.5</v>
      </c>
      <c r="L483" s="32">
        <v>39920</v>
      </c>
      <c r="M483" s="33" t="str">
        <f t="shared" si="73"/>
        <v>0</v>
      </c>
      <c r="N483" s="33">
        <f t="shared" si="69"/>
        <v>7177.5</v>
      </c>
      <c r="O483" s="33" t="str">
        <f t="shared" si="74"/>
        <v>0</v>
      </c>
      <c r="P483" s="33">
        <f t="shared" si="70"/>
        <v>11884</v>
      </c>
      <c r="Q483" s="33" t="str">
        <f t="shared" si="75"/>
        <v>0</v>
      </c>
      <c r="R483" s="33">
        <f t="shared" si="71"/>
        <v>9788</v>
      </c>
    </row>
    <row r="484" spans="2:18" x14ac:dyDescent="0.2">
      <c r="B484" s="47"/>
      <c r="C484" s="42"/>
      <c r="D484" s="41"/>
      <c r="E484" s="47"/>
      <c r="F484" s="42"/>
      <c r="G484" s="41"/>
      <c r="H484" s="47"/>
      <c r="I484" s="42"/>
      <c r="J484" s="40">
        <f t="shared" si="72"/>
        <v>50840.5</v>
      </c>
      <c r="L484" s="32">
        <v>39921</v>
      </c>
      <c r="M484" s="33" t="str">
        <f t="shared" si="73"/>
        <v>0</v>
      </c>
      <c r="N484" s="33">
        <f t="shared" si="69"/>
        <v>7177.5</v>
      </c>
      <c r="O484" s="33" t="str">
        <f t="shared" si="74"/>
        <v>0</v>
      </c>
      <c r="P484" s="33">
        <f t="shared" si="70"/>
        <v>11884</v>
      </c>
      <c r="Q484" s="33" t="str">
        <f t="shared" si="75"/>
        <v>0</v>
      </c>
      <c r="R484" s="33">
        <f t="shared" si="71"/>
        <v>9788</v>
      </c>
    </row>
    <row r="485" spans="2:18" x14ac:dyDescent="0.2">
      <c r="B485" s="47"/>
      <c r="C485" s="42"/>
      <c r="D485" s="41"/>
      <c r="E485" s="47"/>
      <c r="F485" s="42"/>
      <c r="G485" s="41"/>
      <c r="H485" s="47"/>
      <c r="I485" s="42"/>
      <c r="J485" s="40">
        <f t="shared" si="72"/>
        <v>50840.5</v>
      </c>
      <c r="L485" s="32">
        <v>39922</v>
      </c>
      <c r="M485" s="33" t="str">
        <f t="shared" si="73"/>
        <v>0</v>
      </c>
      <c r="N485" s="33">
        <f t="shared" si="69"/>
        <v>7177.5</v>
      </c>
      <c r="O485" s="33" t="str">
        <f t="shared" si="74"/>
        <v>0</v>
      </c>
      <c r="P485" s="33">
        <f t="shared" si="70"/>
        <v>11884</v>
      </c>
      <c r="Q485" s="33" t="str">
        <f t="shared" si="75"/>
        <v>0</v>
      </c>
      <c r="R485" s="33">
        <f t="shared" si="71"/>
        <v>9788</v>
      </c>
    </row>
    <row r="486" spans="2:18" x14ac:dyDescent="0.2">
      <c r="B486" s="47"/>
      <c r="C486" s="42"/>
      <c r="D486" s="41"/>
      <c r="E486" s="47"/>
      <c r="F486" s="42"/>
      <c r="G486" s="41"/>
      <c r="H486" s="47"/>
      <c r="I486" s="42"/>
      <c r="J486" s="40">
        <f t="shared" si="72"/>
        <v>50840.5</v>
      </c>
      <c r="L486" s="32">
        <v>39923</v>
      </c>
      <c r="M486" s="33" t="str">
        <f t="shared" si="73"/>
        <v>0</v>
      </c>
      <c r="N486" s="33">
        <f t="shared" si="69"/>
        <v>7177.5</v>
      </c>
      <c r="O486" s="33" t="str">
        <f t="shared" si="74"/>
        <v>0</v>
      </c>
      <c r="P486" s="33">
        <f t="shared" si="70"/>
        <v>11884</v>
      </c>
      <c r="Q486" s="33" t="str">
        <f t="shared" si="75"/>
        <v>0</v>
      </c>
      <c r="R486" s="33">
        <f t="shared" si="71"/>
        <v>9788</v>
      </c>
    </row>
    <row r="487" spans="2:18" x14ac:dyDescent="0.2">
      <c r="B487" s="47"/>
      <c r="C487" s="42"/>
      <c r="D487" s="41"/>
      <c r="E487" s="47"/>
      <c r="F487" s="42"/>
      <c r="G487" s="41"/>
      <c r="H487" s="47"/>
      <c r="I487" s="42"/>
      <c r="J487" s="40">
        <f t="shared" si="72"/>
        <v>50840.5</v>
      </c>
      <c r="L487" s="32">
        <v>39924</v>
      </c>
      <c r="M487" s="33" t="str">
        <f t="shared" si="73"/>
        <v>0</v>
      </c>
      <c r="N487" s="33">
        <f t="shared" si="69"/>
        <v>7177.5</v>
      </c>
      <c r="O487" s="33" t="str">
        <f t="shared" si="74"/>
        <v>0</v>
      </c>
      <c r="P487" s="33">
        <f t="shared" si="70"/>
        <v>11884</v>
      </c>
      <c r="Q487" s="33" t="str">
        <f t="shared" si="75"/>
        <v>0</v>
      </c>
      <c r="R487" s="33">
        <f t="shared" si="71"/>
        <v>9788</v>
      </c>
    </row>
    <row r="488" spans="2:18" x14ac:dyDescent="0.2">
      <c r="B488" s="47"/>
      <c r="C488" s="42"/>
      <c r="D488" s="41"/>
      <c r="E488" s="47"/>
      <c r="F488" s="42"/>
      <c r="G488" s="41"/>
      <c r="H488" s="47"/>
      <c r="I488" s="42"/>
      <c r="J488" s="40">
        <f t="shared" si="72"/>
        <v>50840.5</v>
      </c>
      <c r="L488" s="32">
        <v>39925</v>
      </c>
      <c r="M488" s="33">
        <f t="shared" si="73"/>
        <v>-1219.5</v>
      </c>
      <c r="N488" s="33">
        <f t="shared" si="69"/>
        <v>5958</v>
      </c>
      <c r="O488" s="33">
        <f t="shared" si="74"/>
        <v>-2057</v>
      </c>
      <c r="P488" s="33">
        <f t="shared" si="70"/>
        <v>9827</v>
      </c>
      <c r="Q488" s="33">
        <f t="shared" si="75"/>
        <v>-2057</v>
      </c>
      <c r="R488" s="33">
        <f t="shared" si="71"/>
        <v>7731</v>
      </c>
    </row>
    <row r="489" spans="2:18" x14ac:dyDescent="0.2">
      <c r="B489" s="47"/>
      <c r="C489" s="42"/>
      <c r="D489" s="41"/>
      <c r="E489" s="47"/>
      <c r="F489" s="42"/>
      <c r="G489" s="41"/>
      <c r="H489" s="47"/>
      <c r="I489" s="42"/>
      <c r="J489" s="40">
        <f t="shared" si="72"/>
        <v>50840.5</v>
      </c>
      <c r="L489" s="32">
        <v>39926</v>
      </c>
      <c r="M489" s="33" t="str">
        <f t="shared" si="73"/>
        <v>0</v>
      </c>
      <c r="N489" s="33">
        <f t="shared" si="69"/>
        <v>5958</v>
      </c>
      <c r="O489" s="33">
        <f t="shared" si="74"/>
        <v>-278.5</v>
      </c>
      <c r="P489" s="33">
        <f t="shared" si="70"/>
        <v>9548.5</v>
      </c>
      <c r="Q489" s="33">
        <f t="shared" si="75"/>
        <v>-453.5</v>
      </c>
      <c r="R489" s="33">
        <f t="shared" si="71"/>
        <v>7277.5</v>
      </c>
    </row>
    <row r="490" spans="2:18" x14ac:dyDescent="0.2">
      <c r="B490" s="47"/>
      <c r="C490" s="42"/>
      <c r="D490" s="41"/>
      <c r="E490" s="47"/>
      <c r="F490" s="42"/>
      <c r="G490" s="41"/>
      <c r="H490" s="47"/>
      <c r="I490" s="42"/>
      <c r="J490" s="40">
        <f t="shared" si="72"/>
        <v>50840.5</v>
      </c>
      <c r="L490" s="32">
        <v>39927</v>
      </c>
      <c r="M490" s="33" t="str">
        <f t="shared" si="73"/>
        <v>0</v>
      </c>
      <c r="N490" s="33">
        <f t="shared" si="69"/>
        <v>5958</v>
      </c>
      <c r="O490" s="33" t="str">
        <f t="shared" si="74"/>
        <v>0</v>
      </c>
      <c r="P490" s="33">
        <f t="shared" si="70"/>
        <v>9548.5</v>
      </c>
      <c r="Q490" s="33" t="str">
        <f t="shared" si="75"/>
        <v>0</v>
      </c>
      <c r="R490" s="33">
        <f t="shared" si="71"/>
        <v>7277.5</v>
      </c>
    </row>
    <row r="491" spans="2:18" x14ac:dyDescent="0.2">
      <c r="B491" s="47"/>
      <c r="C491" s="42"/>
      <c r="D491" s="41"/>
      <c r="E491" s="47"/>
      <c r="F491" s="42"/>
      <c r="G491" s="41"/>
      <c r="H491" s="47"/>
      <c r="I491" s="42"/>
      <c r="J491" s="40">
        <f t="shared" si="72"/>
        <v>50840.5</v>
      </c>
      <c r="L491" s="32">
        <v>39928</v>
      </c>
      <c r="M491" s="33" t="str">
        <f t="shared" si="73"/>
        <v>0</v>
      </c>
      <c r="N491" s="33">
        <f t="shared" si="69"/>
        <v>5958</v>
      </c>
      <c r="O491" s="33" t="str">
        <f t="shared" si="74"/>
        <v>0</v>
      </c>
      <c r="P491" s="33">
        <f t="shared" si="70"/>
        <v>9548.5</v>
      </c>
      <c r="Q491" s="33" t="str">
        <f t="shared" si="75"/>
        <v>0</v>
      </c>
      <c r="R491" s="33">
        <f t="shared" si="71"/>
        <v>7277.5</v>
      </c>
    </row>
    <row r="492" spans="2:18" x14ac:dyDescent="0.2">
      <c r="B492" s="47"/>
      <c r="C492" s="42"/>
      <c r="D492" s="41"/>
      <c r="E492" s="47"/>
      <c r="F492" s="42"/>
      <c r="G492" s="41"/>
      <c r="H492" s="47"/>
      <c r="I492" s="42"/>
      <c r="J492" s="40">
        <f t="shared" si="72"/>
        <v>50840.5</v>
      </c>
      <c r="L492" s="32">
        <v>39929</v>
      </c>
      <c r="M492" s="33" t="str">
        <f t="shared" si="73"/>
        <v>0</v>
      </c>
      <c r="N492" s="33">
        <f t="shared" si="69"/>
        <v>5958</v>
      </c>
      <c r="O492" s="33" t="str">
        <f t="shared" si="74"/>
        <v>0</v>
      </c>
      <c r="P492" s="33">
        <f t="shared" si="70"/>
        <v>9548.5</v>
      </c>
      <c r="Q492" s="33" t="str">
        <f t="shared" si="75"/>
        <v>0</v>
      </c>
      <c r="R492" s="33">
        <f t="shared" si="71"/>
        <v>7277.5</v>
      </c>
    </row>
    <row r="493" spans="2:18" x14ac:dyDescent="0.2">
      <c r="B493" s="47"/>
      <c r="C493" s="42"/>
      <c r="D493" s="41"/>
      <c r="E493" s="47"/>
      <c r="F493" s="42"/>
      <c r="G493" s="41"/>
      <c r="H493" s="47"/>
      <c r="I493" s="42"/>
      <c r="J493" s="40">
        <f t="shared" si="72"/>
        <v>50840.5</v>
      </c>
      <c r="L493" s="32">
        <v>39930</v>
      </c>
      <c r="M493" s="33" t="str">
        <f t="shared" si="73"/>
        <v>0</v>
      </c>
      <c r="N493" s="33">
        <f t="shared" si="69"/>
        <v>5958</v>
      </c>
      <c r="O493" s="33" t="str">
        <f t="shared" si="74"/>
        <v>0</v>
      </c>
      <c r="P493" s="33">
        <f t="shared" si="70"/>
        <v>9548.5</v>
      </c>
      <c r="Q493" s="33" t="str">
        <f t="shared" si="75"/>
        <v>0</v>
      </c>
      <c r="R493" s="33">
        <f t="shared" si="71"/>
        <v>7277.5</v>
      </c>
    </row>
    <row r="494" spans="2:18" x14ac:dyDescent="0.2">
      <c r="B494" s="47"/>
      <c r="C494" s="42"/>
      <c r="D494" s="41"/>
      <c r="E494" s="47"/>
      <c r="F494" s="42"/>
      <c r="G494" s="41"/>
      <c r="H494" s="47"/>
      <c r="I494" s="42"/>
      <c r="J494" s="40">
        <f t="shared" si="72"/>
        <v>50840.5</v>
      </c>
      <c r="L494" s="32">
        <v>39931</v>
      </c>
      <c r="M494" s="33" t="str">
        <f t="shared" si="73"/>
        <v>0</v>
      </c>
      <c r="N494" s="33">
        <f t="shared" si="69"/>
        <v>5958</v>
      </c>
      <c r="O494" s="33" t="str">
        <f t="shared" si="74"/>
        <v>0</v>
      </c>
      <c r="P494" s="33">
        <f t="shared" si="70"/>
        <v>9548.5</v>
      </c>
      <c r="Q494" s="33" t="str">
        <f t="shared" si="75"/>
        <v>0</v>
      </c>
      <c r="R494" s="33">
        <f t="shared" si="71"/>
        <v>7277.5</v>
      </c>
    </row>
    <row r="495" spans="2:18" x14ac:dyDescent="0.2">
      <c r="B495" s="47"/>
      <c r="C495" s="42"/>
      <c r="D495" s="41"/>
      <c r="E495" s="47"/>
      <c r="F495" s="42"/>
      <c r="G495" s="41"/>
      <c r="H495" s="47"/>
      <c r="I495" s="42"/>
      <c r="J495" s="40">
        <f t="shared" si="72"/>
        <v>50840.5</v>
      </c>
      <c r="L495" s="32">
        <v>39932</v>
      </c>
      <c r="M495" s="33" t="str">
        <f t="shared" si="73"/>
        <v>0</v>
      </c>
      <c r="N495" s="33">
        <f t="shared" si="69"/>
        <v>5958</v>
      </c>
      <c r="O495" s="33" t="str">
        <f t="shared" si="74"/>
        <v>0</v>
      </c>
      <c r="P495" s="33">
        <f t="shared" si="70"/>
        <v>9548.5</v>
      </c>
      <c r="Q495" s="33" t="str">
        <f t="shared" si="75"/>
        <v>0</v>
      </c>
      <c r="R495" s="33">
        <f t="shared" si="71"/>
        <v>7277.5</v>
      </c>
    </row>
    <row r="496" spans="2:18" x14ac:dyDescent="0.2">
      <c r="B496" s="47"/>
      <c r="C496" s="42"/>
      <c r="D496" s="41"/>
      <c r="E496" s="47"/>
      <c r="F496" s="42"/>
      <c r="G496" s="41"/>
      <c r="H496" s="47"/>
      <c r="I496" s="42"/>
      <c r="J496" s="40">
        <f t="shared" si="72"/>
        <v>50840.5</v>
      </c>
      <c r="L496" s="32">
        <v>39933</v>
      </c>
      <c r="M496" s="33" t="str">
        <f t="shared" si="73"/>
        <v>0</v>
      </c>
      <c r="N496" s="33">
        <f t="shared" si="69"/>
        <v>5958</v>
      </c>
      <c r="O496" s="33" t="str">
        <f t="shared" si="74"/>
        <v>0</v>
      </c>
      <c r="P496" s="33">
        <f t="shared" si="70"/>
        <v>9548.5</v>
      </c>
      <c r="Q496" s="33" t="str">
        <f t="shared" si="75"/>
        <v>0</v>
      </c>
      <c r="R496" s="33">
        <f t="shared" si="71"/>
        <v>7277.5</v>
      </c>
    </row>
    <row r="497" spans="2:18" x14ac:dyDescent="0.2">
      <c r="B497" s="47"/>
      <c r="C497" s="42"/>
      <c r="D497" s="41"/>
      <c r="E497" s="47"/>
      <c r="F497" s="42"/>
      <c r="G497" s="41"/>
      <c r="H497" s="47"/>
      <c r="I497" s="42"/>
      <c r="J497" s="40">
        <f t="shared" si="72"/>
        <v>50840.5</v>
      </c>
      <c r="L497" s="32">
        <v>39934</v>
      </c>
      <c r="M497" s="33" t="str">
        <f t="shared" si="73"/>
        <v>0</v>
      </c>
      <c r="N497" s="33">
        <f t="shared" si="69"/>
        <v>5958</v>
      </c>
      <c r="O497" s="33" t="str">
        <f t="shared" si="74"/>
        <v>0</v>
      </c>
      <c r="P497" s="33">
        <f t="shared" si="70"/>
        <v>9548.5</v>
      </c>
      <c r="Q497" s="33" t="str">
        <f t="shared" si="75"/>
        <v>0</v>
      </c>
      <c r="R497" s="33">
        <f t="shared" si="71"/>
        <v>7277.5</v>
      </c>
    </row>
    <row r="498" spans="2:18" x14ac:dyDescent="0.2">
      <c r="B498" s="47"/>
      <c r="C498" s="42"/>
      <c r="D498" s="41"/>
      <c r="E498" s="47"/>
      <c r="F498" s="42"/>
      <c r="G498" s="41"/>
      <c r="H498" s="47"/>
      <c r="I498" s="42"/>
      <c r="J498" s="40">
        <f t="shared" si="72"/>
        <v>50840.5</v>
      </c>
      <c r="L498" s="32">
        <v>39935</v>
      </c>
      <c r="M498" s="33" t="str">
        <f t="shared" si="73"/>
        <v>0</v>
      </c>
      <c r="N498" s="33">
        <f t="shared" si="69"/>
        <v>5958</v>
      </c>
      <c r="O498" s="33" t="str">
        <f t="shared" si="74"/>
        <v>0</v>
      </c>
      <c r="P498" s="33">
        <f t="shared" si="70"/>
        <v>9548.5</v>
      </c>
      <c r="Q498" s="33" t="str">
        <f t="shared" si="75"/>
        <v>0</v>
      </c>
      <c r="R498" s="33">
        <f t="shared" si="71"/>
        <v>7277.5</v>
      </c>
    </row>
    <row r="499" spans="2:18" x14ac:dyDescent="0.2">
      <c r="B499" s="47"/>
      <c r="C499" s="42"/>
      <c r="D499" s="41"/>
      <c r="E499" s="47"/>
      <c r="F499" s="42"/>
      <c r="G499" s="41"/>
      <c r="H499" s="47"/>
      <c r="I499" s="42"/>
      <c r="J499" s="40">
        <f t="shared" si="72"/>
        <v>50840.5</v>
      </c>
      <c r="L499" s="32">
        <v>39936</v>
      </c>
      <c r="M499" s="33" t="str">
        <f t="shared" si="73"/>
        <v>0</v>
      </c>
      <c r="N499" s="33">
        <f t="shared" ref="N499:N532" si="76">M499+N498</f>
        <v>5958</v>
      </c>
      <c r="O499" s="33" t="str">
        <f t="shared" si="74"/>
        <v>0</v>
      </c>
      <c r="P499" s="33">
        <f t="shared" ref="P499:P532" si="77">O499+P498</f>
        <v>9548.5</v>
      </c>
      <c r="Q499" s="33" t="str">
        <f t="shared" si="75"/>
        <v>0</v>
      </c>
      <c r="R499" s="33">
        <f t="shared" ref="R499:R532" si="78">Q499+R498</f>
        <v>7277.5</v>
      </c>
    </row>
    <row r="500" spans="2:18" x14ac:dyDescent="0.2">
      <c r="B500" s="47"/>
      <c r="C500" s="42"/>
      <c r="D500" s="41"/>
      <c r="E500" s="47"/>
      <c r="F500" s="42"/>
      <c r="G500" s="41"/>
      <c r="H500" s="47"/>
      <c r="I500" s="42"/>
      <c r="J500" s="40">
        <f t="shared" si="72"/>
        <v>50840.5</v>
      </c>
      <c r="L500" s="32">
        <v>39937</v>
      </c>
      <c r="M500" s="33" t="str">
        <f t="shared" si="73"/>
        <v>0</v>
      </c>
      <c r="N500" s="33">
        <f t="shared" si="76"/>
        <v>5958</v>
      </c>
      <c r="O500" s="33" t="str">
        <f t="shared" si="74"/>
        <v>0</v>
      </c>
      <c r="P500" s="33">
        <f t="shared" si="77"/>
        <v>9548.5</v>
      </c>
      <c r="Q500" s="33" t="str">
        <f t="shared" si="75"/>
        <v>0</v>
      </c>
      <c r="R500" s="33">
        <f t="shared" si="78"/>
        <v>7277.5</v>
      </c>
    </row>
    <row r="501" spans="2:18" x14ac:dyDescent="0.2">
      <c r="B501" s="47"/>
      <c r="C501" s="42"/>
      <c r="D501" s="41"/>
      <c r="E501" s="47"/>
      <c r="F501" s="42"/>
      <c r="G501" s="41"/>
      <c r="H501" s="47"/>
      <c r="I501" s="42"/>
      <c r="J501" s="40">
        <f t="shared" si="72"/>
        <v>50840.5</v>
      </c>
      <c r="L501" s="32">
        <v>39938</v>
      </c>
      <c r="M501" s="33" t="str">
        <f t="shared" si="73"/>
        <v>0</v>
      </c>
      <c r="N501" s="33">
        <f t="shared" si="76"/>
        <v>5958</v>
      </c>
      <c r="O501" s="33" t="str">
        <f t="shared" si="74"/>
        <v>0</v>
      </c>
      <c r="P501" s="33">
        <f t="shared" si="77"/>
        <v>9548.5</v>
      </c>
      <c r="Q501" s="33" t="str">
        <f t="shared" si="75"/>
        <v>0</v>
      </c>
      <c r="R501" s="33">
        <f t="shared" si="78"/>
        <v>7277.5</v>
      </c>
    </row>
    <row r="502" spans="2:18" x14ac:dyDescent="0.2">
      <c r="B502" s="47"/>
      <c r="C502" s="42"/>
      <c r="D502" s="41"/>
      <c r="E502" s="47"/>
      <c r="F502" s="42"/>
      <c r="G502" s="41"/>
      <c r="H502" s="47"/>
      <c r="I502" s="42"/>
      <c r="J502" s="40">
        <f t="shared" si="72"/>
        <v>50840.5</v>
      </c>
      <c r="L502" s="32">
        <v>39939</v>
      </c>
      <c r="M502" s="33" t="str">
        <f t="shared" si="73"/>
        <v>0</v>
      </c>
      <c r="N502" s="33">
        <f t="shared" si="76"/>
        <v>5958</v>
      </c>
      <c r="O502" s="33" t="str">
        <f t="shared" si="74"/>
        <v>0</v>
      </c>
      <c r="P502" s="33">
        <f t="shared" si="77"/>
        <v>9548.5</v>
      </c>
      <c r="Q502" s="33" t="str">
        <f t="shared" si="75"/>
        <v>0</v>
      </c>
      <c r="R502" s="33">
        <f t="shared" si="78"/>
        <v>7277.5</v>
      </c>
    </row>
    <row r="503" spans="2:18" x14ac:dyDescent="0.2">
      <c r="B503" s="47"/>
      <c r="C503" s="42"/>
      <c r="D503" s="41"/>
      <c r="E503" s="47"/>
      <c r="F503" s="42"/>
      <c r="G503" s="41"/>
      <c r="H503" s="47"/>
      <c r="I503" s="42"/>
      <c r="J503" s="40">
        <f t="shared" si="72"/>
        <v>50840.5</v>
      </c>
      <c r="L503" s="32">
        <v>39940</v>
      </c>
      <c r="M503" s="33" t="str">
        <f t="shared" si="73"/>
        <v>0</v>
      </c>
      <c r="N503" s="33">
        <f t="shared" si="76"/>
        <v>5958</v>
      </c>
      <c r="O503" s="33" t="str">
        <f t="shared" si="74"/>
        <v>0</v>
      </c>
      <c r="P503" s="33">
        <f t="shared" si="77"/>
        <v>9548.5</v>
      </c>
      <c r="Q503" s="33" t="str">
        <f t="shared" si="75"/>
        <v>0</v>
      </c>
      <c r="R503" s="33">
        <f t="shared" si="78"/>
        <v>7277.5</v>
      </c>
    </row>
    <row r="504" spans="2:18" x14ac:dyDescent="0.2">
      <c r="B504" s="47"/>
      <c r="C504" s="42"/>
      <c r="D504" s="41"/>
      <c r="E504" s="47"/>
      <c r="F504" s="42"/>
      <c r="G504" s="41"/>
      <c r="H504" s="47"/>
      <c r="I504" s="42"/>
      <c r="J504" s="40">
        <f t="shared" si="72"/>
        <v>50840.5</v>
      </c>
      <c r="L504" s="32">
        <v>39941</v>
      </c>
      <c r="M504" s="33" t="str">
        <f t="shared" si="73"/>
        <v>0</v>
      </c>
      <c r="N504" s="33">
        <f t="shared" si="76"/>
        <v>5958</v>
      </c>
      <c r="O504" s="33" t="str">
        <f t="shared" si="74"/>
        <v>0</v>
      </c>
      <c r="P504" s="33">
        <f t="shared" si="77"/>
        <v>9548.5</v>
      </c>
      <c r="Q504" s="33" t="str">
        <f t="shared" si="75"/>
        <v>0</v>
      </c>
      <c r="R504" s="33">
        <f t="shared" si="78"/>
        <v>7277.5</v>
      </c>
    </row>
    <row r="505" spans="2:18" x14ac:dyDescent="0.2">
      <c r="B505" s="47"/>
      <c r="C505" s="42"/>
      <c r="D505" s="41"/>
      <c r="E505" s="47"/>
      <c r="F505" s="42"/>
      <c r="G505" s="41"/>
      <c r="H505" s="47"/>
      <c r="I505" s="42"/>
      <c r="J505" s="40">
        <f t="shared" si="72"/>
        <v>50840.5</v>
      </c>
      <c r="L505" s="32">
        <v>39942</v>
      </c>
      <c r="M505" s="33" t="str">
        <f t="shared" si="73"/>
        <v>0</v>
      </c>
      <c r="N505" s="33">
        <f t="shared" si="76"/>
        <v>5958</v>
      </c>
      <c r="O505" s="33" t="str">
        <f t="shared" si="74"/>
        <v>0</v>
      </c>
      <c r="P505" s="33">
        <f t="shared" si="77"/>
        <v>9548.5</v>
      </c>
      <c r="Q505" s="33" t="str">
        <f t="shared" si="75"/>
        <v>0</v>
      </c>
      <c r="R505" s="33">
        <f t="shared" si="78"/>
        <v>7277.5</v>
      </c>
    </row>
    <row r="506" spans="2:18" x14ac:dyDescent="0.2">
      <c r="B506" s="47"/>
      <c r="C506" s="42"/>
      <c r="D506" s="41"/>
      <c r="E506" s="47"/>
      <c r="F506" s="42"/>
      <c r="G506" s="41"/>
      <c r="H506" s="47"/>
      <c r="I506" s="42"/>
      <c r="J506" s="40">
        <f t="shared" si="72"/>
        <v>50840.5</v>
      </c>
      <c r="L506" s="32">
        <v>39943</v>
      </c>
      <c r="M506" s="33" t="str">
        <f t="shared" si="73"/>
        <v>0</v>
      </c>
      <c r="N506" s="33">
        <f t="shared" si="76"/>
        <v>5958</v>
      </c>
      <c r="O506" s="33" t="str">
        <f t="shared" si="74"/>
        <v>0</v>
      </c>
      <c r="P506" s="33">
        <f t="shared" si="77"/>
        <v>9548.5</v>
      </c>
      <c r="Q506" s="33" t="str">
        <f t="shared" si="75"/>
        <v>0</v>
      </c>
      <c r="R506" s="33">
        <f t="shared" si="78"/>
        <v>7277.5</v>
      </c>
    </row>
    <row r="507" spans="2:18" x14ac:dyDescent="0.2">
      <c r="B507" s="47"/>
      <c r="C507" s="42"/>
      <c r="D507" s="41"/>
      <c r="E507" s="47"/>
      <c r="F507" s="42"/>
      <c r="G507" s="41"/>
      <c r="H507" s="47"/>
      <c r="I507" s="42"/>
      <c r="J507" s="40">
        <f t="shared" si="72"/>
        <v>50840.5</v>
      </c>
      <c r="L507" s="32">
        <v>39944</v>
      </c>
      <c r="M507" s="33">
        <f t="shared" si="73"/>
        <v>-253.5</v>
      </c>
      <c r="N507" s="33">
        <f t="shared" si="76"/>
        <v>5704.5</v>
      </c>
      <c r="O507" s="33">
        <f t="shared" si="74"/>
        <v>-1719.5</v>
      </c>
      <c r="P507" s="33">
        <f t="shared" si="77"/>
        <v>7829</v>
      </c>
      <c r="Q507" s="33">
        <f t="shared" si="75"/>
        <v>-928.5</v>
      </c>
      <c r="R507" s="33">
        <f t="shared" si="78"/>
        <v>6349</v>
      </c>
    </row>
    <row r="508" spans="2:18" x14ac:dyDescent="0.2">
      <c r="B508" s="47"/>
      <c r="C508" s="42"/>
      <c r="D508" s="41"/>
      <c r="E508" s="47"/>
      <c r="F508" s="42"/>
      <c r="G508" s="41"/>
      <c r="H508" s="47"/>
      <c r="I508" s="42"/>
      <c r="J508" s="40">
        <f t="shared" si="72"/>
        <v>50840.5</v>
      </c>
      <c r="L508" s="32">
        <v>39945</v>
      </c>
      <c r="M508" s="33">
        <f t="shared" si="73"/>
        <v>384</v>
      </c>
      <c r="N508" s="33">
        <f t="shared" si="76"/>
        <v>6088.5</v>
      </c>
      <c r="O508" s="33">
        <f t="shared" si="74"/>
        <v>-669.5</v>
      </c>
      <c r="P508" s="33">
        <f t="shared" si="77"/>
        <v>7159.5</v>
      </c>
      <c r="Q508" s="33">
        <f t="shared" si="75"/>
        <v>-669.5</v>
      </c>
      <c r="R508" s="33">
        <f t="shared" si="78"/>
        <v>5679.5</v>
      </c>
    </row>
    <row r="509" spans="2:18" x14ac:dyDescent="0.2">
      <c r="B509" s="47"/>
      <c r="C509" s="42"/>
      <c r="D509" s="41"/>
      <c r="E509" s="47"/>
      <c r="F509" s="42"/>
      <c r="G509" s="41"/>
      <c r="H509" s="47"/>
      <c r="I509" s="42"/>
      <c r="J509" s="40">
        <f t="shared" si="72"/>
        <v>50840.5</v>
      </c>
      <c r="L509" s="32">
        <v>39946</v>
      </c>
      <c r="M509" s="33">
        <f t="shared" si="73"/>
        <v>2705.5</v>
      </c>
      <c r="N509" s="33">
        <f t="shared" si="76"/>
        <v>8794</v>
      </c>
      <c r="O509" s="33">
        <f t="shared" si="74"/>
        <v>3059</v>
      </c>
      <c r="P509" s="33">
        <f t="shared" si="77"/>
        <v>10218.5</v>
      </c>
      <c r="Q509" s="33">
        <f t="shared" si="75"/>
        <v>3009</v>
      </c>
      <c r="R509" s="33">
        <f t="shared" si="78"/>
        <v>8688.5</v>
      </c>
    </row>
    <row r="510" spans="2:18" x14ac:dyDescent="0.2">
      <c r="B510" s="47"/>
      <c r="C510" s="42"/>
      <c r="D510" s="41"/>
      <c r="E510" s="47"/>
      <c r="F510" s="42"/>
      <c r="G510" s="41"/>
      <c r="H510" s="47"/>
      <c r="I510" s="42"/>
      <c r="J510" s="40">
        <f t="shared" si="72"/>
        <v>50840.5</v>
      </c>
      <c r="L510" s="32">
        <v>39947</v>
      </c>
      <c r="M510" s="33" t="str">
        <f t="shared" si="73"/>
        <v>0</v>
      </c>
      <c r="N510" s="33">
        <f t="shared" si="76"/>
        <v>8794</v>
      </c>
      <c r="O510" s="33" t="str">
        <f t="shared" si="74"/>
        <v>0</v>
      </c>
      <c r="P510" s="33">
        <f t="shared" si="77"/>
        <v>10218.5</v>
      </c>
      <c r="Q510" s="33" t="str">
        <f t="shared" si="75"/>
        <v>0</v>
      </c>
      <c r="R510" s="33">
        <f t="shared" si="78"/>
        <v>8688.5</v>
      </c>
    </row>
    <row r="511" spans="2:18" x14ac:dyDescent="0.2">
      <c r="B511" s="47"/>
      <c r="C511" s="42"/>
      <c r="D511" s="41"/>
      <c r="E511" s="47"/>
      <c r="F511" s="42"/>
      <c r="G511" s="41"/>
      <c r="H511" s="47"/>
      <c r="I511" s="42"/>
      <c r="J511" s="40">
        <f t="shared" si="72"/>
        <v>50840.5</v>
      </c>
      <c r="L511" s="32">
        <v>39948</v>
      </c>
      <c r="M511" s="33" t="str">
        <f t="shared" si="73"/>
        <v>0</v>
      </c>
      <c r="N511" s="33">
        <f t="shared" si="76"/>
        <v>8794</v>
      </c>
      <c r="O511" s="33" t="str">
        <f t="shared" si="74"/>
        <v>0</v>
      </c>
      <c r="P511" s="33">
        <f t="shared" si="77"/>
        <v>10218.5</v>
      </c>
      <c r="Q511" s="33" t="str">
        <f t="shared" si="75"/>
        <v>0</v>
      </c>
      <c r="R511" s="33">
        <f t="shared" si="78"/>
        <v>8688.5</v>
      </c>
    </row>
    <row r="512" spans="2:18" x14ac:dyDescent="0.2">
      <c r="B512" s="47"/>
      <c r="C512" s="42"/>
      <c r="D512" s="41"/>
      <c r="E512" s="47"/>
      <c r="F512" s="42"/>
      <c r="G512" s="41"/>
      <c r="H512" s="47"/>
      <c r="I512" s="42"/>
      <c r="J512" s="40">
        <f t="shared" si="72"/>
        <v>50840.5</v>
      </c>
      <c r="L512" s="32">
        <v>39949</v>
      </c>
      <c r="M512" s="33" t="str">
        <f t="shared" si="73"/>
        <v>0</v>
      </c>
      <c r="N512" s="33">
        <f t="shared" si="76"/>
        <v>8794</v>
      </c>
      <c r="O512" s="33" t="str">
        <f t="shared" si="74"/>
        <v>0</v>
      </c>
      <c r="P512" s="33">
        <f t="shared" si="77"/>
        <v>10218.5</v>
      </c>
      <c r="Q512" s="33" t="str">
        <f t="shared" si="75"/>
        <v>0</v>
      </c>
      <c r="R512" s="33">
        <f t="shared" si="78"/>
        <v>8688.5</v>
      </c>
    </row>
    <row r="513" spans="2:18" x14ac:dyDescent="0.2">
      <c r="B513" s="47"/>
      <c r="C513" s="42"/>
      <c r="D513" s="41"/>
      <c r="E513" s="47"/>
      <c r="F513" s="42"/>
      <c r="G513" s="41"/>
      <c r="H513" s="47"/>
      <c r="I513" s="42"/>
      <c r="J513" s="40">
        <f t="shared" si="72"/>
        <v>50840.5</v>
      </c>
      <c r="L513" s="32">
        <v>39950</v>
      </c>
      <c r="M513" s="33" t="str">
        <f t="shared" si="73"/>
        <v>0</v>
      </c>
      <c r="N513" s="33">
        <f t="shared" si="76"/>
        <v>8794</v>
      </c>
      <c r="O513" s="33" t="str">
        <f t="shared" si="74"/>
        <v>0</v>
      </c>
      <c r="P513" s="33">
        <f t="shared" si="77"/>
        <v>10218.5</v>
      </c>
      <c r="Q513" s="33" t="str">
        <f t="shared" si="75"/>
        <v>0</v>
      </c>
      <c r="R513" s="33">
        <f t="shared" si="78"/>
        <v>8688.5</v>
      </c>
    </row>
    <row r="514" spans="2:18" x14ac:dyDescent="0.2">
      <c r="B514" s="47"/>
      <c r="C514" s="42"/>
      <c r="D514" s="41"/>
      <c r="E514" s="47"/>
      <c r="F514" s="42"/>
      <c r="G514" s="41"/>
      <c r="H514" s="47"/>
      <c r="I514" s="42"/>
      <c r="J514" s="40">
        <f t="shared" si="72"/>
        <v>50840.5</v>
      </c>
      <c r="L514" s="32">
        <v>39951</v>
      </c>
      <c r="M514" s="33">
        <f t="shared" si="73"/>
        <v>1371.5</v>
      </c>
      <c r="N514" s="33">
        <f t="shared" si="76"/>
        <v>10165.5</v>
      </c>
      <c r="O514" s="33">
        <f t="shared" si="74"/>
        <v>1534</v>
      </c>
      <c r="P514" s="33">
        <f t="shared" si="77"/>
        <v>11752.5</v>
      </c>
      <c r="Q514" s="33">
        <f t="shared" si="75"/>
        <v>1634</v>
      </c>
      <c r="R514" s="33">
        <f t="shared" si="78"/>
        <v>10322.5</v>
      </c>
    </row>
    <row r="515" spans="2:18" x14ac:dyDescent="0.2">
      <c r="B515" s="47"/>
      <c r="C515" s="42"/>
      <c r="D515" s="41"/>
      <c r="E515" s="47"/>
      <c r="F515" s="42"/>
      <c r="G515" s="41"/>
      <c r="H515" s="47"/>
      <c r="I515" s="42"/>
      <c r="J515" s="40">
        <f t="shared" si="72"/>
        <v>50840.5</v>
      </c>
      <c r="L515" s="32">
        <v>39952</v>
      </c>
      <c r="M515" s="33" t="str">
        <f t="shared" si="73"/>
        <v>0</v>
      </c>
      <c r="N515" s="33">
        <f t="shared" si="76"/>
        <v>10165.5</v>
      </c>
      <c r="O515" s="33" t="str">
        <f t="shared" si="74"/>
        <v>0</v>
      </c>
      <c r="P515" s="33">
        <f t="shared" si="77"/>
        <v>11752.5</v>
      </c>
      <c r="Q515" s="33" t="str">
        <f t="shared" si="75"/>
        <v>0</v>
      </c>
      <c r="R515" s="33">
        <f t="shared" si="78"/>
        <v>10322.5</v>
      </c>
    </row>
    <row r="516" spans="2:18" x14ac:dyDescent="0.2">
      <c r="B516" s="47"/>
      <c r="C516" s="42"/>
      <c r="D516" s="41"/>
      <c r="E516" s="47"/>
      <c r="F516" s="42"/>
      <c r="G516" s="41"/>
      <c r="H516" s="47"/>
      <c r="I516" s="42"/>
      <c r="J516" s="40">
        <f t="shared" si="72"/>
        <v>50840.5</v>
      </c>
      <c r="L516" s="32">
        <v>39953</v>
      </c>
      <c r="M516" s="33" t="str">
        <f t="shared" si="73"/>
        <v>0</v>
      </c>
      <c r="N516" s="33">
        <f t="shared" si="76"/>
        <v>10165.5</v>
      </c>
      <c r="O516" s="33" t="str">
        <f t="shared" si="74"/>
        <v>0</v>
      </c>
      <c r="P516" s="33">
        <f t="shared" si="77"/>
        <v>11752.5</v>
      </c>
      <c r="Q516" s="33" t="str">
        <f t="shared" si="75"/>
        <v>0</v>
      </c>
      <c r="R516" s="33">
        <f t="shared" si="78"/>
        <v>10322.5</v>
      </c>
    </row>
    <row r="517" spans="2:18" x14ac:dyDescent="0.2">
      <c r="B517" s="47"/>
      <c r="C517" s="42"/>
      <c r="D517" s="41"/>
      <c r="E517" s="47"/>
      <c r="F517" s="42"/>
      <c r="G517" s="41"/>
      <c r="H517" s="47"/>
      <c r="I517" s="42"/>
      <c r="J517" s="40">
        <f t="shared" si="72"/>
        <v>50840.5</v>
      </c>
      <c r="L517" s="32">
        <v>39954</v>
      </c>
      <c r="M517" s="33" t="str">
        <f t="shared" si="73"/>
        <v>0</v>
      </c>
      <c r="N517" s="33">
        <f t="shared" si="76"/>
        <v>10165.5</v>
      </c>
      <c r="O517" s="33" t="str">
        <f t="shared" si="74"/>
        <v>0</v>
      </c>
      <c r="P517" s="33">
        <f t="shared" si="77"/>
        <v>11752.5</v>
      </c>
      <c r="Q517" s="33" t="str">
        <f t="shared" si="75"/>
        <v>0</v>
      </c>
      <c r="R517" s="33">
        <f t="shared" si="78"/>
        <v>10322.5</v>
      </c>
    </row>
    <row r="518" spans="2:18" x14ac:dyDescent="0.2">
      <c r="B518" s="47"/>
      <c r="C518" s="42"/>
      <c r="D518" s="41"/>
      <c r="E518" s="47"/>
      <c r="F518" s="42"/>
      <c r="G518" s="41"/>
      <c r="H518" s="47"/>
      <c r="I518" s="42"/>
      <c r="J518" s="40">
        <f t="shared" si="72"/>
        <v>50840.5</v>
      </c>
      <c r="L518" s="32">
        <v>39955</v>
      </c>
      <c r="M518" s="33" t="str">
        <f t="shared" si="73"/>
        <v>0</v>
      </c>
      <c r="N518" s="33">
        <f t="shared" si="76"/>
        <v>10165.5</v>
      </c>
      <c r="O518" s="33" t="str">
        <f t="shared" si="74"/>
        <v>0</v>
      </c>
      <c r="P518" s="33">
        <f t="shared" si="77"/>
        <v>11752.5</v>
      </c>
      <c r="Q518" s="33" t="str">
        <f t="shared" si="75"/>
        <v>0</v>
      </c>
      <c r="R518" s="33">
        <f t="shared" si="78"/>
        <v>10322.5</v>
      </c>
    </row>
    <row r="519" spans="2:18" x14ac:dyDescent="0.2">
      <c r="B519" s="47"/>
      <c r="C519" s="42"/>
      <c r="D519" s="41"/>
      <c r="E519" s="47"/>
      <c r="F519" s="42"/>
      <c r="G519" s="41"/>
      <c r="H519" s="47"/>
      <c r="I519" s="42"/>
      <c r="J519" s="40">
        <f t="shared" si="72"/>
        <v>50840.5</v>
      </c>
      <c r="L519" s="32">
        <v>39956</v>
      </c>
      <c r="M519" s="33" t="str">
        <f t="shared" si="73"/>
        <v>0</v>
      </c>
      <c r="N519" s="33">
        <f t="shared" si="76"/>
        <v>10165.5</v>
      </c>
      <c r="O519" s="33" t="str">
        <f t="shared" si="74"/>
        <v>0</v>
      </c>
      <c r="P519" s="33">
        <f t="shared" si="77"/>
        <v>11752.5</v>
      </c>
      <c r="Q519" s="33" t="str">
        <f t="shared" si="75"/>
        <v>0</v>
      </c>
      <c r="R519" s="33">
        <f t="shared" si="78"/>
        <v>10322.5</v>
      </c>
    </row>
    <row r="520" spans="2:18" x14ac:dyDescent="0.2">
      <c r="B520" s="47"/>
      <c r="C520" s="42"/>
      <c r="D520" s="41"/>
      <c r="E520" s="47"/>
      <c r="F520" s="42"/>
      <c r="G520" s="41"/>
      <c r="H520" s="47"/>
      <c r="I520" s="42"/>
      <c r="J520" s="40">
        <f t="shared" si="72"/>
        <v>50840.5</v>
      </c>
      <c r="L520" s="32">
        <v>39957</v>
      </c>
      <c r="M520" s="33" t="str">
        <f t="shared" si="73"/>
        <v>0</v>
      </c>
      <c r="N520" s="33">
        <f t="shared" si="76"/>
        <v>10165.5</v>
      </c>
      <c r="O520" s="33" t="str">
        <f t="shared" si="74"/>
        <v>0</v>
      </c>
      <c r="P520" s="33">
        <f t="shared" si="77"/>
        <v>11752.5</v>
      </c>
      <c r="Q520" s="33" t="str">
        <f t="shared" si="75"/>
        <v>0</v>
      </c>
      <c r="R520" s="33">
        <f t="shared" si="78"/>
        <v>10322.5</v>
      </c>
    </row>
    <row r="521" spans="2:18" x14ac:dyDescent="0.2">
      <c r="B521" s="47"/>
      <c r="C521" s="42"/>
      <c r="D521" s="41"/>
      <c r="E521" s="47"/>
      <c r="F521" s="42"/>
      <c r="G521" s="41"/>
      <c r="H521" s="47"/>
      <c r="I521" s="42"/>
      <c r="J521" s="40">
        <f t="shared" si="72"/>
        <v>50840.5</v>
      </c>
      <c r="L521" s="32">
        <v>39958</v>
      </c>
      <c r="M521" s="33">
        <f t="shared" si="73"/>
        <v>-1969.5</v>
      </c>
      <c r="N521" s="33">
        <f t="shared" si="76"/>
        <v>8196</v>
      </c>
      <c r="O521" s="33">
        <f t="shared" si="74"/>
        <v>-707</v>
      </c>
      <c r="P521" s="33">
        <f t="shared" si="77"/>
        <v>11045.5</v>
      </c>
      <c r="Q521" s="33">
        <f t="shared" si="75"/>
        <v>-832</v>
      </c>
      <c r="R521" s="33">
        <f t="shared" si="78"/>
        <v>9490.5</v>
      </c>
    </row>
    <row r="522" spans="2:18" x14ac:dyDescent="0.2">
      <c r="B522" s="47"/>
      <c r="C522" s="42"/>
      <c r="D522" s="41"/>
      <c r="E522" s="47"/>
      <c r="F522" s="42"/>
      <c r="G522" s="41"/>
      <c r="H522" s="47"/>
      <c r="I522" s="42"/>
      <c r="J522" s="40">
        <f t="shared" ref="J522:J585" si="79">J521+I522</f>
        <v>50840.5</v>
      </c>
      <c r="L522" s="32">
        <v>39959</v>
      </c>
      <c r="M522" s="33">
        <f t="shared" si="73"/>
        <v>2918</v>
      </c>
      <c r="N522" s="33">
        <f t="shared" si="76"/>
        <v>11114</v>
      </c>
      <c r="O522" s="33">
        <f t="shared" si="74"/>
        <v>2705.5</v>
      </c>
      <c r="P522" s="33">
        <f t="shared" si="77"/>
        <v>13751</v>
      </c>
      <c r="Q522" s="33">
        <f t="shared" si="75"/>
        <v>571.5</v>
      </c>
      <c r="R522" s="33">
        <f t="shared" si="78"/>
        <v>10062</v>
      </c>
    </row>
    <row r="523" spans="2:18" x14ac:dyDescent="0.2">
      <c r="B523" s="47"/>
      <c r="C523" s="42"/>
      <c r="D523" s="41"/>
      <c r="E523" s="47"/>
      <c r="F523" s="42"/>
      <c r="G523" s="41"/>
      <c r="H523" s="47"/>
      <c r="I523" s="42"/>
      <c r="J523" s="40">
        <f t="shared" si="79"/>
        <v>50840.5</v>
      </c>
      <c r="L523" s="32">
        <v>39960</v>
      </c>
      <c r="M523" s="33" t="str">
        <f t="shared" si="73"/>
        <v>0</v>
      </c>
      <c r="N523" s="33">
        <f t="shared" si="76"/>
        <v>11114</v>
      </c>
      <c r="O523" s="33" t="str">
        <f t="shared" si="74"/>
        <v>0</v>
      </c>
      <c r="P523" s="33">
        <f t="shared" si="77"/>
        <v>13751</v>
      </c>
      <c r="Q523" s="33" t="str">
        <f t="shared" si="75"/>
        <v>0</v>
      </c>
      <c r="R523" s="33">
        <f t="shared" si="78"/>
        <v>10062</v>
      </c>
    </row>
    <row r="524" spans="2:18" x14ac:dyDescent="0.2">
      <c r="B524" s="47"/>
      <c r="C524" s="42"/>
      <c r="D524" s="41"/>
      <c r="E524" s="47"/>
      <c r="F524" s="42"/>
      <c r="G524" s="41"/>
      <c r="H524" s="47"/>
      <c r="I524" s="42"/>
      <c r="J524" s="40">
        <f t="shared" si="79"/>
        <v>50840.5</v>
      </c>
      <c r="L524" s="32">
        <v>39961</v>
      </c>
      <c r="M524" s="33">
        <f t="shared" ref="M524:M587" si="80">IF(ISERROR(VLOOKUP($L524,$B$11:$C$1212,2,FALSE)),"0",VLOOKUP($L524,$B$11:$C$1212,2,FALSE))</f>
        <v>-278.5</v>
      </c>
      <c r="N524" s="33">
        <f t="shared" si="76"/>
        <v>10835.5</v>
      </c>
      <c r="O524" s="33">
        <f t="shared" ref="O524:O587" si="81">IF(ISERROR(VLOOKUP($L524,$E$11:$F$1212,2,FALSE)),"0",VLOOKUP($L524,$E$11:$F$1212,2,FALSE))</f>
        <v>-1153.5</v>
      </c>
      <c r="P524" s="33">
        <f t="shared" si="77"/>
        <v>12597.5</v>
      </c>
      <c r="Q524" s="33" t="str">
        <f t="shared" ref="Q524:Q587" si="82">IF(ISERROR(VLOOKUP($L524,$H$11:$I$1212,2,FALSE)),"0",VLOOKUP($L524,$H$11:$I$1212,2,FALSE))</f>
        <v>0</v>
      </c>
      <c r="R524" s="33">
        <f t="shared" si="78"/>
        <v>10062</v>
      </c>
    </row>
    <row r="525" spans="2:18" x14ac:dyDescent="0.2">
      <c r="B525" s="47"/>
      <c r="C525" s="42"/>
      <c r="D525" s="41"/>
      <c r="E525" s="47"/>
      <c r="F525" s="42"/>
      <c r="G525" s="41"/>
      <c r="H525" s="47"/>
      <c r="I525" s="42"/>
      <c r="J525" s="40">
        <f t="shared" si="79"/>
        <v>50840.5</v>
      </c>
      <c r="L525" s="32">
        <v>39962</v>
      </c>
      <c r="M525" s="33" t="str">
        <f t="shared" si="80"/>
        <v>0</v>
      </c>
      <c r="N525" s="33">
        <f t="shared" si="76"/>
        <v>10835.5</v>
      </c>
      <c r="O525" s="33" t="str">
        <f t="shared" si="81"/>
        <v>0</v>
      </c>
      <c r="P525" s="33">
        <f t="shared" si="77"/>
        <v>12597.5</v>
      </c>
      <c r="Q525" s="33" t="str">
        <f t="shared" si="82"/>
        <v>0</v>
      </c>
      <c r="R525" s="33">
        <f t="shared" si="78"/>
        <v>10062</v>
      </c>
    </row>
    <row r="526" spans="2:18" x14ac:dyDescent="0.2">
      <c r="B526" s="47"/>
      <c r="C526" s="42"/>
      <c r="D526" s="41"/>
      <c r="E526" s="47"/>
      <c r="F526" s="42"/>
      <c r="G526" s="41"/>
      <c r="H526" s="47"/>
      <c r="I526" s="42"/>
      <c r="J526" s="40">
        <f t="shared" si="79"/>
        <v>50840.5</v>
      </c>
      <c r="L526" s="32">
        <v>39963</v>
      </c>
      <c r="M526" s="33" t="str">
        <f t="shared" si="80"/>
        <v>0</v>
      </c>
      <c r="N526" s="33">
        <f t="shared" si="76"/>
        <v>10835.5</v>
      </c>
      <c r="O526" s="33" t="str">
        <f t="shared" si="81"/>
        <v>0</v>
      </c>
      <c r="P526" s="33">
        <f t="shared" si="77"/>
        <v>12597.5</v>
      </c>
      <c r="Q526" s="33" t="str">
        <f t="shared" si="82"/>
        <v>0</v>
      </c>
      <c r="R526" s="33">
        <f t="shared" si="78"/>
        <v>10062</v>
      </c>
    </row>
    <row r="527" spans="2:18" x14ac:dyDescent="0.2">
      <c r="B527" s="47"/>
      <c r="C527" s="42"/>
      <c r="D527" s="41"/>
      <c r="E527" s="47"/>
      <c r="F527" s="42"/>
      <c r="G527" s="41"/>
      <c r="H527" s="47"/>
      <c r="I527" s="42"/>
      <c r="J527" s="40">
        <f t="shared" si="79"/>
        <v>50840.5</v>
      </c>
      <c r="L527" s="32">
        <v>39964</v>
      </c>
      <c r="M527" s="33" t="str">
        <f t="shared" si="80"/>
        <v>0</v>
      </c>
      <c r="N527" s="33">
        <f t="shared" si="76"/>
        <v>10835.5</v>
      </c>
      <c r="O527" s="33" t="str">
        <f t="shared" si="81"/>
        <v>0</v>
      </c>
      <c r="P527" s="33">
        <f t="shared" si="77"/>
        <v>12597.5</v>
      </c>
      <c r="Q527" s="33" t="str">
        <f t="shared" si="82"/>
        <v>0</v>
      </c>
      <c r="R527" s="33">
        <f t="shared" si="78"/>
        <v>10062</v>
      </c>
    </row>
    <row r="528" spans="2:18" x14ac:dyDescent="0.2">
      <c r="B528" s="47"/>
      <c r="C528" s="42"/>
      <c r="D528" s="41"/>
      <c r="E528" s="47"/>
      <c r="F528" s="42"/>
      <c r="G528" s="41"/>
      <c r="H528" s="47"/>
      <c r="I528" s="42"/>
      <c r="J528" s="40">
        <f t="shared" si="79"/>
        <v>50840.5</v>
      </c>
      <c r="L528" s="32">
        <v>39965</v>
      </c>
      <c r="M528" s="33" t="str">
        <f t="shared" si="80"/>
        <v>0</v>
      </c>
      <c r="N528" s="33">
        <f t="shared" si="76"/>
        <v>10835.5</v>
      </c>
      <c r="O528" s="33" t="str">
        <f t="shared" si="81"/>
        <v>0</v>
      </c>
      <c r="P528" s="33">
        <f t="shared" si="77"/>
        <v>12597.5</v>
      </c>
      <c r="Q528" s="33" t="str">
        <f t="shared" si="82"/>
        <v>0</v>
      </c>
      <c r="R528" s="33">
        <f t="shared" si="78"/>
        <v>10062</v>
      </c>
    </row>
    <row r="529" spans="2:18" x14ac:dyDescent="0.2">
      <c r="B529" s="47"/>
      <c r="C529" s="42"/>
      <c r="D529" s="41"/>
      <c r="E529" s="47"/>
      <c r="F529" s="42"/>
      <c r="G529" s="41"/>
      <c r="H529" s="47"/>
      <c r="I529" s="42"/>
      <c r="J529" s="40">
        <f t="shared" si="79"/>
        <v>50840.5</v>
      </c>
      <c r="L529" s="32">
        <v>39966</v>
      </c>
      <c r="M529" s="33" t="str">
        <f t="shared" si="80"/>
        <v>0</v>
      </c>
      <c r="N529" s="33">
        <f t="shared" si="76"/>
        <v>10835.5</v>
      </c>
      <c r="O529" s="33" t="str">
        <f t="shared" si="81"/>
        <v>0</v>
      </c>
      <c r="P529" s="33">
        <f t="shared" si="77"/>
        <v>12597.5</v>
      </c>
      <c r="Q529" s="33" t="str">
        <f t="shared" si="82"/>
        <v>0</v>
      </c>
      <c r="R529" s="33">
        <f t="shared" si="78"/>
        <v>10062</v>
      </c>
    </row>
    <row r="530" spans="2:18" x14ac:dyDescent="0.2">
      <c r="B530" s="47"/>
      <c r="C530" s="42"/>
      <c r="D530" s="41"/>
      <c r="E530" s="47"/>
      <c r="F530" s="42"/>
      <c r="G530" s="41"/>
      <c r="H530" s="47"/>
      <c r="I530" s="42"/>
      <c r="J530" s="40">
        <f t="shared" si="79"/>
        <v>50840.5</v>
      </c>
      <c r="L530" s="32">
        <v>39967</v>
      </c>
      <c r="M530" s="33" t="str">
        <f t="shared" si="80"/>
        <v>0</v>
      </c>
      <c r="N530" s="33">
        <f t="shared" si="76"/>
        <v>10835.5</v>
      </c>
      <c r="O530" s="33">
        <f t="shared" si="81"/>
        <v>-328.5</v>
      </c>
      <c r="P530" s="33">
        <f t="shared" si="77"/>
        <v>12269</v>
      </c>
      <c r="Q530" s="33" t="str">
        <f t="shared" si="82"/>
        <v>0</v>
      </c>
      <c r="R530" s="33">
        <f t="shared" si="78"/>
        <v>10062</v>
      </c>
    </row>
    <row r="531" spans="2:18" x14ac:dyDescent="0.2">
      <c r="B531" s="47"/>
      <c r="C531" s="42"/>
      <c r="D531" s="41"/>
      <c r="E531" s="47"/>
      <c r="F531" s="42"/>
      <c r="G531" s="41"/>
      <c r="H531" s="47"/>
      <c r="I531" s="42"/>
      <c r="J531" s="40">
        <f t="shared" si="79"/>
        <v>50840.5</v>
      </c>
      <c r="L531" s="32">
        <v>39968</v>
      </c>
      <c r="M531" s="33" t="str">
        <f t="shared" si="80"/>
        <v>0</v>
      </c>
      <c r="N531" s="33">
        <f t="shared" si="76"/>
        <v>10835.5</v>
      </c>
      <c r="O531" s="33">
        <f t="shared" si="81"/>
        <v>-453.5</v>
      </c>
      <c r="P531" s="33">
        <f t="shared" si="77"/>
        <v>11815.5</v>
      </c>
      <c r="Q531" s="33">
        <f t="shared" si="82"/>
        <v>-453.5</v>
      </c>
      <c r="R531" s="33">
        <f t="shared" si="78"/>
        <v>9608.5</v>
      </c>
    </row>
    <row r="532" spans="2:18" x14ac:dyDescent="0.2">
      <c r="B532" s="47"/>
      <c r="C532" s="42"/>
      <c r="D532" s="41"/>
      <c r="E532" s="47"/>
      <c r="F532" s="42"/>
      <c r="G532" s="41"/>
      <c r="H532" s="47"/>
      <c r="I532" s="42"/>
      <c r="J532" s="40">
        <f t="shared" si="79"/>
        <v>50840.5</v>
      </c>
      <c r="L532" s="32">
        <v>39969</v>
      </c>
      <c r="M532" s="33" t="str">
        <f t="shared" si="80"/>
        <v>0</v>
      </c>
      <c r="N532" s="33">
        <f t="shared" si="76"/>
        <v>10835.5</v>
      </c>
      <c r="O532" s="33" t="str">
        <f t="shared" si="81"/>
        <v>0</v>
      </c>
      <c r="P532" s="33">
        <f t="shared" si="77"/>
        <v>11815.5</v>
      </c>
      <c r="Q532" s="33" t="str">
        <f t="shared" si="82"/>
        <v>0</v>
      </c>
      <c r="R532" s="33">
        <f t="shared" si="78"/>
        <v>9608.5</v>
      </c>
    </row>
    <row r="533" spans="2:18" x14ac:dyDescent="0.2">
      <c r="B533" s="47"/>
      <c r="C533" s="42"/>
      <c r="D533" s="41"/>
      <c r="E533" s="47"/>
      <c r="F533" s="42"/>
      <c r="G533" s="41"/>
      <c r="H533" s="47"/>
      <c r="I533" s="42"/>
      <c r="J533" s="40">
        <f t="shared" si="79"/>
        <v>50840.5</v>
      </c>
      <c r="L533" s="32">
        <v>39970</v>
      </c>
      <c r="M533" s="33" t="str">
        <f t="shared" si="80"/>
        <v>0</v>
      </c>
      <c r="N533" s="33">
        <f t="shared" ref="N533:N596" si="83">M533+N532</f>
        <v>10835.5</v>
      </c>
      <c r="O533" s="33" t="str">
        <f t="shared" si="81"/>
        <v>0</v>
      </c>
      <c r="P533" s="33">
        <f t="shared" ref="P533:P596" si="84">O533+P532</f>
        <v>11815.5</v>
      </c>
      <c r="Q533" s="33" t="str">
        <f t="shared" si="82"/>
        <v>0</v>
      </c>
      <c r="R533" s="33">
        <f t="shared" ref="R533:R596" si="85">Q533+R532</f>
        <v>9608.5</v>
      </c>
    </row>
    <row r="534" spans="2:18" x14ac:dyDescent="0.2">
      <c r="B534" s="47"/>
      <c r="C534" s="42"/>
      <c r="D534" s="41"/>
      <c r="E534" s="47"/>
      <c r="F534" s="42"/>
      <c r="G534" s="41"/>
      <c r="H534" s="47"/>
      <c r="I534" s="42"/>
      <c r="J534" s="40">
        <f t="shared" si="79"/>
        <v>50840.5</v>
      </c>
      <c r="L534" s="32">
        <v>39971</v>
      </c>
      <c r="M534" s="33" t="str">
        <f t="shared" si="80"/>
        <v>0</v>
      </c>
      <c r="N534" s="33">
        <f t="shared" si="83"/>
        <v>10835.5</v>
      </c>
      <c r="O534" s="33" t="str">
        <f t="shared" si="81"/>
        <v>0</v>
      </c>
      <c r="P534" s="33">
        <f t="shared" si="84"/>
        <v>11815.5</v>
      </c>
      <c r="Q534" s="33" t="str">
        <f t="shared" si="82"/>
        <v>0</v>
      </c>
      <c r="R534" s="33">
        <f t="shared" si="85"/>
        <v>9608.5</v>
      </c>
    </row>
    <row r="535" spans="2:18" x14ac:dyDescent="0.2">
      <c r="B535" s="47"/>
      <c r="C535" s="42"/>
      <c r="D535" s="41"/>
      <c r="E535" s="47"/>
      <c r="F535" s="42"/>
      <c r="G535" s="41"/>
      <c r="H535" s="47"/>
      <c r="I535" s="42"/>
      <c r="J535" s="40">
        <f t="shared" si="79"/>
        <v>50840.5</v>
      </c>
      <c r="L535" s="32">
        <v>39972</v>
      </c>
      <c r="M535" s="33">
        <f t="shared" si="80"/>
        <v>9</v>
      </c>
      <c r="N535" s="33">
        <f t="shared" si="83"/>
        <v>10844.5</v>
      </c>
      <c r="O535" s="33">
        <f t="shared" si="81"/>
        <v>-128.5</v>
      </c>
      <c r="P535" s="33">
        <f t="shared" si="84"/>
        <v>11687</v>
      </c>
      <c r="Q535" s="33">
        <f t="shared" si="82"/>
        <v>-666</v>
      </c>
      <c r="R535" s="33">
        <f t="shared" si="85"/>
        <v>8942.5</v>
      </c>
    </row>
    <row r="536" spans="2:18" x14ac:dyDescent="0.2">
      <c r="B536" s="47"/>
      <c r="C536" s="42"/>
      <c r="D536" s="41"/>
      <c r="E536" s="47"/>
      <c r="F536" s="42"/>
      <c r="G536" s="41"/>
      <c r="H536" s="47"/>
      <c r="I536" s="42"/>
      <c r="J536" s="40">
        <f t="shared" si="79"/>
        <v>50840.5</v>
      </c>
      <c r="L536" s="32">
        <v>39973</v>
      </c>
      <c r="M536" s="33">
        <f t="shared" si="80"/>
        <v>371.5</v>
      </c>
      <c r="N536" s="33">
        <f t="shared" si="83"/>
        <v>11216</v>
      </c>
      <c r="O536" s="33" t="str">
        <f t="shared" si="81"/>
        <v>0</v>
      </c>
      <c r="P536" s="33">
        <f t="shared" si="84"/>
        <v>11687</v>
      </c>
      <c r="Q536" s="33" t="str">
        <f t="shared" si="82"/>
        <v>0</v>
      </c>
      <c r="R536" s="33">
        <f t="shared" si="85"/>
        <v>8942.5</v>
      </c>
    </row>
    <row r="537" spans="2:18" x14ac:dyDescent="0.2">
      <c r="B537" s="47"/>
      <c r="C537" s="42"/>
      <c r="D537" s="41"/>
      <c r="E537" s="47"/>
      <c r="F537" s="42"/>
      <c r="G537" s="41"/>
      <c r="H537" s="47"/>
      <c r="I537" s="42"/>
      <c r="J537" s="40">
        <f t="shared" si="79"/>
        <v>50840.5</v>
      </c>
      <c r="L537" s="32">
        <v>39974</v>
      </c>
      <c r="M537" s="33">
        <f t="shared" si="80"/>
        <v>559</v>
      </c>
      <c r="N537" s="33">
        <f t="shared" si="83"/>
        <v>11775</v>
      </c>
      <c r="O537" s="33">
        <f t="shared" si="81"/>
        <v>-103.49999999999999</v>
      </c>
      <c r="P537" s="33">
        <f t="shared" si="84"/>
        <v>11583.5</v>
      </c>
      <c r="Q537" s="33">
        <f t="shared" si="82"/>
        <v>-103.49999999999999</v>
      </c>
      <c r="R537" s="33">
        <f t="shared" si="85"/>
        <v>8839</v>
      </c>
    </row>
    <row r="538" spans="2:18" x14ac:dyDescent="0.2">
      <c r="B538" s="47"/>
      <c r="C538" s="42"/>
      <c r="D538" s="41"/>
      <c r="E538" s="47"/>
      <c r="F538" s="42"/>
      <c r="G538" s="41"/>
      <c r="H538" s="47"/>
      <c r="I538" s="42"/>
      <c r="J538" s="40">
        <f t="shared" si="79"/>
        <v>50840.5</v>
      </c>
      <c r="L538" s="32">
        <v>39975</v>
      </c>
      <c r="M538" s="33">
        <f t="shared" si="80"/>
        <v>9</v>
      </c>
      <c r="N538" s="33">
        <f t="shared" si="83"/>
        <v>11784</v>
      </c>
      <c r="O538" s="33">
        <f t="shared" si="81"/>
        <v>9</v>
      </c>
      <c r="P538" s="33">
        <f t="shared" si="84"/>
        <v>11592.5</v>
      </c>
      <c r="Q538" s="33" t="str">
        <f t="shared" si="82"/>
        <v>0</v>
      </c>
      <c r="R538" s="33">
        <f t="shared" si="85"/>
        <v>8839</v>
      </c>
    </row>
    <row r="539" spans="2:18" x14ac:dyDescent="0.2">
      <c r="B539" s="47"/>
      <c r="C539" s="42"/>
      <c r="D539" s="41"/>
      <c r="E539" s="47"/>
      <c r="F539" s="42"/>
      <c r="G539" s="41"/>
      <c r="H539" s="47"/>
      <c r="I539" s="42"/>
      <c r="J539" s="40">
        <f t="shared" si="79"/>
        <v>50840.5</v>
      </c>
      <c r="L539" s="32">
        <v>39976</v>
      </c>
      <c r="M539" s="33" t="str">
        <f t="shared" si="80"/>
        <v>0</v>
      </c>
      <c r="N539" s="33">
        <f t="shared" si="83"/>
        <v>11784</v>
      </c>
      <c r="O539" s="33" t="str">
        <f t="shared" si="81"/>
        <v>0</v>
      </c>
      <c r="P539" s="33">
        <f t="shared" si="84"/>
        <v>11592.5</v>
      </c>
      <c r="Q539" s="33" t="str">
        <f t="shared" si="82"/>
        <v>0</v>
      </c>
      <c r="R539" s="33">
        <f t="shared" si="85"/>
        <v>8839</v>
      </c>
    </row>
    <row r="540" spans="2:18" x14ac:dyDescent="0.2">
      <c r="B540" s="47"/>
      <c r="C540" s="42"/>
      <c r="D540" s="41"/>
      <c r="E540" s="47"/>
      <c r="F540" s="42"/>
      <c r="G540" s="41"/>
      <c r="H540" s="47"/>
      <c r="I540" s="42"/>
      <c r="J540" s="40">
        <f t="shared" si="79"/>
        <v>50840.5</v>
      </c>
      <c r="L540" s="32">
        <v>39977</v>
      </c>
      <c r="M540" s="33" t="str">
        <f t="shared" si="80"/>
        <v>0</v>
      </c>
      <c r="N540" s="33">
        <f t="shared" si="83"/>
        <v>11784</v>
      </c>
      <c r="O540" s="33" t="str">
        <f t="shared" si="81"/>
        <v>0</v>
      </c>
      <c r="P540" s="33">
        <f t="shared" si="84"/>
        <v>11592.5</v>
      </c>
      <c r="Q540" s="33" t="str">
        <f t="shared" si="82"/>
        <v>0</v>
      </c>
      <c r="R540" s="33">
        <f t="shared" si="85"/>
        <v>8839</v>
      </c>
    </row>
    <row r="541" spans="2:18" x14ac:dyDescent="0.2">
      <c r="B541" s="47"/>
      <c r="C541" s="42"/>
      <c r="D541" s="41"/>
      <c r="E541" s="47"/>
      <c r="F541" s="42"/>
      <c r="G541" s="41"/>
      <c r="H541" s="47"/>
      <c r="I541" s="42"/>
      <c r="J541" s="40">
        <f t="shared" si="79"/>
        <v>50840.5</v>
      </c>
      <c r="L541" s="32">
        <v>39978</v>
      </c>
      <c r="M541" s="33" t="str">
        <f t="shared" si="80"/>
        <v>0</v>
      </c>
      <c r="N541" s="33">
        <f t="shared" si="83"/>
        <v>11784</v>
      </c>
      <c r="O541" s="33" t="str">
        <f t="shared" si="81"/>
        <v>0</v>
      </c>
      <c r="P541" s="33">
        <f t="shared" si="84"/>
        <v>11592.5</v>
      </c>
      <c r="Q541" s="33" t="str">
        <f t="shared" si="82"/>
        <v>0</v>
      </c>
      <c r="R541" s="33">
        <f t="shared" si="85"/>
        <v>8839</v>
      </c>
    </row>
    <row r="542" spans="2:18" x14ac:dyDescent="0.2">
      <c r="B542" s="47"/>
      <c r="C542" s="42"/>
      <c r="D542" s="41"/>
      <c r="E542" s="47"/>
      <c r="F542" s="42"/>
      <c r="G542" s="41"/>
      <c r="H542" s="47"/>
      <c r="I542" s="42"/>
      <c r="J542" s="40">
        <f t="shared" si="79"/>
        <v>50840.5</v>
      </c>
      <c r="L542" s="32">
        <v>39979</v>
      </c>
      <c r="M542" s="33">
        <f t="shared" si="80"/>
        <v>1046.5</v>
      </c>
      <c r="N542" s="33">
        <f t="shared" si="83"/>
        <v>12830.5</v>
      </c>
      <c r="O542" s="33">
        <f t="shared" si="81"/>
        <v>2996.5</v>
      </c>
      <c r="P542" s="33">
        <f t="shared" si="84"/>
        <v>14589</v>
      </c>
      <c r="Q542" s="33">
        <f t="shared" si="82"/>
        <v>3021.5</v>
      </c>
      <c r="R542" s="33">
        <f t="shared" si="85"/>
        <v>11860.5</v>
      </c>
    </row>
    <row r="543" spans="2:18" x14ac:dyDescent="0.2">
      <c r="B543" s="47"/>
      <c r="C543" s="42"/>
      <c r="D543" s="41"/>
      <c r="E543" s="47"/>
      <c r="F543" s="42"/>
      <c r="G543" s="41"/>
      <c r="H543" s="47"/>
      <c r="I543" s="42"/>
      <c r="J543" s="40">
        <f t="shared" si="79"/>
        <v>50840.5</v>
      </c>
      <c r="L543" s="32">
        <v>39980</v>
      </c>
      <c r="M543" s="33" t="str">
        <f t="shared" si="80"/>
        <v>0</v>
      </c>
      <c r="N543" s="33">
        <f t="shared" si="83"/>
        <v>12830.5</v>
      </c>
      <c r="O543" s="33" t="str">
        <f t="shared" si="81"/>
        <v>0</v>
      </c>
      <c r="P543" s="33">
        <f t="shared" si="84"/>
        <v>14589</v>
      </c>
      <c r="Q543" s="33" t="str">
        <f t="shared" si="82"/>
        <v>0</v>
      </c>
      <c r="R543" s="33">
        <f t="shared" si="85"/>
        <v>11860.5</v>
      </c>
    </row>
    <row r="544" spans="2:18" x14ac:dyDescent="0.2">
      <c r="B544" s="47"/>
      <c r="C544" s="42"/>
      <c r="D544" s="41"/>
      <c r="E544" s="47"/>
      <c r="F544" s="42"/>
      <c r="G544" s="41"/>
      <c r="H544" s="47"/>
      <c r="I544" s="42"/>
      <c r="J544" s="40">
        <f t="shared" si="79"/>
        <v>50840.5</v>
      </c>
      <c r="L544" s="32">
        <v>39981</v>
      </c>
      <c r="M544" s="33" t="str">
        <f t="shared" si="80"/>
        <v>0</v>
      </c>
      <c r="N544" s="33">
        <f t="shared" si="83"/>
        <v>12830.5</v>
      </c>
      <c r="O544" s="33" t="str">
        <f t="shared" si="81"/>
        <v>0</v>
      </c>
      <c r="P544" s="33">
        <f t="shared" si="84"/>
        <v>14589</v>
      </c>
      <c r="Q544" s="33" t="str">
        <f t="shared" si="82"/>
        <v>0</v>
      </c>
      <c r="R544" s="33">
        <f t="shared" si="85"/>
        <v>11860.5</v>
      </c>
    </row>
    <row r="545" spans="2:18" x14ac:dyDescent="0.2">
      <c r="B545" s="47"/>
      <c r="C545" s="42"/>
      <c r="D545" s="41"/>
      <c r="E545" s="47"/>
      <c r="F545" s="42"/>
      <c r="G545" s="41"/>
      <c r="H545" s="47"/>
      <c r="I545" s="42"/>
      <c r="J545" s="40">
        <f t="shared" si="79"/>
        <v>50840.5</v>
      </c>
      <c r="L545" s="32">
        <v>39982</v>
      </c>
      <c r="M545" s="33" t="str">
        <f t="shared" si="80"/>
        <v>0</v>
      </c>
      <c r="N545" s="33">
        <f t="shared" si="83"/>
        <v>12830.5</v>
      </c>
      <c r="O545" s="33" t="str">
        <f t="shared" si="81"/>
        <v>0</v>
      </c>
      <c r="P545" s="33">
        <f t="shared" si="84"/>
        <v>14589</v>
      </c>
      <c r="Q545" s="33" t="str">
        <f t="shared" si="82"/>
        <v>0</v>
      </c>
      <c r="R545" s="33">
        <f t="shared" si="85"/>
        <v>11860.5</v>
      </c>
    </row>
    <row r="546" spans="2:18" x14ac:dyDescent="0.2">
      <c r="B546" s="47"/>
      <c r="C546" s="42"/>
      <c r="D546" s="41"/>
      <c r="E546" s="47"/>
      <c r="F546" s="42"/>
      <c r="G546" s="41"/>
      <c r="H546" s="47"/>
      <c r="I546" s="42"/>
      <c r="J546" s="40">
        <f t="shared" si="79"/>
        <v>50840.5</v>
      </c>
      <c r="L546" s="32">
        <v>39983</v>
      </c>
      <c r="M546" s="33" t="str">
        <f t="shared" si="80"/>
        <v>0</v>
      </c>
      <c r="N546" s="33">
        <f t="shared" si="83"/>
        <v>12830.5</v>
      </c>
      <c r="O546" s="33" t="str">
        <f t="shared" si="81"/>
        <v>0</v>
      </c>
      <c r="P546" s="33">
        <f t="shared" si="84"/>
        <v>14589</v>
      </c>
      <c r="Q546" s="33" t="str">
        <f t="shared" si="82"/>
        <v>0</v>
      </c>
      <c r="R546" s="33">
        <f t="shared" si="85"/>
        <v>11860.5</v>
      </c>
    </row>
    <row r="547" spans="2:18" x14ac:dyDescent="0.2">
      <c r="B547" s="47"/>
      <c r="C547" s="42"/>
      <c r="D547" s="41"/>
      <c r="E547" s="47"/>
      <c r="F547" s="42"/>
      <c r="G547" s="41"/>
      <c r="H547" s="47"/>
      <c r="I547" s="42"/>
      <c r="J547" s="40">
        <f t="shared" si="79"/>
        <v>50840.5</v>
      </c>
      <c r="L547" s="32">
        <v>39984</v>
      </c>
      <c r="M547" s="33" t="str">
        <f t="shared" si="80"/>
        <v>0</v>
      </c>
      <c r="N547" s="33">
        <f t="shared" si="83"/>
        <v>12830.5</v>
      </c>
      <c r="O547" s="33" t="str">
        <f t="shared" si="81"/>
        <v>0</v>
      </c>
      <c r="P547" s="33">
        <f t="shared" si="84"/>
        <v>14589</v>
      </c>
      <c r="Q547" s="33" t="str">
        <f t="shared" si="82"/>
        <v>0</v>
      </c>
      <c r="R547" s="33">
        <f t="shared" si="85"/>
        <v>11860.5</v>
      </c>
    </row>
    <row r="548" spans="2:18" x14ac:dyDescent="0.2">
      <c r="B548" s="47"/>
      <c r="C548" s="42"/>
      <c r="D548" s="41"/>
      <c r="E548" s="47"/>
      <c r="F548" s="42"/>
      <c r="G548" s="41"/>
      <c r="H548" s="47"/>
      <c r="I548" s="42"/>
      <c r="J548" s="40">
        <f t="shared" si="79"/>
        <v>50840.5</v>
      </c>
      <c r="L548" s="32">
        <v>39985</v>
      </c>
      <c r="M548" s="33" t="str">
        <f t="shared" si="80"/>
        <v>0</v>
      </c>
      <c r="N548" s="33">
        <f t="shared" si="83"/>
        <v>12830.5</v>
      </c>
      <c r="O548" s="33" t="str">
        <f t="shared" si="81"/>
        <v>0</v>
      </c>
      <c r="P548" s="33">
        <f t="shared" si="84"/>
        <v>14589</v>
      </c>
      <c r="Q548" s="33" t="str">
        <f t="shared" si="82"/>
        <v>0</v>
      </c>
      <c r="R548" s="33">
        <f t="shared" si="85"/>
        <v>11860.5</v>
      </c>
    </row>
    <row r="549" spans="2:18" x14ac:dyDescent="0.2">
      <c r="B549" s="47"/>
      <c r="C549" s="42"/>
      <c r="D549" s="41"/>
      <c r="E549" s="47"/>
      <c r="F549" s="42"/>
      <c r="G549" s="41"/>
      <c r="H549" s="47"/>
      <c r="I549" s="42"/>
      <c r="J549" s="40">
        <f t="shared" si="79"/>
        <v>50840.5</v>
      </c>
      <c r="L549" s="32">
        <v>39986</v>
      </c>
      <c r="M549" s="33" t="str">
        <f t="shared" si="80"/>
        <v>0</v>
      </c>
      <c r="N549" s="33">
        <f t="shared" si="83"/>
        <v>12830.5</v>
      </c>
      <c r="O549" s="33" t="str">
        <f t="shared" si="81"/>
        <v>0</v>
      </c>
      <c r="P549" s="33">
        <f t="shared" si="84"/>
        <v>14589</v>
      </c>
      <c r="Q549" s="33" t="str">
        <f t="shared" si="82"/>
        <v>0</v>
      </c>
      <c r="R549" s="33">
        <f t="shared" si="85"/>
        <v>11860.5</v>
      </c>
    </row>
    <row r="550" spans="2:18" x14ac:dyDescent="0.2">
      <c r="B550" s="47"/>
      <c r="C550" s="42"/>
      <c r="D550" s="41"/>
      <c r="E550" s="47"/>
      <c r="F550" s="42"/>
      <c r="G550" s="41"/>
      <c r="H550" s="47"/>
      <c r="I550" s="42"/>
      <c r="J550" s="40">
        <f t="shared" si="79"/>
        <v>50840.5</v>
      </c>
      <c r="L550" s="32">
        <v>39987</v>
      </c>
      <c r="M550" s="33" t="str">
        <f t="shared" si="80"/>
        <v>0</v>
      </c>
      <c r="N550" s="33">
        <f t="shared" si="83"/>
        <v>12830.5</v>
      </c>
      <c r="O550" s="33" t="str">
        <f t="shared" si="81"/>
        <v>0</v>
      </c>
      <c r="P550" s="33">
        <f t="shared" si="84"/>
        <v>14589</v>
      </c>
      <c r="Q550" s="33" t="str">
        <f t="shared" si="82"/>
        <v>0</v>
      </c>
      <c r="R550" s="33">
        <f t="shared" si="85"/>
        <v>11860.5</v>
      </c>
    </row>
    <row r="551" spans="2:18" x14ac:dyDescent="0.2">
      <c r="B551" s="47"/>
      <c r="C551" s="42"/>
      <c r="D551" s="41"/>
      <c r="E551" s="47"/>
      <c r="F551" s="42"/>
      <c r="G551" s="41"/>
      <c r="H551" s="47"/>
      <c r="I551" s="42"/>
      <c r="J551" s="40">
        <f t="shared" si="79"/>
        <v>50840.5</v>
      </c>
      <c r="L551" s="32">
        <v>39988</v>
      </c>
      <c r="M551" s="33" t="str">
        <f t="shared" si="80"/>
        <v>0</v>
      </c>
      <c r="N551" s="33">
        <f t="shared" si="83"/>
        <v>12830.5</v>
      </c>
      <c r="O551" s="33" t="str">
        <f t="shared" si="81"/>
        <v>0</v>
      </c>
      <c r="P551" s="33">
        <f t="shared" si="84"/>
        <v>14589</v>
      </c>
      <c r="Q551" s="33" t="str">
        <f t="shared" si="82"/>
        <v>0</v>
      </c>
      <c r="R551" s="33">
        <f t="shared" si="85"/>
        <v>11860.5</v>
      </c>
    </row>
    <row r="552" spans="2:18" x14ac:dyDescent="0.2">
      <c r="B552" s="47"/>
      <c r="C552" s="42"/>
      <c r="D552" s="41"/>
      <c r="E552" s="47"/>
      <c r="F552" s="42"/>
      <c r="G552" s="41"/>
      <c r="H552" s="47"/>
      <c r="I552" s="42"/>
      <c r="J552" s="40">
        <f t="shared" si="79"/>
        <v>50840.5</v>
      </c>
      <c r="L552" s="32">
        <v>39989</v>
      </c>
      <c r="M552" s="33">
        <f t="shared" si="80"/>
        <v>-115.99999999999999</v>
      </c>
      <c r="N552" s="33">
        <f t="shared" si="83"/>
        <v>12714.5</v>
      </c>
      <c r="O552" s="33">
        <f t="shared" si="81"/>
        <v>409</v>
      </c>
      <c r="P552" s="33">
        <f t="shared" si="84"/>
        <v>14998</v>
      </c>
      <c r="Q552" s="33">
        <f t="shared" si="82"/>
        <v>309</v>
      </c>
      <c r="R552" s="33">
        <f t="shared" si="85"/>
        <v>12169.5</v>
      </c>
    </row>
    <row r="553" spans="2:18" x14ac:dyDescent="0.2">
      <c r="B553" s="47"/>
      <c r="C553" s="42"/>
      <c r="D553" s="41"/>
      <c r="E553" s="47"/>
      <c r="F553" s="42"/>
      <c r="G553" s="41"/>
      <c r="H553" s="47"/>
      <c r="I553" s="42"/>
      <c r="J553" s="40">
        <f t="shared" si="79"/>
        <v>50840.5</v>
      </c>
      <c r="L553" s="32">
        <v>39990</v>
      </c>
      <c r="M553" s="33" t="str">
        <f t="shared" si="80"/>
        <v>0</v>
      </c>
      <c r="N553" s="33">
        <f t="shared" si="83"/>
        <v>12714.5</v>
      </c>
      <c r="O553" s="33" t="str">
        <f t="shared" si="81"/>
        <v>0</v>
      </c>
      <c r="P553" s="33">
        <f t="shared" si="84"/>
        <v>14998</v>
      </c>
      <c r="Q553" s="33" t="str">
        <f t="shared" si="82"/>
        <v>0</v>
      </c>
      <c r="R553" s="33">
        <f t="shared" si="85"/>
        <v>12169.5</v>
      </c>
    </row>
    <row r="554" spans="2:18" x14ac:dyDescent="0.2">
      <c r="B554" s="47"/>
      <c r="C554" s="42"/>
      <c r="D554" s="41"/>
      <c r="E554" s="47"/>
      <c r="F554" s="42"/>
      <c r="G554" s="41"/>
      <c r="H554" s="47"/>
      <c r="I554" s="42"/>
      <c r="J554" s="40">
        <f t="shared" si="79"/>
        <v>50840.5</v>
      </c>
      <c r="L554" s="32">
        <v>39991</v>
      </c>
      <c r="M554" s="33" t="str">
        <f t="shared" si="80"/>
        <v>0</v>
      </c>
      <c r="N554" s="33">
        <f t="shared" si="83"/>
        <v>12714.5</v>
      </c>
      <c r="O554" s="33" t="str">
        <f t="shared" si="81"/>
        <v>0</v>
      </c>
      <c r="P554" s="33">
        <f t="shared" si="84"/>
        <v>14998</v>
      </c>
      <c r="Q554" s="33" t="str">
        <f t="shared" si="82"/>
        <v>0</v>
      </c>
      <c r="R554" s="33">
        <f t="shared" si="85"/>
        <v>12169.5</v>
      </c>
    </row>
    <row r="555" spans="2:18" x14ac:dyDescent="0.2">
      <c r="B555" s="47"/>
      <c r="C555" s="42"/>
      <c r="D555" s="41"/>
      <c r="E555" s="47"/>
      <c r="F555" s="42"/>
      <c r="G555" s="41"/>
      <c r="H555" s="47"/>
      <c r="I555" s="42"/>
      <c r="J555" s="40">
        <f t="shared" si="79"/>
        <v>50840.5</v>
      </c>
      <c r="L555" s="32">
        <v>39992</v>
      </c>
      <c r="M555" s="33" t="str">
        <f t="shared" si="80"/>
        <v>0</v>
      </c>
      <c r="N555" s="33">
        <f t="shared" si="83"/>
        <v>12714.5</v>
      </c>
      <c r="O555" s="33" t="str">
        <f t="shared" si="81"/>
        <v>0</v>
      </c>
      <c r="P555" s="33">
        <f t="shared" si="84"/>
        <v>14998</v>
      </c>
      <c r="Q555" s="33" t="str">
        <f t="shared" si="82"/>
        <v>0</v>
      </c>
      <c r="R555" s="33">
        <f t="shared" si="85"/>
        <v>12169.5</v>
      </c>
    </row>
    <row r="556" spans="2:18" x14ac:dyDescent="0.2">
      <c r="B556" s="47"/>
      <c r="C556" s="42"/>
      <c r="D556" s="41"/>
      <c r="E556" s="47"/>
      <c r="F556" s="42"/>
      <c r="G556" s="41"/>
      <c r="H556" s="47"/>
      <c r="I556" s="42"/>
      <c r="J556" s="40">
        <f t="shared" si="79"/>
        <v>50840.5</v>
      </c>
      <c r="L556" s="32">
        <v>39993</v>
      </c>
      <c r="M556" s="33">
        <f t="shared" si="80"/>
        <v>-478.5</v>
      </c>
      <c r="N556" s="33">
        <f t="shared" si="83"/>
        <v>12236</v>
      </c>
      <c r="O556" s="33">
        <f t="shared" si="81"/>
        <v>-94.5</v>
      </c>
      <c r="P556" s="33">
        <f t="shared" si="84"/>
        <v>14903.5</v>
      </c>
      <c r="Q556" s="33">
        <f t="shared" si="82"/>
        <v>-194.5</v>
      </c>
      <c r="R556" s="33">
        <f t="shared" si="85"/>
        <v>11975</v>
      </c>
    </row>
    <row r="557" spans="2:18" x14ac:dyDescent="0.2">
      <c r="B557" s="47"/>
      <c r="C557" s="42"/>
      <c r="D557" s="41"/>
      <c r="E557" s="47"/>
      <c r="F557" s="42"/>
      <c r="G557" s="41"/>
      <c r="H557" s="47"/>
      <c r="I557" s="42"/>
      <c r="J557" s="40">
        <f t="shared" si="79"/>
        <v>50840.5</v>
      </c>
      <c r="L557" s="32">
        <v>39994</v>
      </c>
      <c r="M557" s="33">
        <f t="shared" si="80"/>
        <v>59</v>
      </c>
      <c r="N557" s="33">
        <f t="shared" si="83"/>
        <v>12295</v>
      </c>
      <c r="O557" s="33">
        <f t="shared" si="81"/>
        <v>334</v>
      </c>
      <c r="P557" s="33">
        <f t="shared" si="84"/>
        <v>15237.5</v>
      </c>
      <c r="Q557" s="33">
        <f t="shared" si="82"/>
        <v>59</v>
      </c>
      <c r="R557" s="33">
        <f t="shared" si="85"/>
        <v>12034</v>
      </c>
    </row>
    <row r="558" spans="2:18" x14ac:dyDescent="0.2">
      <c r="B558" s="47"/>
      <c r="C558" s="42"/>
      <c r="D558" s="41"/>
      <c r="E558" s="47"/>
      <c r="F558" s="42"/>
      <c r="G558" s="41"/>
      <c r="H558" s="47"/>
      <c r="I558" s="42"/>
      <c r="J558" s="40">
        <f t="shared" si="79"/>
        <v>50840.5</v>
      </c>
      <c r="L558" s="32">
        <v>39995</v>
      </c>
      <c r="M558" s="33">
        <f t="shared" si="80"/>
        <v>159</v>
      </c>
      <c r="N558" s="33">
        <f t="shared" si="83"/>
        <v>12454</v>
      </c>
      <c r="O558" s="33">
        <f t="shared" si="81"/>
        <v>-141</v>
      </c>
      <c r="P558" s="33">
        <f t="shared" si="84"/>
        <v>15096.5</v>
      </c>
      <c r="Q558" s="33" t="str">
        <f t="shared" si="82"/>
        <v>0</v>
      </c>
      <c r="R558" s="33">
        <f t="shared" si="85"/>
        <v>12034</v>
      </c>
    </row>
    <row r="559" spans="2:18" x14ac:dyDescent="0.2">
      <c r="B559" s="47"/>
      <c r="C559" s="42"/>
      <c r="D559" s="41"/>
      <c r="E559" s="47"/>
      <c r="F559" s="42"/>
      <c r="G559" s="41"/>
      <c r="H559" s="47"/>
      <c r="I559" s="42"/>
      <c r="J559" s="40">
        <f t="shared" si="79"/>
        <v>50840.5</v>
      </c>
      <c r="L559" s="32">
        <v>39996</v>
      </c>
      <c r="M559" s="33" t="str">
        <f t="shared" si="80"/>
        <v>0</v>
      </c>
      <c r="N559" s="33">
        <f t="shared" si="83"/>
        <v>12454</v>
      </c>
      <c r="O559" s="33" t="str">
        <f t="shared" si="81"/>
        <v>0</v>
      </c>
      <c r="P559" s="33">
        <f t="shared" si="84"/>
        <v>15096.5</v>
      </c>
      <c r="Q559" s="33" t="str">
        <f t="shared" si="82"/>
        <v>0</v>
      </c>
      <c r="R559" s="33">
        <f t="shared" si="85"/>
        <v>12034</v>
      </c>
    </row>
    <row r="560" spans="2:18" x14ac:dyDescent="0.2">
      <c r="B560" s="47"/>
      <c r="C560" s="42"/>
      <c r="D560" s="41"/>
      <c r="E560" s="47"/>
      <c r="F560" s="42"/>
      <c r="G560" s="41"/>
      <c r="H560" s="47"/>
      <c r="I560" s="42"/>
      <c r="J560" s="40">
        <f t="shared" si="79"/>
        <v>50840.5</v>
      </c>
      <c r="L560" s="32">
        <v>39997</v>
      </c>
      <c r="M560" s="33" t="str">
        <f t="shared" si="80"/>
        <v>0</v>
      </c>
      <c r="N560" s="33">
        <f t="shared" si="83"/>
        <v>12454</v>
      </c>
      <c r="O560" s="33" t="str">
        <f t="shared" si="81"/>
        <v>0</v>
      </c>
      <c r="P560" s="33">
        <f t="shared" si="84"/>
        <v>15096.5</v>
      </c>
      <c r="Q560" s="33" t="str">
        <f t="shared" si="82"/>
        <v>0</v>
      </c>
      <c r="R560" s="33">
        <f t="shared" si="85"/>
        <v>12034</v>
      </c>
    </row>
    <row r="561" spans="2:18" x14ac:dyDescent="0.2">
      <c r="B561" s="47"/>
      <c r="C561" s="42"/>
      <c r="D561" s="41"/>
      <c r="E561" s="47"/>
      <c r="F561" s="42"/>
      <c r="G561" s="41"/>
      <c r="H561" s="47"/>
      <c r="I561" s="42"/>
      <c r="J561" s="40">
        <f t="shared" si="79"/>
        <v>50840.5</v>
      </c>
      <c r="L561" s="32">
        <v>39998</v>
      </c>
      <c r="M561" s="33" t="str">
        <f t="shared" si="80"/>
        <v>0</v>
      </c>
      <c r="N561" s="33">
        <f t="shared" si="83"/>
        <v>12454</v>
      </c>
      <c r="O561" s="33" t="str">
        <f t="shared" si="81"/>
        <v>0</v>
      </c>
      <c r="P561" s="33">
        <f t="shared" si="84"/>
        <v>15096.5</v>
      </c>
      <c r="Q561" s="33" t="str">
        <f t="shared" si="82"/>
        <v>0</v>
      </c>
      <c r="R561" s="33">
        <f t="shared" si="85"/>
        <v>12034</v>
      </c>
    </row>
    <row r="562" spans="2:18" x14ac:dyDescent="0.2">
      <c r="B562" s="47"/>
      <c r="C562" s="42"/>
      <c r="D562" s="41"/>
      <c r="E562" s="47"/>
      <c r="F562" s="42"/>
      <c r="G562" s="41"/>
      <c r="H562" s="47"/>
      <c r="I562" s="42"/>
      <c r="J562" s="40">
        <f t="shared" si="79"/>
        <v>50840.5</v>
      </c>
      <c r="L562" s="32">
        <v>39999</v>
      </c>
      <c r="M562" s="33" t="str">
        <f t="shared" si="80"/>
        <v>0</v>
      </c>
      <c r="N562" s="33">
        <f t="shared" si="83"/>
        <v>12454</v>
      </c>
      <c r="O562" s="33" t="str">
        <f t="shared" si="81"/>
        <v>0</v>
      </c>
      <c r="P562" s="33">
        <f t="shared" si="84"/>
        <v>15096.5</v>
      </c>
      <c r="Q562" s="33" t="str">
        <f t="shared" si="82"/>
        <v>0</v>
      </c>
      <c r="R562" s="33">
        <f t="shared" si="85"/>
        <v>12034</v>
      </c>
    </row>
    <row r="563" spans="2:18" x14ac:dyDescent="0.2">
      <c r="B563" s="47"/>
      <c r="C563" s="42"/>
      <c r="D563" s="41"/>
      <c r="E563" s="47"/>
      <c r="F563" s="42"/>
      <c r="G563" s="41"/>
      <c r="H563" s="47"/>
      <c r="I563" s="42"/>
      <c r="J563" s="40">
        <f t="shared" si="79"/>
        <v>50840.5</v>
      </c>
      <c r="L563" s="32">
        <v>40000</v>
      </c>
      <c r="M563" s="33" t="str">
        <f t="shared" si="80"/>
        <v>0</v>
      </c>
      <c r="N563" s="33">
        <f t="shared" si="83"/>
        <v>12454</v>
      </c>
      <c r="O563" s="33" t="str">
        <f t="shared" si="81"/>
        <v>0</v>
      </c>
      <c r="P563" s="33">
        <f t="shared" si="84"/>
        <v>15096.5</v>
      </c>
      <c r="Q563" s="33" t="str">
        <f t="shared" si="82"/>
        <v>0</v>
      </c>
      <c r="R563" s="33">
        <f t="shared" si="85"/>
        <v>12034</v>
      </c>
    </row>
    <row r="564" spans="2:18" x14ac:dyDescent="0.2">
      <c r="B564" s="47"/>
      <c r="C564" s="42"/>
      <c r="D564" s="41"/>
      <c r="E564" s="47"/>
      <c r="F564" s="42"/>
      <c r="G564" s="41"/>
      <c r="H564" s="47"/>
      <c r="I564" s="42"/>
      <c r="J564" s="40">
        <f t="shared" si="79"/>
        <v>50840.5</v>
      </c>
      <c r="L564" s="32">
        <v>40001</v>
      </c>
      <c r="M564" s="33" t="str">
        <f t="shared" si="80"/>
        <v>0</v>
      </c>
      <c r="N564" s="33">
        <f t="shared" si="83"/>
        <v>12454</v>
      </c>
      <c r="O564" s="33" t="str">
        <f t="shared" si="81"/>
        <v>0</v>
      </c>
      <c r="P564" s="33">
        <f t="shared" si="84"/>
        <v>15096.5</v>
      </c>
      <c r="Q564" s="33" t="str">
        <f t="shared" si="82"/>
        <v>0</v>
      </c>
      <c r="R564" s="33">
        <f t="shared" si="85"/>
        <v>12034</v>
      </c>
    </row>
    <row r="565" spans="2:18" x14ac:dyDescent="0.2">
      <c r="B565" s="47"/>
      <c r="C565" s="42"/>
      <c r="D565" s="41"/>
      <c r="E565" s="47"/>
      <c r="F565" s="42"/>
      <c r="G565" s="41"/>
      <c r="H565" s="47"/>
      <c r="I565" s="42"/>
      <c r="J565" s="40">
        <f t="shared" si="79"/>
        <v>50840.5</v>
      </c>
      <c r="L565" s="32">
        <v>40002</v>
      </c>
      <c r="M565" s="33" t="str">
        <f t="shared" si="80"/>
        <v>0</v>
      </c>
      <c r="N565" s="33">
        <f t="shared" si="83"/>
        <v>12454</v>
      </c>
      <c r="O565" s="33" t="str">
        <f t="shared" si="81"/>
        <v>0</v>
      </c>
      <c r="P565" s="33">
        <f t="shared" si="84"/>
        <v>15096.5</v>
      </c>
      <c r="Q565" s="33" t="str">
        <f t="shared" si="82"/>
        <v>0</v>
      </c>
      <c r="R565" s="33">
        <f t="shared" si="85"/>
        <v>12034</v>
      </c>
    </row>
    <row r="566" spans="2:18" x14ac:dyDescent="0.2">
      <c r="B566" s="47"/>
      <c r="C566" s="42"/>
      <c r="D566" s="41"/>
      <c r="E566" s="47"/>
      <c r="F566" s="42"/>
      <c r="G566" s="41"/>
      <c r="H566" s="47"/>
      <c r="I566" s="42"/>
      <c r="J566" s="40">
        <f t="shared" si="79"/>
        <v>50840.5</v>
      </c>
      <c r="L566" s="32">
        <v>40003</v>
      </c>
      <c r="M566" s="33" t="str">
        <f t="shared" si="80"/>
        <v>0</v>
      </c>
      <c r="N566" s="33">
        <f t="shared" si="83"/>
        <v>12454</v>
      </c>
      <c r="O566" s="33" t="str">
        <f t="shared" si="81"/>
        <v>0</v>
      </c>
      <c r="P566" s="33">
        <f t="shared" si="84"/>
        <v>15096.5</v>
      </c>
      <c r="Q566" s="33" t="str">
        <f t="shared" si="82"/>
        <v>0</v>
      </c>
      <c r="R566" s="33">
        <f t="shared" si="85"/>
        <v>12034</v>
      </c>
    </row>
    <row r="567" spans="2:18" x14ac:dyDescent="0.2">
      <c r="B567" s="47"/>
      <c r="C567" s="42"/>
      <c r="D567" s="41"/>
      <c r="E567" s="47"/>
      <c r="F567" s="42"/>
      <c r="G567" s="41"/>
      <c r="H567" s="47"/>
      <c r="I567" s="42"/>
      <c r="J567" s="40">
        <f t="shared" si="79"/>
        <v>50840.5</v>
      </c>
      <c r="L567" s="32">
        <v>40004</v>
      </c>
      <c r="M567" s="33" t="str">
        <f t="shared" si="80"/>
        <v>0</v>
      </c>
      <c r="N567" s="33">
        <f t="shared" si="83"/>
        <v>12454</v>
      </c>
      <c r="O567" s="33" t="str">
        <f t="shared" si="81"/>
        <v>0</v>
      </c>
      <c r="P567" s="33">
        <f t="shared" si="84"/>
        <v>15096.5</v>
      </c>
      <c r="Q567" s="33" t="str">
        <f t="shared" si="82"/>
        <v>0</v>
      </c>
      <c r="R567" s="33">
        <f t="shared" si="85"/>
        <v>12034</v>
      </c>
    </row>
    <row r="568" spans="2:18" x14ac:dyDescent="0.2">
      <c r="B568" s="47"/>
      <c r="C568" s="42"/>
      <c r="D568" s="41"/>
      <c r="E568" s="47"/>
      <c r="F568" s="42"/>
      <c r="G568" s="41"/>
      <c r="H568" s="47"/>
      <c r="I568" s="42"/>
      <c r="J568" s="40">
        <f t="shared" si="79"/>
        <v>50840.5</v>
      </c>
      <c r="L568" s="32">
        <v>40005</v>
      </c>
      <c r="M568" s="33" t="str">
        <f t="shared" si="80"/>
        <v>0</v>
      </c>
      <c r="N568" s="33">
        <f t="shared" si="83"/>
        <v>12454</v>
      </c>
      <c r="O568" s="33" t="str">
        <f t="shared" si="81"/>
        <v>0</v>
      </c>
      <c r="P568" s="33">
        <f t="shared" si="84"/>
        <v>15096.5</v>
      </c>
      <c r="Q568" s="33" t="str">
        <f t="shared" si="82"/>
        <v>0</v>
      </c>
      <c r="R568" s="33">
        <f t="shared" si="85"/>
        <v>12034</v>
      </c>
    </row>
    <row r="569" spans="2:18" x14ac:dyDescent="0.2">
      <c r="B569" s="47"/>
      <c r="C569" s="42"/>
      <c r="D569" s="41"/>
      <c r="E569" s="47"/>
      <c r="F569" s="42"/>
      <c r="G569" s="41"/>
      <c r="H569" s="47"/>
      <c r="I569" s="42"/>
      <c r="J569" s="40">
        <f t="shared" si="79"/>
        <v>50840.5</v>
      </c>
      <c r="L569" s="32">
        <v>40006</v>
      </c>
      <c r="M569" s="33" t="str">
        <f t="shared" si="80"/>
        <v>0</v>
      </c>
      <c r="N569" s="33">
        <f t="shared" si="83"/>
        <v>12454</v>
      </c>
      <c r="O569" s="33" t="str">
        <f t="shared" si="81"/>
        <v>0</v>
      </c>
      <c r="P569" s="33">
        <f t="shared" si="84"/>
        <v>15096.5</v>
      </c>
      <c r="Q569" s="33" t="str">
        <f t="shared" si="82"/>
        <v>0</v>
      </c>
      <c r="R569" s="33">
        <f t="shared" si="85"/>
        <v>12034</v>
      </c>
    </row>
    <row r="570" spans="2:18" x14ac:dyDescent="0.2">
      <c r="B570" s="47"/>
      <c r="C570" s="42"/>
      <c r="D570" s="41"/>
      <c r="E570" s="47"/>
      <c r="F570" s="42"/>
      <c r="G570" s="41"/>
      <c r="H570" s="47"/>
      <c r="I570" s="42"/>
      <c r="J570" s="40">
        <f t="shared" si="79"/>
        <v>50840.5</v>
      </c>
      <c r="L570" s="32">
        <v>40007</v>
      </c>
      <c r="M570" s="33">
        <f t="shared" si="80"/>
        <v>1959</v>
      </c>
      <c r="N570" s="33">
        <f t="shared" si="83"/>
        <v>14413</v>
      </c>
      <c r="O570" s="33">
        <f t="shared" si="81"/>
        <v>2059</v>
      </c>
      <c r="P570" s="33">
        <f t="shared" si="84"/>
        <v>17155.5</v>
      </c>
      <c r="Q570" s="33">
        <f t="shared" si="82"/>
        <v>1959</v>
      </c>
      <c r="R570" s="33">
        <f t="shared" si="85"/>
        <v>13993</v>
      </c>
    </row>
    <row r="571" spans="2:18" x14ac:dyDescent="0.2">
      <c r="B571" s="47"/>
      <c r="C571" s="42"/>
      <c r="D571" s="41"/>
      <c r="E571" s="47"/>
      <c r="F571" s="42"/>
      <c r="G571" s="41"/>
      <c r="H571" s="47"/>
      <c r="I571" s="42"/>
      <c r="J571" s="40">
        <f t="shared" si="79"/>
        <v>50840.5</v>
      </c>
      <c r="L571" s="32">
        <v>40008</v>
      </c>
      <c r="M571" s="33" t="str">
        <f t="shared" si="80"/>
        <v>0</v>
      </c>
      <c r="N571" s="33">
        <f t="shared" si="83"/>
        <v>14413</v>
      </c>
      <c r="O571" s="33" t="str">
        <f t="shared" si="81"/>
        <v>0</v>
      </c>
      <c r="P571" s="33">
        <f t="shared" si="84"/>
        <v>17155.5</v>
      </c>
      <c r="Q571" s="33" t="str">
        <f t="shared" si="82"/>
        <v>0</v>
      </c>
      <c r="R571" s="33">
        <f t="shared" si="85"/>
        <v>13993</v>
      </c>
    </row>
    <row r="572" spans="2:18" x14ac:dyDescent="0.2">
      <c r="B572" s="47"/>
      <c r="C572" s="42"/>
      <c r="D572" s="41"/>
      <c r="E572" s="47"/>
      <c r="F572" s="42"/>
      <c r="G572" s="41"/>
      <c r="H572" s="47"/>
      <c r="I572" s="42"/>
      <c r="J572" s="40">
        <f t="shared" si="79"/>
        <v>50840.5</v>
      </c>
      <c r="L572" s="32">
        <v>40009</v>
      </c>
      <c r="M572" s="33" t="str">
        <f t="shared" si="80"/>
        <v>0</v>
      </c>
      <c r="N572" s="33">
        <f t="shared" si="83"/>
        <v>14413</v>
      </c>
      <c r="O572" s="33" t="str">
        <f t="shared" si="81"/>
        <v>0</v>
      </c>
      <c r="P572" s="33">
        <f t="shared" si="84"/>
        <v>17155.5</v>
      </c>
      <c r="Q572" s="33" t="str">
        <f t="shared" si="82"/>
        <v>0</v>
      </c>
      <c r="R572" s="33">
        <f t="shared" si="85"/>
        <v>13993</v>
      </c>
    </row>
    <row r="573" spans="2:18" x14ac:dyDescent="0.2">
      <c r="B573" s="47"/>
      <c r="C573" s="42"/>
      <c r="D573" s="41"/>
      <c r="E573" s="47"/>
      <c r="F573" s="42"/>
      <c r="G573" s="41"/>
      <c r="H573" s="47"/>
      <c r="I573" s="42"/>
      <c r="J573" s="40">
        <f t="shared" si="79"/>
        <v>50840.5</v>
      </c>
      <c r="L573" s="32">
        <v>40010</v>
      </c>
      <c r="M573" s="33" t="str">
        <f t="shared" si="80"/>
        <v>0</v>
      </c>
      <c r="N573" s="33">
        <f t="shared" si="83"/>
        <v>14413</v>
      </c>
      <c r="O573" s="33" t="str">
        <f t="shared" si="81"/>
        <v>0</v>
      </c>
      <c r="P573" s="33">
        <f t="shared" si="84"/>
        <v>17155.5</v>
      </c>
      <c r="Q573" s="33" t="str">
        <f t="shared" si="82"/>
        <v>0</v>
      </c>
      <c r="R573" s="33">
        <f t="shared" si="85"/>
        <v>13993</v>
      </c>
    </row>
    <row r="574" spans="2:18" x14ac:dyDescent="0.2">
      <c r="B574" s="47"/>
      <c r="C574" s="42"/>
      <c r="D574" s="41"/>
      <c r="E574" s="47"/>
      <c r="F574" s="42"/>
      <c r="G574" s="41"/>
      <c r="H574" s="47"/>
      <c r="I574" s="42"/>
      <c r="J574" s="40">
        <f t="shared" si="79"/>
        <v>50840.5</v>
      </c>
      <c r="L574" s="32">
        <v>40011</v>
      </c>
      <c r="M574" s="33" t="str">
        <f t="shared" si="80"/>
        <v>0</v>
      </c>
      <c r="N574" s="33">
        <f t="shared" si="83"/>
        <v>14413</v>
      </c>
      <c r="O574" s="33" t="str">
        <f t="shared" si="81"/>
        <v>0</v>
      </c>
      <c r="P574" s="33">
        <f t="shared" si="84"/>
        <v>17155.5</v>
      </c>
      <c r="Q574" s="33" t="str">
        <f t="shared" si="82"/>
        <v>0</v>
      </c>
      <c r="R574" s="33">
        <f t="shared" si="85"/>
        <v>13993</v>
      </c>
    </row>
    <row r="575" spans="2:18" x14ac:dyDescent="0.2">
      <c r="B575" s="47"/>
      <c r="C575" s="42"/>
      <c r="D575" s="41"/>
      <c r="E575" s="47"/>
      <c r="F575" s="42"/>
      <c r="G575" s="41"/>
      <c r="H575" s="47"/>
      <c r="I575" s="42"/>
      <c r="J575" s="40">
        <f t="shared" si="79"/>
        <v>50840.5</v>
      </c>
      <c r="L575" s="32">
        <v>40012</v>
      </c>
      <c r="M575" s="33" t="str">
        <f t="shared" si="80"/>
        <v>0</v>
      </c>
      <c r="N575" s="33">
        <f t="shared" si="83"/>
        <v>14413</v>
      </c>
      <c r="O575" s="33" t="str">
        <f t="shared" si="81"/>
        <v>0</v>
      </c>
      <c r="P575" s="33">
        <f t="shared" si="84"/>
        <v>17155.5</v>
      </c>
      <c r="Q575" s="33" t="str">
        <f t="shared" si="82"/>
        <v>0</v>
      </c>
      <c r="R575" s="33">
        <f t="shared" si="85"/>
        <v>13993</v>
      </c>
    </row>
    <row r="576" spans="2:18" x14ac:dyDescent="0.2">
      <c r="B576" s="47"/>
      <c r="C576" s="42"/>
      <c r="D576" s="41"/>
      <c r="E576" s="47"/>
      <c r="F576" s="42"/>
      <c r="G576" s="41"/>
      <c r="H576" s="47"/>
      <c r="I576" s="42"/>
      <c r="J576" s="40">
        <f t="shared" si="79"/>
        <v>50840.5</v>
      </c>
      <c r="L576" s="32">
        <v>40013</v>
      </c>
      <c r="M576" s="33" t="str">
        <f t="shared" si="80"/>
        <v>0</v>
      </c>
      <c r="N576" s="33">
        <f t="shared" si="83"/>
        <v>14413</v>
      </c>
      <c r="O576" s="33" t="str">
        <f t="shared" si="81"/>
        <v>0</v>
      </c>
      <c r="P576" s="33">
        <f t="shared" si="84"/>
        <v>17155.5</v>
      </c>
      <c r="Q576" s="33" t="str">
        <f t="shared" si="82"/>
        <v>0</v>
      </c>
      <c r="R576" s="33">
        <f t="shared" si="85"/>
        <v>13993</v>
      </c>
    </row>
    <row r="577" spans="2:18" x14ac:dyDescent="0.2">
      <c r="B577" s="47"/>
      <c r="C577" s="42"/>
      <c r="D577" s="41"/>
      <c r="E577" s="47"/>
      <c r="F577" s="42"/>
      <c r="G577" s="41"/>
      <c r="H577" s="47"/>
      <c r="I577" s="42"/>
      <c r="J577" s="40">
        <f t="shared" si="79"/>
        <v>50840.5</v>
      </c>
      <c r="L577" s="32">
        <v>40014</v>
      </c>
      <c r="M577" s="33" t="str">
        <f t="shared" si="80"/>
        <v>0</v>
      </c>
      <c r="N577" s="33">
        <f t="shared" si="83"/>
        <v>14413</v>
      </c>
      <c r="O577" s="33" t="str">
        <f t="shared" si="81"/>
        <v>0</v>
      </c>
      <c r="P577" s="33">
        <f t="shared" si="84"/>
        <v>17155.5</v>
      </c>
      <c r="Q577" s="33" t="str">
        <f t="shared" si="82"/>
        <v>0</v>
      </c>
      <c r="R577" s="33">
        <f t="shared" si="85"/>
        <v>13993</v>
      </c>
    </row>
    <row r="578" spans="2:18" x14ac:dyDescent="0.2">
      <c r="B578" s="47"/>
      <c r="C578" s="42"/>
      <c r="D578" s="41"/>
      <c r="E578" s="47"/>
      <c r="F578" s="42"/>
      <c r="G578" s="41"/>
      <c r="H578" s="47"/>
      <c r="I578" s="42"/>
      <c r="J578" s="40">
        <f t="shared" si="79"/>
        <v>50840.5</v>
      </c>
      <c r="L578" s="32">
        <v>40015</v>
      </c>
      <c r="M578" s="33" t="str">
        <f t="shared" si="80"/>
        <v>0</v>
      </c>
      <c r="N578" s="33">
        <f t="shared" si="83"/>
        <v>14413</v>
      </c>
      <c r="O578" s="33" t="str">
        <f t="shared" si="81"/>
        <v>0</v>
      </c>
      <c r="P578" s="33">
        <f t="shared" si="84"/>
        <v>17155.5</v>
      </c>
      <c r="Q578" s="33" t="str">
        <f t="shared" si="82"/>
        <v>0</v>
      </c>
      <c r="R578" s="33">
        <f t="shared" si="85"/>
        <v>13993</v>
      </c>
    </row>
    <row r="579" spans="2:18" x14ac:dyDescent="0.2">
      <c r="B579" s="47"/>
      <c r="C579" s="42"/>
      <c r="D579" s="41"/>
      <c r="E579" s="47"/>
      <c r="F579" s="42"/>
      <c r="G579" s="41"/>
      <c r="H579" s="47"/>
      <c r="I579" s="42"/>
      <c r="J579" s="40">
        <f t="shared" si="79"/>
        <v>50840.5</v>
      </c>
      <c r="L579" s="32">
        <v>40016</v>
      </c>
      <c r="M579" s="33" t="str">
        <f t="shared" si="80"/>
        <v>0</v>
      </c>
      <c r="N579" s="33">
        <f t="shared" si="83"/>
        <v>14413</v>
      </c>
      <c r="O579" s="33" t="str">
        <f t="shared" si="81"/>
        <v>0</v>
      </c>
      <c r="P579" s="33">
        <f t="shared" si="84"/>
        <v>17155.5</v>
      </c>
      <c r="Q579" s="33" t="str">
        <f t="shared" si="82"/>
        <v>0</v>
      </c>
      <c r="R579" s="33">
        <f t="shared" si="85"/>
        <v>13993</v>
      </c>
    </row>
    <row r="580" spans="2:18" x14ac:dyDescent="0.2">
      <c r="B580" s="47"/>
      <c r="C580" s="42"/>
      <c r="D580" s="41"/>
      <c r="E580" s="47"/>
      <c r="F580" s="42"/>
      <c r="G580" s="41"/>
      <c r="H580" s="47"/>
      <c r="I580" s="42"/>
      <c r="J580" s="40">
        <f t="shared" si="79"/>
        <v>50840.5</v>
      </c>
      <c r="L580" s="32">
        <v>40017</v>
      </c>
      <c r="M580" s="33" t="str">
        <f t="shared" si="80"/>
        <v>0</v>
      </c>
      <c r="N580" s="33">
        <f t="shared" si="83"/>
        <v>14413</v>
      </c>
      <c r="O580" s="33" t="str">
        <f t="shared" si="81"/>
        <v>0</v>
      </c>
      <c r="P580" s="33">
        <f t="shared" si="84"/>
        <v>17155.5</v>
      </c>
      <c r="Q580" s="33" t="str">
        <f t="shared" si="82"/>
        <v>0</v>
      </c>
      <c r="R580" s="33">
        <f t="shared" si="85"/>
        <v>13993</v>
      </c>
    </row>
    <row r="581" spans="2:18" x14ac:dyDescent="0.2">
      <c r="B581" s="47"/>
      <c r="C581" s="42"/>
      <c r="D581" s="41"/>
      <c r="E581" s="47"/>
      <c r="F581" s="42"/>
      <c r="G581" s="41"/>
      <c r="H581" s="47"/>
      <c r="I581" s="42"/>
      <c r="J581" s="40">
        <f t="shared" si="79"/>
        <v>50840.5</v>
      </c>
      <c r="L581" s="32">
        <v>40018</v>
      </c>
      <c r="M581" s="33" t="str">
        <f t="shared" si="80"/>
        <v>0</v>
      </c>
      <c r="N581" s="33">
        <f t="shared" si="83"/>
        <v>14413</v>
      </c>
      <c r="O581" s="33" t="str">
        <f t="shared" si="81"/>
        <v>0</v>
      </c>
      <c r="P581" s="33">
        <f t="shared" si="84"/>
        <v>17155.5</v>
      </c>
      <c r="Q581" s="33" t="str">
        <f t="shared" si="82"/>
        <v>0</v>
      </c>
      <c r="R581" s="33">
        <f t="shared" si="85"/>
        <v>13993</v>
      </c>
    </row>
    <row r="582" spans="2:18" x14ac:dyDescent="0.2">
      <c r="B582" s="47"/>
      <c r="C582" s="42"/>
      <c r="D582" s="41"/>
      <c r="E582" s="47"/>
      <c r="F582" s="42"/>
      <c r="G582" s="41"/>
      <c r="H582" s="47"/>
      <c r="I582" s="42"/>
      <c r="J582" s="40">
        <f t="shared" si="79"/>
        <v>50840.5</v>
      </c>
      <c r="L582" s="32">
        <v>40019</v>
      </c>
      <c r="M582" s="33" t="str">
        <f t="shared" si="80"/>
        <v>0</v>
      </c>
      <c r="N582" s="33">
        <f t="shared" si="83"/>
        <v>14413</v>
      </c>
      <c r="O582" s="33" t="str">
        <f t="shared" si="81"/>
        <v>0</v>
      </c>
      <c r="P582" s="33">
        <f t="shared" si="84"/>
        <v>17155.5</v>
      </c>
      <c r="Q582" s="33" t="str">
        <f t="shared" si="82"/>
        <v>0</v>
      </c>
      <c r="R582" s="33">
        <f t="shared" si="85"/>
        <v>13993</v>
      </c>
    </row>
    <row r="583" spans="2:18" x14ac:dyDescent="0.2">
      <c r="B583" s="47"/>
      <c r="C583" s="42"/>
      <c r="D583" s="41"/>
      <c r="E583" s="47"/>
      <c r="F583" s="42"/>
      <c r="G583" s="41"/>
      <c r="H583" s="47"/>
      <c r="I583" s="42"/>
      <c r="J583" s="40">
        <f t="shared" si="79"/>
        <v>50840.5</v>
      </c>
      <c r="L583" s="32">
        <v>40020</v>
      </c>
      <c r="M583" s="33" t="str">
        <f t="shared" si="80"/>
        <v>0</v>
      </c>
      <c r="N583" s="33">
        <f t="shared" si="83"/>
        <v>14413</v>
      </c>
      <c r="O583" s="33" t="str">
        <f t="shared" si="81"/>
        <v>0</v>
      </c>
      <c r="P583" s="33">
        <f t="shared" si="84"/>
        <v>17155.5</v>
      </c>
      <c r="Q583" s="33" t="str">
        <f t="shared" si="82"/>
        <v>0</v>
      </c>
      <c r="R583" s="33">
        <f t="shared" si="85"/>
        <v>13993</v>
      </c>
    </row>
    <row r="584" spans="2:18" x14ac:dyDescent="0.2">
      <c r="B584" s="47"/>
      <c r="C584" s="42"/>
      <c r="D584" s="41"/>
      <c r="E584" s="47"/>
      <c r="F584" s="42"/>
      <c r="G584" s="41"/>
      <c r="H584" s="47"/>
      <c r="I584" s="42"/>
      <c r="J584" s="40">
        <f t="shared" si="79"/>
        <v>50840.5</v>
      </c>
      <c r="L584" s="32">
        <v>40021</v>
      </c>
      <c r="M584" s="33" t="str">
        <f t="shared" si="80"/>
        <v>0</v>
      </c>
      <c r="N584" s="33">
        <f t="shared" si="83"/>
        <v>14413</v>
      </c>
      <c r="O584" s="33" t="str">
        <f t="shared" si="81"/>
        <v>0</v>
      </c>
      <c r="P584" s="33">
        <f t="shared" si="84"/>
        <v>17155.5</v>
      </c>
      <c r="Q584" s="33" t="str">
        <f t="shared" si="82"/>
        <v>0</v>
      </c>
      <c r="R584" s="33">
        <f t="shared" si="85"/>
        <v>13993</v>
      </c>
    </row>
    <row r="585" spans="2:18" x14ac:dyDescent="0.2">
      <c r="B585" s="47"/>
      <c r="C585" s="42"/>
      <c r="D585" s="41"/>
      <c r="E585" s="47"/>
      <c r="F585" s="42"/>
      <c r="G585" s="41"/>
      <c r="H585" s="47"/>
      <c r="I585" s="42"/>
      <c r="J585" s="40">
        <f t="shared" si="79"/>
        <v>50840.5</v>
      </c>
      <c r="L585" s="32">
        <v>40022</v>
      </c>
      <c r="M585" s="33" t="str">
        <f t="shared" si="80"/>
        <v>0</v>
      </c>
      <c r="N585" s="33">
        <f t="shared" si="83"/>
        <v>14413</v>
      </c>
      <c r="O585" s="33">
        <f t="shared" si="81"/>
        <v>-316</v>
      </c>
      <c r="P585" s="33">
        <f t="shared" si="84"/>
        <v>16839.5</v>
      </c>
      <c r="Q585" s="33" t="str">
        <f t="shared" si="82"/>
        <v>0</v>
      </c>
      <c r="R585" s="33">
        <f t="shared" si="85"/>
        <v>13993</v>
      </c>
    </row>
    <row r="586" spans="2:18" x14ac:dyDescent="0.2">
      <c r="B586" s="47"/>
      <c r="C586" s="42"/>
      <c r="D586" s="41"/>
      <c r="E586" s="47"/>
      <c r="F586" s="42"/>
      <c r="G586" s="41"/>
      <c r="H586" s="47"/>
      <c r="I586" s="42"/>
      <c r="J586" s="40">
        <f t="shared" ref="J586:J649" si="86">J585+I586</f>
        <v>50840.5</v>
      </c>
      <c r="L586" s="32">
        <v>40023</v>
      </c>
      <c r="M586" s="33" t="str">
        <f t="shared" si="80"/>
        <v>0</v>
      </c>
      <c r="N586" s="33">
        <f t="shared" si="83"/>
        <v>14413</v>
      </c>
      <c r="O586" s="33" t="str">
        <f t="shared" si="81"/>
        <v>0</v>
      </c>
      <c r="P586" s="33">
        <f t="shared" si="84"/>
        <v>16839.5</v>
      </c>
      <c r="Q586" s="33" t="str">
        <f t="shared" si="82"/>
        <v>0</v>
      </c>
      <c r="R586" s="33">
        <f t="shared" si="85"/>
        <v>13993</v>
      </c>
    </row>
    <row r="587" spans="2:18" x14ac:dyDescent="0.2">
      <c r="B587" s="47"/>
      <c r="C587" s="42"/>
      <c r="D587" s="41"/>
      <c r="E587" s="47"/>
      <c r="F587" s="42"/>
      <c r="G587" s="41"/>
      <c r="H587" s="47"/>
      <c r="I587" s="42"/>
      <c r="J587" s="40">
        <f t="shared" si="86"/>
        <v>50840.5</v>
      </c>
      <c r="L587" s="32">
        <v>40024</v>
      </c>
      <c r="M587" s="33" t="str">
        <f t="shared" si="80"/>
        <v>0</v>
      </c>
      <c r="N587" s="33">
        <f t="shared" si="83"/>
        <v>14413</v>
      </c>
      <c r="O587" s="33" t="str">
        <f t="shared" si="81"/>
        <v>0</v>
      </c>
      <c r="P587" s="33">
        <f t="shared" si="84"/>
        <v>16839.5</v>
      </c>
      <c r="Q587" s="33" t="str">
        <f t="shared" si="82"/>
        <v>0</v>
      </c>
      <c r="R587" s="33">
        <f t="shared" si="85"/>
        <v>13993</v>
      </c>
    </row>
    <row r="588" spans="2:18" x14ac:dyDescent="0.2">
      <c r="B588" s="47"/>
      <c r="C588" s="42"/>
      <c r="D588" s="41"/>
      <c r="E588" s="47"/>
      <c r="F588" s="42"/>
      <c r="G588" s="41"/>
      <c r="H588" s="47"/>
      <c r="I588" s="42"/>
      <c r="J588" s="40">
        <f t="shared" si="86"/>
        <v>50840.5</v>
      </c>
      <c r="L588" s="32">
        <v>40025</v>
      </c>
      <c r="M588" s="33" t="str">
        <f t="shared" ref="M588:M651" si="87">IF(ISERROR(VLOOKUP($L588,$B$11:$C$1212,2,FALSE)),"0",VLOOKUP($L588,$B$11:$C$1212,2,FALSE))</f>
        <v>0</v>
      </c>
      <c r="N588" s="33">
        <f t="shared" si="83"/>
        <v>14413</v>
      </c>
      <c r="O588" s="33" t="str">
        <f t="shared" ref="O588:O651" si="88">IF(ISERROR(VLOOKUP($L588,$E$11:$F$1212,2,FALSE)),"0",VLOOKUP($L588,$E$11:$F$1212,2,FALSE))</f>
        <v>0</v>
      </c>
      <c r="P588" s="33">
        <f t="shared" si="84"/>
        <v>16839.5</v>
      </c>
      <c r="Q588" s="33" t="str">
        <f t="shared" ref="Q588:Q651" si="89">IF(ISERROR(VLOOKUP($L588,$H$11:$I$1212,2,FALSE)),"0",VLOOKUP($L588,$H$11:$I$1212,2,FALSE))</f>
        <v>0</v>
      </c>
      <c r="R588" s="33">
        <f t="shared" si="85"/>
        <v>13993</v>
      </c>
    </row>
    <row r="589" spans="2:18" x14ac:dyDescent="0.2">
      <c r="B589" s="47"/>
      <c r="C589" s="42"/>
      <c r="D589" s="41"/>
      <c r="E589" s="47"/>
      <c r="F589" s="42"/>
      <c r="G589" s="41"/>
      <c r="H589" s="47"/>
      <c r="I589" s="42"/>
      <c r="J589" s="40">
        <f t="shared" si="86"/>
        <v>50840.5</v>
      </c>
      <c r="L589" s="32">
        <v>40026</v>
      </c>
      <c r="M589" s="33" t="str">
        <f t="shared" si="87"/>
        <v>0</v>
      </c>
      <c r="N589" s="33">
        <f t="shared" si="83"/>
        <v>14413</v>
      </c>
      <c r="O589" s="33" t="str">
        <f t="shared" si="88"/>
        <v>0</v>
      </c>
      <c r="P589" s="33">
        <f t="shared" si="84"/>
        <v>16839.5</v>
      </c>
      <c r="Q589" s="33" t="str">
        <f t="shared" si="89"/>
        <v>0</v>
      </c>
      <c r="R589" s="33">
        <f t="shared" si="85"/>
        <v>13993</v>
      </c>
    </row>
    <row r="590" spans="2:18" x14ac:dyDescent="0.2">
      <c r="B590" s="47"/>
      <c r="C590" s="42"/>
      <c r="D590" s="41"/>
      <c r="E590" s="47"/>
      <c r="F590" s="42"/>
      <c r="G590" s="41"/>
      <c r="H590" s="47"/>
      <c r="I590" s="42"/>
      <c r="J590" s="40">
        <f t="shared" si="86"/>
        <v>50840.5</v>
      </c>
      <c r="L590" s="32">
        <v>40027</v>
      </c>
      <c r="M590" s="33" t="str">
        <f t="shared" si="87"/>
        <v>0</v>
      </c>
      <c r="N590" s="33">
        <f t="shared" si="83"/>
        <v>14413</v>
      </c>
      <c r="O590" s="33" t="str">
        <f t="shared" si="88"/>
        <v>0</v>
      </c>
      <c r="P590" s="33">
        <f t="shared" si="84"/>
        <v>16839.5</v>
      </c>
      <c r="Q590" s="33" t="str">
        <f t="shared" si="89"/>
        <v>0</v>
      </c>
      <c r="R590" s="33">
        <f t="shared" si="85"/>
        <v>13993</v>
      </c>
    </row>
    <row r="591" spans="2:18" x14ac:dyDescent="0.2">
      <c r="B591" s="47"/>
      <c r="C591" s="42"/>
      <c r="D591" s="41"/>
      <c r="E591" s="47"/>
      <c r="F591" s="42"/>
      <c r="G591" s="41"/>
      <c r="H591" s="47"/>
      <c r="I591" s="42"/>
      <c r="J591" s="40">
        <f t="shared" si="86"/>
        <v>50840.5</v>
      </c>
      <c r="L591" s="32">
        <v>40028</v>
      </c>
      <c r="M591" s="33" t="str">
        <f t="shared" si="87"/>
        <v>0</v>
      </c>
      <c r="N591" s="33">
        <f t="shared" si="83"/>
        <v>14413</v>
      </c>
      <c r="O591" s="33" t="str">
        <f t="shared" si="88"/>
        <v>0</v>
      </c>
      <c r="P591" s="33">
        <f t="shared" si="84"/>
        <v>16839.5</v>
      </c>
      <c r="Q591" s="33" t="str">
        <f t="shared" si="89"/>
        <v>0</v>
      </c>
      <c r="R591" s="33">
        <f t="shared" si="85"/>
        <v>13993</v>
      </c>
    </row>
    <row r="592" spans="2:18" x14ac:dyDescent="0.2">
      <c r="B592" s="47"/>
      <c r="C592" s="42"/>
      <c r="D592" s="41"/>
      <c r="E592" s="47"/>
      <c r="F592" s="42"/>
      <c r="G592" s="41"/>
      <c r="H592" s="47"/>
      <c r="I592" s="42"/>
      <c r="J592" s="40">
        <f t="shared" si="86"/>
        <v>50840.5</v>
      </c>
      <c r="L592" s="32">
        <v>40029</v>
      </c>
      <c r="M592" s="33" t="str">
        <f t="shared" si="87"/>
        <v>0</v>
      </c>
      <c r="N592" s="33">
        <f t="shared" si="83"/>
        <v>14413</v>
      </c>
      <c r="O592" s="33" t="str">
        <f t="shared" si="88"/>
        <v>0</v>
      </c>
      <c r="P592" s="33">
        <f t="shared" si="84"/>
        <v>16839.5</v>
      </c>
      <c r="Q592" s="33" t="str">
        <f t="shared" si="89"/>
        <v>0</v>
      </c>
      <c r="R592" s="33">
        <f t="shared" si="85"/>
        <v>13993</v>
      </c>
    </row>
    <row r="593" spans="2:18" x14ac:dyDescent="0.2">
      <c r="B593" s="47"/>
      <c r="C593" s="42"/>
      <c r="D593" s="41"/>
      <c r="E593" s="47"/>
      <c r="F593" s="42"/>
      <c r="G593" s="41"/>
      <c r="H593" s="47"/>
      <c r="I593" s="42"/>
      <c r="J593" s="40">
        <f t="shared" si="86"/>
        <v>50840.5</v>
      </c>
      <c r="L593" s="32">
        <v>40030</v>
      </c>
      <c r="M593" s="33" t="str">
        <f t="shared" si="87"/>
        <v>0</v>
      </c>
      <c r="N593" s="33">
        <f t="shared" si="83"/>
        <v>14413</v>
      </c>
      <c r="O593" s="33">
        <f t="shared" si="88"/>
        <v>71.5</v>
      </c>
      <c r="P593" s="33">
        <f t="shared" si="84"/>
        <v>16911</v>
      </c>
      <c r="Q593" s="33" t="str">
        <f t="shared" si="89"/>
        <v>0</v>
      </c>
      <c r="R593" s="33">
        <f t="shared" si="85"/>
        <v>13993</v>
      </c>
    </row>
    <row r="594" spans="2:18" x14ac:dyDescent="0.2">
      <c r="B594" s="47"/>
      <c r="C594" s="42"/>
      <c r="D594" s="41"/>
      <c r="E594" s="47"/>
      <c r="F594" s="42"/>
      <c r="G594" s="41"/>
      <c r="H594" s="47"/>
      <c r="I594" s="42"/>
      <c r="J594" s="40">
        <f t="shared" si="86"/>
        <v>50840.5</v>
      </c>
      <c r="L594" s="32">
        <v>40031</v>
      </c>
      <c r="M594" s="33" t="str">
        <f t="shared" si="87"/>
        <v>0</v>
      </c>
      <c r="N594" s="33">
        <f t="shared" si="83"/>
        <v>14413</v>
      </c>
      <c r="O594" s="33">
        <f t="shared" si="88"/>
        <v>-153.5</v>
      </c>
      <c r="P594" s="33">
        <f t="shared" si="84"/>
        <v>16757.5</v>
      </c>
      <c r="Q594" s="33">
        <f t="shared" si="89"/>
        <v>-3.5000000000000004</v>
      </c>
      <c r="R594" s="33">
        <f t="shared" si="85"/>
        <v>13989.5</v>
      </c>
    </row>
    <row r="595" spans="2:18" x14ac:dyDescent="0.2">
      <c r="B595" s="47"/>
      <c r="C595" s="42"/>
      <c r="D595" s="41"/>
      <c r="E595" s="47"/>
      <c r="F595" s="42"/>
      <c r="G595" s="41"/>
      <c r="H595" s="47"/>
      <c r="I595" s="42"/>
      <c r="J595" s="40">
        <f t="shared" si="86"/>
        <v>50840.5</v>
      </c>
      <c r="L595" s="32">
        <v>40032</v>
      </c>
      <c r="M595" s="33" t="str">
        <f t="shared" si="87"/>
        <v>0</v>
      </c>
      <c r="N595" s="33">
        <f t="shared" si="83"/>
        <v>14413</v>
      </c>
      <c r="O595" s="33" t="str">
        <f t="shared" si="88"/>
        <v>0</v>
      </c>
      <c r="P595" s="33">
        <f t="shared" si="84"/>
        <v>16757.5</v>
      </c>
      <c r="Q595" s="33" t="str">
        <f t="shared" si="89"/>
        <v>0</v>
      </c>
      <c r="R595" s="33">
        <f t="shared" si="85"/>
        <v>13989.5</v>
      </c>
    </row>
    <row r="596" spans="2:18" x14ac:dyDescent="0.2">
      <c r="B596" s="47"/>
      <c r="C596" s="42"/>
      <c r="D596" s="41"/>
      <c r="E596" s="47"/>
      <c r="F596" s="42"/>
      <c r="G596" s="41"/>
      <c r="H596" s="47"/>
      <c r="I596" s="42"/>
      <c r="J596" s="40">
        <f t="shared" si="86"/>
        <v>50840.5</v>
      </c>
      <c r="L596" s="32">
        <v>40033</v>
      </c>
      <c r="M596" s="33" t="str">
        <f t="shared" si="87"/>
        <v>0</v>
      </c>
      <c r="N596" s="33">
        <f t="shared" si="83"/>
        <v>14413</v>
      </c>
      <c r="O596" s="33" t="str">
        <f t="shared" si="88"/>
        <v>0</v>
      </c>
      <c r="P596" s="33">
        <f t="shared" si="84"/>
        <v>16757.5</v>
      </c>
      <c r="Q596" s="33" t="str">
        <f t="shared" si="89"/>
        <v>0</v>
      </c>
      <c r="R596" s="33">
        <f t="shared" si="85"/>
        <v>13989.5</v>
      </c>
    </row>
    <row r="597" spans="2:18" x14ac:dyDescent="0.2">
      <c r="B597" s="47"/>
      <c r="C597" s="42"/>
      <c r="D597" s="41"/>
      <c r="E597" s="47"/>
      <c r="F597" s="42"/>
      <c r="G597" s="41"/>
      <c r="H597" s="47"/>
      <c r="I597" s="42"/>
      <c r="J597" s="40">
        <f t="shared" si="86"/>
        <v>50840.5</v>
      </c>
      <c r="L597" s="32">
        <v>40034</v>
      </c>
      <c r="M597" s="33" t="str">
        <f t="shared" si="87"/>
        <v>0</v>
      </c>
      <c r="N597" s="33">
        <f t="shared" ref="N597:N660" si="90">M597+N596</f>
        <v>14413</v>
      </c>
      <c r="O597" s="33" t="str">
        <f t="shared" si="88"/>
        <v>0</v>
      </c>
      <c r="P597" s="33">
        <f t="shared" ref="P597:P660" si="91">O597+P596</f>
        <v>16757.5</v>
      </c>
      <c r="Q597" s="33" t="str">
        <f t="shared" si="89"/>
        <v>0</v>
      </c>
      <c r="R597" s="33">
        <f t="shared" ref="R597:R660" si="92">Q597+R596</f>
        <v>13989.5</v>
      </c>
    </row>
    <row r="598" spans="2:18" x14ac:dyDescent="0.2">
      <c r="B598" s="47"/>
      <c r="C598" s="42"/>
      <c r="D598" s="41"/>
      <c r="E598" s="47"/>
      <c r="F598" s="42"/>
      <c r="G598" s="41"/>
      <c r="H598" s="47"/>
      <c r="I598" s="42"/>
      <c r="J598" s="40">
        <f t="shared" si="86"/>
        <v>50840.5</v>
      </c>
      <c r="L598" s="32">
        <v>40035</v>
      </c>
      <c r="M598" s="33" t="str">
        <f t="shared" si="87"/>
        <v>0</v>
      </c>
      <c r="N598" s="33">
        <f t="shared" si="90"/>
        <v>14413</v>
      </c>
      <c r="O598" s="33" t="str">
        <f t="shared" si="88"/>
        <v>0</v>
      </c>
      <c r="P598" s="33">
        <f t="shared" si="91"/>
        <v>16757.5</v>
      </c>
      <c r="Q598" s="33" t="str">
        <f t="shared" si="89"/>
        <v>0</v>
      </c>
      <c r="R598" s="33">
        <f t="shared" si="92"/>
        <v>13989.5</v>
      </c>
    </row>
    <row r="599" spans="2:18" x14ac:dyDescent="0.2">
      <c r="B599" s="47"/>
      <c r="C599" s="42"/>
      <c r="D599" s="41"/>
      <c r="E599" s="47"/>
      <c r="F599" s="42"/>
      <c r="G599" s="41"/>
      <c r="H599" s="47"/>
      <c r="I599" s="42"/>
      <c r="J599" s="40">
        <f t="shared" si="86"/>
        <v>50840.5</v>
      </c>
      <c r="L599" s="32">
        <v>40036</v>
      </c>
      <c r="M599" s="33">
        <f t="shared" si="87"/>
        <v>1096.5</v>
      </c>
      <c r="N599" s="33">
        <f t="shared" si="90"/>
        <v>15509.5</v>
      </c>
      <c r="O599" s="33">
        <f t="shared" si="88"/>
        <v>1246.5</v>
      </c>
      <c r="P599" s="33">
        <f t="shared" si="91"/>
        <v>18004</v>
      </c>
      <c r="Q599" s="33">
        <f t="shared" si="89"/>
        <v>1096.5</v>
      </c>
      <c r="R599" s="33">
        <f t="shared" si="92"/>
        <v>15086</v>
      </c>
    </row>
    <row r="600" spans="2:18" x14ac:dyDescent="0.2">
      <c r="B600" s="47"/>
      <c r="C600" s="42"/>
      <c r="D600" s="41"/>
      <c r="E600" s="47"/>
      <c r="F600" s="42"/>
      <c r="G600" s="41"/>
      <c r="H600" s="47"/>
      <c r="I600" s="42"/>
      <c r="J600" s="40">
        <f t="shared" si="86"/>
        <v>50840.5</v>
      </c>
      <c r="L600" s="32">
        <v>40037</v>
      </c>
      <c r="M600" s="33" t="str">
        <f t="shared" si="87"/>
        <v>0</v>
      </c>
      <c r="N600" s="33">
        <f t="shared" si="90"/>
        <v>15509.5</v>
      </c>
      <c r="O600" s="33" t="str">
        <f t="shared" si="88"/>
        <v>0</v>
      </c>
      <c r="P600" s="33">
        <f t="shared" si="91"/>
        <v>18004</v>
      </c>
      <c r="Q600" s="33" t="str">
        <f t="shared" si="89"/>
        <v>0</v>
      </c>
      <c r="R600" s="33">
        <f t="shared" si="92"/>
        <v>15086</v>
      </c>
    </row>
    <row r="601" spans="2:18" x14ac:dyDescent="0.2">
      <c r="B601" s="47"/>
      <c r="C601" s="42"/>
      <c r="D601" s="41"/>
      <c r="E601" s="47"/>
      <c r="F601" s="42"/>
      <c r="G601" s="41"/>
      <c r="H601" s="47"/>
      <c r="I601" s="42"/>
      <c r="J601" s="40">
        <f t="shared" si="86"/>
        <v>50840.5</v>
      </c>
      <c r="L601" s="32">
        <v>40038</v>
      </c>
      <c r="M601" s="33" t="str">
        <f t="shared" si="87"/>
        <v>0</v>
      </c>
      <c r="N601" s="33">
        <f t="shared" si="90"/>
        <v>15509.5</v>
      </c>
      <c r="O601" s="33" t="str">
        <f t="shared" si="88"/>
        <v>0</v>
      </c>
      <c r="P601" s="33">
        <f t="shared" si="91"/>
        <v>18004</v>
      </c>
      <c r="Q601" s="33" t="str">
        <f t="shared" si="89"/>
        <v>0</v>
      </c>
      <c r="R601" s="33">
        <f t="shared" si="92"/>
        <v>15086</v>
      </c>
    </row>
    <row r="602" spans="2:18" x14ac:dyDescent="0.2">
      <c r="B602" s="47"/>
      <c r="C602" s="42"/>
      <c r="D602" s="41"/>
      <c r="E602" s="47"/>
      <c r="F602" s="42"/>
      <c r="G602" s="41"/>
      <c r="H602" s="47"/>
      <c r="I602" s="42"/>
      <c r="J602" s="40">
        <f t="shared" si="86"/>
        <v>50840.5</v>
      </c>
      <c r="L602" s="32">
        <v>40039</v>
      </c>
      <c r="M602" s="33" t="str">
        <f t="shared" si="87"/>
        <v>0</v>
      </c>
      <c r="N602" s="33">
        <f t="shared" si="90"/>
        <v>15509.5</v>
      </c>
      <c r="O602" s="33" t="str">
        <f t="shared" si="88"/>
        <v>0</v>
      </c>
      <c r="P602" s="33">
        <f t="shared" si="91"/>
        <v>18004</v>
      </c>
      <c r="Q602" s="33" t="str">
        <f t="shared" si="89"/>
        <v>0</v>
      </c>
      <c r="R602" s="33">
        <f t="shared" si="92"/>
        <v>15086</v>
      </c>
    </row>
    <row r="603" spans="2:18" x14ac:dyDescent="0.2">
      <c r="B603" s="47"/>
      <c r="C603" s="42"/>
      <c r="D603" s="41"/>
      <c r="E603" s="47"/>
      <c r="F603" s="42"/>
      <c r="G603" s="41"/>
      <c r="H603" s="47"/>
      <c r="I603" s="42"/>
      <c r="J603" s="40">
        <f t="shared" si="86"/>
        <v>50840.5</v>
      </c>
      <c r="L603" s="32">
        <v>40040</v>
      </c>
      <c r="M603" s="33" t="str">
        <f t="shared" si="87"/>
        <v>0</v>
      </c>
      <c r="N603" s="33">
        <f t="shared" si="90"/>
        <v>15509.5</v>
      </c>
      <c r="O603" s="33" t="str">
        <f t="shared" si="88"/>
        <v>0</v>
      </c>
      <c r="P603" s="33">
        <f t="shared" si="91"/>
        <v>18004</v>
      </c>
      <c r="Q603" s="33" t="str">
        <f t="shared" si="89"/>
        <v>0</v>
      </c>
      <c r="R603" s="33">
        <f t="shared" si="92"/>
        <v>15086</v>
      </c>
    </row>
    <row r="604" spans="2:18" x14ac:dyDescent="0.2">
      <c r="B604" s="47"/>
      <c r="C604" s="42"/>
      <c r="D604" s="41"/>
      <c r="E604" s="47"/>
      <c r="F604" s="42"/>
      <c r="G604" s="41"/>
      <c r="H604" s="47"/>
      <c r="I604" s="42"/>
      <c r="J604" s="40">
        <f t="shared" si="86"/>
        <v>50840.5</v>
      </c>
      <c r="L604" s="32">
        <v>40041</v>
      </c>
      <c r="M604" s="33" t="str">
        <f t="shared" si="87"/>
        <v>0</v>
      </c>
      <c r="N604" s="33">
        <f t="shared" si="90"/>
        <v>15509.5</v>
      </c>
      <c r="O604" s="33" t="str">
        <f t="shared" si="88"/>
        <v>0</v>
      </c>
      <c r="P604" s="33">
        <f t="shared" si="91"/>
        <v>18004</v>
      </c>
      <c r="Q604" s="33" t="str">
        <f t="shared" si="89"/>
        <v>0</v>
      </c>
      <c r="R604" s="33">
        <f t="shared" si="92"/>
        <v>15086</v>
      </c>
    </row>
    <row r="605" spans="2:18" x14ac:dyDescent="0.2">
      <c r="B605" s="47"/>
      <c r="C605" s="42"/>
      <c r="D605" s="41"/>
      <c r="E605" s="47"/>
      <c r="F605" s="42"/>
      <c r="G605" s="41"/>
      <c r="H605" s="47"/>
      <c r="I605" s="42"/>
      <c r="J605" s="40">
        <f t="shared" si="86"/>
        <v>50840.5</v>
      </c>
      <c r="L605" s="32">
        <v>40042</v>
      </c>
      <c r="M605" s="33" t="str">
        <f t="shared" si="87"/>
        <v>0</v>
      </c>
      <c r="N605" s="33">
        <f t="shared" si="90"/>
        <v>15509.5</v>
      </c>
      <c r="O605" s="33" t="str">
        <f t="shared" si="88"/>
        <v>0</v>
      </c>
      <c r="P605" s="33">
        <f t="shared" si="91"/>
        <v>18004</v>
      </c>
      <c r="Q605" s="33" t="str">
        <f t="shared" si="89"/>
        <v>0</v>
      </c>
      <c r="R605" s="33">
        <f t="shared" si="92"/>
        <v>15086</v>
      </c>
    </row>
    <row r="606" spans="2:18" x14ac:dyDescent="0.2">
      <c r="B606" s="47"/>
      <c r="C606" s="42"/>
      <c r="D606" s="41"/>
      <c r="E606" s="47"/>
      <c r="F606" s="42"/>
      <c r="G606" s="41"/>
      <c r="H606" s="47"/>
      <c r="I606" s="42"/>
      <c r="J606" s="40">
        <f t="shared" si="86"/>
        <v>50840.5</v>
      </c>
      <c r="L606" s="32">
        <v>40043</v>
      </c>
      <c r="M606" s="33" t="str">
        <f t="shared" si="87"/>
        <v>0</v>
      </c>
      <c r="N606" s="33">
        <f t="shared" si="90"/>
        <v>15509.5</v>
      </c>
      <c r="O606" s="33" t="str">
        <f t="shared" si="88"/>
        <v>0</v>
      </c>
      <c r="P606" s="33">
        <f t="shared" si="91"/>
        <v>18004</v>
      </c>
      <c r="Q606" s="33" t="str">
        <f t="shared" si="89"/>
        <v>0</v>
      </c>
      <c r="R606" s="33">
        <f t="shared" si="92"/>
        <v>15086</v>
      </c>
    </row>
    <row r="607" spans="2:18" x14ac:dyDescent="0.2">
      <c r="B607" s="47"/>
      <c r="C607" s="42"/>
      <c r="D607" s="41"/>
      <c r="E607" s="47"/>
      <c r="F607" s="42"/>
      <c r="G607" s="41"/>
      <c r="H607" s="47"/>
      <c r="I607" s="42"/>
      <c r="J607" s="40">
        <f t="shared" si="86"/>
        <v>50840.5</v>
      </c>
      <c r="L607" s="32">
        <v>40044</v>
      </c>
      <c r="M607" s="33" t="str">
        <f t="shared" si="87"/>
        <v>0</v>
      </c>
      <c r="N607" s="33">
        <f t="shared" si="90"/>
        <v>15509.5</v>
      </c>
      <c r="O607" s="33" t="str">
        <f t="shared" si="88"/>
        <v>0</v>
      </c>
      <c r="P607" s="33">
        <f t="shared" si="91"/>
        <v>18004</v>
      </c>
      <c r="Q607" s="33" t="str">
        <f t="shared" si="89"/>
        <v>0</v>
      </c>
      <c r="R607" s="33">
        <f t="shared" si="92"/>
        <v>15086</v>
      </c>
    </row>
    <row r="608" spans="2:18" x14ac:dyDescent="0.2">
      <c r="B608" s="47"/>
      <c r="C608" s="42"/>
      <c r="D608" s="41"/>
      <c r="E608" s="47"/>
      <c r="F608" s="42"/>
      <c r="G608" s="41"/>
      <c r="H608" s="47"/>
      <c r="I608" s="42"/>
      <c r="J608" s="40">
        <f t="shared" si="86"/>
        <v>50840.5</v>
      </c>
      <c r="L608" s="32">
        <v>40045</v>
      </c>
      <c r="M608" s="33">
        <f t="shared" si="87"/>
        <v>134</v>
      </c>
      <c r="N608" s="33">
        <f t="shared" si="90"/>
        <v>15643.5</v>
      </c>
      <c r="O608" s="33">
        <f t="shared" si="88"/>
        <v>-328.5</v>
      </c>
      <c r="P608" s="33">
        <f t="shared" si="91"/>
        <v>17675.5</v>
      </c>
      <c r="Q608" s="33" t="str">
        <f t="shared" si="89"/>
        <v>0</v>
      </c>
      <c r="R608" s="33">
        <f t="shared" si="92"/>
        <v>15086</v>
      </c>
    </row>
    <row r="609" spans="2:18" x14ac:dyDescent="0.2">
      <c r="B609" s="47"/>
      <c r="C609" s="42"/>
      <c r="D609" s="41"/>
      <c r="E609" s="47"/>
      <c r="F609" s="42"/>
      <c r="G609" s="41"/>
      <c r="H609" s="47"/>
      <c r="I609" s="42"/>
      <c r="J609" s="40">
        <f t="shared" si="86"/>
        <v>50840.5</v>
      </c>
      <c r="L609" s="32">
        <v>40046</v>
      </c>
      <c r="M609" s="33" t="str">
        <f t="shared" si="87"/>
        <v>0</v>
      </c>
      <c r="N609" s="33">
        <f t="shared" si="90"/>
        <v>15643.5</v>
      </c>
      <c r="O609" s="33" t="str">
        <f t="shared" si="88"/>
        <v>0</v>
      </c>
      <c r="P609" s="33">
        <f t="shared" si="91"/>
        <v>17675.5</v>
      </c>
      <c r="Q609" s="33" t="str">
        <f t="shared" si="89"/>
        <v>0</v>
      </c>
      <c r="R609" s="33">
        <f t="shared" si="92"/>
        <v>15086</v>
      </c>
    </row>
    <row r="610" spans="2:18" x14ac:dyDescent="0.2">
      <c r="B610" s="47"/>
      <c r="C610" s="42"/>
      <c r="D610" s="41"/>
      <c r="E610" s="47"/>
      <c r="F610" s="42"/>
      <c r="G610" s="41"/>
      <c r="H610" s="47"/>
      <c r="I610" s="42"/>
      <c r="J610" s="40">
        <f t="shared" si="86"/>
        <v>50840.5</v>
      </c>
      <c r="L610" s="32">
        <v>40047</v>
      </c>
      <c r="M610" s="33" t="str">
        <f t="shared" si="87"/>
        <v>0</v>
      </c>
      <c r="N610" s="33">
        <f t="shared" si="90"/>
        <v>15643.5</v>
      </c>
      <c r="O610" s="33" t="str">
        <f t="shared" si="88"/>
        <v>0</v>
      </c>
      <c r="P610" s="33">
        <f t="shared" si="91"/>
        <v>17675.5</v>
      </c>
      <c r="Q610" s="33" t="str">
        <f t="shared" si="89"/>
        <v>0</v>
      </c>
      <c r="R610" s="33">
        <f t="shared" si="92"/>
        <v>15086</v>
      </c>
    </row>
    <row r="611" spans="2:18" x14ac:dyDescent="0.2">
      <c r="B611" s="47"/>
      <c r="C611" s="42"/>
      <c r="D611" s="41"/>
      <c r="E611" s="47"/>
      <c r="F611" s="42"/>
      <c r="G611" s="41"/>
      <c r="H611" s="47"/>
      <c r="I611" s="42"/>
      <c r="J611" s="40">
        <f t="shared" si="86"/>
        <v>50840.5</v>
      </c>
      <c r="L611" s="32">
        <v>40048</v>
      </c>
      <c r="M611" s="33" t="str">
        <f t="shared" si="87"/>
        <v>0</v>
      </c>
      <c r="N611" s="33">
        <f t="shared" si="90"/>
        <v>15643.5</v>
      </c>
      <c r="O611" s="33" t="str">
        <f t="shared" si="88"/>
        <v>0</v>
      </c>
      <c r="P611" s="33">
        <f t="shared" si="91"/>
        <v>17675.5</v>
      </c>
      <c r="Q611" s="33" t="str">
        <f t="shared" si="89"/>
        <v>0</v>
      </c>
      <c r="R611" s="33">
        <f t="shared" si="92"/>
        <v>15086</v>
      </c>
    </row>
    <row r="612" spans="2:18" x14ac:dyDescent="0.2">
      <c r="B612" s="47"/>
      <c r="C612" s="42"/>
      <c r="D612" s="41"/>
      <c r="E612" s="47"/>
      <c r="F612" s="42"/>
      <c r="G612" s="41"/>
      <c r="H612" s="47"/>
      <c r="I612" s="42"/>
      <c r="J612" s="40">
        <f t="shared" si="86"/>
        <v>50840.5</v>
      </c>
      <c r="L612" s="32">
        <v>40049</v>
      </c>
      <c r="M612" s="33" t="str">
        <f t="shared" si="87"/>
        <v>0</v>
      </c>
      <c r="N612" s="33">
        <f t="shared" si="90"/>
        <v>15643.5</v>
      </c>
      <c r="O612" s="33" t="str">
        <f t="shared" si="88"/>
        <v>0</v>
      </c>
      <c r="P612" s="33">
        <f t="shared" si="91"/>
        <v>17675.5</v>
      </c>
      <c r="Q612" s="33" t="str">
        <f t="shared" si="89"/>
        <v>0</v>
      </c>
      <c r="R612" s="33">
        <f t="shared" si="92"/>
        <v>15086</v>
      </c>
    </row>
    <row r="613" spans="2:18" x14ac:dyDescent="0.2">
      <c r="B613" s="47"/>
      <c r="C613" s="42"/>
      <c r="D613" s="41"/>
      <c r="E613" s="47"/>
      <c r="F613" s="42"/>
      <c r="G613" s="41"/>
      <c r="H613" s="47"/>
      <c r="I613" s="42"/>
      <c r="J613" s="40">
        <f t="shared" si="86"/>
        <v>50840.5</v>
      </c>
      <c r="L613" s="32">
        <v>40050</v>
      </c>
      <c r="M613" s="33" t="str">
        <f t="shared" si="87"/>
        <v>0</v>
      </c>
      <c r="N613" s="33">
        <f t="shared" si="90"/>
        <v>15643.5</v>
      </c>
      <c r="O613" s="33" t="str">
        <f t="shared" si="88"/>
        <v>0</v>
      </c>
      <c r="P613" s="33">
        <f t="shared" si="91"/>
        <v>17675.5</v>
      </c>
      <c r="Q613" s="33" t="str">
        <f t="shared" si="89"/>
        <v>0</v>
      </c>
      <c r="R613" s="33">
        <f t="shared" si="92"/>
        <v>15086</v>
      </c>
    </row>
    <row r="614" spans="2:18" x14ac:dyDescent="0.2">
      <c r="B614" s="47"/>
      <c r="C614" s="42"/>
      <c r="D614" s="41"/>
      <c r="E614" s="47"/>
      <c r="F614" s="42"/>
      <c r="G614" s="41"/>
      <c r="H614" s="47"/>
      <c r="I614" s="42"/>
      <c r="J614" s="40">
        <f t="shared" si="86"/>
        <v>50840.5</v>
      </c>
      <c r="L614" s="32">
        <v>40051</v>
      </c>
      <c r="M614" s="33" t="str">
        <f t="shared" si="87"/>
        <v>0</v>
      </c>
      <c r="N614" s="33">
        <f t="shared" si="90"/>
        <v>15643.5</v>
      </c>
      <c r="O614" s="33" t="str">
        <f t="shared" si="88"/>
        <v>0</v>
      </c>
      <c r="P614" s="33">
        <f t="shared" si="91"/>
        <v>17675.5</v>
      </c>
      <c r="Q614" s="33" t="str">
        <f t="shared" si="89"/>
        <v>0</v>
      </c>
      <c r="R614" s="33">
        <f t="shared" si="92"/>
        <v>15086</v>
      </c>
    </row>
    <row r="615" spans="2:18" x14ac:dyDescent="0.2">
      <c r="B615" s="47"/>
      <c r="C615" s="42"/>
      <c r="D615" s="41"/>
      <c r="E615" s="47"/>
      <c r="F615" s="42"/>
      <c r="G615" s="41"/>
      <c r="H615" s="47"/>
      <c r="I615" s="42"/>
      <c r="J615" s="40">
        <f t="shared" si="86"/>
        <v>50840.5</v>
      </c>
      <c r="L615" s="32">
        <v>40052</v>
      </c>
      <c r="M615" s="33">
        <f t="shared" si="87"/>
        <v>-1028.5</v>
      </c>
      <c r="N615" s="33">
        <f t="shared" si="90"/>
        <v>14615</v>
      </c>
      <c r="O615" s="33">
        <f t="shared" si="88"/>
        <v>-1028.5</v>
      </c>
      <c r="P615" s="33">
        <f t="shared" si="91"/>
        <v>16647</v>
      </c>
      <c r="Q615" s="33">
        <f t="shared" si="89"/>
        <v>-669.5</v>
      </c>
      <c r="R615" s="33">
        <f t="shared" si="92"/>
        <v>14416.5</v>
      </c>
    </row>
    <row r="616" spans="2:18" x14ac:dyDescent="0.2">
      <c r="B616" s="47"/>
      <c r="C616" s="42"/>
      <c r="D616" s="41"/>
      <c r="E616" s="47"/>
      <c r="F616" s="42"/>
      <c r="G616" s="41"/>
      <c r="H616" s="47"/>
      <c r="I616" s="42"/>
      <c r="J616" s="40">
        <f t="shared" si="86"/>
        <v>50840.5</v>
      </c>
      <c r="L616" s="32">
        <v>40053</v>
      </c>
      <c r="M616" s="33" t="str">
        <f t="shared" si="87"/>
        <v>0</v>
      </c>
      <c r="N616" s="33">
        <f t="shared" si="90"/>
        <v>14615</v>
      </c>
      <c r="O616" s="33" t="str">
        <f t="shared" si="88"/>
        <v>0</v>
      </c>
      <c r="P616" s="33">
        <f t="shared" si="91"/>
        <v>16647</v>
      </c>
      <c r="Q616" s="33" t="str">
        <f t="shared" si="89"/>
        <v>0</v>
      </c>
      <c r="R616" s="33">
        <f t="shared" si="92"/>
        <v>14416.5</v>
      </c>
    </row>
    <row r="617" spans="2:18" x14ac:dyDescent="0.2">
      <c r="B617" s="47"/>
      <c r="C617" s="42"/>
      <c r="D617" s="41"/>
      <c r="E617" s="47"/>
      <c r="F617" s="42"/>
      <c r="G617" s="41"/>
      <c r="H617" s="47"/>
      <c r="I617" s="42"/>
      <c r="J617" s="40">
        <f t="shared" si="86"/>
        <v>50840.5</v>
      </c>
      <c r="L617" s="32">
        <v>40054</v>
      </c>
      <c r="M617" s="33" t="str">
        <f t="shared" si="87"/>
        <v>0</v>
      </c>
      <c r="N617" s="33">
        <f t="shared" si="90"/>
        <v>14615</v>
      </c>
      <c r="O617" s="33" t="str">
        <f t="shared" si="88"/>
        <v>0</v>
      </c>
      <c r="P617" s="33">
        <f t="shared" si="91"/>
        <v>16647</v>
      </c>
      <c r="Q617" s="33" t="str">
        <f t="shared" si="89"/>
        <v>0</v>
      </c>
      <c r="R617" s="33">
        <f t="shared" si="92"/>
        <v>14416.5</v>
      </c>
    </row>
    <row r="618" spans="2:18" x14ac:dyDescent="0.2">
      <c r="B618" s="47"/>
      <c r="C618" s="42"/>
      <c r="D618" s="41"/>
      <c r="E618" s="47"/>
      <c r="F618" s="42"/>
      <c r="G618" s="41"/>
      <c r="H618" s="47"/>
      <c r="I618" s="42"/>
      <c r="J618" s="40">
        <f t="shared" si="86"/>
        <v>50840.5</v>
      </c>
      <c r="L618" s="32">
        <v>40055</v>
      </c>
      <c r="M618" s="33" t="str">
        <f t="shared" si="87"/>
        <v>0</v>
      </c>
      <c r="N618" s="33">
        <f t="shared" si="90"/>
        <v>14615</v>
      </c>
      <c r="O618" s="33" t="str">
        <f t="shared" si="88"/>
        <v>0</v>
      </c>
      <c r="P618" s="33">
        <f t="shared" si="91"/>
        <v>16647</v>
      </c>
      <c r="Q618" s="33" t="str">
        <f t="shared" si="89"/>
        <v>0</v>
      </c>
      <c r="R618" s="33">
        <f t="shared" si="92"/>
        <v>14416.5</v>
      </c>
    </row>
    <row r="619" spans="2:18" x14ac:dyDescent="0.2">
      <c r="B619" s="47"/>
      <c r="C619" s="42"/>
      <c r="D619" s="41"/>
      <c r="E619" s="47"/>
      <c r="F619" s="42"/>
      <c r="G619" s="41"/>
      <c r="H619" s="47"/>
      <c r="I619" s="42"/>
      <c r="J619" s="40">
        <f t="shared" si="86"/>
        <v>50840.5</v>
      </c>
      <c r="L619" s="32">
        <v>40056</v>
      </c>
      <c r="M619" s="33">
        <f t="shared" si="87"/>
        <v>-403.5</v>
      </c>
      <c r="N619" s="33">
        <f t="shared" si="90"/>
        <v>14211.5</v>
      </c>
      <c r="O619" s="33">
        <f t="shared" si="88"/>
        <v>-166</v>
      </c>
      <c r="P619" s="33">
        <f t="shared" si="91"/>
        <v>16481</v>
      </c>
      <c r="Q619" s="33">
        <f t="shared" si="89"/>
        <v>-166</v>
      </c>
      <c r="R619" s="33">
        <f t="shared" si="92"/>
        <v>14250.5</v>
      </c>
    </row>
    <row r="620" spans="2:18" x14ac:dyDescent="0.2">
      <c r="B620" s="47"/>
      <c r="C620" s="42"/>
      <c r="D620" s="41"/>
      <c r="E620" s="47"/>
      <c r="F620" s="42"/>
      <c r="G620" s="41"/>
      <c r="H620" s="47"/>
      <c r="I620" s="42"/>
      <c r="J620" s="40">
        <f t="shared" si="86"/>
        <v>50840.5</v>
      </c>
      <c r="L620" s="32">
        <v>40057</v>
      </c>
      <c r="M620" s="33">
        <f t="shared" si="87"/>
        <v>230.5</v>
      </c>
      <c r="N620" s="33">
        <f t="shared" si="90"/>
        <v>14442</v>
      </c>
      <c r="O620" s="33">
        <f t="shared" si="88"/>
        <v>584</v>
      </c>
      <c r="P620" s="33">
        <f t="shared" si="91"/>
        <v>17065</v>
      </c>
      <c r="Q620" s="33">
        <f t="shared" si="89"/>
        <v>584</v>
      </c>
      <c r="R620" s="33">
        <f t="shared" si="92"/>
        <v>14834.5</v>
      </c>
    </row>
    <row r="621" spans="2:18" x14ac:dyDescent="0.2">
      <c r="B621" s="47"/>
      <c r="C621" s="42"/>
      <c r="D621" s="41"/>
      <c r="E621" s="47" t="s">
        <v>103</v>
      </c>
      <c r="F621" s="42"/>
      <c r="G621" s="41"/>
      <c r="H621" s="47"/>
      <c r="I621" s="42"/>
      <c r="J621" s="40">
        <f t="shared" si="86"/>
        <v>50840.5</v>
      </c>
      <c r="L621" s="32">
        <v>40058</v>
      </c>
      <c r="M621" s="33" t="str">
        <f t="shared" si="87"/>
        <v>0</v>
      </c>
      <c r="N621" s="33">
        <f t="shared" si="90"/>
        <v>14442</v>
      </c>
      <c r="O621" s="33" t="str">
        <f t="shared" si="88"/>
        <v>0</v>
      </c>
      <c r="P621" s="33">
        <f t="shared" si="91"/>
        <v>17065</v>
      </c>
      <c r="Q621" s="33" t="str">
        <f t="shared" si="89"/>
        <v>0</v>
      </c>
      <c r="R621" s="33">
        <f t="shared" si="92"/>
        <v>14834.5</v>
      </c>
    </row>
    <row r="622" spans="2:18" x14ac:dyDescent="0.2">
      <c r="B622" s="47"/>
      <c r="C622" s="42"/>
      <c r="D622" s="41"/>
      <c r="E622" s="47" t="s">
        <v>103</v>
      </c>
      <c r="F622" s="42"/>
      <c r="G622" s="41"/>
      <c r="H622" s="47"/>
      <c r="I622" s="42"/>
      <c r="J622" s="40">
        <f t="shared" si="86"/>
        <v>50840.5</v>
      </c>
      <c r="L622" s="32">
        <v>40059</v>
      </c>
      <c r="M622" s="33" t="str">
        <f t="shared" si="87"/>
        <v>0</v>
      </c>
      <c r="N622" s="33">
        <f t="shared" si="90"/>
        <v>14442</v>
      </c>
      <c r="O622" s="33" t="str">
        <f t="shared" si="88"/>
        <v>0</v>
      </c>
      <c r="P622" s="33">
        <f t="shared" si="91"/>
        <v>17065</v>
      </c>
      <c r="Q622" s="33" t="str">
        <f t="shared" si="89"/>
        <v>0</v>
      </c>
      <c r="R622" s="33">
        <f t="shared" si="92"/>
        <v>14834.5</v>
      </c>
    </row>
    <row r="623" spans="2:18" x14ac:dyDescent="0.2">
      <c r="B623" s="47"/>
      <c r="C623" s="42"/>
      <c r="D623" s="41"/>
      <c r="E623" s="47" t="s">
        <v>103</v>
      </c>
      <c r="F623" s="42"/>
      <c r="G623" s="41"/>
      <c r="H623" s="47"/>
      <c r="I623" s="42"/>
      <c r="J623" s="40">
        <f t="shared" si="86"/>
        <v>50840.5</v>
      </c>
      <c r="L623" s="32">
        <v>40060</v>
      </c>
      <c r="M623" s="33" t="str">
        <f t="shared" si="87"/>
        <v>0</v>
      </c>
      <c r="N623" s="33">
        <f t="shared" si="90"/>
        <v>14442</v>
      </c>
      <c r="O623" s="33" t="str">
        <f t="shared" si="88"/>
        <v>0</v>
      </c>
      <c r="P623" s="33">
        <f t="shared" si="91"/>
        <v>17065</v>
      </c>
      <c r="Q623" s="33" t="str">
        <f t="shared" si="89"/>
        <v>0</v>
      </c>
      <c r="R623" s="33">
        <f t="shared" si="92"/>
        <v>14834.5</v>
      </c>
    </row>
    <row r="624" spans="2:18" x14ac:dyDescent="0.2">
      <c r="B624" s="47"/>
      <c r="C624" s="42"/>
      <c r="D624" s="41"/>
      <c r="E624" s="47" t="s">
        <v>103</v>
      </c>
      <c r="F624" s="42"/>
      <c r="G624" s="41"/>
      <c r="H624" s="47"/>
      <c r="I624" s="42"/>
      <c r="J624" s="40">
        <f t="shared" si="86"/>
        <v>50840.5</v>
      </c>
      <c r="L624" s="32">
        <v>40061</v>
      </c>
      <c r="M624" s="33" t="str">
        <f t="shared" si="87"/>
        <v>0</v>
      </c>
      <c r="N624" s="33">
        <f t="shared" si="90"/>
        <v>14442</v>
      </c>
      <c r="O624" s="33" t="str">
        <f t="shared" si="88"/>
        <v>0</v>
      </c>
      <c r="P624" s="33">
        <f t="shared" si="91"/>
        <v>17065</v>
      </c>
      <c r="Q624" s="33" t="str">
        <f t="shared" si="89"/>
        <v>0</v>
      </c>
      <c r="R624" s="33">
        <f t="shared" si="92"/>
        <v>14834.5</v>
      </c>
    </row>
    <row r="625" spans="2:18" x14ac:dyDescent="0.2">
      <c r="B625" s="47"/>
      <c r="C625" s="42"/>
      <c r="D625" s="41"/>
      <c r="E625" s="47" t="s">
        <v>103</v>
      </c>
      <c r="F625" s="42"/>
      <c r="G625" s="41"/>
      <c r="H625" s="47"/>
      <c r="I625" s="42"/>
      <c r="J625" s="40">
        <f t="shared" si="86"/>
        <v>50840.5</v>
      </c>
      <c r="L625" s="32">
        <v>40062</v>
      </c>
      <c r="M625" s="33" t="str">
        <f t="shared" si="87"/>
        <v>0</v>
      </c>
      <c r="N625" s="33">
        <f t="shared" si="90"/>
        <v>14442</v>
      </c>
      <c r="O625" s="33" t="str">
        <f t="shared" si="88"/>
        <v>0</v>
      </c>
      <c r="P625" s="33">
        <f t="shared" si="91"/>
        <v>17065</v>
      </c>
      <c r="Q625" s="33" t="str">
        <f t="shared" si="89"/>
        <v>0</v>
      </c>
      <c r="R625" s="33">
        <f t="shared" si="92"/>
        <v>14834.5</v>
      </c>
    </row>
    <row r="626" spans="2:18" x14ac:dyDescent="0.2">
      <c r="B626" s="47"/>
      <c r="C626" s="42"/>
      <c r="D626" s="41"/>
      <c r="E626" s="47" t="s">
        <v>103</v>
      </c>
      <c r="F626" s="42"/>
      <c r="G626" s="41"/>
      <c r="H626" s="47"/>
      <c r="I626" s="42"/>
      <c r="J626" s="40">
        <f t="shared" si="86"/>
        <v>50840.5</v>
      </c>
      <c r="L626" s="32">
        <v>40063</v>
      </c>
      <c r="M626" s="33" t="str">
        <f t="shared" si="87"/>
        <v>0</v>
      </c>
      <c r="N626" s="33">
        <f t="shared" si="90"/>
        <v>14442</v>
      </c>
      <c r="O626" s="33" t="str">
        <f t="shared" si="88"/>
        <v>0</v>
      </c>
      <c r="P626" s="33">
        <f t="shared" si="91"/>
        <v>17065</v>
      </c>
      <c r="Q626" s="33" t="str">
        <f t="shared" si="89"/>
        <v>0</v>
      </c>
      <c r="R626" s="33">
        <f t="shared" si="92"/>
        <v>14834.5</v>
      </c>
    </row>
    <row r="627" spans="2:18" x14ac:dyDescent="0.2">
      <c r="B627" s="47"/>
      <c r="C627" s="42"/>
      <c r="D627" s="41"/>
      <c r="E627" s="47" t="s">
        <v>103</v>
      </c>
      <c r="F627" s="42"/>
      <c r="G627" s="41"/>
      <c r="H627" s="47"/>
      <c r="I627" s="42"/>
      <c r="J627" s="40">
        <f t="shared" si="86"/>
        <v>50840.5</v>
      </c>
      <c r="L627" s="32">
        <v>40064</v>
      </c>
      <c r="M627" s="33" t="str">
        <f t="shared" si="87"/>
        <v>0</v>
      </c>
      <c r="N627" s="33">
        <f t="shared" si="90"/>
        <v>14442</v>
      </c>
      <c r="O627" s="33" t="str">
        <f t="shared" si="88"/>
        <v>0</v>
      </c>
      <c r="P627" s="33">
        <f t="shared" si="91"/>
        <v>17065</v>
      </c>
      <c r="Q627" s="33" t="str">
        <f t="shared" si="89"/>
        <v>0</v>
      </c>
      <c r="R627" s="33">
        <f t="shared" si="92"/>
        <v>14834.5</v>
      </c>
    </row>
    <row r="628" spans="2:18" x14ac:dyDescent="0.2">
      <c r="B628" s="47"/>
      <c r="C628" s="42"/>
      <c r="D628" s="41"/>
      <c r="E628" s="47" t="s">
        <v>103</v>
      </c>
      <c r="F628" s="42"/>
      <c r="G628" s="41"/>
      <c r="H628" s="47"/>
      <c r="I628" s="42"/>
      <c r="J628" s="40">
        <f t="shared" si="86"/>
        <v>50840.5</v>
      </c>
      <c r="L628" s="32">
        <v>40065</v>
      </c>
      <c r="M628" s="33" t="str">
        <f t="shared" si="87"/>
        <v>0</v>
      </c>
      <c r="N628" s="33">
        <f t="shared" si="90"/>
        <v>14442</v>
      </c>
      <c r="O628" s="33" t="str">
        <f t="shared" si="88"/>
        <v>0</v>
      </c>
      <c r="P628" s="33">
        <f t="shared" si="91"/>
        <v>17065</v>
      </c>
      <c r="Q628" s="33" t="str">
        <f t="shared" si="89"/>
        <v>0</v>
      </c>
      <c r="R628" s="33">
        <f t="shared" si="92"/>
        <v>14834.5</v>
      </c>
    </row>
    <row r="629" spans="2:18" x14ac:dyDescent="0.2">
      <c r="B629" s="47"/>
      <c r="C629" s="42"/>
      <c r="D629" s="41"/>
      <c r="E629" s="47" t="s">
        <v>103</v>
      </c>
      <c r="F629" s="42"/>
      <c r="G629" s="41"/>
      <c r="H629" s="47"/>
      <c r="I629" s="42"/>
      <c r="J629" s="40">
        <f t="shared" si="86"/>
        <v>50840.5</v>
      </c>
      <c r="L629" s="32">
        <v>40066</v>
      </c>
      <c r="M629" s="33" t="str">
        <f t="shared" si="87"/>
        <v>0</v>
      </c>
      <c r="N629" s="33">
        <f t="shared" si="90"/>
        <v>14442</v>
      </c>
      <c r="O629" s="33" t="str">
        <f t="shared" si="88"/>
        <v>0</v>
      </c>
      <c r="P629" s="33">
        <f t="shared" si="91"/>
        <v>17065</v>
      </c>
      <c r="Q629" s="33" t="str">
        <f t="shared" si="89"/>
        <v>0</v>
      </c>
      <c r="R629" s="33">
        <f t="shared" si="92"/>
        <v>14834.5</v>
      </c>
    </row>
    <row r="630" spans="2:18" x14ac:dyDescent="0.2">
      <c r="B630" s="47"/>
      <c r="C630" s="42"/>
      <c r="D630" s="41"/>
      <c r="E630" s="47" t="s">
        <v>103</v>
      </c>
      <c r="F630" s="42"/>
      <c r="G630" s="41"/>
      <c r="H630" s="47"/>
      <c r="I630" s="42"/>
      <c r="J630" s="40">
        <f t="shared" si="86"/>
        <v>50840.5</v>
      </c>
      <c r="L630" s="32">
        <v>40067</v>
      </c>
      <c r="M630" s="33" t="str">
        <f t="shared" si="87"/>
        <v>0</v>
      </c>
      <c r="N630" s="33">
        <f t="shared" si="90"/>
        <v>14442</v>
      </c>
      <c r="O630" s="33" t="str">
        <f t="shared" si="88"/>
        <v>0</v>
      </c>
      <c r="P630" s="33">
        <f t="shared" si="91"/>
        <v>17065</v>
      </c>
      <c r="Q630" s="33" t="str">
        <f t="shared" si="89"/>
        <v>0</v>
      </c>
      <c r="R630" s="33">
        <f t="shared" si="92"/>
        <v>14834.5</v>
      </c>
    </row>
    <row r="631" spans="2:18" x14ac:dyDescent="0.2">
      <c r="B631" s="47"/>
      <c r="C631" s="42"/>
      <c r="D631" s="41"/>
      <c r="E631" s="47" t="s">
        <v>103</v>
      </c>
      <c r="F631" s="42"/>
      <c r="G631" s="41"/>
      <c r="H631" s="47"/>
      <c r="I631" s="42"/>
      <c r="J631" s="40">
        <f t="shared" si="86"/>
        <v>50840.5</v>
      </c>
      <c r="L631" s="32">
        <v>40068</v>
      </c>
      <c r="M631" s="33" t="str">
        <f t="shared" si="87"/>
        <v>0</v>
      </c>
      <c r="N631" s="33">
        <f t="shared" si="90"/>
        <v>14442</v>
      </c>
      <c r="O631" s="33" t="str">
        <f t="shared" si="88"/>
        <v>0</v>
      </c>
      <c r="P631" s="33">
        <f t="shared" si="91"/>
        <v>17065</v>
      </c>
      <c r="Q631" s="33" t="str">
        <f t="shared" si="89"/>
        <v>0</v>
      </c>
      <c r="R631" s="33">
        <f t="shared" si="92"/>
        <v>14834.5</v>
      </c>
    </row>
    <row r="632" spans="2:18" x14ac:dyDescent="0.2">
      <c r="B632" s="47"/>
      <c r="C632" s="42"/>
      <c r="D632" s="41"/>
      <c r="E632" s="47" t="s">
        <v>103</v>
      </c>
      <c r="F632" s="42"/>
      <c r="G632" s="41"/>
      <c r="H632" s="47"/>
      <c r="I632" s="42"/>
      <c r="J632" s="40">
        <f t="shared" si="86"/>
        <v>50840.5</v>
      </c>
      <c r="L632" s="32">
        <v>40069</v>
      </c>
      <c r="M632" s="33" t="str">
        <f t="shared" si="87"/>
        <v>0</v>
      </c>
      <c r="N632" s="33">
        <f t="shared" si="90"/>
        <v>14442</v>
      </c>
      <c r="O632" s="33" t="str">
        <f t="shared" si="88"/>
        <v>0</v>
      </c>
      <c r="P632" s="33">
        <f t="shared" si="91"/>
        <v>17065</v>
      </c>
      <c r="Q632" s="33" t="str">
        <f t="shared" si="89"/>
        <v>0</v>
      </c>
      <c r="R632" s="33">
        <f t="shared" si="92"/>
        <v>14834.5</v>
      </c>
    </row>
    <row r="633" spans="2:18" x14ac:dyDescent="0.2">
      <c r="B633" s="47"/>
      <c r="C633" s="42"/>
      <c r="D633" s="41"/>
      <c r="E633" s="47" t="s">
        <v>103</v>
      </c>
      <c r="F633" s="42"/>
      <c r="G633" s="41"/>
      <c r="H633" s="47"/>
      <c r="I633" s="42"/>
      <c r="J633" s="40">
        <f t="shared" si="86"/>
        <v>50840.5</v>
      </c>
      <c r="L633" s="32">
        <v>40070</v>
      </c>
      <c r="M633" s="33" t="str">
        <f t="shared" si="87"/>
        <v>0</v>
      </c>
      <c r="N633" s="33">
        <f t="shared" si="90"/>
        <v>14442</v>
      </c>
      <c r="O633" s="33" t="str">
        <f t="shared" si="88"/>
        <v>0</v>
      </c>
      <c r="P633" s="33">
        <f t="shared" si="91"/>
        <v>17065</v>
      </c>
      <c r="Q633" s="33" t="str">
        <f t="shared" si="89"/>
        <v>0</v>
      </c>
      <c r="R633" s="33">
        <f t="shared" si="92"/>
        <v>14834.5</v>
      </c>
    </row>
    <row r="634" spans="2:18" x14ac:dyDescent="0.2">
      <c r="B634" s="47"/>
      <c r="C634" s="42"/>
      <c r="D634" s="41"/>
      <c r="E634" s="47" t="s">
        <v>103</v>
      </c>
      <c r="F634" s="42"/>
      <c r="G634" s="41"/>
      <c r="H634" s="47"/>
      <c r="I634" s="42"/>
      <c r="J634" s="40">
        <f t="shared" si="86"/>
        <v>50840.5</v>
      </c>
      <c r="L634" s="32">
        <v>40071</v>
      </c>
      <c r="M634" s="33" t="str">
        <f t="shared" si="87"/>
        <v>0</v>
      </c>
      <c r="N634" s="33">
        <f t="shared" si="90"/>
        <v>14442</v>
      </c>
      <c r="O634" s="33" t="str">
        <f t="shared" si="88"/>
        <v>0</v>
      </c>
      <c r="P634" s="33">
        <f t="shared" si="91"/>
        <v>17065</v>
      </c>
      <c r="Q634" s="33" t="str">
        <f t="shared" si="89"/>
        <v>0</v>
      </c>
      <c r="R634" s="33">
        <f t="shared" si="92"/>
        <v>14834.5</v>
      </c>
    </row>
    <row r="635" spans="2:18" x14ac:dyDescent="0.2">
      <c r="B635" s="47"/>
      <c r="C635" s="42"/>
      <c r="D635" s="41"/>
      <c r="E635" s="47" t="s">
        <v>103</v>
      </c>
      <c r="F635" s="42"/>
      <c r="G635" s="41"/>
      <c r="H635" s="47"/>
      <c r="I635" s="42"/>
      <c r="J635" s="40">
        <f t="shared" si="86"/>
        <v>50840.5</v>
      </c>
      <c r="L635" s="32">
        <v>40072</v>
      </c>
      <c r="M635" s="33" t="str">
        <f t="shared" si="87"/>
        <v>0</v>
      </c>
      <c r="N635" s="33">
        <f t="shared" si="90"/>
        <v>14442</v>
      </c>
      <c r="O635" s="33" t="str">
        <f t="shared" si="88"/>
        <v>0</v>
      </c>
      <c r="P635" s="33">
        <f t="shared" si="91"/>
        <v>17065</v>
      </c>
      <c r="Q635" s="33" t="str">
        <f t="shared" si="89"/>
        <v>0</v>
      </c>
      <c r="R635" s="33">
        <f t="shared" si="92"/>
        <v>14834.5</v>
      </c>
    </row>
    <row r="636" spans="2:18" x14ac:dyDescent="0.2">
      <c r="B636" s="47"/>
      <c r="C636" s="42"/>
      <c r="D636" s="41"/>
      <c r="E636" s="47" t="s">
        <v>103</v>
      </c>
      <c r="F636" s="42"/>
      <c r="G636" s="41"/>
      <c r="H636" s="47"/>
      <c r="I636" s="42"/>
      <c r="J636" s="40">
        <f t="shared" si="86"/>
        <v>50840.5</v>
      </c>
      <c r="L636" s="32">
        <v>40073</v>
      </c>
      <c r="M636" s="33" t="str">
        <f t="shared" si="87"/>
        <v>0</v>
      </c>
      <c r="N636" s="33">
        <f t="shared" si="90"/>
        <v>14442</v>
      </c>
      <c r="O636" s="33" t="str">
        <f t="shared" si="88"/>
        <v>0</v>
      </c>
      <c r="P636" s="33">
        <f t="shared" si="91"/>
        <v>17065</v>
      </c>
      <c r="Q636" s="33" t="str">
        <f t="shared" si="89"/>
        <v>0</v>
      </c>
      <c r="R636" s="33">
        <f t="shared" si="92"/>
        <v>14834.5</v>
      </c>
    </row>
    <row r="637" spans="2:18" x14ac:dyDescent="0.2">
      <c r="B637" s="47"/>
      <c r="C637" s="42"/>
      <c r="D637" s="41"/>
      <c r="E637" s="47" t="s">
        <v>103</v>
      </c>
      <c r="F637" s="42"/>
      <c r="G637" s="41"/>
      <c r="H637" s="47"/>
      <c r="I637" s="42"/>
      <c r="J637" s="40">
        <f t="shared" si="86"/>
        <v>50840.5</v>
      </c>
      <c r="L637" s="32">
        <v>40074</v>
      </c>
      <c r="M637" s="33" t="str">
        <f t="shared" si="87"/>
        <v>0</v>
      </c>
      <c r="N637" s="33">
        <f t="shared" si="90"/>
        <v>14442</v>
      </c>
      <c r="O637" s="33" t="str">
        <f t="shared" si="88"/>
        <v>0</v>
      </c>
      <c r="P637" s="33">
        <f t="shared" si="91"/>
        <v>17065</v>
      </c>
      <c r="Q637" s="33" t="str">
        <f t="shared" si="89"/>
        <v>0</v>
      </c>
      <c r="R637" s="33">
        <f t="shared" si="92"/>
        <v>14834.5</v>
      </c>
    </row>
    <row r="638" spans="2:18" x14ac:dyDescent="0.2">
      <c r="B638" s="47"/>
      <c r="C638" s="42"/>
      <c r="D638" s="41"/>
      <c r="E638" s="47" t="s">
        <v>103</v>
      </c>
      <c r="F638" s="42"/>
      <c r="G638" s="41"/>
      <c r="H638" s="47"/>
      <c r="I638" s="42"/>
      <c r="J638" s="40">
        <f t="shared" si="86"/>
        <v>50840.5</v>
      </c>
      <c r="L638" s="32">
        <v>40075</v>
      </c>
      <c r="M638" s="33" t="str">
        <f t="shared" si="87"/>
        <v>0</v>
      </c>
      <c r="N638" s="33">
        <f t="shared" si="90"/>
        <v>14442</v>
      </c>
      <c r="O638" s="33" t="str">
        <f t="shared" si="88"/>
        <v>0</v>
      </c>
      <c r="P638" s="33">
        <f t="shared" si="91"/>
        <v>17065</v>
      </c>
      <c r="Q638" s="33" t="str">
        <f t="shared" si="89"/>
        <v>0</v>
      </c>
      <c r="R638" s="33">
        <f t="shared" si="92"/>
        <v>14834.5</v>
      </c>
    </row>
    <row r="639" spans="2:18" x14ac:dyDescent="0.2">
      <c r="B639" s="47"/>
      <c r="C639" s="42"/>
      <c r="D639" s="41"/>
      <c r="E639" s="47" t="s">
        <v>103</v>
      </c>
      <c r="F639" s="42"/>
      <c r="G639" s="41"/>
      <c r="H639" s="47"/>
      <c r="I639" s="42"/>
      <c r="J639" s="40">
        <f t="shared" si="86"/>
        <v>50840.5</v>
      </c>
      <c r="L639" s="32">
        <v>40076</v>
      </c>
      <c r="M639" s="33" t="str">
        <f t="shared" si="87"/>
        <v>0</v>
      </c>
      <c r="N639" s="33">
        <f t="shared" si="90"/>
        <v>14442</v>
      </c>
      <c r="O639" s="33" t="str">
        <f t="shared" si="88"/>
        <v>0</v>
      </c>
      <c r="P639" s="33">
        <f t="shared" si="91"/>
        <v>17065</v>
      </c>
      <c r="Q639" s="33" t="str">
        <f t="shared" si="89"/>
        <v>0</v>
      </c>
      <c r="R639" s="33">
        <f t="shared" si="92"/>
        <v>14834.5</v>
      </c>
    </row>
    <row r="640" spans="2:18" x14ac:dyDescent="0.2">
      <c r="B640" s="47"/>
      <c r="C640" s="42"/>
      <c r="D640" s="41"/>
      <c r="E640" s="47" t="s">
        <v>103</v>
      </c>
      <c r="F640" s="42"/>
      <c r="G640" s="41"/>
      <c r="H640" s="47"/>
      <c r="I640" s="42"/>
      <c r="J640" s="40">
        <f t="shared" si="86"/>
        <v>50840.5</v>
      </c>
      <c r="L640" s="32">
        <v>40077</v>
      </c>
      <c r="M640" s="33">
        <f t="shared" si="87"/>
        <v>-203.5</v>
      </c>
      <c r="N640" s="33">
        <f t="shared" si="90"/>
        <v>14238.5</v>
      </c>
      <c r="O640" s="33">
        <f t="shared" si="88"/>
        <v>-341</v>
      </c>
      <c r="P640" s="33">
        <f t="shared" si="91"/>
        <v>16724</v>
      </c>
      <c r="Q640" s="33">
        <f t="shared" si="89"/>
        <v>-341</v>
      </c>
      <c r="R640" s="33">
        <f t="shared" si="92"/>
        <v>14493.5</v>
      </c>
    </row>
    <row r="641" spans="2:18" x14ac:dyDescent="0.2">
      <c r="B641" s="47"/>
      <c r="C641" s="42"/>
      <c r="D641" s="41"/>
      <c r="E641" s="47" t="s">
        <v>103</v>
      </c>
      <c r="F641" s="42"/>
      <c r="G641" s="41"/>
      <c r="H641" s="47"/>
      <c r="I641" s="42"/>
      <c r="J641" s="40">
        <f t="shared" si="86"/>
        <v>50840.5</v>
      </c>
      <c r="L641" s="32">
        <v>40078</v>
      </c>
      <c r="M641" s="33" t="str">
        <f t="shared" si="87"/>
        <v>0</v>
      </c>
      <c r="N641" s="33">
        <f t="shared" si="90"/>
        <v>14238.5</v>
      </c>
      <c r="O641" s="33" t="str">
        <f t="shared" si="88"/>
        <v>0</v>
      </c>
      <c r="P641" s="33">
        <f t="shared" si="91"/>
        <v>16724</v>
      </c>
      <c r="Q641" s="33" t="str">
        <f t="shared" si="89"/>
        <v>0</v>
      </c>
      <c r="R641" s="33">
        <f t="shared" si="92"/>
        <v>14493.5</v>
      </c>
    </row>
    <row r="642" spans="2:18" x14ac:dyDescent="0.2">
      <c r="B642" s="47"/>
      <c r="C642" s="42"/>
      <c r="D642" s="41"/>
      <c r="E642" s="47" t="s">
        <v>103</v>
      </c>
      <c r="F642" s="42"/>
      <c r="G642" s="41"/>
      <c r="H642" s="47"/>
      <c r="I642" s="42"/>
      <c r="J642" s="40">
        <f t="shared" si="86"/>
        <v>50840.5</v>
      </c>
      <c r="L642" s="32">
        <v>40079</v>
      </c>
      <c r="M642" s="33">
        <f t="shared" si="87"/>
        <v>296.5</v>
      </c>
      <c r="N642" s="33">
        <f t="shared" si="90"/>
        <v>14535</v>
      </c>
      <c r="O642" s="33">
        <f t="shared" si="88"/>
        <v>-816</v>
      </c>
      <c r="P642" s="33">
        <f t="shared" si="91"/>
        <v>15908</v>
      </c>
      <c r="Q642" s="33">
        <f t="shared" si="89"/>
        <v>-878.5</v>
      </c>
      <c r="R642" s="33">
        <f t="shared" si="92"/>
        <v>13615</v>
      </c>
    </row>
    <row r="643" spans="2:18" x14ac:dyDescent="0.2">
      <c r="B643" s="47"/>
      <c r="C643" s="42"/>
      <c r="D643" s="41"/>
      <c r="E643" s="47" t="s">
        <v>103</v>
      </c>
      <c r="F643" s="42"/>
      <c r="G643" s="41"/>
      <c r="H643" s="47"/>
      <c r="I643" s="42"/>
      <c r="J643" s="40">
        <f t="shared" si="86"/>
        <v>50840.5</v>
      </c>
      <c r="L643" s="32">
        <v>40080</v>
      </c>
      <c r="M643" s="33">
        <f t="shared" si="87"/>
        <v>-882</v>
      </c>
      <c r="N643" s="33">
        <f t="shared" si="90"/>
        <v>13653</v>
      </c>
      <c r="O643" s="33">
        <f t="shared" si="88"/>
        <v>-1457</v>
      </c>
      <c r="P643" s="33">
        <f t="shared" si="91"/>
        <v>14451</v>
      </c>
      <c r="Q643" s="33">
        <f t="shared" si="89"/>
        <v>-1457</v>
      </c>
      <c r="R643" s="33">
        <f t="shared" si="92"/>
        <v>12158</v>
      </c>
    </row>
    <row r="644" spans="2:18" x14ac:dyDescent="0.2">
      <c r="B644" s="47"/>
      <c r="C644" s="42"/>
      <c r="D644" s="41"/>
      <c r="E644" s="47" t="s">
        <v>103</v>
      </c>
      <c r="F644" s="42"/>
      <c r="G644" s="41"/>
      <c r="H644" s="47"/>
      <c r="I644" s="42"/>
      <c r="J644" s="40">
        <f t="shared" si="86"/>
        <v>50840.5</v>
      </c>
      <c r="L644" s="32">
        <v>40081</v>
      </c>
      <c r="M644" s="33" t="str">
        <f t="shared" si="87"/>
        <v>0</v>
      </c>
      <c r="N644" s="33">
        <f t="shared" si="90"/>
        <v>13653</v>
      </c>
      <c r="O644" s="33" t="str">
        <f t="shared" si="88"/>
        <v>0</v>
      </c>
      <c r="P644" s="33">
        <f t="shared" si="91"/>
        <v>14451</v>
      </c>
      <c r="Q644" s="33" t="str">
        <f t="shared" si="89"/>
        <v>0</v>
      </c>
      <c r="R644" s="33">
        <f t="shared" si="92"/>
        <v>12158</v>
      </c>
    </row>
    <row r="645" spans="2:18" x14ac:dyDescent="0.2">
      <c r="B645" s="47"/>
      <c r="C645" s="42"/>
      <c r="D645" s="41"/>
      <c r="E645" s="47" t="s">
        <v>103</v>
      </c>
      <c r="F645" s="42"/>
      <c r="G645" s="41"/>
      <c r="H645" s="47"/>
      <c r="I645" s="42"/>
      <c r="J645" s="40">
        <f t="shared" si="86"/>
        <v>50840.5</v>
      </c>
      <c r="L645" s="32">
        <v>40082</v>
      </c>
      <c r="M645" s="33" t="str">
        <f t="shared" si="87"/>
        <v>0</v>
      </c>
      <c r="N645" s="33">
        <f t="shared" si="90"/>
        <v>13653</v>
      </c>
      <c r="O645" s="33" t="str">
        <f t="shared" si="88"/>
        <v>0</v>
      </c>
      <c r="P645" s="33">
        <f t="shared" si="91"/>
        <v>14451</v>
      </c>
      <c r="Q645" s="33" t="str">
        <f t="shared" si="89"/>
        <v>0</v>
      </c>
      <c r="R645" s="33">
        <f t="shared" si="92"/>
        <v>12158</v>
      </c>
    </row>
    <row r="646" spans="2:18" x14ac:dyDescent="0.2">
      <c r="B646" s="47" t="s">
        <v>103</v>
      </c>
      <c r="C646" s="42" t="s">
        <v>103</v>
      </c>
      <c r="D646" s="41"/>
      <c r="E646" s="47" t="s">
        <v>103</v>
      </c>
      <c r="F646" s="42"/>
      <c r="G646" s="41"/>
      <c r="H646" s="47"/>
      <c r="I646" s="42"/>
      <c r="J646" s="40">
        <f t="shared" si="86"/>
        <v>50840.5</v>
      </c>
      <c r="L646" s="32">
        <v>40083</v>
      </c>
      <c r="M646" s="33" t="str">
        <f t="shared" si="87"/>
        <v>0</v>
      </c>
      <c r="N646" s="33">
        <f t="shared" si="90"/>
        <v>13653</v>
      </c>
      <c r="O646" s="33" t="str">
        <f t="shared" si="88"/>
        <v>0</v>
      </c>
      <c r="P646" s="33">
        <f t="shared" si="91"/>
        <v>14451</v>
      </c>
      <c r="Q646" s="33" t="str">
        <f t="shared" si="89"/>
        <v>0</v>
      </c>
      <c r="R646" s="33">
        <f t="shared" si="92"/>
        <v>12158</v>
      </c>
    </row>
    <row r="647" spans="2:18" x14ac:dyDescent="0.2">
      <c r="B647" s="47" t="s">
        <v>103</v>
      </c>
      <c r="C647" s="42" t="s">
        <v>103</v>
      </c>
      <c r="D647" s="41"/>
      <c r="E647" s="47" t="s">
        <v>103</v>
      </c>
      <c r="F647" s="42"/>
      <c r="G647" s="41"/>
      <c r="H647" s="47"/>
      <c r="I647" s="42"/>
      <c r="J647" s="40">
        <f t="shared" si="86"/>
        <v>50840.5</v>
      </c>
      <c r="L647" s="32">
        <v>40084</v>
      </c>
      <c r="M647" s="33">
        <f t="shared" si="87"/>
        <v>1609</v>
      </c>
      <c r="N647" s="33">
        <f t="shared" si="90"/>
        <v>15262</v>
      </c>
      <c r="O647" s="33">
        <f t="shared" si="88"/>
        <v>1709</v>
      </c>
      <c r="P647" s="33">
        <f t="shared" si="91"/>
        <v>16160</v>
      </c>
      <c r="Q647" s="33">
        <f t="shared" si="89"/>
        <v>1609</v>
      </c>
      <c r="R647" s="33">
        <f t="shared" si="92"/>
        <v>13767</v>
      </c>
    </row>
    <row r="648" spans="2:18" x14ac:dyDescent="0.2">
      <c r="B648" s="47" t="s">
        <v>103</v>
      </c>
      <c r="C648" s="42" t="s">
        <v>103</v>
      </c>
      <c r="D648" s="41"/>
      <c r="E648" s="47" t="s">
        <v>103</v>
      </c>
      <c r="F648" s="42"/>
      <c r="G648" s="41"/>
      <c r="H648" s="47"/>
      <c r="I648" s="42"/>
      <c r="J648" s="40">
        <f t="shared" si="86"/>
        <v>50840.5</v>
      </c>
      <c r="L648" s="32">
        <v>40085</v>
      </c>
      <c r="M648" s="33" t="str">
        <f t="shared" si="87"/>
        <v>0</v>
      </c>
      <c r="N648" s="33">
        <f t="shared" si="90"/>
        <v>15262</v>
      </c>
      <c r="O648" s="33" t="str">
        <f t="shared" si="88"/>
        <v>0</v>
      </c>
      <c r="P648" s="33">
        <f t="shared" si="91"/>
        <v>16160</v>
      </c>
      <c r="Q648" s="33" t="str">
        <f t="shared" si="89"/>
        <v>0</v>
      </c>
      <c r="R648" s="33">
        <f t="shared" si="92"/>
        <v>13767</v>
      </c>
    </row>
    <row r="649" spans="2:18" x14ac:dyDescent="0.2">
      <c r="B649" s="47" t="s">
        <v>103</v>
      </c>
      <c r="C649" s="42" t="s">
        <v>103</v>
      </c>
      <c r="D649" s="41"/>
      <c r="E649" s="47" t="s">
        <v>103</v>
      </c>
      <c r="F649" s="42"/>
      <c r="G649" s="41"/>
      <c r="H649" s="47"/>
      <c r="I649" s="42"/>
      <c r="J649" s="40">
        <f t="shared" si="86"/>
        <v>50840.5</v>
      </c>
      <c r="L649" s="32">
        <v>40086</v>
      </c>
      <c r="M649" s="33">
        <f t="shared" si="87"/>
        <v>-928.5</v>
      </c>
      <c r="N649" s="33">
        <f t="shared" si="90"/>
        <v>14333.5</v>
      </c>
      <c r="O649" s="33">
        <f t="shared" si="88"/>
        <v>-928.5</v>
      </c>
      <c r="P649" s="33">
        <f t="shared" si="91"/>
        <v>15231.5</v>
      </c>
      <c r="Q649" s="33">
        <f t="shared" si="89"/>
        <v>-1078.5</v>
      </c>
      <c r="R649" s="33">
        <f t="shared" si="92"/>
        <v>12688.5</v>
      </c>
    </row>
    <row r="650" spans="2:18" x14ac:dyDescent="0.2">
      <c r="B650" s="47" t="s">
        <v>103</v>
      </c>
      <c r="C650" s="42" t="s">
        <v>103</v>
      </c>
      <c r="D650" s="41"/>
      <c r="E650" s="47" t="s">
        <v>103</v>
      </c>
      <c r="F650" s="42"/>
      <c r="G650" s="41"/>
      <c r="H650" s="47"/>
      <c r="I650" s="42"/>
      <c r="J650" s="40">
        <f t="shared" ref="J650:J713" si="93">J649+I650</f>
        <v>50840.5</v>
      </c>
      <c r="L650" s="32">
        <v>40087</v>
      </c>
      <c r="M650" s="33">
        <f t="shared" si="87"/>
        <v>-53.5</v>
      </c>
      <c r="N650" s="33">
        <f t="shared" si="90"/>
        <v>14280</v>
      </c>
      <c r="O650" s="33">
        <f t="shared" si="88"/>
        <v>84</v>
      </c>
      <c r="P650" s="33">
        <f t="shared" si="91"/>
        <v>15315.5</v>
      </c>
      <c r="Q650" s="33">
        <f t="shared" si="89"/>
        <v>84</v>
      </c>
      <c r="R650" s="33">
        <f t="shared" si="92"/>
        <v>12772.5</v>
      </c>
    </row>
    <row r="651" spans="2:18" x14ac:dyDescent="0.2">
      <c r="B651" s="47" t="s">
        <v>103</v>
      </c>
      <c r="C651" s="42" t="s">
        <v>103</v>
      </c>
      <c r="D651" s="41"/>
      <c r="E651" s="47" t="s">
        <v>103</v>
      </c>
      <c r="F651" s="42"/>
      <c r="G651" s="41"/>
      <c r="H651" s="47"/>
      <c r="I651" s="42"/>
      <c r="J651" s="40">
        <f t="shared" si="93"/>
        <v>50840.5</v>
      </c>
      <c r="L651" s="32">
        <v>40088</v>
      </c>
      <c r="M651" s="33" t="str">
        <f t="shared" si="87"/>
        <v>0</v>
      </c>
      <c r="N651" s="33">
        <f t="shared" si="90"/>
        <v>14280</v>
      </c>
      <c r="O651" s="33" t="str">
        <f t="shared" si="88"/>
        <v>0</v>
      </c>
      <c r="P651" s="33">
        <f t="shared" si="91"/>
        <v>15315.5</v>
      </c>
      <c r="Q651" s="33" t="str">
        <f t="shared" si="89"/>
        <v>0</v>
      </c>
      <c r="R651" s="33">
        <f t="shared" si="92"/>
        <v>12772.5</v>
      </c>
    </row>
    <row r="652" spans="2:18" x14ac:dyDescent="0.2">
      <c r="B652" s="47" t="s">
        <v>103</v>
      </c>
      <c r="C652" s="42" t="s">
        <v>103</v>
      </c>
      <c r="D652" s="41"/>
      <c r="E652" s="47" t="s">
        <v>103</v>
      </c>
      <c r="F652" s="42"/>
      <c r="G652" s="41"/>
      <c r="H652" s="47"/>
      <c r="I652" s="42"/>
      <c r="J652" s="40">
        <f t="shared" si="93"/>
        <v>50840.5</v>
      </c>
      <c r="L652" s="32">
        <v>40089</v>
      </c>
      <c r="M652" s="33" t="str">
        <f t="shared" ref="M652:M715" si="94">IF(ISERROR(VLOOKUP($L652,$B$11:$C$1212,2,FALSE)),"0",VLOOKUP($L652,$B$11:$C$1212,2,FALSE))</f>
        <v>0</v>
      </c>
      <c r="N652" s="33">
        <f t="shared" si="90"/>
        <v>14280</v>
      </c>
      <c r="O652" s="33" t="str">
        <f t="shared" ref="O652:O715" si="95">IF(ISERROR(VLOOKUP($L652,$E$11:$F$1212,2,FALSE)),"0",VLOOKUP($L652,$E$11:$F$1212,2,FALSE))</f>
        <v>0</v>
      </c>
      <c r="P652" s="33">
        <f t="shared" si="91"/>
        <v>15315.5</v>
      </c>
      <c r="Q652" s="33" t="str">
        <f t="shared" ref="Q652:Q715" si="96">IF(ISERROR(VLOOKUP($L652,$H$11:$I$1212,2,FALSE)),"0",VLOOKUP($L652,$H$11:$I$1212,2,FALSE))</f>
        <v>0</v>
      </c>
      <c r="R652" s="33">
        <f t="shared" si="92"/>
        <v>12772.5</v>
      </c>
    </row>
    <row r="653" spans="2:18" x14ac:dyDescent="0.2">
      <c r="B653" s="47" t="s">
        <v>103</v>
      </c>
      <c r="C653" s="42" t="s">
        <v>103</v>
      </c>
      <c r="D653" s="41"/>
      <c r="E653" s="47" t="s">
        <v>103</v>
      </c>
      <c r="F653" s="42"/>
      <c r="G653" s="41"/>
      <c r="H653" s="47"/>
      <c r="I653" s="42"/>
      <c r="J653" s="40">
        <f t="shared" si="93"/>
        <v>50840.5</v>
      </c>
      <c r="L653" s="32">
        <v>40090</v>
      </c>
      <c r="M653" s="33" t="str">
        <f t="shared" si="94"/>
        <v>0</v>
      </c>
      <c r="N653" s="33">
        <f t="shared" si="90"/>
        <v>14280</v>
      </c>
      <c r="O653" s="33" t="str">
        <f t="shared" si="95"/>
        <v>0</v>
      </c>
      <c r="P653" s="33">
        <f t="shared" si="91"/>
        <v>15315.5</v>
      </c>
      <c r="Q653" s="33" t="str">
        <f t="shared" si="96"/>
        <v>0</v>
      </c>
      <c r="R653" s="33">
        <f t="shared" si="92"/>
        <v>12772.5</v>
      </c>
    </row>
    <row r="654" spans="2:18" x14ac:dyDescent="0.2">
      <c r="B654" s="47" t="s">
        <v>103</v>
      </c>
      <c r="C654" s="42" t="s">
        <v>103</v>
      </c>
      <c r="D654" s="41"/>
      <c r="E654" s="47" t="s">
        <v>103</v>
      </c>
      <c r="F654" s="42"/>
      <c r="G654" s="41"/>
      <c r="H654" s="47"/>
      <c r="I654" s="42"/>
      <c r="J654" s="40">
        <f t="shared" si="93"/>
        <v>50840.5</v>
      </c>
      <c r="L654" s="32">
        <v>40091</v>
      </c>
      <c r="M654" s="33" t="str">
        <f t="shared" si="94"/>
        <v>0</v>
      </c>
      <c r="N654" s="33">
        <f t="shared" si="90"/>
        <v>14280</v>
      </c>
      <c r="O654" s="33" t="str">
        <f t="shared" si="95"/>
        <v>0</v>
      </c>
      <c r="P654" s="33">
        <f t="shared" si="91"/>
        <v>15315.5</v>
      </c>
      <c r="Q654" s="33" t="str">
        <f t="shared" si="96"/>
        <v>0</v>
      </c>
      <c r="R654" s="33">
        <f t="shared" si="92"/>
        <v>12772.5</v>
      </c>
    </row>
    <row r="655" spans="2:18" x14ac:dyDescent="0.2">
      <c r="B655" s="47" t="s">
        <v>103</v>
      </c>
      <c r="C655" s="42" t="s">
        <v>103</v>
      </c>
      <c r="D655" s="41"/>
      <c r="E655" s="47" t="s">
        <v>103</v>
      </c>
      <c r="F655" s="42"/>
      <c r="G655" s="41"/>
      <c r="H655" s="47"/>
      <c r="I655" s="42"/>
      <c r="J655" s="40">
        <f t="shared" si="93"/>
        <v>50840.5</v>
      </c>
      <c r="L655" s="32">
        <v>40092</v>
      </c>
      <c r="M655" s="33" t="str">
        <f t="shared" si="94"/>
        <v>0</v>
      </c>
      <c r="N655" s="33">
        <f t="shared" si="90"/>
        <v>14280</v>
      </c>
      <c r="O655" s="33" t="str">
        <f t="shared" si="95"/>
        <v>0</v>
      </c>
      <c r="P655" s="33">
        <f t="shared" si="91"/>
        <v>15315.5</v>
      </c>
      <c r="Q655" s="33" t="str">
        <f t="shared" si="96"/>
        <v>0</v>
      </c>
      <c r="R655" s="33">
        <f t="shared" si="92"/>
        <v>12772.5</v>
      </c>
    </row>
    <row r="656" spans="2:18" x14ac:dyDescent="0.2">
      <c r="B656" s="47" t="s">
        <v>103</v>
      </c>
      <c r="C656" s="42" t="s">
        <v>103</v>
      </c>
      <c r="D656" s="41"/>
      <c r="E656" s="47" t="s">
        <v>103</v>
      </c>
      <c r="F656" s="42"/>
      <c r="G656" s="41"/>
      <c r="H656" s="47"/>
      <c r="I656" s="42"/>
      <c r="J656" s="40">
        <f t="shared" si="93"/>
        <v>50840.5</v>
      </c>
      <c r="L656" s="32">
        <v>40093</v>
      </c>
      <c r="M656" s="33" t="str">
        <f t="shared" si="94"/>
        <v>0</v>
      </c>
      <c r="N656" s="33">
        <f t="shared" si="90"/>
        <v>14280</v>
      </c>
      <c r="O656" s="33" t="str">
        <f t="shared" si="95"/>
        <v>0</v>
      </c>
      <c r="P656" s="33">
        <f t="shared" si="91"/>
        <v>15315.5</v>
      </c>
      <c r="Q656" s="33" t="str">
        <f t="shared" si="96"/>
        <v>0</v>
      </c>
      <c r="R656" s="33">
        <f t="shared" si="92"/>
        <v>12772.5</v>
      </c>
    </row>
    <row r="657" spans="2:18" x14ac:dyDescent="0.2">
      <c r="B657" s="47" t="s">
        <v>103</v>
      </c>
      <c r="C657" s="42" t="s">
        <v>103</v>
      </c>
      <c r="D657" s="41"/>
      <c r="E657" s="47" t="s">
        <v>103</v>
      </c>
      <c r="F657" s="42"/>
      <c r="G657" s="41"/>
      <c r="H657" s="47"/>
      <c r="I657" s="42"/>
      <c r="J657" s="40">
        <f t="shared" si="93"/>
        <v>50840.5</v>
      </c>
      <c r="L657" s="32">
        <v>40094</v>
      </c>
      <c r="M657" s="33" t="str">
        <f t="shared" si="94"/>
        <v>0</v>
      </c>
      <c r="N657" s="33">
        <f t="shared" si="90"/>
        <v>14280</v>
      </c>
      <c r="O657" s="33" t="str">
        <f t="shared" si="95"/>
        <v>0</v>
      </c>
      <c r="P657" s="33">
        <f t="shared" si="91"/>
        <v>15315.5</v>
      </c>
      <c r="Q657" s="33" t="str">
        <f t="shared" si="96"/>
        <v>0</v>
      </c>
      <c r="R657" s="33">
        <f t="shared" si="92"/>
        <v>12772.5</v>
      </c>
    </row>
    <row r="658" spans="2:18" x14ac:dyDescent="0.2">
      <c r="B658" s="47" t="s">
        <v>103</v>
      </c>
      <c r="C658" s="42" t="s">
        <v>103</v>
      </c>
      <c r="D658" s="41"/>
      <c r="E658" s="47" t="s">
        <v>103</v>
      </c>
      <c r="F658" s="42"/>
      <c r="G658" s="41"/>
      <c r="H658" s="47"/>
      <c r="I658" s="42"/>
      <c r="J658" s="40">
        <f t="shared" si="93"/>
        <v>50840.5</v>
      </c>
      <c r="L658" s="32">
        <v>40095</v>
      </c>
      <c r="M658" s="33" t="str">
        <f t="shared" si="94"/>
        <v>0</v>
      </c>
      <c r="N658" s="33">
        <f t="shared" si="90"/>
        <v>14280</v>
      </c>
      <c r="O658" s="33" t="str">
        <f t="shared" si="95"/>
        <v>0</v>
      </c>
      <c r="P658" s="33">
        <f t="shared" si="91"/>
        <v>15315.5</v>
      </c>
      <c r="Q658" s="33" t="str">
        <f t="shared" si="96"/>
        <v>0</v>
      </c>
      <c r="R658" s="33">
        <f t="shared" si="92"/>
        <v>12772.5</v>
      </c>
    </row>
    <row r="659" spans="2:18" x14ac:dyDescent="0.2">
      <c r="B659" s="47" t="s">
        <v>103</v>
      </c>
      <c r="C659" s="42" t="s">
        <v>103</v>
      </c>
      <c r="D659" s="41"/>
      <c r="E659" s="47" t="s">
        <v>103</v>
      </c>
      <c r="F659" s="42"/>
      <c r="G659" s="41"/>
      <c r="H659" s="47"/>
      <c r="I659" s="42"/>
      <c r="J659" s="40">
        <f t="shared" si="93"/>
        <v>50840.5</v>
      </c>
      <c r="L659" s="32">
        <v>40096</v>
      </c>
      <c r="M659" s="33" t="str">
        <f t="shared" si="94"/>
        <v>0</v>
      </c>
      <c r="N659" s="33">
        <f t="shared" si="90"/>
        <v>14280</v>
      </c>
      <c r="O659" s="33" t="str">
        <f t="shared" si="95"/>
        <v>0</v>
      </c>
      <c r="P659" s="33">
        <f t="shared" si="91"/>
        <v>15315.5</v>
      </c>
      <c r="Q659" s="33" t="str">
        <f t="shared" si="96"/>
        <v>0</v>
      </c>
      <c r="R659" s="33">
        <f t="shared" si="92"/>
        <v>12772.5</v>
      </c>
    </row>
    <row r="660" spans="2:18" x14ac:dyDescent="0.2">
      <c r="B660" s="47" t="s">
        <v>103</v>
      </c>
      <c r="C660" s="42" t="s">
        <v>103</v>
      </c>
      <c r="D660" s="41"/>
      <c r="E660" s="47" t="s">
        <v>103</v>
      </c>
      <c r="F660" s="42"/>
      <c r="G660" s="41"/>
      <c r="H660" s="47"/>
      <c r="I660" s="42"/>
      <c r="J660" s="40">
        <f t="shared" si="93"/>
        <v>50840.5</v>
      </c>
      <c r="L660" s="32">
        <v>40097</v>
      </c>
      <c r="M660" s="33" t="str">
        <f t="shared" si="94"/>
        <v>0</v>
      </c>
      <c r="N660" s="33">
        <f t="shared" si="90"/>
        <v>14280</v>
      </c>
      <c r="O660" s="33" t="str">
        <f t="shared" si="95"/>
        <v>0</v>
      </c>
      <c r="P660" s="33">
        <f t="shared" si="91"/>
        <v>15315.5</v>
      </c>
      <c r="Q660" s="33" t="str">
        <f t="shared" si="96"/>
        <v>0</v>
      </c>
      <c r="R660" s="33">
        <f t="shared" si="92"/>
        <v>12772.5</v>
      </c>
    </row>
    <row r="661" spans="2:18" x14ac:dyDescent="0.2">
      <c r="B661" s="47" t="s">
        <v>103</v>
      </c>
      <c r="C661" s="42" t="s">
        <v>103</v>
      </c>
      <c r="D661" s="41"/>
      <c r="E661" s="47" t="s">
        <v>103</v>
      </c>
      <c r="F661" s="42"/>
      <c r="G661" s="41"/>
      <c r="H661" s="47"/>
      <c r="I661" s="42"/>
      <c r="J661" s="40">
        <f t="shared" si="93"/>
        <v>50840.5</v>
      </c>
      <c r="L661" s="32">
        <v>40098</v>
      </c>
      <c r="M661" s="33" t="str">
        <f t="shared" si="94"/>
        <v>0</v>
      </c>
      <c r="N661" s="33">
        <f t="shared" ref="N661:N724" si="97">M661+N660</f>
        <v>14280</v>
      </c>
      <c r="O661" s="33" t="str">
        <f t="shared" si="95"/>
        <v>0</v>
      </c>
      <c r="P661" s="33">
        <f t="shared" ref="P661:P724" si="98">O661+P660</f>
        <v>15315.5</v>
      </c>
      <c r="Q661" s="33" t="str">
        <f t="shared" si="96"/>
        <v>0</v>
      </c>
      <c r="R661" s="33">
        <f t="shared" ref="R661:R724" si="99">Q661+R660</f>
        <v>12772.5</v>
      </c>
    </row>
    <row r="662" spans="2:18" x14ac:dyDescent="0.2">
      <c r="B662" s="47" t="s">
        <v>103</v>
      </c>
      <c r="C662" s="42" t="s">
        <v>103</v>
      </c>
      <c r="D662" s="41"/>
      <c r="E662" s="47" t="s">
        <v>103</v>
      </c>
      <c r="F662" s="42"/>
      <c r="G662" s="41"/>
      <c r="H662" s="47"/>
      <c r="I662" s="42"/>
      <c r="J662" s="40">
        <f t="shared" si="93"/>
        <v>50840.5</v>
      </c>
      <c r="L662" s="32">
        <v>40099</v>
      </c>
      <c r="M662" s="33" t="str">
        <f t="shared" si="94"/>
        <v>0</v>
      </c>
      <c r="N662" s="33">
        <f t="shared" si="97"/>
        <v>14280</v>
      </c>
      <c r="O662" s="33">
        <f t="shared" si="95"/>
        <v>-928.5</v>
      </c>
      <c r="P662" s="33">
        <f t="shared" si="98"/>
        <v>14387</v>
      </c>
      <c r="Q662" s="33">
        <f t="shared" si="96"/>
        <v>-853.5</v>
      </c>
      <c r="R662" s="33">
        <f t="shared" si="99"/>
        <v>11919</v>
      </c>
    </row>
    <row r="663" spans="2:18" x14ac:dyDescent="0.2">
      <c r="B663" s="47" t="s">
        <v>103</v>
      </c>
      <c r="C663" s="42" t="s">
        <v>103</v>
      </c>
      <c r="D663" s="41"/>
      <c r="E663" s="47" t="s">
        <v>103</v>
      </c>
      <c r="F663" s="42"/>
      <c r="G663" s="41"/>
      <c r="H663" s="47"/>
      <c r="I663" s="42"/>
      <c r="J663" s="40">
        <f t="shared" si="93"/>
        <v>50840.5</v>
      </c>
      <c r="L663" s="32">
        <v>40100</v>
      </c>
      <c r="M663" s="33" t="str">
        <f t="shared" si="94"/>
        <v>0</v>
      </c>
      <c r="N663" s="33">
        <f t="shared" si="97"/>
        <v>14280</v>
      </c>
      <c r="O663" s="33" t="str">
        <f t="shared" si="95"/>
        <v>0</v>
      </c>
      <c r="P663" s="33">
        <f t="shared" si="98"/>
        <v>14387</v>
      </c>
      <c r="Q663" s="33" t="str">
        <f t="shared" si="96"/>
        <v>0</v>
      </c>
      <c r="R663" s="33">
        <f t="shared" si="99"/>
        <v>11919</v>
      </c>
    </row>
    <row r="664" spans="2:18" x14ac:dyDescent="0.2">
      <c r="B664" s="47" t="s">
        <v>103</v>
      </c>
      <c r="C664" s="42" t="s">
        <v>103</v>
      </c>
      <c r="D664" s="41"/>
      <c r="E664" s="47" t="s">
        <v>103</v>
      </c>
      <c r="F664" s="42"/>
      <c r="G664" s="41"/>
      <c r="H664" s="47"/>
      <c r="I664" s="42"/>
      <c r="J664" s="40">
        <f t="shared" si="93"/>
        <v>50840.5</v>
      </c>
      <c r="L664" s="32">
        <v>40101</v>
      </c>
      <c r="M664" s="33" t="str">
        <f t="shared" si="94"/>
        <v>0</v>
      </c>
      <c r="N664" s="33">
        <f t="shared" si="97"/>
        <v>14280</v>
      </c>
      <c r="O664" s="33" t="str">
        <f t="shared" si="95"/>
        <v>0</v>
      </c>
      <c r="P664" s="33">
        <f t="shared" si="98"/>
        <v>14387</v>
      </c>
      <c r="Q664" s="33" t="str">
        <f t="shared" si="96"/>
        <v>0</v>
      </c>
      <c r="R664" s="33">
        <f t="shared" si="99"/>
        <v>11919</v>
      </c>
    </row>
    <row r="665" spans="2:18" x14ac:dyDescent="0.2">
      <c r="B665" s="47" t="s">
        <v>103</v>
      </c>
      <c r="C665" s="42" t="s">
        <v>103</v>
      </c>
      <c r="D665" s="41"/>
      <c r="E665" s="47" t="s">
        <v>103</v>
      </c>
      <c r="F665" s="42"/>
      <c r="G665" s="41"/>
      <c r="H665" s="47"/>
      <c r="I665" s="42"/>
      <c r="J665" s="40">
        <f t="shared" si="93"/>
        <v>50840.5</v>
      </c>
      <c r="L665" s="32">
        <v>40102</v>
      </c>
      <c r="M665" s="33" t="str">
        <f t="shared" si="94"/>
        <v>0</v>
      </c>
      <c r="N665" s="33">
        <f t="shared" si="97"/>
        <v>14280</v>
      </c>
      <c r="O665" s="33" t="str">
        <f t="shared" si="95"/>
        <v>0</v>
      </c>
      <c r="P665" s="33">
        <f t="shared" si="98"/>
        <v>14387</v>
      </c>
      <c r="Q665" s="33" t="str">
        <f t="shared" si="96"/>
        <v>0</v>
      </c>
      <c r="R665" s="33">
        <f t="shared" si="99"/>
        <v>11919</v>
      </c>
    </row>
    <row r="666" spans="2:18" x14ac:dyDescent="0.2">
      <c r="B666" s="47" t="s">
        <v>103</v>
      </c>
      <c r="C666" s="42" t="s">
        <v>103</v>
      </c>
      <c r="D666" s="41"/>
      <c r="E666" s="47" t="s">
        <v>103</v>
      </c>
      <c r="F666" s="42"/>
      <c r="G666" s="41"/>
      <c r="H666" s="47"/>
      <c r="I666" s="42"/>
      <c r="J666" s="40">
        <f t="shared" si="93"/>
        <v>50840.5</v>
      </c>
      <c r="L666" s="32">
        <v>40103</v>
      </c>
      <c r="M666" s="33" t="str">
        <f t="shared" si="94"/>
        <v>0</v>
      </c>
      <c r="N666" s="33">
        <f t="shared" si="97"/>
        <v>14280</v>
      </c>
      <c r="O666" s="33" t="str">
        <f t="shared" si="95"/>
        <v>0</v>
      </c>
      <c r="P666" s="33">
        <f t="shared" si="98"/>
        <v>14387</v>
      </c>
      <c r="Q666" s="33" t="str">
        <f t="shared" si="96"/>
        <v>0</v>
      </c>
      <c r="R666" s="33">
        <f t="shared" si="99"/>
        <v>11919</v>
      </c>
    </row>
    <row r="667" spans="2:18" x14ac:dyDescent="0.2">
      <c r="B667" s="47" t="s">
        <v>103</v>
      </c>
      <c r="C667" s="42" t="s">
        <v>103</v>
      </c>
      <c r="D667" s="41"/>
      <c r="E667" s="47" t="s">
        <v>103</v>
      </c>
      <c r="F667" s="42"/>
      <c r="G667" s="41"/>
      <c r="H667" s="47"/>
      <c r="I667" s="42"/>
      <c r="J667" s="40">
        <f t="shared" si="93"/>
        <v>50840.5</v>
      </c>
      <c r="L667" s="32">
        <v>40104</v>
      </c>
      <c r="M667" s="33" t="str">
        <f t="shared" si="94"/>
        <v>0</v>
      </c>
      <c r="N667" s="33">
        <f t="shared" si="97"/>
        <v>14280</v>
      </c>
      <c r="O667" s="33" t="str">
        <f t="shared" si="95"/>
        <v>0</v>
      </c>
      <c r="P667" s="33">
        <f t="shared" si="98"/>
        <v>14387</v>
      </c>
      <c r="Q667" s="33" t="str">
        <f t="shared" si="96"/>
        <v>0</v>
      </c>
      <c r="R667" s="33">
        <f t="shared" si="99"/>
        <v>11919</v>
      </c>
    </row>
    <row r="668" spans="2:18" x14ac:dyDescent="0.2">
      <c r="B668" s="47" t="s">
        <v>103</v>
      </c>
      <c r="C668" s="42" t="s">
        <v>103</v>
      </c>
      <c r="D668" s="41"/>
      <c r="E668" s="47" t="s">
        <v>103</v>
      </c>
      <c r="F668" s="42"/>
      <c r="G668" s="41"/>
      <c r="H668" s="47"/>
      <c r="I668" s="42"/>
      <c r="J668" s="40">
        <f t="shared" si="93"/>
        <v>50840.5</v>
      </c>
      <c r="L668" s="32">
        <v>40105</v>
      </c>
      <c r="M668" s="33" t="str">
        <f t="shared" si="94"/>
        <v>0</v>
      </c>
      <c r="N668" s="33">
        <f t="shared" si="97"/>
        <v>14280</v>
      </c>
      <c r="O668" s="33" t="str">
        <f t="shared" si="95"/>
        <v>0</v>
      </c>
      <c r="P668" s="33">
        <f t="shared" si="98"/>
        <v>14387</v>
      </c>
      <c r="Q668" s="33" t="str">
        <f t="shared" si="96"/>
        <v>0</v>
      </c>
      <c r="R668" s="33">
        <f t="shared" si="99"/>
        <v>11919</v>
      </c>
    </row>
    <row r="669" spans="2:18" x14ac:dyDescent="0.2">
      <c r="B669" s="47" t="s">
        <v>103</v>
      </c>
      <c r="C669" s="42" t="s">
        <v>103</v>
      </c>
      <c r="D669" s="41"/>
      <c r="E669" s="47" t="s">
        <v>103</v>
      </c>
      <c r="F669" s="42"/>
      <c r="G669" s="41"/>
      <c r="H669" s="47"/>
      <c r="I669" s="42"/>
      <c r="J669" s="40">
        <f t="shared" si="93"/>
        <v>50840.5</v>
      </c>
      <c r="L669" s="32">
        <v>40106</v>
      </c>
      <c r="M669" s="33">
        <f t="shared" si="94"/>
        <v>-16</v>
      </c>
      <c r="N669" s="33">
        <f t="shared" si="97"/>
        <v>14264</v>
      </c>
      <c r="O669" s="33">
        <f t="shared" si="95"/>
        <v>34</v>
      </c>
      <c r="P669" s="33">
        <f t="shared" si="98"/>
        <v>14421</v>
      </c>
      <c r="Q669" s="33">
        <f t="shared" si="96"/>
        <v>34</v>
      </c>
      <c r="R669" s="33">
        <f t="shared" si="99"/>
        <v>11953</v>
      </c>
    </row>
    <row r="670" spans="2:18" x14ac:dyDescent="0.2">
      <c r="B670" s="47" t="s">
        <v>103</v>
      </c>
      <c r="C670" s="42" t="s">
        <v>103</v>
      </c>
      <c r="D670" s="41"/>
      <c r="E670" s="47" t="s">
        <v>103</v>
      </c>
      <c r="F670" s="42"/>
      <c r="G670" s="41"/>
      <c r="H670" s="47"/>
      <c r="I670" s="42"/>
      <c r="J670" s="40">
        <f t="shared" si="93"/>
        <v>50840.5</v>
      </c>
      <c r="L670" s="32">
        <v>40107</v>
      </c>
      <c r="M670" s="33">
        <f t="shared" si="94"/>
        <v>93</v>
      </c>
      <c r="N670" s="33">
        <f t="shared" si="97"/>
        <v>14357</v>
      </c>
      <c r="O670" s="33">
        <f t="shared" si="95"/>
        <v>-144.5</v>
      </c>
      <c r="P670" s="33">
        <f t="shared" si="98"/>
        <v>14276.5</v>
      </c>
      <c r="Q670" s="33">
        <f t="shared" si="96"/>
        <v>-669.5</v>
      </c>
      <c r="R670" s="33">
        <f t="shared" si="99"/>
        <v>11283.5</v>
      </c>
    </row>
    <row r="671" spans="2:18" x14ac:dyDescent="0.2">
      <c r="B671" s="47" t="s">
        <v>103</v>
      </c>
      <c r="C671" s="42" t="s">
        <v>103</v>
      </c>
      <c r="D671" s="41"/>
      <c r="E671" s="47" t="s">
        <v>103</v>
      </c>
      <c r="F671" s="42"/>
      <c r="G671" s="41"/>
      <c r="H671" s="47"/>
      <c r="I671" s="42"/>
      <c r="J671" s="40">
        <f t="shared" si="93"/>
        <v>50840.5</v>
      </c>
      <c r="L671" s="32">
        <v>40108</v>
      </c>
      <c r="M671" s="33">
        <f t="shared" si="94"/>
        <v>59</v>
      </c>
      <c r="N671" s="33">
        <f t="shared" si="97"/>
        <v>14416</v>
      </c>
      <c r="O671" s="33">
        <f t="shared" si="95"/>
        <v>-103.49999999999999</v>
      </c>
      <c r="P671" s="33">
        <f t="shared" si="98"/>
        <v>14173</v>
      </c>
      <c r="Q671" s="33">
        <f t="shared" si="96"/>
        <v>-103.49999999999999</v>
      </c>
      <c r="R671" s="33">
        <f t="shared" si="99"/>
        <v>11180</v>
      </c>
    </row>
    <row r="672" spans="2:18" x14ac:dyDescent="0.2">
      <c r="B672" s="47" t="s">
        <v>103</v>
      </c>
      <c r="C672" s="42" t="s">
        <v>103</v>
      </c>
      <c r="D672" s="41"/>
      <c r="E672" s="47" t="s">
        <v>103</v>
      </c>
      <c r="F672" s="42"/>
      <c r="G672" s="41"/>
      <c r="H672" s="47"/>
      <c r="I672" s="42"/>
      <c r="J672" s="40">
        <f t="shared" si="93"/>
        <v>50840.5</v>
      </c>
      <c r="L672" s="32">
        <v>40109</v>
      </c>
      <c r="M672" s="33" t="str">
        <f t="shared" si="94"/>
        <v>0</v>
      </c>
      <c r="N672" s="33">
        <f t="shared" si="97"/>
        <v>14416</v>
      </c>
      <c r="O672" s="33" t="str">
        <f t="shared" si="95"/>
        <v>0</v>
      </c>
      <c r="P672" s="33">
        <f t="shared" si="98"/>
        <v>14173</v>
      </c>
      <c r="Q672" s="33" t="str">
        <f t="shared" si="96"/>
        <v>0</v>
      </c>
      <c r="R672" s="33">
        <f t="shared" si="99"/>
        <v>11180</v>
      </c>
    </row>
    <row r="673" spans="2:18" x14ac:dyDescent="0.2">
      <c r="B673" s="47" t="s">
        <v>103</v>
      </c>
      <c r="C673" s="42" t="s">
        <v>103</v>
      </c>
      <c r="D673" s="41"/>
      <c r="E673" s="47" t="s">
        <v>103</v>
      </c>
      <c r="F673" s="42"/>
      <c r="G673" s="41"/>
      <c r="H673" s="47"/>
      <c r="I673" s="42"/>
      <c r="J673" s="40">
        <f t="shared" si="93"/>
        <v>50840.5</v>
      </c>
      <c r="L673" s="32">
        <v>40110</v>
      </c>
      <c r="M673" s="33" t="str">
        <f t="shared" si="94"/>
        <v>0</v>
      </c>
      <c r="N673" s="33">
        <f t="shared" si="97"/>
        <v>14416</v>
      </c>
      <c r="O673" s="33" t="str">
        <f t="shared" si="95"/>
        <v>0</v>
      </c>
      <c r="P673" s="33">
        <f t="shared" si="98"/>
        <v>14173</v>
      </c>
      <c r="Q673" s="33" t="str">
        <f t="shared" si="96"/>
        <v>0</v>
      </c>
      <c r="R673" s="33">
        <f t="shared" si="99"/>
        <v>11180</v>
      </c>
    </row>
    <row r="674" spans="2:18" x14ac:dyDescent="0.2">
      <c r="B674" s="47" t="s">
        <v>103</v>
      </c>
      <c r="C674" s="42" t="s">
        <v>103</v>
      </c>
      <c r="D674" s="41"/>
      <c r="E674" s="47" t="s">
        <v>103</v>
      </c>
      <c r="F674" s="42"/>
      <c r="G674" s="41"/>
      <c r="H674" s="47"/>
      <c r="I674" s="42"/>
      <c r="J674" s="40">
        <f t="shared" si="93"/>
        <v>50840.5</v>
      </c>
      <c r="L674" s="32">
        <v>40111</v>
      </c>
      <c r="M674" s="33" t="str">
        <f t="shared" si="94"/>
        <v>0</v>
      </c>
      <c r="N674" s="33">
        <f t="shared" si="97"/>
        <v>14416</v>
      </c>
      <c r="O674" s="33" t="str">
        <f t="shared" si="95"/>
        <v>0</v>
      </c>
      <c r="P674" s="33">
        <f t="shared" si="98"/>
        <v>14173</v>
      </c>
      <c r="Q674" s="33" t="str">
        <f t="shared" si="96"/>
        <v>0</v>
      </c>
      <c r="R674" s="33">
        <f t="shared" si="99"/>
        <v>11180</v>
      </c>
    </row>
    <row r="675" spans="2:18" x14ac:dyDescent="0.2">
      <c r="B675" s="47" t="s">
        <v>103</v>
      </c>
      <c r="C675" s="42" t="s">
        <v>103</v>
      </c>
      <c r="D675" s="41"/>
      <c r="E675" s="47" t="s">
        <v>103</v>
      </c>
      <c r="F675" s="42"/>
      <c r="G675" s="41"/>
      <c r="H675" s="47"/>
      <c r="I675" s="42"/>
      <c r="J675" s="40">
        <f t="shared" si="93"/>
        <v>50840.5</v>
      </c>
      <c r="L675" s="32">
        <v>40112</v>
      </c>
      <c r="M675" s="33">
        <f t="shared" si="94"/>
        <v>-291</v>
      </c>
      <c r="N675" s="33">
        <f t="shared" si="97"/>
        <v>14125</v>
      </c>
      <c r="O675" s="33">
        <f t="shared" si="95"/>
        <v>-566</v>
      </c>
      <c r="P675" s="33">
        <f t="shared" si="98"/>
        <v>13607</v>
      </c>
      <c r="Q675" s="33">
        <f t="shared" si="96"/>
        <v>-566</v>
      </c>
      <c r="R675" s="33">
        <f t="shared" si="99"/>
        <v>10614</v>
      </c>
    </row>
    <row r="676" spans="2:18" x14ac:dyDescent="0.2">
      <c r="B676" s="47"/>
      <c r="C676" s="42"/>
      <c r="D676" s="41"/>
      <c r="E676" s="47" t="s">
        <v>103</v>
      </c>
      <c r="F676" s="42"/>
      <c r="G676" s="41"/>
      <c r="H676" s="47"/>
      <c r="I676" s="42"/>
      <c r="J676" s="40">
        <f t="shared" si="93"/>
        <v>50840.5</v>
      </c>
      <c r="L676" s="32">
        <v>40113</v>
      </c>
      <c r="M676" s="33" t="str">
        <f t="shared" si="94"/>
        <v>0</v>
      </c>
      <c r="N676" s="33">
        <f t="shared" si="97"/>
        <v>14125</v>
      </c>
      <c r="O676" s="33" t="str">
        <f t="shared" si="95"/>
        <v>0</v>
      </c>
      <c r="P676" s="33">
        <f t="shared" si="98"/>
        <v>13607</v>
      </c>
      <c r="Q676" s="33" t="str">
        <f t="shared" si="96"/>
        <v>0</v>
      </c>
      <c r="R676" s="33">
        <f t="shared" si="99"/>
        <v>10614</v>
      </c>
    </row>
    <row r="677" spans="2:18" x14ac:dyDescent="0.2">
      <c r="B677" s="47"/>
      <c r="C677" s="42"/>
      <c r="D677" s="41"/>
      <c r="E677" s="47" t="s">
        <v>103</v>
      </c>
      <c r="F677" s="42"/>
      <c r="G677" s="41"/>
      <c r="H677" s="47"/>
      <c r="I677" s="42"/>
      <c r="J677" s="40">
        <f t="shared" si="93"/>
        <v>50840.5</v>
      </c>
      <c r="L677" s="32">
        <v>40114</v>
      </c>
      <c r="M677" s="33" t="str">
        <f t="shared" si="94"/>
        <v>0</v>
      </c>
      <c r="N677" s="33">
        <f t="shared" si="97"/>
        <v>14125</v>
      </c>
      <c r="O677" s="33" t="str">
        <f t="shared" si="95"/>
        <v>0</v>
      </c>
      <c r="P677" s="33">
        <f t="shared" si="98"/>
        <v>13607</v>
      </c>
      <c r="Q677" s="33" t="str">
        <f t="shared" si="96"/>
        <v>0</v>
      </c>
      <c r="R677" s="33">
        <f t="shared" si="99"/>
        <v>10614</v>
      </c>
    </row>
    <row r="678" spans="2:18" x14ac:dyDescent="0.2">
      <c r="B678" s="47"/>
      <c r="C678" s="42"/>
      <c r="D678" s="41"/>
      <c r="E678" s="47" t="s">
        <v>103</v>
      </c>
      <c r="F678" s="42"/>
      <c r="G678" s="41"/>
      <c r="H678" s="47"/>
      <c r="I678" s="42"/>
      <c r="J678" s="40">
        <f t="shared" si="93"/>
        <v>50840.5</v>
      </c>
      <c r="L678" s="32">
        <v>40115</v>
      </c>
      <c r="M678" s="33" t="str">
        <f t="shared" si="94"/>
        <v>0</v>
      </c>
      <c r="N678" s="33">
        <f t="shared" si="97"/>
        <v>14125</v>
      </c>
      <c r="O678" s="33" t="str">
        <f t="shared" si="95"/>
        <v>0</v>
      </c>
      <c r="P678" s="33">
        <f t="shared" si="98"/>
        <v>13607</v>
      </c>
      <c r="Q678" s="33" t="str">
        <f t="shared" si="96"/>
        <v>0</v>
      </c>
      <c r="R678" s="33">
        <f t="shared" si="99"/>
        <v>10614</v>
      </c>
    </row>
    <row r="679" spans="2:18" x14ac:dyDescent="0.2">
      <c r="B679" s="47"/>
      <c r="C679" s="42"/>
      <c r="D679" s="41"/>
      <c r="E679" s="47" t="s">
        <v>103</v>
      </c>
      <c r="F679" s="42"/>
      <c r="G679" s="41"/>
      <c r="H679" s="47"/>
      <c r="I679" s="42"/>
      <c r="J679" s="40">
        <f t="shared" si="93"/>
        <v>50840.5</v>
      </c>
      <c r="L679" s="32">
        <v>40116</v>
      </c>
      <c r="M679" s="33" t="str">
        <f t="shared" si="94"/>
        <v>0</v>
      </c>
      <c r="N679" s="33">
        <f t="shared" si="97"/>
        <v>14125</v>
      </c>
      <c r="O679" s="33" t="str">
        <f t="shared" si="95"/>
        <v>0</v>
      </c>
      <c r="P679" s="33">
        <f t="shared" si="98"/>
        <v>13607</v>
      </c>
      <c r="Q679" s="33" t="str">
        <f t="shared" si="96"/>
        <v>0</v>
      </c>
      <c r="R679" s="33">
        <f t="shared" si="99"/>
        <v>10614</v>
      </c>
    </row>
    <row r="680" spans="2:18" x14ac:dyDescent="0.2">
      <c r="B680" s="47"/>
      <c r="C680" s="42"/>
      <c r="D680" s="41"/>
      <c r="E680" s="47" t="s">
        <v>103</v>
      </c>
      <c r="F680" s="42"/>
      <c r="G680" s="41"/>
      <c r="H680" s="47"/>
      <c r="I680" s="42"/>
      <c r="J680" s="40">
        <f t="shared" si="93"/>
        <v>50840.5</v>
      </c>
      <c r="L680" s="32">
        <v>40117</v>
      </c>
      <c r="M680" s="33" t="str">
        <f t="shared" si="94"/>
        <v>0</v>
      </c>
      <c r="N680" s="33">
        <f t="shared" si="97"/>
        <v>14125</v>
      </c>
      <c r="O680" s="33" t="str">
        <f t="shared" si="95"/>
        <v>0</v>
      </c>
      <c r="P680" s="33">
        <f t="shared" si="98"/>
        <v>13607</v>
      </c>
      <c r="Q680" s="33" t="str">
        <f t="shared" si="96"/>
        <v>0</v>
      </c>
      <c r="R680" s="33">
        <f t="shared" si="99"/>
        <v>10614</v>
      </c>
    </row>
    <row r="681" spans="2:18" x14ac:dyDescent="0.2">
      <c r="B681" s="47"/>
      <c r="C681" s="42"/>
      <c r="D681" s="41"/>
      <c r="E681" s="47" t="s">
        <v>103</v>
      </c>
      <c r="F681" s="42"/>
      <c r="G681" s="41"/>
      <c r="H681" s="47"/>
      <c r="I681" s="42"/>
      <c r="J681" s="40">
        <f t="shared" si="93"/>
        <v>50840.5</v>
      </c>
      <c r="L681" s="32">
        <v>40118</v>
      </c>
      <c r="M681" s="33" t="str">
        <f t="shared" si="94"/>
        <v>0</v>
      </c>
      <c r="N681" s="33">
        <f t="shared" si="97"/>
        <v>14125</v>
      </c>
      <c r="O681" s="33" t="str">
        <f t="shared" si="95"/>
        <v>0</v>
      </c>
      <c r="P681" s="33">
        <f t="shared" si="98"/>
        <v>13607</v>
      </c>
      <c r="Q681" s="33" t="str">
        <f t="shared" si="96"/>
        <v>0</v>
      </c>
      <c r="R681" s="33">
        <f t="shared" si="99"/>
        <v>10614</v>
      </c>
    </row>
    <row r="682" spans="2:18" x14ac:dyDescent="0.2">
      <c r="B682" s="47"/>
      <c r="C682" s="42"/>
      <c r="D682" s="41"/>
      <c r="E682" s="47" t="s">
        <v>103</v>
      </c>
      <c r="F682" s="42"/>
      <c r="G682" s="41"/>
      <c r="H682" s="47"/>
      <c r="I682" s="42"/>
      <c r="J682" s="40">
        <f t="shared" si="93"/>
        <v>50840.5</v>
      </c>
      <c r="L682" s="32">
        <v>40119</v>
      </c>
      <c r="M682" s="33" t="str">
        <f t="shared" si="94"/>
        <v>0</v>
      </c>
      <c r="N682" s="33">
        <f t="shared" si="97"/>
        <v>14125</v>
      </c>
      <c r="O682" s="33" t="str">
        <f t="shared" si="95"/>
        <v>0</v>
      </c>
      <c r="P682" s="33">
        <f t="shared" si="98"/>
        <v>13607</v>
      </c>
      <c r="Q682" s="33" t="str">
        <f t="shared" si="96"/>
        <v>0</v>
      </c>
      <c r="R682" s="33">
        <f t="shared" si="99"/>
        <v>10614</v>
      </c>
    </row>
    <row r="683" spans="2:18" x14ac:dyDescent="0.2">
      <c r="B683" s="47"/>
      <c r="C683" s="42"/>
      <c r="D683" s="41"/>
      <c r="E683" s="47" t="s">
        <v>103</v>
      </c>
      <c r="F683" s="42"/>
      <c r="G683" s="41"/>
      <c r="H683" s="47"/>
      <c r="I683" s="42"/>
      <c r="J683" s="40">
        <f t="shared" si="93"/>
        <v>50840.5</v>
      </c>
      <c r="L683" s="32">
        <v>40120</v>
      </c>
      <c r="M683" s="33" t="str">
        <f t="shared" si="94"/>
        <v>0</v>
      </c>
      <c r="N683" s="33">
        <f t="shared" si="97"/>
        <v>14125</v>
      </c>
      <c r="O683" s="33" t="str">
        <f t="shared" si="95"/>
        <v>0</v>
      </c>
      <c r="P683" s="33">
        <f t="shared" si="98"/>
        <v>13607</v>
      </c>
      <c r="Q683" s="33" t="str">
        <f t="shared" si="96"/>
        <v>0</v>
      </c>
      <c r="R683" s="33">
        <f t="shared" si="99"/>
        <v>10614</v>
      </c>
    </row>
    <row r="684" spans="2:18" x14ac:dyDescent="0.2">
      <c r="B684" s="47"/>
      <c r="C684" s="42"/>
      <c r="D684" s="41"/>
      <c r="E684" s="47" t="s">
        <v>103</v>
      </c>
      <c r="F684" s="42"/>
      <c r="G684" s="41"/>
      <c r="H684" s="47"/>
      <c r="I684" s="42"/>
      <c r="J684" s="40">
        <f t="shared" si="93"/>
        <v>50840.5</v>
      </c>
      <c r="L684" s="32">
        <v>40121</v>
      </c>
      <c r="M684" s="33" t="str">
        <f t="shared" si="94"/>
        <v>0</v>
      </c>
      <c r="N684" s="33">
        <f t="shared" si="97"/>
        <v>14125</v>
      </c>
      <c r="O684" s="33" t="str">
        <f t="shared" si="95"/>
        <v>0</v>
      </c>
      <c r="P684" s="33">
        <f t="shared" si="98"/>
        <v>13607</v>
      </c>
      <c r="Q684" s="33" t="str">
        <f t="shared" si="96"/>
        <v>0</v>
      </c>
      <c r="R684" s="33">
        <f t="shared" si="99"/>
        <v>10614</v>
      </c>
    </row>
    <row r="685" spans="2:18" x14ac:dyDescent="0.2">
      <c r="B685" s="47"/>
      <c r="C685" s="42"/>
      <c r="D685" s="41"/>
      <c r="E685" s="47" t="s">
        <v>103</v>
      </c>
      <c r="F685" s="42"/>
      <c r="G685" s="41"/>
      <c r="H685" s="47"/>
      <c r="I685" s="42"/>
      <c r="J685" s="40">
        <f t="shared" si="93"/>
        <v>50840.5</v>
      </c>
      <c r="L685" s="32">
        <v>40122</v>
      </c>
      <c r="M685" s="33">
        <f t="shared" si="94"/>
        <v>-903.5</v>
      </c>
      <c r="N685" s="33">
        <f t="shared" si="97"/>
        <v>13221.5</v>
      </c>
      <c r="O685" s="33">
        <f t="shared" si="95"/>
        <v>-241</v>
      </c>
      <c r="P685" s="33">
        <f t="shared" si="98"/>
        <v>13366</v>
      </c>
      <c r="Q685" s="33">
        <f t="shared" si="96"/>
        <v>-78.5</v>
      </c>
      <c r="R685" s="33">
        <f t="shared" si="99"/>
        <v>10535.5</v>
      </c>
    </row>
    <row r="686" spans="2:18" x14ac:dyDescent="0.2">
      <c r="B686" s="47"/>
      <c r="C686" s="42"/>
      <c r="D686" s="41"/>
      <c r="E686" s="47" t="s">
        <v>103</v>
      </c>
      <c r="F686" s="42"/>
      <c r="G686" s="41"/>
      <c r="H686" s="47"/>
      <c r="I686" s="42"/>
      <c r="J686" s="40">
        <f t="shared" si="93"/>
        <v>50840.5</v>
      </c>
      <c r="L686" s="32">
        <v>40123</v>
      </c>
      <c r="M686" s="33" t="str">
        <f t="shared" si="94"/>
        <v>0</v>
      </c>
      <c r="N686" s="33">
        <f t="shared" si="97"/>
        <v>13221.5</v>
      </c>
      <c r="O686" s="33" t="str">
        <f t="shared" si="95"/>
        <v>0</v>
      </c>
      <c r="P686" s="33">
        <f t="shared" si="98"/>
        <v>13366</v>
      </c>
      <c r="Q686" s="33" t="str">
        <f t="shared" si="96"/>
        <v>0</v>
      </c>
      <c r="R686" s="33">
        <f t="shared" si="99"/>
        <v>10535.5</v>
      </c>
    </row>
    <row r="687" spans="2:18" x14ac:dyDescent="0.2">
      <c r="B687" s="47"/>
      <c r="C687" s="42"/>
      <c r="D687" s="41"/>
      <c r="E687" s="47" t="s">
        <v>103</v>
      </c>
      <c r="F687" s="42"/>
      <c r="G687" s="41"/>
      <c r="H687" s="47"/>
      <c r="I687" s="42"/>
      <c r="J687" s="40">
        <f t="shared" si="93"/>
        <v>50840.5</v>
      </c>
      <c r="L687" s="32">
        <v>40124</v>
      </c>
      <c r="M687" s="33" t="str">
        <f t="shared" si="94"/>
        <v>0</v>
      </c>
      <c r="N687" s="33">
        <f t="shared" si="97"/>
        <v>13221.5</v>
      </c>
      <c r="O687" s="33" t="str">
        <f t="shared" si="95"/>
        <v>0</v>
      </c>
      <c r="P687" s="33">
        <f t="shared" si="98"/>
        <v>13366</v>
      </c>
      <c r="Q687" s="33" t="str">
        <f t="shared" si="96"/>
        <v>0</v>
      </c>
      <c r="R687" s="33">
        <f t="shared" si="99"/>
        <v>10535.5</v>
      </c>
    </row>
    <row r="688" spans="2:18" x14ac:dyDescent="0.2">
      <c r="B688" s="47"/>
      <c r="C688" s="42"/>
      <c r="D688" s="41"/>
      <c r="E688" s="47" t="s">
        <v>103</v>
      </c>
      <c r="F688" s="42"/>
      <c r="G688" s="41"/>
      <c r="H688" s="47"/>
      <c r="I688" s="42"/>
      <c r="J688" s="40">
        <f t="shared" si="93"/>
        <v>50840.5</v>
      </c>
      <c r="L688" s="32">
        <v>40125</v>
      </c>
      <c r="M688" s="33" t="str">
        <f t="shared" si="94"/>
        <v>0</v>
      </c>
      <c r="N688" s="33">
        <f t="shared" si="97"/>
        <v>13221.5</v>
      </c>
      <c r="O688" s="33" t="str">
        <f t="shared" si="95"/>
        <v>0</v>
      </c>
      <c r="P688" s="33">
        <f t="shared" si="98"/>
        <v>13366</v>
      </c>
      <c r="Q688" s="33" t="str">
        <f t="shared" si="96"/>
        <v>0</v>
      </c>
      <c r="R688" s="33">
        <f t="shared" si="99"/>
        <v>10535.5</v>
      </c>
    </row>
    <row r="689" spans="2:18" x14ac:dyDescent="0.2">
      <c r="B689" s="47"/>
      <c r="C689" s="42"/>
      <c r="D689" s="41"/>
      <c r="E689" s="47" t="s">
        <v>103</v>
      </c>
      <c r="F689" s="42"/>
      <c r="G689" s="41"/>
      <c r="H689" s="47"/>
      <c r="I689" s="42"/>
      <c r="J689" s="40">
        <f t="shared" si="93"/>
        <v>50840.5</v>
      </c>
      <c r="L689" s="32">
        <v>40126</v>
      </c>
      <c r="M689" s="33" t="str">
        <f t="shared" si="94"/>
        <v>0</v>
      </c>
      <c r="N689" s="33">
        <f t="shared" si="97"/>
        <v>13221.5</v>
      </c>
      <c r="O689" s="33" t="str">
        <f t="shared" si="95"/>
        <v>0</v>
      </c>
      <c r="P689" s="33">
        <f t="shared" si="98"/>
        <v>13366</v>
      </c>
      <c r="Q689" s="33" t="str">
        <f t="shared" si="96"/>
        <v>0</v>
      </c>
      <c r="R689" s="33">
        <f t="shared" si="99"/>
        <v>10535.5</v>
      </c>
    </row>
    <row r="690" spans="2:18" x14ac:dyDescent="0.2">
      <c r="B690" s="47"/>
      <c r="C690" s="42"/>
      <c r="D690" s="41"/>
      <c r="E690" s="47" t="s">
        <v>103</v>
      </c>
      <c r="F690" s="42"/>
      <c r="G690" s="41"/>
      <c r="H690" s="47"/>
      <c r="I690" s="42"/>
      <c r="J690" s="40">
        <f t="shared" si="93"/>
        <v>50840.5</v>
      </c>
      <c r="L690" s="32">
        <v>40127</v>
      </c>
      <c r="M690" s="33" t="str">
        <f t="shared" si="94"/>
        <v>0</v>
      </c>
      <c r="N690" s="33">
        <f t="shared" si="97"/>
        <v>13221.5</v>
      </c>
      <c r="O690" s="33" t="str">
        <f t="shared" si="95"/>
        <v>0</v>
      </c>
      <c r="P690" s="33">
        <f t="shared" si="98"/>
        <v>13366</v>
      </c>
      <c r="Q690" s="33" t="str">
        <f t="shared" si="96"/>
        <v>0</v>
      </c>
      <c r="R690" s="33">
        <f t="shared" si="99"/>
        <v>10535.5</v>
      </c>
    </row>
    <row r="691" spans="2:18" x14ac:dyDescent="0.2">
      <c r="B691" s="47"/>
      <c r="C691" s="42"/>
      <c r="D691" s="41"/>
      <c r="E691" s="47" t="s">
        <v>103</v>
      </c>
      <c r="F691" s="42"/>
      <c r="G691" s="41"/>
      <c r="H691" s="47"/>
      <c r="I691" s="42"/>
      <c r="J691" s="40">
        <f t="shared" si="93"/>
        <v>50840.5</v>
      </c>
      <c r="L691" s="32">
        <v>40128</v>
      </c>
      <c r="M691" s="33" t="str">
        <f t="shared" si="94"/>
        <v>0</v>
      </c>
      <c r="N691" s="33">
        <f t="shared" si="97"/>
        <v>13221.5</v>
      </c>
      <c r="O691" s="33" t="str">
        <f t="shared" si="95"/>
        <v>0</v>
      </c>
      <c r="P691" s="33">
        <f t="shared" si="98"/>
        <v>13366</v>
      </c>
      <c r="Q691" s="33" t="str">
        <f t="shared" si="96"/>
        <v>0</v>
      </c>
      <c r="R691" s="33">
        <f t="shared" si="99"/>
        <v>10535.5</v>
      </c>
    </row>
    <row r="692" spans="2:18" x14ac:dyDescent="0.2">
      <c r="B692" s="47"/>
      <c r="C692" s="42"/>
      <c r="D692" s="41"/>
      <c r="E692" s="47" t="s">
        <v>103</v>
      </c>
      <c r="F692" s="42"/>
      <c r="G692" s="41"/>
      <c r="H692" s="47"/>
      <c r="I692" s="42"/>
      <c r="J692" s="40">
        <f t="shared" si="93"/>
        <v>50840.5</v>
      </c>
      <c r="L692" s="32">
        <v>40129</v>
      </c>
      <c r="M692" s="33" t="str">
        <f t="shared" si="94"/>
        <v>0</v>
      </c>
      <c r="N692" s="33">
        <f t="shared" si="97"/>
        <v>13221.5</v>
      </c>
      <c r="O692" s="33" t="str">
        <f t="shared" si="95"/>
        <v>0</v>
      </c>
      <c r="P692" s="33">
        <f t="shared" si="98"/>
        <v>13366</v>
      </c>
      <c r="Q692" s="33" t="str">
        <f t="shared" si="96"/>
        <v>0</v>
      </c>
      <c r="R692" s="33">
        <f t="shared" si="99"/>
        <v>10535.5</v>
      </c>
    </row>
    <row r="693" spans="2:18" x14ac:dyDescent="0.2">
      <c r="B693" s="47"/>
      <c r="C693" s="42"/>
      <c r="D693" s="41"/>
      <c r="E693" s="47" t="s">
        <v>103</v>
      </c>
      <c r="F693" s="42"/>
      <c r="G693" s="41"/>
      <c r="H693" s="47"/>
      <c r="I693" s="42"/>
      <c r="J693" s="40">
        <f t="shared" si="93"/>
        <v>50840.5</v>
      </c>
      <c r="L693" s="32">
        <v>40130</v>
      </c>
      <c r="M693" s="33" t="str">
        <f t="shared" si="94"/>
        <v>0</v>
      </c>
      <c r="N693" s="33">
        <f t="shared" si="97"/>
        <v>13221.5</v>
      </c>
      <c r="O693" s="33" t="str">
        <f t="shared" si="95"/>
        <v>0</v>
      </c>
      <c r="P693" s="33">
        <f t="shared" si="98"/>
        <v>13366</v>
      </c>
      <c r="Q693" s="33" t="str">
        <f t="shared" si="96"/>
        <v>0</v>
      </c>
      <c r="R693" s="33">
        <f t="shared" si="99"/>
        <v>10535.5</v>
      </c>
    </row>
    <row r="694" spans="2:18" x14ac:dyDescent="0.2">
      <c r="B694" s="47"/>
      <c r="C694" s="42"/>
      <c r="D694" s="41"/>
      <c r="E694" s="47" t="s">
        <v>103</v>
      </c>
      <c r="F694" s="42"/>
      <c r="G694" s="41"/>
      <c r="H694" s="47"/>
      <c r="I694" s="42"/>
      <c r="J694" s="40">
        <f t="shared" si="93"/>
        <v>50840.5</v>
      </c>
      <c r="L694" s="32">
        <v>40131</v>
      </c>
      <c r="M694" s="33" t="str">
        <f t="shared" si="94"/>
        <v>0</v>
      </c>
      <c r="N694" s="33">
        <f t="shared" si="97"/>
        <v>13221.5</v>
      </c>
      <c r="O694" s="33" t="str">
        <f t="shared" si="95"/>
        <v>0</v>
      </c>
      <c r="P694" s="33">
        <f t="shared" si="98"/>
        <v>13366</v>
      </c>
      <c r="Q694" s="33" t="str">
        <f t="shared" si="96"/>
        <v>0</v>
      </c>
      <c r="R694" s="33">
        <f t="shared" si="99"/>
        <v>10535.5</v>
      </c>
    </row>
    <row r="695" spans="2:18" x14ac:dyDescent="0.2">
      <c r="B695" s="47"/>
      <c r="C695" s="42"/>
      <c r="D695" s="41"/>
      <c r="E695" s="47" t="s">
        <v>103</v>
      </c>
      <c r="F695" s="42"/>
      <c r="G695" s="41"/>
      <c r="H695" s="47"/>
      <c r="I695" s="42"/>
      <c r="J695" s="40">
        <f t="shared" si="93"/>
        <v>50840.5</v>
      </c>
      <c r="L695" s="32">
        <v>40132</v>
      </c>
      <c r="M695" s="33" t="str">
        <f t="shared" si="94"/>
        <v>0</v>
      </c>
      <c r="N695" s="33">
        <f t="shared" si="97"/>
        <v>13221.5</v>
      </c>
      <c r="O695" s="33" t="str">
        <f t="shared" si="95"/>
        <v>0</v>
      </c>
      <c r="P695" s="33">
        <f t="shared" si="98"/>
        <v>13366</v>
      </c>
      <c r="Q695" s="33" t="str">
        <f t="shared" si="96"/>
        <v>0</v>
      </c>
      <c r="R695" s="33">
        <f t="shared" si="99"/>
        <v>10535.5</v>
      </c>
    </row>
    <row r="696" spans="2:18" x14ac:dyDescent="0.2">
      <c r="B696" s="47"/>
      <c r="C696" s="42"/>
      <c r="D696" s="41"/>
      <c r="E696" s="47" t="s">
        <v>103</v>
      </c>
      <c r="F696" s="42"/>
      <c r="G696" s="41"/>
      <c r="H696" s="47"/>
      <c r="I696" s="42"/>
      <c r="J696" s="40">
        <f t="shared" si="93"/>
        <v>50840.5</v>
      </c>
      <c r="L696" s="32">
        <v>40133</v>
      </c>
      <c r="M696" s="33" t="str">
        <f t="shared" si="94"/>
        <v>0</v>
      </c>
      <c r="N696" s="33">
        <f t="shared" si="97"/>
        <v>13221.5</v>
      </c>
      <c r="O696" s="33" t="str">
        <f t="shared" si="95"/>
        <v>0</v>
      </c>
      <c r="P696" s="33">
        <f t="shared" si="98"/>
        <v>13366</v>
      </c>
      <c r="Q696" s="33" t="str">
        <f t="shared" si="96"/>
        <v>0</v>
      </c>
      <c r="R696" s="33">
        <f t="shared" si="99"/>
        <v>10535.5</v>
      </c>
    </row>
    <row r="697" spans="2:18" x14ac:dyDescent="0.2">
      <c r="B697" s="47"/>
      <c r="C697" s="42"/>
      <c r="D697" s="41"/>
      <c r="E697" s="47" t="s">
        <v>103</v>
      </c>
      <c r="F697" s="42"/>
      <c r="G697" s="41"/>
      <c r="H697" s="47"/>
      <c r="I697" s="42"/>
      <c r="J697" s="40">
        <f t="shared" si="93"/>
        <v>50840.5</v>
      </c>
      <c r="L697" s="32">
        <v>40134</v>
      </c>
      <c r="M697" s="33" t="str">
        <f t="shared" si="94"/>
        <v>0</v>
      </c>
      <c r="N697" s="33">
        <f t="shared" si="97"/>
        <v>13221.5</v>
      </c>
      <c r="O697" s="33" t="str">
        <f t="shared" si="95"/>
        <v>0</v>
      </c>
      <c r="P697" s="33">
        <f t="shared" si="98"/>
        <v>13366</v>
      </c>
      <c r="Q697" s="33" t="str">
        <f t="shared" si="96"/>
        <v>0</v>
      </c>
      <c r="R697" s="33">
        <f t="shared" si="99"/>
        <v>10535.5</v>
      </c>
    </row>
    <row r="698" spans="2:18" x14ac:dyDescent="0.2">
      <c r="B698" s="47"/>
      <c r="C698" s="42"/>
      <c r="D698" s="41"/>
      <c r="E698" s="47" t="s">
        <v>103</v>
      </c>
      <c r="F698" s="42"/>
      <c r="G698" s="41"/>
      <c r="H698" s="47"/>
      <c r="I698" s="42"/>
      <c r="J698" s="40">
        <f t="shared" si="93"/>
        <v>50840.5</v>
      </c>
      <c r="L698" s="32">
        <v>40135</v>
      </c>
      <c r="M698" s="33" t="str">
        <f t="shared" si="94"/>
        <v>0</v>
      </c>
      <c r="N698" s="33">
        <f t="shared" si="97"/>
        <v>13221.5</v>
      </c>
      <c r="O698" s="33" t="str">
        <f t="shared" si="95"/>
        <v>0</v>
      </c>
      <c r="P698" s="33">
        <f t="shared" si="98"/>
        <v>13366</v>
      </c>
      <c r="Q698" s="33" t="str">
        <f t="shared" si="96"/>
        <v>0</v>
      </c>
      <c r="R698" s="33">
        <f t="shared" si="99"/>
        <v>10535.5</v>
      </c>
    </row>
    <row r="699" spans="2:18" x14ac:dyDescent="0.2">
      <c r="B699" s="47"/>
      <c r="C699" s="42"/>
      <c r="D699" s="41"/>
      <c r="E699" s="47" t="s">
        <v>103</v>
      </c>
      <c r="F699" s="42"/>
      <c r="G699" s="41"/>
      <c r="H699" s="47"/>
      <c r="I699" s="42"/>
      <c r="J699" s="40">
        <f t="shared" si="93"/>
        <v>50840.5</v>
      </c>
      <c r="L699" s="32">
        <v>40136</v>
      </c>
      <c r="M699" s="33" t="str">
        <f t="shared" si="94"/>
        <v>0</v>
      </c>
      <c r="N699" s="33">
        <f t="shared" si="97"/>
        <v>13221.5</v>
      </c>
      <c r="O699" s="33" t="str">
        <f t="shared" si="95"/>
        <v>0</v>
      </c>
      <c r="P699" s="33">
        <f t="shared" si="98"/>
        <v>13366</v>
      </c>
      <c r="Q699" s="33" t="str">
        <f t="shared" si="96"/>
        <v>0</v>
      </c>
      <c r="R699" s="33">
        <f t="shared" si="99"/>
        <v>10535.5</v>
      </c>
    </row>
    <row r="700" spans="2:18" x14ac:dyDescent="0.2">
      <c r="B700" s="47"/>
      <c r="C700" s="42"/>
      <c r="D700" s="41"/>
      <c r="E700" s="47" t="s">
        <v>103</v>
      </c>
      <c r="F700" s="42"/>
      <c r="G700" s="41"/>
      <c r="H700" s="47"/>
      <c r="I700" s="42"/>
      <c r="J700" s="40">
        <f t="shared" si="93"/>
        <v>50840.5</v>
      </c>
      <c r="L700" s="32">
        <v>40137</v>
      </c>
      <c r="M700" s="33" t="str">
        <f t="shared" si="94"/>
        <v>0</v>
      </c>
      <c r="N700" s="33">
        <f t="shared" si="97"/>
        <v>13221.5</v>
      </c>
      <c r="O700" s="33" t="str">
        <f t="shared" si="95"/>
        <v>0</v>
      </c>
      <c r="P700" s="33">
        <f t="shared" si="98"/>
        <v>13366</v>
      </c>
      <c r="Q700" s="33" t="str">
        <f t="shared" si="96"/>
        <v>0</v>
      </c>
      <c r="R700" s="33">
        <f t="shared" si="99"/>
        <v>10535.5</v>
      </c>
    </row>
    <row r="701" spans="2:18" x14ac:dyDescent="0.2">
      <c r="B701" s="47"/>
      <c r="C701" s="42"/>
      <c r="D701" s="41"/>
      <c r="E701" s="47" t="s">
        <v>103</v>
      </c>
      <c r="F701" s="42"/>
      <c r="G701" s="41"/>
      <c r="H701" s="47"/>
      <c r="I701" s="42"/>
      <c r="J701" s="40">
        <f t="shared" si="93"/>
        <v>50840.5</v>
      </c>
      <c r="L701" s="32">
        <v>40138</v>
      </c>
      <c r="M701" s="33" t="str">
        <f t="shared" si="94"/>
        <v>0</v>
      </c>
      <c r="N701" s="33">
        <f t="shared" si="97"/>
        <v>13221.5</v>
      </c>
      <c r="O701" s="33" t="str">
        <f t="shared" si="95"/>
        <v>0</v>
      </c>
      <c r="P701" s="33">
        <f t="shared" si="98"/>
        <v>13366</v>
      </c>
      <c r="Q701" s="33" t="str">
        <f t="shared" si="96"/>
        <v>0</v>
      </c>
      <c r="R701" s="33">
        <f t="shared" si="99"/>
        <v>10535.5</v>
      </c>
    </row>
    <row r="702" spans="2:18" x14ac:dyDescent="0.2">
      <c r="B702" s="47"/>
      <c r="C702" s="42"/>
      <c r="D702" s="41"/>
      <c r="E702" s="47" t="s">
        <v>103</v>
      </c>
      <c r="F702" s="42"/>
      <c r="G702" s="41"/>
      <c r="H702" s="47"/>
      <c r="I702" s="42"/>
      <c r="J702" s="40">
        <f t="shared" si="93"/>
        <v>50840.5</v>
      </c>
      <c r="L702" s="32">
        <v>40139</v>
      </c>
      <c r="M702" s="33" t="str">
        <f t="shared" si="94"/>
        <v>0</v>
      </c>
      <c r="N702" s="33">
        <f t="shared" si="97"/>
        <v>13221.5</v>
      </c>
      <c r="O702" s="33" t="str">
        <f t="shared" si="95"/>
        <v>0</v>
      </c>
      <c r="P702" s="33">
        <f t="shared" si="98"/>
        <v>13366</v>
      </c>
      <c r="Q702" s="33" t="str">
        <f t="shared" si="96"/>
        <v>0</v>
      </c>
      <c r="R702" s="33">
        <f t="shared" si="99"/>
        <v>10535.5</v>
      </c>
    </row>
    <row r="703" spans="2:18" x14ac:dyDescent="0.2">
      <c r="B703" s="47"/>
      <c r="C703" s="42"/>
      <c r="D703" s="41"/>
      <c r="E703" s="47"/>
      <c r="F703" s="42"/>
      <c r="G703" s="41"/>
      <c r="H703" s="47"/>
      <c r="I703" s="42"/>
      <c r="J703" s="40">
        <f t="shared" si="93"/>
        <v>50840.5</v>
      </c>
      <c r="L703" s="32">
        <v>40140</v>
      </c>
      <c r="M703" s="33" t="str">
        <f t="shared" si="94"/>
        <v>0</v>
      </c>
      <c r="N703" s="33">
        <f t="shared" si="97"/>
        <v>13221.5</v>
      </c>
      <c r="O703" s="33" t="str">
        <f t="shared" si="95"/>
        <v>0</v>
      </c>
      <c r="P703" s="33">
        <f t="shared" si="98"/>
        <v>13366</v>
      </c>
      <c r="Q703" s="33" t="str">
        <f t="shared" si="96"/>
        <v>0</v>
      </c>
      <c r="R703" s="33">
        <f t="shared" si="99"/>
        <v>10535.5</v>
      </c>
    </row>
    <row r="704" spans="2:18" x14ac:dyDescent="0.2">
      <c r="B704" s="47"/>
      <c r="C704" s="42"/>
      <c r="D704" s="41"/>
      <c r="E704" s="47"/>
      <c r="F704" s="42"/>
      <c r="G704" s="41"/>
      <c r="H704" s="47"/>
      <c r="I704" s="42"/>
      <c r="J704" s="40">
        <f t="shared" si="93"/>
        <v>50840.5</v>
      </c>
      <c r="L704" s="32">
        <v>40141</v>
      </c>
      <c r="M704" s="33" t="str">
        <f t="shared" si="94"/>
        <v>0</v>
      </c>
      <c r="N704" s="33">
        <f t="shared" si="97"/>
        <v>13221.5</v>
      </c>
      <c r="O704" s="33" t="str">
        <f t="shared" si="95"/>
        <v>0</v>
      </c>
      <c r="P704" s="33">
        <f t="shared" si="98"/>
        <v>13366</v>
      </c>
      <c r="Q704" s="33" t="str">
        <f t="shared" si="96"/>
        <v>0</v>
      </c>
      <c r="R704" s="33">
        <f t="shared" si="99"/>
        <v>10535.5</v>
      </c>
    </row>
    <row r="705" spans="2:18" x14ac:dyDescent="0.2">
      <c r="B705" s="47"/>
      <c r="C705" s="42"/>
      <c r="D705" s="41"/>
      <c r="E705" s="47"/>
      <c r="F705" s="42"/>
      <c r="G705" s="41"/>
      <c r="H705" s="47"/>
      <c r="I705" s="42"/>
      <c r="J705" s="40">
        <f t="shared" si="93"/>
        <v>50840.5</v>
      </c>
      <c r="L705" s="32">
        <v>40142</v>
      </c>
      <c r="M705" s="33" t="str">
        <f t="shared" si="94"/>
        <v>0</v>
      </c>
      <c r="N705" s="33">
        <f t="shared" si="97"/>
        <v>13221.5</v>
      </c>
      <c r="O705" s="33" t="str">
        <f t="shared" si="95"/>
        <v>0</v>
      </c>
      <c r="P705" s="33">
        <f t="shared" si="98"/>
        <v>13366</v>
      </c>
      <c r="Q705" s="33" t="str">
        <f t="shared" si="96"/>
        <v>0</v>
      </c>
      <c r="R705" s="33">
        <f t="shared" si="99"/>
        <v>10535.5</v>
      </c>
    </row>
    <row r="706" spans="2:18" x14ac:dyDescent="0.2">
      <c r="B706" s="47"/>
      <c r="C706" s="42"/>
      <c r="D706" s="41"/>
      <c r="E706" s="47"/>
      <c r="F706" s="42"/>
      <c r="G706" s="41"/>
      <c r="H706" s="47"/>
      <c r="I706" s="42"/>
      <c r="J706" s="40">
        <f t="shared" si="93"/>
        <v>50840.5</v>
      </c>
      <c r="L706" s="32">
        <v>40143</v>
      </c>
      <c r="M706" s="33">
        <f t="shared" si="94"/>
        <v>971.5</v>
      </c>
      <c r="N706" s="33">
        <f t="shared" si="97"/>
        <v>14193</v>
      </c>
      <c r="O706" s="33">
        <f t="shared" si="95"/>
        <v>3109</v>
      </c>
      <c r="P706" s="33">
        <f t="shared" si="98"/>
        <v>16475</v>
      </c>
      <c r="Q706" s="33">
        <f t="shared" si="96"/>
        <v>3121.5</v>
      </c>
      <c r="R706" s="33">
        <f t="shared" si="99"/>
        <v>13657</v>
      </c>
    </row>
    <row r="707" spans="2:18" x14ac:dyDescent="0.2">
      <c r="B707" s="47"/>
      <c r="C707" s="42"/>
      <c r="D707" s="41"/>
      <c r="E707" s="47"/>
      <c r="F707" s="42"/>
      <c r="G707" s="41"/>
      <c r="H707" s="47"/>
      <c r="I707" s="42"/>
      <c r="J707" s="40">
        <f t="shared" si="93"/>
        <v>50840.5</v>
      </c>
      <c r="L707" s="32">
        <v>40144</v>
      </c>
      <c r="M707" s="33" t="str">
        <f t="shared" si="94"/>
        <v>0</v>
      </c>
      <c r="N707" s="33">
        <f t="shared" si="97"/>
        <v>14193</v>
      </c>
      <c r="O707" s="33" t="str">
        <f t="shared" si="95"/>
        <v>0</v>
      </c>
      <c r="P707" s="33">
        <f t="shared" si="98"/>
        <v>16475</v>
      </c>
      <c r="Q707" s="33" t="str">
        <f t="shared" si="96"/>
        <v>0</v>
      </c>
      <c r="R707" s="33">
        <f t="shared" si="99"/>
        <v>13657</v>
      </c>
    </row>
    <row r="708" spans="2:18" x14ac:dyDescent="0.2">
      <c r="B708" s="47"/>
      <c r="C708" s="42"/>
      <c r="D708" s="41"/>
      <c r="E708" s="47"/>
      <c r="F708" s="42"/>
      <c r="G708" s="41"/>
      <c r="H708" s="47"/>
      <c r="I708" s="42"/>
      <c r="J708" s="40">
        <f t="shared" si="93"/>
        <v>50840.5</v>
      </c>
      <c r="L708" s="32">
        <v>40145</v>
      </c>
      <c r="M708" s="33" t="str">
        <f t="shared" si="94"/>
        <v>0</v>
      </c>
      <c r="N708" s="33">
        <f t="shared" si="97"/>
        <v>14193</v>
      </c>
      <c r="O708" s="33" t="str">
        <f t="shared" si="95"/>
        <v>0</v>
      </c>
      <c r="P708" s="33">
        <f t="shared" si="98"/>
        <v>16475</v>
      </c>
      <c r="Q708" s="33" t="str">
        <f t="shared" si="96"/>
        <v>0</v>
      </c>
      <c r="R708" s="33">
        <f t="shared" si="99"/>
        <v>13657</v>
      </c>
    </row>
    <row r="709" spans="2:18" x14ac:dyDescent="0.2">
      <c r="B709" s="47"/>
      <c r="C709" s="42"/>
      <c r="D709" s="41"/>
      <c r="E709" s="47"/>
      <c r="F709" s="42"/>
      <c r="G709" s="41"/>
      <c r="H709" s="47"/>
      <c r="I709" s="42"/>
      <c r="J709" s="40">
        <f t="shared" si="93"/>
        <v>50840.5</v>
      </c>
      <c r="L709" s="32">
        <v>40146</v>
      </c>
      <c r="M709" s="33" t="str">
        <f t="shared" si="94"/>
        <v>0</v>
      </c>
      <c r="N709" s="33">
        <f t="shared" si="97"/>
        <v>14193</v>
      </c>
      <c r="O709" s="33" t="str">
        <f t="shared" si="95"/>
        <v>0</v>
      </c>
      <c r="P709" s="33">
        <f t="shared" si="98"/>
        <v>16475</v>
      </c>
      <c r="Q709" s="33" t="str">
        <f t="shared" si="96"/>
        <v>0</v>
      </c>
      <c r="R709" s="33">
        <f t="shared" si="99"/>
        <v>13657</v>
      </c>
    </row>
    <row r="710" spans="2:18" x14ac:dyDescent="0.2">
      <c r="B710" s="47"/>
      <c r="C710" s="42"/>
      <c r="D710" s="41"/>
      <c r="E710" s="47"/>
      <c r="F710" s="42"/>
      <c r="G710" s="41"/>
      <c r="H710" s="47"/>
      <c r="I710" s="42"/>
      <c r="J710" s="40">
        <f t="shared" si="93"/>
        <v>50840.5</v>
      </c>
      <c r="L710" s="32">
        <v>40147</v>
      </c>
      <c r="M710" s="33" t="str">
        <f t="shared" si="94"/>
        <v>0</v>
      </c>
      <c r="N710" s="33">
        <f t="shared" si="97"/>
        <v>14193</v>
      </c>
      <c r="O710" s="33" t="str">
        <f t="shared" si="95"/>
        <v>0</v>
      </c>
      <c r="P710" s="33">
        <f t="shared" si="98"/>
        <v>16475</v>
      </c>
      <c r="Q710" s="33" t="str">
        <f t="shared" si="96"/>
        <v>0</v>
      </c>
      <c r="R710" s="33">
        <f t="shared" si="99"/>
        <v>13657</v>
      </c>
    </row>
    <row r="711" spans="2:18" x14ac:dyDescent="0.2">
      <c r="B711" s="47"/>
      <c r="C711" s="42"/>
      <c r="D711" s="41"/>
      <c r="E711" s="47"/>
      <c r="F711" s="42"/>
      <c r="G711" s="41"/>
      <c r="H711" s="47"/>
      <c r="I711" s="42"/>
      <c r="J711" s="40">
        <f t="shared" si="93"/>
        <v>50840.5</v>
      </c>
      <c r="L711" s="32">
        <v>40148</v>
      </c>
      <c r="M711" s="33">
        <f t="shared" si="94"/>
        <v>534</v>
      </c>
      <c r="N711" s="33">
        <f t="shared" si="97"/>
        <v>14727</v>
      </c>
      <c r="O711" s="33">
        <f t="shared" si="95"/>
        <v>1709</v>
      </c>
      <c r="P711" s="33">
        <f t="shared" si="98"/>
        <v>18184</v>
      </c>
      <c r="Q711" s="33">
        <f t="shared" si="96"/>
        <v>1559</v>
      </c>
      <c r="R711" s="33">
        <f t="shared" si="99"/>
        <v>15216</v>
      </c>
    </row>
    <row r="712" spans="2:18" x14ac:dyDescent="0.2">
      <c r="B712" s="47"/>
      <c r="C712" s="42"/>
      <c r="D712" s="41"/>
      <c r="E712" s="47"/>
      <c r="F712" s="42"/>
      <c r="G712" s="41"/>
      <c r="H712" s="47"/>
      <c r="I712" s="42"/>
      <c r="J712" s="40">
        <f t="shared" si="93"/>
        <v>50840.5</v>
      </c>
      <c r="L712" s="32">
        <v>40149</v>
      </c>
      <c r="M712" s="33" t="str">
        <f t="shared" si="94"/>
        <v>0</v>
      </c>
      <c r="N712" s="33">
        <f t="shared" si="97"/>
        <v>14727</v>
      </c>
      <c r="O712" s="33" t="str">
        <f t="shared" si="95"/>
        <v>0</v>
      </c>
      <c r="P712" s="33">
        <f t="shared" si="98"/>
        <v>18184</v>
      </c>
      <c r="Q712" s="33" t="str">
        <f t="shared" si="96"/>
        <v>0</v>
      </c>
      <c r="R712" s="33">
        <f t="shared" si="99"/>
        <v>15216</v>
      </c>
    </row>
    <row r="713" spans="2:18" x14ac:dyDescent="0.2">
      <c r="B713" s="47"/>
      <c r="C713" s="42"/>
      <c r="D713" s="41"/>
      <c r="E713" s="47"/>
      <c r="F713" s="42"/>
      <c r="G713" s="41"/>
      <c r="H713" s="47"/>
      <c r="I713" s="42"/>
      <c r="J713" s="40">
        <f t="shared" si="93"/>
        <v>50840.5</v>
      </c>
      <c r="L713" s="32">
        <v>40150</v>
      </c>
      <c r="M713" s="33" t="str">
        <f t="shared" si="94"/>
        <v>0</v>
      </c>
      <c r="N713" s="33">
        <f t="shared" si="97"/>
        <v>14727</v>
      </c>
      <c r="O713" s="33" t="str">
        <f t="shared" si="95"/>
        <v>0</v>
      </c>
      <c r="P713" s="33">
        <f t="shared" si="98"/>
        <v>18184</v>
      </c>
      <c r="Q713" s="33" t="str">
        <f t="shared" si="96"/>
        <v>0</v>
      </c>
      <c r="R713" s="33">
        <f t="shared" si="99"/>
        <v>15216</v>
      </c>
    </row>
    <row r="714" spans="2:18" x14ac:dyDescent="0.2">
      <c r="B714" s="47"/>
      <c r="C714" s="42"/>
      <c r="D714" s="41"/>
      <c r="E714" s="47"/>
      <c r="F714" s="42"/>
      <c r="G714" s="41"/>
      <c r="H714" s="47"/>
      <c r="I714" s="42"/>
      <c r="J714" s="40">
        <f t="shared" ref="J714:J777" si="100">J713+I714</f>
        <v>50840.5</v>
      </c>
      <c r="L714" s="32">
        <v>40151</v>
      </c>
      <c r="M714" s="33" t="str">
        <f t="shared" si="94"/>
        <v>0</v>
      </c>
      <c r="N714" s="33">
        <f t="shared" si="97"/>
        <v>14727</v>
      </c>
      <c r="O714" s="33" t="str">
        <f t="shared" si="95"/>
        <v>0</v>
      </c>
      <c r="P714" s="33">
        <f t="shared" si="98"/>
        <v>18184</v>
      </c>
      <c r="Q714" s="33" t="str">
        <f t="shared" si="96"/>
        <v>0</v>
      </c>
      <c r="R714" s="33">
        <f t="shared" si="99"/>
        <v>15216</v>
      </c>
    </row>
    <row r="715" spans="2:18" x14ac:dyDescent="0.2">
      <c r="B715" s="47"/>
      <c r="C715" s="42"/>
      <c r="D715" s="41"/>
      <c r="E715" s="47"/>
      <c r="F715" s="42"/>
      <c r="G715" s="41"/>
      <c r="H715" s="47"/>
      <c r="I715" s="42"/>
      <c r="J715" s="40">
        <f t="shared" si="100"/>
        <v>50840.5</v>
      </c>
      <c r="L715" s="32">
        <v>40152</v>
      </c>
      <c r="M715" s="33" t="str">
        <f t="shared" si="94"/>
        <v>0</v>
      </c>
      <c r="N715" s="33">
        <f t="shared" si="97"/>
        <v>14727</v>
      </c>
      <c r="O715" s="33" t="str">
        <f t="shared" si="95"/>
        <v>0</v>
      </c>
      <c r="P715" s="33">
        <f t="shared" si="98"/>
        <v>18184</v>
      </c>
      <c r="Q715" s="33" t="str">
        <f t="shared" si="96"/>
        <v>0</v>
      </c>
      <c r="R715" s="33">
        <f t="shared" si="99"/>
        <v>15216</v>
      </c>
    </row>
    <row r="716" spans="2:18" x14ac:dyDescent="0.2">
      <c r="B716" s="47"/>
      <c r="C716" s="42"/>
      <c r="D716" s="41"/>
      <c r="E716" s="47"/>
      <c r="F716" s="42"/>
      <c r="G716" s="41"/>
      <c r="H716" s="47"/>
      <c r="I716" s="42"/>
      <c r="J716" s="40">
        <f t="shared" si="100"/>
        <v>50840.5</v>
      </c>
      <c r="L716" s="32">
        <v>40153</v>
      </c>
      <c r="M716" s="33" t="str">
        <f t="shared" ref="M716:M779" si="101">IF(ISERROR(VLOOKUP($L716,$B$11:$C$1212,2,FALSE)),"0",VLOOKUP($L716,$B$11:$C$1212,2,FALSE))</f>
        <v>0</v>
      </c>
      <c r="N716" s="33">
        <f t="shared" si="97"/>
        <v>14727</v>
      </c>
      <c r="O716" s="33" t="str">
        <f t="shared" ref="O716:O779" si="102">IF(ISERROR(VLOOKUP($L716,$E$11:$F$1212,2,FALSE)),"0",VLOOKUP($L716,$E$11:$F$1212,2,FALSE))</f>
        <v>0</v>
      </c>
      <c r="P716" s="33">
        <f t="shared" si="98"/>
        <v>18184</v>
      </c>
      <c r="Q716" s="33" t="str">
        <f t="shared" ref="Q716:Q779" si="103">IF(ISERROR(VLOOKUP($L716,$H$11:$I$1212,2,FALSE)),"0",VLOOKUP($L716,$H$11:$I$1212,2,FALSE))</f>
        <v>0</v>
      </c>
      <c r="R716" s="33">
        <f t="shared" si="99"/>
        <v>15216</v>
      </c>
    </row>
    <row r="717" spans="2:18" x14ac:dyDescent="0.2">
      <c r="B717" s="47"/>
      <c r="C717" s="42"/>
      <c r="D717" s="41"/>
      <c r="E717" s="47"/>
      <c r="F717" s="42"/>
      <c r="G717" s="41"/>
      <c r="H717" s="47"/>
      <c r="I717" s="42"/>
      <c r="J717" s="40">
        <f t="shared" si="100"/>
        <v>50840.5</v>
      </c>
      <c r="L717" s="32">
        <v>40154</v>
      </c>
      <c r="M717" s="33" t="str">
        <f t="shared" si="101"/>
        <v>0</v>
      </c>
      <c r="N717" s="33">
        <f t="shared" si="97"/>
        <v>14727</v>
      </c>
      <c r="O717" s="33" t="str">
        <f t="shared" si="102"/>
        <v>0</v>
      </c>
      <c r="P717" s="33">
        <f t="shared" si="98"/>
        <v>18184</v>
      </c>
      <c r="Q717" s="33" t="str">
        <f t="shared" si="103"/>
        <v>0</v>
      </c>
      <c r="R717" s="33">
        <f t="shared" si="99"/>
        <v>15216</v>
      </c>
    </row>
    <row r="718" spans="2:18" x14ac:dyDescent="0.2">
      <c r="B718" s="47"/>
      <c r="C718" s="42"/>
      <c r="D718" s="41"/>
      <c r="E718" s="47"/>
      <c r="F718" s="42"/>
      <c r="G718" s="41"/>
      <c r="H718" s="47"/>
      <c r="I718" s="42"/>
      <c r="J718" s="40">
        <f t="shared" si="100"/>
        <v>50840.5</v>
      </c>
      <c r="L718" s="32">
        <v>40155</v>
      </c>
      <c r="M718" s="33">
        <f t="shared" si="101"/>
        <v>309</v>
      </c>
      <c r="N718" s="33">
        <f t="shared" si="97"/>
        <v>15036</v>
      </c>
      <c r="O718" s="33">
        <f t="shared" si="102"/>
        <v>1071.5</v>
      </c>
      <c r="P718" s="33">
        <f t="shared" si="98"/>
        <v>19255.5</v>
      </c>
      <c r="Q718" s="33">
        <f t="shared" si="103"/>
        <v>1246.5</v>
      </c>
      <c r="R718" s="33">
        <f t="shared" si="99"/>
        <v>16462.5</v>
      </c>
    </row>
    <row r="719" spans="2:18" x14ac:dyDescent="0.2">
      <c r="B719" s="47"/>
      <c r="C719" s="42"/>
      <c r="D719" s="41"/>
      <c r="E719" s="47"/>
      <c r="F719" s="42"/>
      <c r="G719" s="41"/>
      <c r="H719" s="47"/>
      <c r="I719" s="42"/>
      <c r="J719" s="40">
        <f t="shared" si="100"/>
        <v>50840.5</v>
      </c>
      <c r="L719" s="32">
        <v>40156</v>
      </c>
      <c r="M719" s="33" t="str">
        <f t="shared" si="101"/>
        <v>0</v>
      </c>
      <c r="N719" s="33">
        <f t="shared" si="97"/>
        <v>15036</v>
      </c>
      <c r="O719" s="33" t="str">
        <f t="shared" si="102"/>
        <v>0</v>
      </c>
      <c r="P719" s="33">
        <f t="shared" si="98"/>
        <v>19255.5</v>
      </c>
      <c r="Q719" s="33" t="str">
        <f t="shared" si="103"/>
        <v>0</v>
      </c>
      <c r="R719" s="33">
        <f t="shared" si="99"/>
        <v>16462.5</v>
      </c>
    </row>
    <row r="720" spans="2:18" x14ac:dyDescent="0.2">
      <c r="B720" s="47"/>
      <c r="C720" s="42"/>
      <c r="D720" s="41"/>
      <c r="E720" s="47"/>
      <c r="F720" s="42"/>
      <c r="G720" s="41"/>
      <c r="H720" s="47"/>
      <c r="I720" s="42"/>
      <c r="J720" s="40">
        <f t="shared" si="100"/>
        <v>50840.5</v>
      </c>
      <c r="L720" s="32">
        <v>40157</v>
      </c>
      <c r="M720" s="33">
        <f t="shared" si="101"/>
        <v>-641</v>
      </c>
      <c r="N720" s="33">
        <f t="shared" si="97"/>
        <v>14395</v>
      </c>
      <c r="O720" s="33">
        <f t="shared" si="102"/>
        <v>-1907</v>
      </c>
      <c r="P720" s="33">
        <f t="shared" si="98"/>
        <v>17348.5</v>
      </c>
      <c r="Q720" s="33">
        <f t="shared" si="103"/>
        <v>-641</v>
      </c>
      <c r="R720" s="33">
        <f t="shared" si="99"/>
        <v>15821.5</v>
      </c>
    </row>
    <row r="721" spans="2:18" x14ac:dyDescent="0.2">
      <c r="B721" s="47"/>
      <c r="C721" s="42"/>
      <c r="D721" s="41"/>
      <c r="E721" s="47"/>
      <c r="F721" s="42"/>
      <c r="G721" s="41"/>
      <c r="H721" s="47"/>
      <c r="I721" s="42"/>
      <c r="J721" s="40">
        <f t="shared" si="100"/>
        <v>50840.5</v>
      </c>
      <c r="L721" s="32">
        <v>40158</v>
      </c>
      <c r="M721" s="33" t="str">
        <f t="shared" si="101"/>
        <v>0</v>
      </c>
      <c r="N721" s="33">
        <f t="shared" si="97"/>
        <v>14395</v>
      </c>
      <c r="O721" s="33" t="str">
        <f t="shared" si="102"/>
        <v>0</v>
      </c>
      <c r="P721" s="33">
        <f t="shared" si="98"/>
        <v>17348.5</v>
      </c>
      <c r="Q721" s="33" t="str">
        <f t="shared" si="103"/>
        <v>0</v>
      </c>
      <c r="R721" s="33">
        <f t="shared" si="99"/>
        <v>15821.5</v>
      </c>
    </row>
    <row r="722" spans="2:18" x14ac:dyDescent="0.2">
      <c r="B722" s="47"/>
      <c r="C722" s="42"/>
      <c r="D722" s="41"/>
      <c r="E722" s="47"/>
      <c r="F722" s="42"/>
      <c r="G722" s="41"/>
      <c r="H722" s="47"/>
      <c r="I722" s="42"/>
      <c r="J722" s="40">
        <f t="shared" si="100"/>
        <v>50840.5</v>
      </c>
      <c r="L722" s="32">
        <v>40159</v>
      </c>
      <c r="M722" s="33" t="str">
        <f t="shared" si="101"/>
        <v>0</v>
      </c>
      <c r="N722" s="33">
        <f t="shared" si="97"/>
        <v>14395</v>
      </c>
      <c r="O722" s="33" t="str">
        <f t="shared" si="102"/>
        <v>0</v>
      </c>
      <c r="P722" s="33">
        <f t="shared" si="98"/>
        <v>17348.5</v>
      </c>
      <c r="Q722" s="33" t="str">
        <f t="shared" si="103"/>
        <v>0</v>
      </c>
      <c r="R722" s="33">
        <f t="shared" si="99"/>
        <v>15821.5</v>
      </c>
    </row>
    <row r="723" spans="2:18" x14ac:dyDescent="0.2">
      <c r="B723" s="47"/>
      <c r="C723" s="42"/>
      <c r="D723" s="41"/>
      <c r="E723" s="47"/>
      <c r="F723" s="42"/>
      <c r="G723" s="41"/>
      <c r="H723" s="47"/>
      <c r="I723" s="42"/>
      <c r="J723" s="40">
        <f t="shared" si="100"/>
        <v>50840.5</v>
      </c>
      <c r="L723" s="32">
        <v>40160</v>
      </c>
      <c r="M723" s="33" t="str">
        <f t="shared" si="101"/>
        <v>0</v>
      </c>
      <c r="N723" s="33">
        <f t="shared" si="97"/>
        <v>14395</v>
      </c>
      <c r="O723" s="33" t="str">
        <f t="shared" si="102"/>
        <v>0</v>
      </c>
      <c r="P723" s="33">
        <f t="shared" si="98"/>
        <v>17348.5</v>
      </c>
      <c r="Q723" s="33" t="str">
        <f t="shared" si="103"/>
        <v>0</v>
      </c>
      <c r="R723" s="33">
        <f t="shared" si="99"/>
        <v>15821.5</v>
      </c>
    </row>
    <row r="724" spans="2:18" x14ac:dyDescent="0.2">
      <c r="B724" s="47"/>
      <c r="C724" s="42"/>
      <c r="D724" s="41"/>
      <c r="E724" s="47"/>
      <c r="F724" s="42"/>
      <c r="G724" s="41"/>
      <c r="H724" s="47"/>
      <c r="I724" s="42"/>
      <c r="J724" s="40">
        <f t="shared" si="100"/>
        <v>50840.5</v>
      </c>
      <c r="L724" s="32">
        <v>40161</v>
      </c>
      <c r="M724" s="33" t="str">
        <f t="shared" si="101"/>
        <v>0</v>
      </c>
      <c r="N724" s="33">
        <f t="shared" si="97"/>
        <v>14395</v>
      </c>
      <c r="O724" s="33" t="str">
        <f t="shared" si="102"/>
        <v>0</v>
      </c>
      <c r="P724" s="33">
        <f t="shared" si="98"/>
        <v>17348.5</v>
      </c>
      <c r="Q724" s="33" t="str">
        <f t="shared" si="103"/>
        <v>0</v>
      </c>
      <c r="R724" s="33">
        <f t="shared" si="99"/>
        <v>15821.5</v>
      </c>
    </row>
    <row r="725" spans="2:18" x14ac:dyDescent="0.2">
      <c r="B725" s="47"/>
      <c r="C725" s="42"/>
      <c r="D725" s="41"/>
      <c r="E725" s="47"/>
      <c r="F725" s="42"/>
      <c r="G725" s="41"/>
      <c r="H725" s="47"/>
      <c r="I725" s="42"/>
      <c r="J725" s="40">
        <f t="shared" si="100"/>
        <v>50840.5</v>
      </c>
      <c r="L725" s="32">
        <v>40162</v>
      </c>
      <c r="M725" s="33" t="str">
        <f t="shared" si="101"/>
        <v>0</v>
      </c>
      <c r="N725" s="33">
        <f t="shared" ref="N725:N740" si="104">M725+N724</f>
        <v>14395</v>
      </c>
      <c r="O725" s="33" t="str">
        <f t="shared" si="102"/>
        <v>0</v>
      </c>
      <c r="P725" s="33">
        <f t="shared" ref="P725:P740" si="105">O725+P724</f>
        <v>17348.5</v>
      </c>
      <c r="Q725" s="33" t="str">
        <f t="shared" si="103"/>
        <v>0</v>
      </c>
      <c r="R725" s="33">
        <f t="shared" ref="R725:R740" si="106">Q725+R724</f>
        <v>15821.5</v>
      </c>
    </row>
    <row r="726" spans="2:18" x14ac:dyDescent="0.2">
      <c r="B726" s="47"/>
      <c r="C726" s="42"/>
      <c r="D726" s="41"/>
      <c r="E726" s="47"/>
      <c r="F726" s="42"/>
      <c r="G726" s="41"/>
      <c r="H726" s="47"/>
      <c r="I726" s="42"/>
      <c r="J726" s="40">
        <f t="shared" si="100"/>
        <v>50840.5</v>
      </c>
      <c r="L726" s="32">
        <v>40163</v>
      </c>
      <c r="M726" s="33" t="str">
        <f t="shared" si="101"/>
        <v>0</v>
      </c>
      <c r="N726" s="33">
        <f t="shared" si="104"/>
        <v>14395</v>
      </c>
      <c r="O726" s="33" t="str">
        <f t="shared" si="102"/>
        <v>0</v>
      </c>
      <c r="P726" s="33">
        <f t="shared" si="105"/>
        <v>17348.5</v>
      </c>
      <c r="Q726" s="33" t="str">
        <f t="shared" si="103"/>
        <v>0</v>
      </c>
      <c r="R726" s="33">
        <f t="shared" si="106"/>
        <v>15821.5</v>
      </c>
    </row>
    <row r="727" spans="2:18" x14ac:dyDescent="0.2">
      <c r="B727" s="47"/>
      <c r="C727" s="42"/>
      <c r="D727" s="41"/>
      <c r="E727" s="47"/>
      <c r="F727" s="42"/>
      <c r="G727" s="41"/>
      <c r="H727" s="47"/>
      <c r="I727" s="42"/>
      <c r="J727" s="40">
        <f t="shared" si="100"/>
        <v>50840.5</v>
      </c>
      <c r="L727" s="32">
        <v>40164</v>
      </c>
      <c r="M727" s="33" t="str">
        <f t="shared" si="101"/>
        <v>0</v>
      </c>
      <c r="N727" s="33">
        <f t="shared" si="104"/>
        <v>14395</v>
      </c>
      <c r="O727" s="33" t="str">
        <f t="shared" si="102"/>
        <v>0</v>
      </c>
      <c r="P727" s="33">
        <f t="shared" si="105"/>
        <v>17348.5</v>
      </c>
      <c r="Q727" s="33" t="str">
        <f t="shared" si="103"/>
        <v>0</v>
      </c>
      <c r="R727" s="33">
        <f t="shared" si="106"/>
        <v>15821.5</v>
      </c>
    </row>
    <row r="728" spans="2:18" x14ac:dyDescent="0.2">
      <c r="B728" s="47"/>
      <c r="C728" s="42"/>
      <c r="D728" s="41"/>
      <c r="E728" s="47"/>
      <c r="F728" s="42"/>
      <c r="G728" s="41"/>
      <c r="H728" s="47"/>
      <c r="I728" s="42"/>
      <c r="J728" s="40">
        <f t="shared" si="100"/>
        <v>50840.5</v>
      </c>
      <c r="L728" s="32">
        <v>40165</v>
      </c>
      <c r="M728" s="33" t="str">
        <f t="shared" si="101"/>
        <v>0</v>
      </c>
      <c r="N728" s="33">
        <f t="shared" si="104"/>
        <v>14395</v>
      </c>
      <c r="O728" s="33" t="str">
        <f t="shared" si="102"/>
        <v>0</v>
      </c>
      <c r="P728" s="33">
        <f t="shared" si="105"/>
        <v>17348.5</v>
      </c>
      <c r="Q728" s="33" t="str">
        <f t="shared" si="103"/>
        <v>0</v>
      </c>
      <c r="R728" s="33">
        <f t="shared" si="106"/>
        <v>15821.5</v>
      </c>
    </row>
    <row r="729" spans="2:18" x14ac:dyDescent="0.2">
      <c r="B729" s="47"/>
      <c r="C729" s="42"/>
      <c r="D729" s="41"/>
      <c r="E729" s="47"/>
      <c r="F729" s="42"/>
      <c r="G729" s="41"/>
      <c r="H729" s="47"/>
      <c r="I729" s="42"/>
      <c r="J729" s="40">
        <f t="shared" si="100"/>
        <v>50840.5</v>
      </c>
      <c r="L729" s="32">
        <v>40166</v>
      </c>
      <c r="M729" s="33" t="str">
        <f t="shared" si="101"/>
        <v>0</v>
      </c>
      <c r="N729" s="33">
        <f t="shared" si="104"/>
        <v>14395</v>
      </c>
      <c r="O729" s="33" t="str">
        <f t="shared" si="102"/>
        <v>0</v>
      </c>
      <c r="P729" s="33">
        <f t="shared" si="105"/>
        <v>17348.5</v>
      </c>
      <c r="Q729" s="33" t="str">
        <f t="shared" si="103"/>
        <v>0</v>
      </c>
      <c r="R729" s="33">
        <f t="shared" si="106"/>
        <v>15821.5</v>
      </c>
    </row>
    <row r="730" spans="2:18" x14ac:dyDescent="0.2">
      <c r="B730" s="47"/>
      <c r="C730" s="42"/>
      <c r="D730" s="41"/>
      <c r="E730" s="47"/>
      <c r="F730" s="42"/>
      <c r="G730" s="41"/>
      <c r="H730" s="47"/>
      <c r="I730" s="42"/>
      <c r="J730" s="40">
        <f t="shared" si="100"/>
        <v>50840.5</v>
      </c>
      <c r="L730" s="32">
        <v>40167</v>
      </c>
      <c r="M730" s="33" t="str">
        <f t="shared" si="101"/>
        <v>0</v>
      </c>
      <c r="N730" s="33">
        <f t="shared" si="104"/>
        <v>14395</v>
      </c>
      <c r="O730" s="33" t="str">
        <f t="shared" si="102"/>
        <v>0</v>
      </c>
      <c r="P730" s="33">
        <f t="shared" si="105"/>
        <v>17348.5</v>
      </c>
      <c r="Q730" s="33" t="str">
        <f t="shared" si="103"/>
        <v>0</v>
      </c>
      <c r="R730" s="33">
        <f t="shared" si="106"/>
        <v>15821.5</v>
      </c>
    </row>
    <row r="731" spans="2:18" x14ac:dyDescent="0.2">
      <c r="B731" s="47"/>
      <c r="C731" s="42"/>
      <c r="D731" s="41"/>
      <c r="E731" s="47"/>
      <c r="F731" s="42"/>
      <c r="G731" s="41"/>
      <c r="H731" s="47"/>
      <c r="I731" s="42"/>
      <c r="J731" s="40">
        <f t="shared" si="100"/>
        <v>50840.5</v>
      </c>
      <c r="L731" s="32">
        <v>40168</v>
      </c>
      <c r="M731" s="33" t="str">
        <f t="shared" si="101"/>
        <v>0</v>
      </c>
      <c r="N731" s="33">
        <f t="shared" si="104"/>
        <v>14395</v>
      </c>
      <c r="O731" s="33" t="str">
        <f t="shared" si="102"/>
        <v>0</v>
      </c>
      <c r="P731" s="33">
        <f t="shared" si="105"/>
        <v>17348.5</v>
      </c>
      <c r="Q731" s="33" t="str">
        <f t="shared" si="103"/>
        <v>0</v>
      </c>
      <c r="R731" s="33">
        <f t="shared" si="106"/>
        <v>15821.5</v>
      </c>
    </row>
    <row r="732" spans="2:18" x14ac:dyDescent="0.2">
      <c r="B732" s="47"/>
      <c r="C732" s="42"/>
      <c r="D732" s="41"/>
      <c r="E732" s="47"/>
      <c r="F732" s="42"/>
      <c r="G732" s="41"/>
      <c r="H732" s="47"/>
      <c r="I732" s="42"/>
      <c r="J732" s="40">
        <f t="shared" si="100"/>
        <v>50840.5</v>
      </c>
      <c r="L732" s="32">
        <v>40169</v>
      </c>
      <c r="M732" s="33" t="str">
        <f t="shared" si="101"/>
        <v>0</v>
      </c>
      <c r="N732" s="33">
        <f t="shared" si="104"/>
        <v>14395</v>
      </c>
      <c r="O732" s="33" t="str">
        <f t="shared" si="102"/>
        <v>0</v>
      </c>
      <c r="P732" s="33">
        <f t="shared" si="105"/>
        <v>17348.5</v>
      </c>
      <c r="Q732" s="33" t="str">
        <f t="shared" si="103"/>
        <v>0</v>
      </c>
      <c r="R732" s="33">
        <f t="shared" si="106"/>
        <v>15821.5</v>
      </c>
    </row>
    <row r="733" spans="2:18" x14ac:dyDescent="0.2">
      <c r="B733" s="47"/>
      <c r="C733" s="42"/>
      <c r="D733" s="41"/>
      <c r="E733" s="47"/>
      <c r="F733" s="42"/>
      <c r="G733" s="41"/>
      <c r="H733" s="47"/>
      <c r="I733" s="42"/>
      <c r="J733" s="40">
        <f t="shared" si="100"/>
        <v>50840.5</v>
      </c>
      <c r="L733" s="32">
        <v>40170</v>
      </c>
      <c r="M733" s="33" t="str">
        <f t="shared" si="101"/>
        <v>0</v>
      </c>
      <c r="N733" s="33">
        <f t="shared" si="104"/>
        <v>14395</v>
      </c>
      <c r="O733" s="33" t="str">
        <f t="shared" si="102"/>
        <v>0</v>
      </c>
      <c r="P733" s="33">
        <f t="shared" si="105"/>
        <v>17348.5</v>
      </c>
      <c r="Q733" s="33" t="str">
        <f t="shared" si="103"/>
        <v>0</v>
      </c>
      <c r="R733" s="33">
        <f t="shared" si="106"/>
        <v>15821.5</v>
      </c>
    </row>
    <row r="734" spans="2:18" x14ac:dyDescent="0.2">
      <c r="B734" s="47"/>
      <c r="C734" s="42"/>
      <c r="D734" s="41"/>
      <c r="E734" s="47"/>
      <c r="F734" s="42"/>
      <c r="G734" s="41"/>
      <c r="H734" s="47"/>
      <c r="I734" s="42"/>
      <c r="J734" s="40">
        <f t="shared" si="100"/>
        <v>50840.5</v>
      </c>
      <c r="L734" s="32">
        <v>40171</v>
      </c>
      <c r="M734" s="33" t="str">
        <f t="shared" si="101"/>
        <v>0</v>
      </c>
      <c r="N734" s="33">
        <f t="shared" si="104"/>
        <v>14395</v>
      </c>
      <c r="O734" s="33" t="str">
        <f t="shared" si="102"/>
        <v>0</v>
      </c>
      <c r="P734" s="33">
        <f t="shared" si="105"/>
        <v>17348.5</v>
      </c>
      <c r="Q734" s="33" t="str">
        <f t="shared" si="103"/>
        <v>0</v>
      </c>
      <c r="R734" s="33">
        <f t="shared" si="106"/>
        <v>15821.5</v>
      </c>
    </row>
    <row r="735" spans="2:18" x14ac:dyDescent="0.2">
      <c r="B735" s="47"/>
      <c r="C735" s="42"/>
      <c r="D735" s="41"/>
      <c r="E735" s="47"/>
      <c r="F735" s="42"/>
      <c r="G735" s="41"/>
      <c r="H735" s="47"/>
      <c r="I735" s="42"/>
      <c r="J735" s="40">
        <f t="shared" si="100"/>
        <v>50840.5</v>
      </c>
      <c r="L735" s="32">
        <v>40172</v>
      </c>
      <c r="M735" s="33" t="str">
        <f t="shared" si="101"/>
        <v>0</v>
      </c>
      <c r="N735" s="33">
        <f t="shared" si="104"/>
        <v>14395</v>
      </c>
      <c r="O735" s="33" t="str">
        <f t="shared" si="102"/>
        <v>0</v>
      </c>
      <c r="P735" s="33">
        <f t="shared" si="105"/>
        <v>17348.5</v>
      </c>
      <c r="Q735" s="33" t="str">
        <f t="shared" si="103"/>
        <v>0</v>
      </c>
      <c r="R735" s="33">
        <f t="shared" si="106"/>
        <v>15821.5</v>
      </c>
    </row>
    <row r="736" spans="2:18" x14ac:dyDescent="0.2">
      <c r="B736" s="47"/>
      <c r="C736" s="42"/>
      <c r="D736" s="41"/>
      <c r="E736" s="47"/>
      <c r="F736" s="42"/>
      <c r="G736" s="41"/>
      <c r="H736" s="47"/>
      <c r="I736" s="42"/>
      <c r="J736" s="40">
        <f t="shared" si="100"/>
        <v>50840.5</v>
      </c>
      <c r="L736" s="32">
        <v>40173</v>
      </c>
      <c r="M736" s="33" t="str">
        <f t="shared" si="101"/>
        <v>0</v>
      </c>
      <c r="N736" s="33">
        <f t="shared" si="104"/>
        <v>14395</v>
      </c>
      <c r="O736" s="33" t="str">
        <f t="shared" si="102"/>
        <v>0</v>
      </c>
      <c r="P736" s="33">
        <f t="shared" si="105"/>
        <v>17348.5</v>
      </c>
      <c r="Q736" s="33" t="str">
        <f t="shared" si="103"/>
        <v>0</v>
      </c>
      <c r="R736" s="33">
        <f t="shared" si="106"/>
        <v>15821.5</v>
      </c>
    </row>
    <row r="737" spans="2:18" x14ac:dyDescent="0.2">
      <c r="B737" s="47"/>
      <c r="C737" s="42"/>
      <c r="D737" s="41"/>
      <c r="E737" s="47"/>
      <c r="F737" s="42"/>
      <c r="G737" s="41"/>
      <c r="H737" s="47"/>
      <c r="I737" s="42"/>
      <c r="J737" s="40">
        <f t="shared" si="100"/>
        <v>50840.5</v>
      </c>
      <c r="L737" s="32">
        <v>40174</v>
      </c>
      <c r="M737" s="33" t="str">
        <f t="shared" si="101"/>
        <v>0</v>
      </c>
      <c r="N737" s="33">
        <f t="shared" si="104"/>
        <v>14395</v>
      </c>
      <c r="O737" s="33" t="str">
        <f t="shared" si="102"/>
        <v>0</v>
      </c>
      <c r="P737" s="33">
        <f t="shared" si="105"/>
        <v>17348.5</v>
      </c>
      <c r="Q737" s="33" t="str">
        <f t="shared" si="103"/>
        <v>0</v>
      </c>
      <c r="R737" s="33">
        <f t="shared" si="106"/>
        <v>15821.5</v>
      </c>
    </row>
    <row r="738" spans="2:18" x14ac:dyDescent="0.2">
      <c r="B738" s="47"/>
      <c r="C738" s="42"/>
      <c r="D738" s="41"/>
      <c r="E738" s="47"/>
      <c r="F738" s="42"/>
      <c r="G738" s="41"/>
      <c r="H738" s="47"/>
      <c r="I738" s="42"/>
      <c r="J738" s="40">
        <f t="shared" si="100"/>
        <v>50840.5</v>
      </c>
      <c r="L738" s="32">
        <v>40175</v>
      </c>
      <c r="M738" s="33" t="str">
        <f t="shared" si="101"/>
        <v>0</v>
      </c>
      <c r="N738" s="33">
        <f t="shared" si="104"/>
        <v>14395</v>
      </c>
      <c r="O738" s="33" t="str">
        <f t="shared" si="102"/>
        <v>0</v>
      </c>
      <c r="P738" s="33">
        <f t="shared" si="105"/>
        <v>17348.5</v>
      </c>
      <c r="Q738" s="33" t="str">
        <f t="shared" si="103"/>
        <v>0</v>
      </c>
      <c r="R738" s="33">
        <f t="shared" si="106"/>
        <v>15821.5</v>
      </c>
    </row>
    <row r="739" spans="2:18" x14ac:dyDescent="0.2">
      <c r="B739" s="47"/>
      <c r="C739" s="42"/>
      <c r="D739" s="41"/>
      <c r="E739" s="47"/>
      <c r="F739" s="42"/>
      <c r="G739" s="41"/>
      <c r="H739" s="47"/>
      <c r="I739" s="42"/>
      <c r="J739" s="40">
        <f t="shared" si="100"/>
        <v>50840.5</v>
      </c>
      <c r="L739" s="32">
        <v>40176</v>
      </c>
      <c r="M739" s="33" t="str">
        <f t="shared" si="101"/>
        <v>0</v>
      </c>
      <c r="N739" s="33">
        <f t="shared" si="104"/>
        <v>14395</v>
      </c>
      <c r="O739" s="33" t="str">
        <f t="shared" si="102"/>
        <v>0</v>
      </c>
      <c r="P739" s="33">
        <f t="shared" si="105"/>
        <v>17348.5</v>
      </c>
      <c r="Q739" s="33" t="str">
        <f t="shared" si="103"/>
        <v>0</v>
      </c>
      <c r="R739" s="33">
        <f t="shared" si="106"/>
        <v>15821.5</v>
      </c>
    </row>
    <row r="740" spans="2:18" x14ac:dyDescent="0.2">
      <c r="B740" s="47"/>
      <c r="C740" s="42"/>
      <c r="D740" s="41"/>
      <c r="E740" s="47"/>
      <c r="F740" s="42"/>
      <c r="G740" s="41"/>
      <c r="H740" s="47"/>
      <c r="I740" s="42"/>
      <c r="J740" s="40">
        <f t="shared" si="100"/>
        <v>50840.5</v>
      </c>
      <c r="L740" s="32">
        <v>40177</v>
      </c>
      <c r="M740" s="33" t="str">
        <f t="shared" si="101"/>
        <v>0</v>
      </c>
      <c r="N740" s="33">
        <f t="shared" si="104"/>
        <v>14395</v>
      </c>
      <c r="O740" s="33" t="str">
        <f t="shared" si="102"/>
        <v>0</v>
      </c>
      <c r="P740" s="33">
        <f t="shared" si="105"/>
        <v>17348.5</v>
      </c>
      <c r="Q740" s="33" t="str">
        <f t="shared" si="103"/>
        <v>0</v>
      </c>
      <c r="R740" s="33">
        <f t="shared" si="106"/>
        <v>15821.5</v>
      </c>
    </row>
    <row r="741" spans="2:18" x14ac:dyDescent="0.2">
      <c r="B741" s="47"/>
      <c r="C741" s="42"/>
      <c r="D741" s="41"/>
      <c r="E741" s="47"/>
      <c r="F741" s="42"/>
      <c r="G741" s="41"/>
      <c r="H741" s="47"/>
      <c r="I741" s="42"/>
      <c r="J741" s="40">
        <f t="shared" si="100"/>
        <v>50840.5</v>
      </c>
      <c r="L741" s="32">
        <v>40178</v>
      </c>
      <c r="M741" s="33" t="str">
        <f t="shared" si="101"/>
        <v>0</v>
      </c>
      <c r="N741" s="33">
        <f t="shared" ref="N741:N804" si="107">M741+N740</f>
        <v>14395</v>
      </c>
      <c r="O741" s="33" t="str">
        <f t="shared" si="102"/>
        <v>0</v>
      </c>
      <c r="P741" s="33">
        <f t="shared" ref="P741:P804" si="108">O741+P740</f>
        <v>17348.5</v>
      </c>
      <c r="Q741" s="33" t="str">
        <f t="shared" si="103"/>
        <v>0</v>
      </c>
      <c r="R741" s="33">
        <f t="shared" ref="R741:R804" si="109">Q741+R740</f>
        <v>15821.5</v>
      </c>
    </row>
    <row r="742" spans="2:18" x14ac:dyDescent="0.2">
      <c r="B742" s="47"/>
      <c r="C742" s="42"/>
      <c r="D742" s="41"/>
      <c r="E742" s="47"/>
      <c r="F742" s="42"/>
      <c r="G742" s="41"/>
      <c r="H742" s="47"/>
      <c r="I742" s="42"/>
      <c r="J742" s="40">
        <f t="shared" si="100"/>
        <v>50840.5</v>
      </c>
      <c r="L742" s="32">
        <v>40179</v>
      </c>
      <c r="M742" s="33" t="str">
        <f t="shared" si="101"/>
        <v>0</v>
      </c>
      <c r="N742" s="33">
        <f t="shared" si="107"/>
        <v>14395</v>
      </c>
      <c r="O742" s="33" t="str">
        <f t="shared" si="102"/>
        <v>0</v>
      </c>
      <c r="P742" s="33">
        <f t="shared" si="108"/>
        <v>17348.5</v>
      </c>
      <c r="Q742" s="33" t="str">
        <f t="shared" si="103"/>
        <v>0</v>
      </c>
      <c r="R742" s="33">
        <f t="shared" si="109"/>
        <v>15821.5</v>
      </c>
    </row>
    <row r="743" spans="2:18" x14ac:dyDescent="0.2">
      <c r="B743" s="47"/>
      <c r="C743" s="42"/>
      <c r="D743" s="41"/>
      <c r="E743" s="47"/>
      <c r="F743" s="42"/>
      <c r="G743" s="41"/>
      <c r="H743" s="47"/>
      <c r="I743" s="42"/>
      <c r="J743" s="40">
        <f t="shared" si="100"/>
        <v>50840.5</v>
      </c>
      <c r="L743" s="32">
        <v>40180</v>
      </c>
      <c r="M743" s="33" t="str">
        <f t="shared" si="101"/>
        <v>0</v>
      </c>
      <c r="N743" s="33">
        <f t="shared" si="107"/>
        <v>14395</v>
      </c>
      <c r="O743" s="33" t="str">
        <f t="shared" si="102"/>
        <v>0</v>
      </c>
      <c r="P743" s="33">
        <f t="shared" si="108"/>
        <v>17348.5</v>
      </c>
      <c r="Q743" s="33" t="str">
        <f t="shared" si="103"/>
        <v>0</v>
      </c>
      <c r="R743" s="33">
        <f t="shared" si="109"/>
        <v>15821.5</v>
      </c>
    </row>
    <row r="744" spans="2:18" x14ac:dyDescent="0.2">
      <c r="B744" s="47"/>
      <c r="C744" s="42"/>
      <c r="D744" s="41"/>
      <c r="E744" s="47"/>
      <c r="F744" s="42"/>
      <c r="G744" s="41"/>
      <c r="H744" s="47"/>
      <c r="I744" s="42"/>
      <c r="J744" s="40">
        <f t="shared" si="100"/>
        <v>50840.5</v>
      </c>
      <c r="L744" s="32">
        <v>40181</v>
      </c>
      <c r="M744" s="33" t="str">
        <f t="shared" si="101"/>
        <v>0</v>
      </c>
      <c r="N744" s="33">
        <f t="shared" si="107"/>
        <v>14395</v>
      </c>
      <c r="O744" s="33" t="str">
        <f t="shared" si="102"/>
        <v>0</v>
      </c>
      <c r="P744" s="33">
        <f t="shared" si="108"/>
        <v>17348.5</v>
      </c>
      <c r="Q744" s="33" t="str">
        <f t="shared" si="103"/>
        <v>0</v>
      </c>
      <c r="R744" s="33">
        <f t="shared" si="109"/>
        <v>15821.5</v>
      </c>
    </row>
    <row r="745" spans="2:18" x14ac:dyDescent="0.2">
      <c r="B745" s="47"/>
      <c r="C745" s="42"/>
      <c r="D745" s="41"/>
      <c r="E745" s="47"/>
      <c r="F745" s="42"/>
      <c r="G745" s="41"/>
      <c r="H745" s="47"/>
      <c r="I745" s="42"/>
      <c r="J745" s="40">
        <f t="shared" si="100"/>
        <v>50840.5</v>
      </c>
      <c r="L745" s="32">
        <v>40182</v>
      </c>
      <c r="M745" s="33" t="str">
        <f t="shared" si="101"/>
        <v>0</v>
      </c>
      <c r="N745" s="33">
        <f t="shared" si="107"/>
        <v>14395</v>
      </c>
      <c r="O745" s="33" t="str">
        <f t="shared" si="102"/>
        <v>0</v>
      </c>
      <c r="P745" s="33">
        <f t="shared" si="108"/>
        <v>17348.5</v>
      </c>
      <c r="Q745" s="33" t="str">
        <f t="shared" si="103"/>
        <v>0</v>
      </c>
      <c r="R745" s="33">
        <f t="shared" si="109"/>
        <v>15821.5</v>
      </c>
    </row>
    <row r="746" spans="2:18" x14ac:dyDescent="0.2">
      <c r="B746" s="47"/>
      <c r="C746" s="42"/>
      <c r="D746" s="41"/>
      <c r="E746" s="47"/>
      <c r="F746" s="42"/>
      <c r="G746" s="41"/>
      <c r="H746" s="47"/>
      <c r="I746" s="42"/>
      <c r="J746" s="40">
        <f t="shared" si="100"/>
        <v>50840.5</v>
      </c>
      <c r="L746" s="32">
        <v>40183</v>
      </c>
      <c r="M746" s="33" t="str">
        <f t="shared" si="101"/>
        <v>0</v>
      </c>
      <c r="N746" s="33">
        <f t="shared" si="107"/>
        <v>14395</v>
      </c>
      <c r="O746" s="33" t="str">
        <f t="shared" si="102"/>
        <v>0</v>
      </c>
      <c r="P746" s="33">
        <f t="shared" si="108"/>
        <v>17348.5</v>
      </c>
      <c r="Q746" s="33" t="str">
        <f t="shared" si="103"/>
        <v>0</v>
      </c>
      <c r="R746" s="33">
        <f t="shared" si="109"/>
        <v>15821.5</v>
      </c>
    </row>
    <row r="747" spans="2:18" x14ac:dyDescent="0.2">
      <c r="B747" s="47"/>
      <c r="C747" s="42"/>
      <c r="D747" s="41"/>
      <c r="E747" s="47"/>
      <c r="F747" s="42"/>
      <c r="G747" s="41"/>
      <c r="H747" s="47"/>
      <c r="I747" s="42"/>
      <c r="J747" s="40">
        <f t="shared" si="100"/>
        <v>50840.5</v>
      </c>
      <c r="L747" s="32">
        <v>40184</v>
      </c>
      <c r="M747" s="33" t="str">
        <f t="shared" si="101"/>
        <v>0</v>
      </c>
      <c r="N747" s="33">
        <f t="shared" si="107"/>
        <v>14395</v>
      </c>
      <c r="O747" s="33">
        <f t="shared" si="102"/>
        <v>-203.5</v>
      </c>
      <c r="P747" s="33">
        <f t="shared" si="108"/>
        <v>17145</v>
      </c>
      <c r="Q747" s="33" t="str">
        <f t="shared" si="103"/>
        <v>0</v>
      </c>
      <c r="R747" s="33">
        <f t="shared" si="109"/>
        <v>15821.5</v>
      </c>
    </row>
    <row r="748" spans="2:18" x14ac:dyDescent="0.2">
      <c r="B748" s="47"/>
      <c r="C748" s="42"/>
      <c r="D748" s="41"/>
      <c r="E748" s="47"/>
      <c r="F748" s="42"/>
      <c r="G748" s="41"/>
      <c r="H748" s="47"/>
      <c r="I748" s="42"/>
      <c r="J748" s="40">
        <f t="shared" si="100"/>
        <v>50840.5</v>
      </c>
      <c r="L748" s="32">
        <v>40185</v>
      </c>
      <c r="M748" s="33">
        <f t="shared" si="101"/>
        <v>-457</v>
      </c>
      <c r="N748" s="33">
        <f t="shared" si="107"/>
        <v>13938</v>
      </c>
      <c r="O748" s="33">
        <f t="shared" si="102"/>
        <v>-457</v>
      </c>
      <c r="P748" s="33">
        <f t="shared" si="108"/>
        <v>16688</v>
      </c>
      <c r="Q748" s="33">
        <f t="shared" si="103"/>
        <v>-553.5</v>
      </c>
      <c r="R748" s="33">
        <f t="shared" si="109"/>
        <v>15268</v>
      </c>
    </row>
    <row r="749" spans="2:18" x14ac:dyDescent="0.2">
      <c r="B749" s="47"/>
      <c r="C749" s="42"/>
      <c r="D749" s="41"/>
      <c r="E749" s="47"/>
      <c r="F749" s="42"/>
      <c r="G749" s="41"/>
      <c r="H749" s="47"/>
      <c r="I749" s="42"/>
      <c r="J749" s="40">
        <f t="shared" si="100"/>
        <v>50840.5</v>
      </c>
      <c r="L749" s="32">
        <v>40186</v>
      </c>
      <c r="M749" s="33" t="str">
        <f t="shared" si="101"/>
        <v>0</v>
      </c>
      <c r="N749" s="33">
        <f t="shared" si="107"/>
        <v>13938</v>
      </c>
      <c r="O749" s="33" t="str">
        <f t="shared" si="102"/>
        <v>0</v>
      </c>
      <c r="P749" s="33">
        <f t="shared" si="108"/>
        <v>16688</v>
      </c>
      <c r="Q749" s="33" t="str">
        <f t="shared" si="103"/>
        <v>0</v>
      </c>
      <c r="R749" s="33">
        <f t="shared" si="109"/>
        <v>15268</v>
      </c>
    </row>
    <row r="750" spans="2:18" x14ac:dyDescent="0.2">
      <c r="B750" s="47"/>
      <c r="C750" s="42"/>
      <c r="D750" s="41"/>
      <c r="E750" s="47"/>
      <c r="F750" s="42"/>
      <c r="G750" s="41"/>
      <c r="H750" s="47"/>
      <c r="I750" s="42"/>
      <c r="J750" s="40">
        <f t="shared" si="100"/>
        <v>50840.5</v>
      </c>
      <c r="L750" s="32">
        <v>40187</v>
      </c>
      <c r="M750" s="33" t="str">
        <f t="shared" si="101"/>
        <v>0</v>
      </c>
      <c r="N750" s="33">
        <f t="shared" si="107"/>
        <v>13938</v>
      </c>
      <c r="O750" s="33" t="str">
        <f t="shared" si="102"/>
        <v>0</v>
      </c>
      <c r="P750" s="33">
        <f t="shared" si="108"/>
        <v>16688</v>
      </c>
      <c r="Q750" s="33" t="str">
        <f t="shared" si="103"/>
        <v>0</v>
      </c>
      <c r="R750" s="33">
        <f t="shared" si="109"/>
        <v>15268</v>
      </c>
    </row>
    <row r="751" spans="2:18" x14ac:dyDescent="0.2">
      <c r="B751" s="47"/>
      <c r="C751" s="42"/>
      <c r="D751" s="41"/>
      <c r="E751" s="47"/>
      <c r="F751" s="42"/>
      <c r="G751" s="41"/>
      <c r="H751" s="47"/>
      <c r="I751" s="42"/>
      <c r="J751" s="40">
        <f t="shared" si="100"/>
        <v>50840.5</v>
      </c>
      <c r="L751" s="32">
        <v>40188</v>
      </c>
      <c r="M751" s="33" t="str">
        <f t="shared" si="101"/>
        <v>0</v>
      </c>
      <c r="N751" s="33">
        <f t="shared" si="107"/>
        <v>13938</v>
      </c>
      <c r="O751" s="33" t="str">
        <f t="shared" si="102"/>
        <v>0</v>
      </c>
      <c r="P751" s="33">
        <f t="shared" si="108"/>
        <v>16688</v>
      </c>
      <c r="Q751" s="33" t="str">
        <f t="shared" si="103"/>
        <v>0</v>
      </c>
      <c r="R751" s="33">
        <f t="shared" si="109"/>
        <v>15268</v>
      </c>
    </row>
    <row r="752" spans="2:18" x14ac:dyDescent="0.2">
      <c r="B752" s="47"/>
      <c r="C752" s="42"/>
      <c r="D752" s="41"/>
      <c r="E752" s="47"/>
      <c r="F752" s="42"/>
      <c r="G752" s="41"/>
      <c r="H752" s="47"/>
      <c r="I752" s="42"/>
      <c r="J752" s="40">
        <f t="shared" si="100"/>
        <v>50840.5</v>
      </c>
      <c r="L752" s="32">
        <v>40189</v>
      </c>
      <c r="M752" s="33" t="str">
        <f t="shared" si="101"/>
        <v>0</v>
      </c>
      <c r="N752" s="33">
        <f t="shared" si="107"/>
        <v>13938</v>
      </c>
      <c r="O752" s="33" t="str">
        <f t="shared" si="102"/>
        <v>0</v>
      </c>
      <c r="P752" s="33">
        <f t="shared" si="108"/>
        <v>16688</v>
      </c>
      <c r="Q752" s="33" t="str">
        <f t="shared" si="103"/>
        <v>0</v>
      </c>
      <c r="R752" s="33">
        <f t="shared" si="109"/>
        <v>15268</v>
      </c>
    </row>
    <row r="753" spans="2:18" x14ac:dyDescent="0.2">
      <c r="B753" s="47"/>
      <c r="C753" s="42"/>
      <c r="D753" s="41"/>
      <c r="E753" s="47"/>
      <c r="F753" s="42"/>
      <c r="G753" s="41"/>
      <c r="H753" s="47"/>
      <c r="I753" s="42"/>
      <c r="J753" s="40">
        <f t="shared" si="100"/>
        <v>50840.5</v>
      </c>
      <c r="L753" s="32">
        <v>40190</v>
      </c>
      <c r="M753" s="33" t="str">
        <f t="shared" si="101"/>
        <v>0</v>
      </c>
      <c r="N753" s="33">
        <f t="shared" si="107"/>
        <v>13938</v>
      </c>
      <c r="O753" s="33" t="str">
        <f t="shared" si="102"/>
        <v>0</v>
      </c>
      <c r="P753" s="33">
        <f t="shared" si="108"/>
        <v>16688</v>
      </c>
      <c r="Q753" s="33" t="str">
        <f t="shared" si="103"/>
        <v>0</v>
      </c>
      <c r="R753" s="33">
        <f t="shared" si="109"/>
        <v>15268</v>
      </c>
    </row>
    <row r="754" spans="2:18" x14ac:dyDescent="0.2">
      <c r="B754" s="47"/>
      <c r="C754" s="42"/>
      <c r="D754" s="41"/>
      <c r="E754" s="47"/>
      <c r="F754" s="42"/>
      <c r="G754" s="41"/>
      <c r="H754" s="47"/>
      <c r="I754" s="42"/>
      <c r="J754" s="40">
        <f t="shared" si="100"/>
        <v>50840.5</v>
      </c>
      <c r="L754" s="32">
        <v>40191</v>
      </c>
      <c r="M754" s="33" t="str">
        <f t="shared" si="101"/>
        <v>0</v>
      </c>
      <c r="N754" s="33">
        <f t="shared" si="107"/>
        <v>13938</v>
      </c>
      <c r="O754" s="33" t="str">
        <f t="shared" si="102"/>
        <v>0</v>
      </c>
      <c r="P754" s="33">
        <f t="shared" si="108"/>
        <v>16688</v>
      </c>
      <c r="Q754" s="33" t="str">
        <f t="shared" si="103"/>
        <v>0</v>
      </c>
      <c r="R754" s="33">
        <f t="shared" si="109"/>
        <v>15268</v>
      </c>
    </row>
    <row r="755" spans="2:18" x14ac:dyDescent="0.2">
      <c r="B755" s="47"/>
      <c r="C755" s="42"/>
      <c r="D755" s="41"/>
      <c r="E755" s="47"/>
      <c r="F755" s="42"/>
      <c r="G755" s="41"/>
      <c r="H755" s="47"/>
      <c r="I755" s="42"/>
      <c r="J755" s="40">
        <f t="shared" si="100"/>
        <v>50840.5</v>
      </c>
      <c r="L755" s="32">
        <v>40192</v>
      </c>
      <c r="M755" s="33">
        <f t="shared" si="101"/>
        <v>-528.5</v>
      </c>
      <c r="N755" s="33">
        <f t="shared" si="107"/>
        <v>13409.5</v>
      </c>
      <c r="O755" s="33">
        <f t="shared" si="102"/>
        <v>-528.5</v>
      </c>
      <c r="P755" s="33">
        <f t="shared" si="108"/>
        <v>16159.5</v>
      </c>
      <c r="Q755" s="33">
        <f t="shared" si="103"/>
        <v>-528.5</v>
      </c>
      <c r="R755" s="33">
        <f t="shared" si="109"/>
        <v>14739.5</v>
      </c>
    </row>
    <row r="756" spans="2:18" x14ac:dyDescent="0.2">
      <c r="B756" s="47"/>
      <c r="C756" s="42"/>
      <c r="D756" s="41"/>
      <c r="E756" s="47"/>
      <c r="F756" s="42"/>
      <c r="G756" s="41"/>
      <c r="H756" s="47"/>
      <c r="I756" s="42"/>
      <c r="J756" s="40">
        <f t="shared" si="100"/>
        <v>50840.5</v>
      </c>
      <c r="L756" s="32">
        <v>40193</v>
      </c>
      <c r="M756" s="33" t="str">
        <f t="shared" si="101"/>
        <v>0</v>
      </c>
      <c r="N756" s="33">
        <f t="shared" si="107"/>
        <v>13409.5</v>
      </c>
      <c r="O756" s="33" t="str">
        <f t="shared" si="102"/>
        <v>0</v>
      </c>
      <c r="P756" s="33">
        <f t="shared" si="108"/>
        <v>16159.5</v>
      </c>
      <c r="Q756" s="33" t="str">
        <f t="shared" si="103"/>
        <v>0</v>
      </c>
      <c r="R756" s="33">
        <f t="shared" si="109"/>
        <v>14739.5</v>
      </c>
    </row>
    <row r="757" spans="2:18" x14ac:dyDescent="0.2">
      <c r="B757" s="47"/>
      <c r="C757" s="42"/>
      <c r="D757" s="41"/>
      <c r="E757" s="47"/>
      <c r="F757" s="42"/>
      <c r="G757" s="41"/>
      <c r="H757" s="47"/>
      <c r="I757" s="42"/>
      <c r="J757" s="40">
        <f t="shared" si="100"/>
        <v>50840.5</v>
      </c>
      <c r="L757" s="32">
        <v>40194</v>
      </c>
      <c r="M757" s="33" t="str">
        <f t="shared" si="101"/>
        <v>0</v>
      </c>
      <c r="N757" s="33">
        <f t="shared" si="107"/>
        <v>13409.5</v>
      </c>
      <c r="O757" s="33" t="str">
        <f t="shared" si="102"/>
        <v>0</v>
      </c>
      <c r="P757" s="33">
        <f t="shared" si="108"/>
        <v>16159.5</v>
      </c>
      <c r="Q757" s="33" t="str">
        <f t="shared" si="103"/>
        <v>0</v>
      </c>
      <c r="R757" s="33">
        <f t="shared" si="109"/>
        <v>14739.5</v>
      </c>
    </row>
    <row r="758" spans="2:18" x14ac:dyDescent="0.2">
      <c r="B758" s="47"/>
      <c r="C758" s="42"/>
      <c r="D758" s="41"/>
      <c r="E758" s="47"/>
      <c r="F758" s="42"/>
      <c r="G758" s="41"/>
      <c r="H758" s="47"/>
      <c r="I758" s="42"/>
      <c r="J758" s="40">
        <f t="shared" si="100"/>
        <v>50840.5</v>
      </c>
      <c r="L758" s="32">
        <v>40195</v>
      </c>
      <c r="M758" s="33" t="str">
        <f t="shared" si="101"/>
        <v>0</v>
      </c>
      <c r="N758" s="33">
        <f t="shared" si="107"/>
        <v>13409.5</v>
      </c>
      <c r="O758" s="33" t="str">
        <f t="shared" si="102"/>
        <v>0</v>
      </c>
      <c r="P758" s="33">
        <f t="shared" si="108"/>
        <v>16159.5</v>
      </c>
      <c r="Q758" s="33" t="str">
        <f t="shared" si="103"/>
        <v>0</v>
      </c>
      <c r="R758" s="33">
        <f t="shared" si="109"/>
        <v>14739.5</v>
      </c>
    </row>
    <row r="759" spans="2:18" x14ac:dyDescent="0.2">
      <c r="B759" s="47"/>
      <c r="C759" s="42"/>
      <c r="D759" s="41"/>
      <c r="E759" s="47"/>
      <c r="F759" s="42"/>
      <c r="G759" s="41"/>
      <c r="H759" s="47"/>
      <c r="I759" s="42"/>
      <c r="J759" s="40">
        <f t="shared" si="100"/>
        <v>50840.5</v>
      </c>
      <c r="L759" s="32">
        <v>40196</v>
      </c>
      <c r="M759" s="33" t="str">
        <f t="shared" si="101"/>
        <v>0</v>
      </c>
      <c r="N759" s="33">
        <f t="shared" si="107"/>
        <v>13409.5</v>
      </c>
      <c r="O759" s="33" t="str">
        <f t="shared" si="102"/>
        <v>0</v>
      </c>
      <c r="P759" s="33">
        <f t="shared" si="108"/>
        <v>16159.5</v>
      </c>
      <c r="Q759" s="33" t="str">
        <f t="shared" si="103"/>
        <v>0</v>
      </c>
      <c r="R759" s="33">
        <f t="shared" si="109"/>
        <v>14739.5</v>
      </c>
    </row>
    <row r="760" spans="2:18" x14ac:dyDescent="0.2">
      <c r="B760" s="47"/>
      <c r="C760" s="42"/>
      <c r="D760" s="41"/>
      <c r="E760" s="47"/>
      <c r="F760" s="42"/>
      <c r="G760" s="41"/>
      <c r="H760" s="47"/>
      <c r="I760" s="42"/>
      <c r="J760" s="40">
        <f t="shared" si="100"/>
        <v>50840.5</v>
      </c>
      <c r="L760" s="32">
        <v>40197</v>
      </c>
      <c r="M760" s="33" t="str">
        <f t="shared" si="101"/>
        <v>0</v>
      </c>
      <c r="N760" s="33">
        <f t="shared" si="107"/>
        <v>13409.5</v>
      </c>
      <c r="O760" s="33" t="str">
        <f t="shared" si="102"/>
        <v>0</v>
      </c>
      <c r="P760" s="33">
        <f t="shared" si="108"/>
        <v>16159.5</v>
      </c>
      <c r="Q760" s="33" t="str">
        <f t="shared" si="103"/>
        <v>0</v>
      </c>
      <c r="R760" s="33">
        <f t="shared" si="109"/>
        <v>14739.5</v>
      </c>
    </row>
    <row r="761" spans="2:18" x14ac:dyDescent="0.2">
      <c r="B761" s="47"/>
      <c r="C761" s="42"/>
      <c r="D761" s="41"/>
      <c r="E761" s="47"/>
      <c r="F761" s="42"/>
      <c r="G761" s="41"/>
      <c r="H761" s="47"/>
      <c r="I761" s="42"/>
      <c r="J761" s="40">
        <f t="shared" si="100"/>
        <v>50840.5</v>
      </c>
      <c r="L761" s="32">
        <v>40198</v>
      </c>
      <c r="M761" s="33" t="str">
        <f t="shared" si="101"/>
        <v>0</v>
      </c>
      <c r="N761" s="33">
        <f t="shared" si="107"/>
        <v>13409.5</v>
      </c>
      <c r="O761" s="33">
        <f t="shared" si="102"/>
        <v>1496.5</v>
      </c>
      <c r="P761" s="33">
        <f t="shared" si="108"/>
        <v>17656</v>
      </c>
      <c r="Q761" s="33" t="str">
        <f t="shared" si="103"/>
        <v>0</v>
      </c>
      <c r="R761" s="33">
        <f t="shared" si="109"/>
        <v>14739.5</v>
      </c>
    </row>
    <row r="762" spans="2:18" x14ac:dyDescent="0.2">
      <c r="B762" s="47"/>
      <c r="C762" s="42"/>
      <c r="D762" s="41"/>
      <c r="E762" s="47"/>
      <c r="F762" s="42"/>
      <c r="G762" s="41"/>
      <c r="H762" s="47"/>
      <c r="I762" s="42"/>
      <c r="J762" s="40">
        <f t="shared" si="100"/>
        <v>50840.5</v>
      </c>
      <c r="L762" s="32">
        <v>40199</v>
      </c>
      <c r="M762" s="33" t="str">
        <f t="shared" si="101"/>
        <v>0</v>
      </c>
      <c r="N762" s="33">
        <f t="shared" si="107"/>
        <v>13409.5</v>
      </c>
      <c r="O762" s="33" t="str">
        <f t="shared" si="102"/>
        <v>0</v>
      </c>
      <c r="P762" s="33">
        <f t="shared" si="108"/>
        <v>17656</v>
      </c>
      <c r="Q762" s="33" t="str">
        <f t="shared" si="103"/>
        <v>0</v>
      </c>
      <c r="R762" s="33">
        <f t="shared" si="109"/>
        <v>14739.5</v>
      </c>
    </row>
    <row r="763" spans="2:18" x14ac:dyDescent="0.2">
      <c r="B763" s="47"/>
      <c r="C763" s="42"/>
      <c r="D763" s="41"/>
      <c r="E763" s="47"/>
      <c r="F763" s="42"/>
      <c r="G763" s="41"/>
      <c r="H763" s="47"/>
      <c r="I763" s="42"/>
      <c r="J763" s="40">
        <f t="shared" si="100"/>
        <v>50840.5</v>
      </c>
      <c r="L763" s="32">
        <v>40200</v>
      </c>
      <c r="M763" s="33" t="str">
        <f t="shared" si="101"/>
        <v>0</v>
      </c>
      <c r="N763" s="33">
        <f t="shared" si="107"/>
        <v>13409.5</v>
      </c>
      <c r="O763" s="33" t="str">
        <f t="shared" si="102"/>
        <v>0</v>
      </c>
      <c r="P763" s="33">
        <f t="shared" si="108"/>
        <v>17656</v>
      </c>
      <c r="Q763" s="33" t="str">
        <f t="shared" si="103"/>
        <v>0</v>
      </c>
      <c r="R763" s="33">
        <f t="shared" si="109"/>
        <v>14739.5</v>
      </c>
    </row>
    <row r="764" spans="2:18" x14ac:dyDescent="0.2">
      <c r="B764" s="47"/>
      <c r="C764" s="42"/>
      <c r="D764" s="41"/>
      <c r="E764" s="47"/>
      <c r="F764" s="42"/>
      <c r="G764" s="41"/>
      <c r="H764" s="47"/>
      <c r="I764" s="42"/>
      <c r="J764" s="40">
        <f t="shared" si="100"/>
        <v>50840.5</v>
      </c>
      <c r="L764" s="32">
        <v>40201</v>
      </c>
      <c r="M764" s="33" t="str">
        <f t="shared" si="101"/>
        <v>0</v>
      </c>
      <c r="N764" s="33">
        <f t="shared" si="107"/>
        <v>13409.5</v>
      </c>
      <c r="O764" s="33" t="str">
        <f t="shared" si="102"/>
        <v>0</v>
      </c>
      <c r="P764" s="33">
        <f t="shared" si="108"/>
        <v>17656</v>
      </c>
      <c r="Q764" s="33" t="str">
        <f t="shared" si="103"/>
        <v>0</v>
      </c>
      <c r="R764" s="33">
        <f t="shared" si="109"/>
        <v>14739.5</v>
      </c>
    </row>
    <row r="765" spans="2:18" x14ac:dyDescent="0.2">
      <c r="B765" s="47"/>
      <c r="C765" s="42"/>
      <c r="D765" s="41"/>
      <c r="E765" s="47"/>
      <c r="F765" s="42"/>
      <c r="G765" s="41"/>
      <c r="H765" s="47"/>
      <c r="I765" s="42"/>
      <c r="J765" s="40">
        <f t="shared" si="100"/>
        <v>50840.5</v>
      </c>
      <c r="L765" s="32">
        <v>40202</v>
      </c>
      <c r="M765" s="33" t="str">
        <f t="shared" si="101"/>
        <v>0</v>
      </c>
      <c r="N765" s="33">
        <f t="shared" si="107"/>
        <v>13409.5</v>
      </c>
      <c r="O765" s="33" t="str">
        <f t="shared" si="102"/>
        <v>0</v>
      </c>
      <c r="P765" s="33">
        <f t="shared" si="108"/>
        <v>17656</v>
      </c>
      <c r="Q765" s="33" t="str">
        <f t="shared" si="103"/>
        <v>0</v>
      </c>
      <c r="R765" s="33">
        <f t="shared" si="109"/>
        <v>14739.5</v>
      </c>
    </row>
    <row r="766" spans="2:18" x14ac:dyDescent="0.2">
      <c r="B766" s="47"/>
      <c r="C766" s="42"/>
      <c r="D766" s="41"/>
      <c r="E766" s="47"/>
      <c r="F766" s="42"/>
      <c r="G766" s="41"/>
      <c r="H766" s="47"/>
      <c r="I766" s="42"/>
      <c r="J766" s="40">
        <f t="shared" si="100"/>
        <v>50840.5</v>
      </c>
      <c r="L766" s="32">
        <v>40203</v>
      </c>
      <c r="M766" s="33" t="str">
        <f t="shared" si="101"/>
        <v>0</v>
      </c>
      <c r="N766" s="33">
        <f t="shared" si="107"/>
        <v>13409.5</v>
      </c>
      <c r="O766" s="33" t="str">
        <f t="shared" si="102"/>
        <v>0</v>
      </c>
      <c r="P766" s="33">
        <f t="shared" si="108"/>
        <v>17656</v>
      </c>
      <c r="Q766" s="33" t="str">
        <f t="shared" si="103"/>
        <v>0</v>
      </c>
      <c r="R766" s="33">
        <f t="shared" si="109"/>
        <v>14739.5</v>
      </c>
    </row>
    <row r="767" spans="2:18" x14ac:dyDescent="0.2">
      <c r="B767" s="47"/>
      <c r="C767" s="42"/>
      <c r="D767" s="41"/>
      <c r="E767" s="47"/>
      <c r="F767" s="42"/>
      <c r="G767" s="41"/>
      <c r="H767" s="47"/>
      <c r="I767" s="42"/>
      <c r="J767" s="40">
        <f t="shared" si="100"/>
        <v>50840.5</v>
      </c>
      <c r="L767" s="32">
        <v>40204</v>
      </c>
      <c r="M767" s="33" t="str">
        <f t="shared" si="101"/>
        <v>0</v>
      </c>
      <c r="N767" s="33">
        <f t="shared" si="107"/>
        <v>13409.5</v>
      </c>
      <c r="O767" s="33" t="str">
        <f t="shared" si="102"/>
        <v>0</v>
      </c>
      <c r="P767" s="33">
        <f t="shared" si="108"/>
        <v>17656</v>
      </c>
      <c r="Q767" s="33" t="str">
        <f t="shared" si="103"/>
        <v>0</v>
      </c>
      <c r="R767" s="33">
        <f t="shared" si="109"/>
        <v>14739.5</v>
      </c>
    </row>
    <row r="768" spans="2:18" x14ac:dyDescent="0.2">
      <c r="B768" s="47"/>
      <c r="C768" s="42"/>
      <c r="D768" s="41"/>
      <c r="E768" s="47"/>
      <c r="F768" s="42"/>
      <c r="G768" s="41"/>
      <c r="H768" s="47"/>
      <c r="I768" s="42"/>
      <c r="J768" s="40">
        <f t="shared" si="100"/>
        <v>50840.5</v>
      </c>
      <c r="L768" s="32">
        <v>40205</v>
      </c>
      <c r="M768" s="33" t="str">
        <f t="shared" si="101"/>
        <v>0</v>
      </c>
      <c r="N768" s="33">
        <f t="shared" si="107"/>
        <v>13409.5</v>
      </c>
      <c r="O768" s="33" t="str">
        <f t="shared" si="102"/>
        <v>0</v>
      </c>
      <c r="P768" s="33">
        <f t="shared" si="108"/>
        <v>17656</v>
      </c>
      <c r="Q768" s="33" t="str">
        <f t="shared" si="103"/>
        <v>0</v>
      </c>
      <c r="R768" s="33">
        <f t="shared" si="109"/>
        <v>14739.5</v>
      </c>
    </row>
    <row r="769" spans="2:18" x14ac:dyDescent="0.2">
      <c r="B769" s="47"/>
      <c r="C769" s="42"/>
      <c r="D769" s="41"/>
      <c r="E769" s="47"/>
      <c r="F769" s="42"/>
      <c r="G769" s="41"/>
      <c r="H769" s="47"/>
      <c r="I769" s="42"/>
      <c r="J769" s="40">
        <f t="shared" si="100"/>
        <v>50840.5</v>
      </c>
      <c r="L769" s="32">
        <v>40206</v>
      </c>
      <c r="M769" s="33" t="str">
        <f t="shared" si="101"/>
        <v>0</v>
      </c>
      <c r="N769" s="33">
        <f t="shared" si="107"/>
        <v>13409.5</v>
      </c>
      <c r="O769" s="33">
        <f t="shared" si="102"/>
        <v>-503.5</v>
      </c>
      <c r="P769" s="33">
        <f t="shared" si="108"/>
        <v>17152.5</v>
      </c>
      <c r="Q769" s="33" t="str">
        <f t="shared" si="103"/>
        <v>0</v>
      </c>
      <c r="R769" s="33">
        <f t="shared" si="109"/>
        <v>14739.5</v>
      </c>
    </row>
    <row r="770" spans="2:18" x14ac:dyDescent="0.2">
      <c r="B770" s="47"/>
      <c r="C770" s="42"/>
      <c r="D770" s="41"/>
      <c r="E770" s="47"/>
      <c r="F770" s="42"/>
      <c r="G770" s="41"/>
      <c r="H770" s="47"/>
      <c r="I770" s="42"/>
      <c r="J770" s="40">
        <f t="shared" si="100"/>
        <v>50840.5</v>
      </c>
      <c r="L770" s="32">
        <v>40207</v>
      </c>
      <c r="M770" s="33" t="str">
        <f t="shared" si="101"/>
        <v>0</v>
      </c>
      <c r="N770" s="33">
        <f t="shared" si="107"/>
        <v>13409.5</v>
      </c>
      <c r="O770" s="33" t="str">
        <f t="shared" si="102"/>
        <v>0</v>
      </c>
      <c r="P770" s="33">
        <f t="shared" si="108"/>
        <v>17152.5</v>
      </c>
      <c r="Q770" s="33" t="str">
        <f t="shared" si="103"/>
        <v>0</v>
      </c>
      <c r="R770" s="33">
        <f t="shared" si="109"/>
        <v>14739.5</v>
      </c>
    </row>
    <row r="771" spans="2:18" x14ac:dyDescent="0.2">
      <c r="B771" s="47"/>
      <c r="C771" s="42"/>
      <c r="D771" s="41"/>
      <c r="E771" s="47"/>
      <c r="F771" s="42"/>
      <c r="G771" s="41"/>
      <c r="H771" s="47"/>
      <c r="I771" s="42"/>
      <c r="J771" s="40">
        <f t="shared" si="100"/>
        <v>50840.5</v>
      </c>
      <c r="L771" s="32">
        <v>40208</v>
      </c>
      <c r="M771" s="33" t="str">
        <f t="shared" si="101"/>
        <v>0</v>
      </c>
      <c r="N771" s="33">
        <f t="shared" si="107"/>
        <v>13409.5</v>
      </c>
      <c r="O771" s="33" t="str">
        <f t="shared" si="102"/>
        <v>0</v>
      </c>
      <c r="P771" s="33">
        <f t="shared" si="108"/>
        <v>17152.5</v>
      </c>
      <c r="Q771" s="33" t="str">
        <f t="shared" si="103"/>
        <v>0</v>
      </c>
      <c r="R771" s="33">
        <f t="shared" si="109"/>
        <v>14739.5</v>
      </c>
    </row>
    <row r="772" spans="2:18" x14ac:dyDescent="0.2">
      <c r="B772" s="47"/>
      <c r="C772" s="42"/>
      <c r="D772" s="41"/>
      <c r="E772" s="47"/>
      <c r="F772" s="42"/>
      <c r="G772" s="41"/>
      <c r="H772" s="47"/>
      <c r="I772" s="42"/>
      <c r="J772" s="40">
        <f t="shared" si="100"/>
        <v>50840.5</v>
      </c>
      <c r="L772" s="32">
        <v>40209</v>
      </c>
      <c r="M772" s="33" t="str">
        <f t="shared" si="101"/>
        <v>0</v>
      </c>
      <c r="N772" s="33">
        <f t="shared" si="107"/>
        <v>13409.5</v>
      </c>
      <c r="O772" s="33" t="str">
        <f t="shared" si="102"/>
        <v>0</v>
      </c>
      <c r="P772" s="33">
        <f t="shared" si="108"/>
        <v>17152.5</v>
      </c>
      <c r="Q772" s="33" t="str">
        <f t="shared" si="103"/>
        <v>0</v>
      </c>
      <c r="R772" s="33">
        <f t="shared" si="109"/>
        <v>14739.5</v>
      </c>
    </row>
    <row r="773" spans="2:18" x14ac:dyDescent="0.2">
      <c r="B773" s="47"/>
      <c r="C773" s="42"/>
      <c r="D773" s="41"/>
      <c r="E773" s="47"/>
      <c r="F773" s="42"/>
      <c r="G773" s="41"/>
      <c r="H773" s="47"/>
      <c r="I773" s="42"/>
      <c r="J773" s="40">
        <f t="shared" si="100"/>
        <v>50840.5</v>
      </c>
      <c r="L773" s="32">
        <v>40210</v>
      </c>
      <c r="M773" s="33" t="str">
        <f t="shared" si="101"/>
        <v>0</v>
      </c>
      <c r="N773" s="33">
        <f t="shared" si="107"/>
        <v>13409.5</v>
      </c>
      <c r="O773" s="33">
        <f t="shared" si="102"/>
        <v>-732</v>
      </c>
      <c r="P773" s="33">
        <f t="shared" si="108"/>
        <v>16420.5</v>
      </c>
      <c r="Q773" s="33">
        <f t="shared" si="103"/>
        <v>-478.5</v>
      </c>
      <c r="R773" s="33">
        <f t="shared" si="109"/>
        <v>14261</v>
      </c>
    </row>
    <row r="774" spans="2:18" x14ac:dyDescent="0.2">
      <c r="B774" s="47"/>
      <c r="C774" s="42"/>
      <c r="D774" s="41"/>
      <c r="E774" s="47"/>
      <c r="F774" s="42"/>
      <c r="G774" s="41"/>
      <c r="H774" s="47"/>
      <c r="I774" s="42"/>
      <c r="J774" s="40">
        <f t="shared" si="100"/>
        <v>50840.5</v>
      </c>
      <c r="L774" s="32">
        <v>40211</v>
      </c>
      <c r="M774" s="33" t="str">
        <f t="shared" si="101"/>
        <v>0</v>
      </c>
      <c r="N774" s="33">
        <f t="shared" si="107"/>
        <v>13409.5</v>
      </c>
      <c r="O774" s="33">
        <f t="shared" si="102"/>
        <v>-166</v>
      </c>
      <c r="P774" s="33">
        <f t="shared" si="108"/>
        <v>16254.5</v>
      </c>
      <c r="Q774" s="33" t="str">
        <f t="shared" si="103"/>
        <v>0</v>
      </c>
      <c r="R774" s="33">
        <f t="shared" si="109"/>
        <v>14261</v>
      </c>
    </row>
    <row r="775" spans="2:18" x14ac:dyDescent="0.2">
      <c r="B775" s="47"/>
      <c r="C775" s="42"/>
      <c r="D775" s="41"/>
      <c r="E775" s="47"/>
      <c r="F775" s="42"/>
      <c r="G775" s="41"/>
      <c r="H775" s="47"/>
      <c r="I775" s="42"/>
      <c r="J775" s="40">
        <f t="shared" si="100"/>
        <v>50840.5</v>
      </c>
      <c r="L775" s="32">
        <v>40212</v>
      </c>
      <c r="M775" s="33" t="str">
        <f t="shared" si="101"/>
        <v>0</v>
      </c>
      <c r="N775" s="33">
        <f t="shared" si="107"/>
        <v>13409.5</v>
      </c>
      <c r="O775" s="33" t="str">
        <f t="shared" si="102"/>
        <v>0</v>
      </c>
      <c r="P775" s="33">
        <f t="shared" si="108"/>
        <v>16254.5</v>
      </c>
      <c r="Q775" s="33" t="str">
        <f t="shared" si="103"/>
        <v>0</v>
      </c>
      <c r="R775" s="33">
        <f t="shared" si="109"/>
        <v>14261</v>
      </c>
    </row>
    <row r="776" spans="2:18" x14ac:dyDescent="0.2">
      <c r="B776" s="47"/>
      <c r="C776" s="42"/>
      <c r="D776" s="41"/>
      <c r="E776" s="47"/>
      <c r="F776" s="42"/>
      <c r="G776" s="41"/>
      <c r="H776" s="47"/>
      <c r="I776" s="42"/>
      <c r="J776" s="40">
        <f t="shared" si="100"/>
        <v>50840.5</v>
      </c>
      <c r="L776" s="32">
        <v>40213</v>
      </c>
      <c r="M776" s="33" t="str">
        <f t="shared" si="101"/>
        <v>0</v>
      </c>
      <c r="N776" s="33">
        <f t="shared" si="107"/>
        <v>13409.5</v>
      </c>
      <c r="O776" s="33" t="str">
        <f t="shared" si="102"/>
        <v>0</v>
      </c>
      <c r="P776" s="33">
        <f t="shared" si="108"/>
        <v>16254.5</v>
      </c>
      <c r="Q776" s="33" t="str">
        <f t="shared" si="103"/>
        <v>0</v>
      </c>
      <c r="R776" s="33">
        <f t="shared" si="109"/>
        <v>14261</v>
      </c>
    </row>
    <row r="777" spans="2:18" x14ac:dyDescent="0.2">
      <c r="B777" s="47"/>
      <c r="C777" s="42"/>
      <c r="D777" s="41"/>
      <c r="E777" s="47"/>
      <c r="F777" s="42"/>
      <c r="G777" s="41"/>
      <c r="H777" s="47"/>
      <c r="I777" s="42"/>
      <c r="J777" s="40">
        <f t="shared" si="100"/>
        <v>50840.5</v>
      </c>
      <c r="L777" s="32">
        <v>40214</v>
      </c>
      <c r="M777" s="33" t="str">
        <f t="shared" si="101"/>
        <v>0</v>
      </c>
      <c r="N777" s="33">
        <f t="shared" si="107"/>
        <v>13409.5</v>
      </c>
      <c r="O777" s="33" t="str">
        <f t="shared" si="102"/>
        <v>0</v>
      </c>
      <c r="P777" s="33">
        <f t="shared" si="108"/>
        <v>16254.5</v>
      </c>
      <c r="Q777" s="33" t="str">
        <f t="shared" si="103"/>
        <v>0</v>
      </c>
      <c r="R777" s="33">
        <f t="shared" si="109"/>
        <v>14261</v>
      </c>
    </row>
    <row r="778" spans="2:18" x14ac:dyDescent="0.2">
      <c r="B778" s="47"/>
      <c r="C778" s="42"/>
      <c r="D778" s="41"/>
      <c r="E778" s="47"/>
      <c r="F778" s="42"/>
      <c r="G778" s="41"/>
      <c r="H778" s="47"/>
      <c r="I778" s="42"/>
      <c r="J778" s="40">
        <f t="shared" ref="J778:J841" si="110">J777+I778</f>
        <v>50840.5</v>
      </c>
      <c r="L778" s="32">
        <v>40215</v>
      </c>
      <c r="M778" s="33" t="str">
        <f t="shared" si="101"/>
        <v>0</v>
      </c>
      <c r="N778" s="33">
        <f t="shared" si="107"/>
        <v>13409.5</v>
      </c>
      <c r="O778" s="33" t="str">
        <f t="shared" si="102"/>
        <v>0</v>
      </c>
      <c r="P778" s="33">
        <f t="shared" si="108"/>
        <v>16254.5</v>
      </c>
      <c r="Q778" s="33" t="str">
        <f t="shared" si="103"/>
        <v>0</v>
      </c>
      <c r="R778" s="33">
        <f t="shared" si="109"/>
        <v>14261</v>
      </c>
    </row>
    <row r="779" spans="2:18" x14ac:dyDescent="0.2">
      <c r="B779" s="47"/>
      <c r="C779" s="42"/>
      <c r="D779" s="41"/>
      <c r="E779" s="47"/>
      <c r="F779" s="42"/>
      <c r="G779" s="41"/>
      <c r="H779" s="47"/>
      <c r="I779" s="42"/>
      <c r="J779" s="40">
        <f t="shared" si="110"/>
        <v>50840.5</v>
      </c>
      <c r="L779" s="32">
        <v>40216</v>
      </c>
      <c r="M779" s="33" t="str">
        <f t="shared" si="101"/>
        <v>0</v>
      </c>
      <c r="N779" s="33">
        <f t="shared" si="107"/>
        <v>13409.5</v>
      </c>
      <c r="O779" s="33" t="str">
        <f t="shared" si="102"/>
        <v>0</v>
      </c>
      <c r="P779" s="33">
        <f t="shared" si="108"/>
        <v>16254.5</v>
      </c>
      <c r="Q779" s="33" t="str">
        <f t="shared" si="103"/>
        <v>0</v>
      </c>
      <c r="R779" s="33">
        <f t="shared" si="109"/>
        <v>14261</v>
      </c>
    </row>
    <row r="780" spans="2:18" x14ac:dyDescent="0.2">
      <c r="B780" s="47"/>
      <c r="C780" s="42"/>
      <c r="D780" s="41"/>
      <c r="E780" s="47"/>
      <c r="F780" s="42"/>
      <c r="G780" s="41"/>
      <c r="H780" s="47"/>
      <c r="I780" s="42"/>
      <c r="J780" s="40">
        <f t="shared" si="110"/>
        <v>50840.5</v>
      </c>
      <c r="L780" s="32">
        <v>40217</v>
      </c>
      <c r="M780" s="33" t="str">
        <f t="shared" ref="M780:M843" si="111">IF(ISERROR(VLOOKUP($L780,$B$11:$C$1212,2,FALSE)),"0",VLOOKUP($L780,$B$11:$C$1212,2,FALSE))</f>
        <v>0</v>
      </c>
      <c r="N780" s="33">
        <f t="shared" si="107"/>
        <v>13409.5</v>
      </c>
      <c r="O780" s="33" t="str">
        <f t="shared" ref="O780:O843" si="112">IF(ISERROR(VLOOKUP($L780,$E$11:$F$1212,2,FALSE)),"0",VLOOKUP($L780,$E$11:$F$1212,2,FALSE))</f>
        <v>0</v>
      </c>
      <c r="P780" s="33">
        <f t="shared" si="108"/>
        <v>16254.5</v>
      </c>
      <c r="Q780" s="33" t="str">
        <f t="shared" ref="Q780:Q843" si="113">IF(ISERROR(VLOOKUP($L780,$H$11:$I$1212,2,FALSE)),"0",VLOOKUP($L780,$H$11:$I$1212,2,FALSE))</f>
        <v>0</v>
      </c>
      <c r="R780" s="33">
        <f t="shared" si="109"/>
        <v>14261</v>
      </c>
    </row>
    <row r="781" spans="2:18" x14ac:dyDescent="0.2">
      <c r="B781" s="47"/>
      <c r="C781" s="42"/>
      <c r="D781" s="41"/>
      <c r="E781" s="47"/>
      <c r="F781" s="42"/>
      <c r="G781" s="41"/>
      <c r="H781" s="47"/>
      <c r="I781" s="42"/>
      <c r="J781" s="40">
        <f t="shared" si="110"/>
        <v>50840.5</v>
      </c>
      <c r="L781" s="32">
        <v>40218</v>
      </c>
      <c r="M781" s="33" t="str">
        <f t="shared" si="111"/>
        <v>0</v>
      </c>
      <c r="N781" s="33">
        <f t="shared" si="107"/>
        <v>13409.5</v>
      </c>
      <c r="O781" s="33" t="str">
        <f t="shared" si="112"/>
        <v>0</v>
      </c>
      <c r="P781" s="33">
        <f t="shared" si="108"/>
        <v>16254.5</v>
      </c>
      <c r="Q781" s="33" t="str">
        <f t="shared" si="113"/>
        <v>0</v>
      </c>
      <c r="R781" s="33">
        <f t="shared" si="109"/>
        <v>14261</v>
      </c>
    </row>
    <row r="782" spans="2:18" x14ac:dyDescent="0.2">
      <c r="B782" s="47"/>
      <c r="C782" s="42"/>
      <c r="D782" s="41"/>
      <c r="E782" s="47"/>
      <c r="F782" s="42"/>
      <c r="G782" s="41"/>
      <c r="H782" s="47"/>
      <c r="I782" s="42"/>
      <c r="J782" s="40">
        <f t="shared" si="110"/>
        <v>50840.5</v>
      </c>
      <c r="L782" s="32">
        <v>40219</v>
      </c>
      <c r="M782" s="33">
        <f t="shared" si="111"/>
        <v>-457</v>
      </c>
      <c r="N782" s="33">
        <f t="shared" si="107"/>
        <v>12952.5</v>
      </c>
      <c r="O782" s="33">
        <f t="shared" si="112"/>
        <v>-932</v>
      </c>
      <c r="P782" s="33">
        <f t="shared" si="108"/>
        <v>15322.5</v>
      </c>
      <c r="Q782" s="33">
        <f t="shared" si="113"/>
        <v>-969.5</v>
      </c>
      <c r="R782" s="33">
        <f t="shared" si="109"/>
        <v>13291.5</v>
      </c>
    </row>
    <row r="783" spans="2:18" x14ac:dyDescent="0.2">
      <c r="B783" s="47"/>
      <c r="C783" s="42"/>
      <c r="D783" s="41"/>
      <c r="E783" s="47"/>
      <c r="F783" s="42"/>
      <c r="G783" s="41"/>
      <c r="H783" s="47"/>
      <c r="I783" s="42"/>
      <c r="J783" s="40">
        <f t="shared" si="110"/>
        <v>50840.5</v>
      </c>
      <c r="L783" s="32">
        <v>40220</v>
      </c>
      <c r="M783" s="33">
        <f t="shared" si="111"/>
        <v>-1144.5</v>
      </c>
      <c r="N783" s="33">
        <f t="shared" si="107"/>
        <v>11808</v>
      </c>
      <c r="O783" s="33">
        <f t="shared" si="112"/>
        <v>-1144.5</v>
      </c>
      <c r="P783" s="33">
        <f t="shared" si="108"/>
        <v>14178</v>
      </c>
      <c r="Q783" s="33">
        <f t="shared" si="113"/>
        <v>-1144.5</v>
      </c>
      <c r="R783" s="33">
        <f t="shared" si="109"/>
        <v>12147</v>
      </c>
    </row>
    <row r="784" spans="2:18" x14ac:dyDescent="0.2">
      <c r="B784" s="47"/>
      <c r="C784" s="42"/>
      <c r="D784" s="41"/>
      <c r="E784" s="47"/>
      <c r="F784" s="42"/>
      <c r="G784" s="41"/>
      <c r="H784" s="47"/>
      <c r="I784" s="42"/>
      <c r="J784" s="40">
        <f t="shared" si="110"/>
        <v>50840.5</v>
      </c>
      <c r="L784" s="32">
        <v>40221</v>
      </c>
      <c r="M784" s="33" t="str">
        <f t="shared" si="111"/>
        <v>0</v>
      </c>
      <c r="N784" s="33">
        <f t="shared" si="107"/>
        <v>11808</v>
      </c>
      <c r="O784" s="33" t="str">
        <f t="shared" si="112"/>
        <v>0</v>
      </c>
      <c r="P784" s="33">
        <f t="shared" si="108"/>
        <v>14178</v>
      </c>
      <c r="Q784" s="33" t="str">
        <f t="shared" si="113"/>
        <v>0</v>
      </c>
      <c r="R784" s="33">
        <f t="shared" si="109"/>
        <v>12147</v>
      </c>
    </row>
    <row r="785" spans="2:18" x14ac:dyDescent="0.2">
      <c r="B785" s="47"/>
      <c r="C785" s="42"/>
      <c r="D785" s="41"/>
      <c r="E785" s="47"/>
      <c r="F785" s="42"/>
      <c r="G785" s="41"/>
      <c r="H785" s="47"/>
      <c r="I785" s="42"/>
      <c r="J785" s="40">
        <f t="shared" si="110"/>
        <v>50840.5</v>
      </c>
      <c r="L785" s="32">
        <v>40222</v>
      </c>
      <c r="M785" s="33" t="str">
        <f t="shared" si="111"/>
        <v>0</v>
      </c>
      <c r="N785" s="33">
        <f t="shared" si="107"/>
        <v>11808</v>
      </c>
      <c r="O785" s="33" t="str">
        <f t="shared" si="112"/>
        <v>0</v>
      </c>
      <c r="P785" s="33">
        <f t="shared" si="108"/>
        <v>14178</v>
      </c>
      <c r="Q785" s="33" t="str">
        <f t="shared" si="113"/>
        <v>0</v>
      </c>
      <c r="R785" s="33">
        <f t="shared" si="109"/>
        <v>12147</v>
      </c>
    </row>
    <row r="786" spans="2:18" x14ac:dyDescent="0.2">
      <c r="B786" s="47"/>
      <c r="C786" s="42"/>
      <c r="D786" s="41"/>
      <c r="E786" s="47"/>
      <c r="F786" s="42"/>
      <c r="G786" s="41"/>
      <c r="H786" s="47"/>
      <c r="I786" s="42"/>
      <c r="J786" s="40">
        <f t="shared" si="110"/>
        <v>50840.5</v>
      </c>
      <c r="L786" s="32">
        <v>40223</v>
      </c>
      <c r="M786" s="33" t="str">
        <f t="shared" si="111"/>
        <v>0</v>
      </c>
      <c r="N786" s="33">
        <f t="shared" si="107"/>
        <v>11808</v>
      </c>
      <c r="O786" s="33" t="str">
        <f t="shared" si="112"/>
        <v>0</v>
      </c>
      <c r="P786" s="33">
        <f t="shared" si="108"/>
        <v>14178</v>
      </c>
      <c r="Q786" s="33" t="str">
        <f t="shared" si="113"/>
        <v>0</v>
      </c>
      <c r="R786" s="33">
        <f t="shared" si="109"/>
        <v>12147</v>
      </c>
    </row>
    <row r="787" spans="2:18" x14ac:dyDescent="0.2">
      <c r="B787" s="47"/>
      <c r="C787" s="42"/>
      <c r="D787" s="41"/>
      <c r="E787" s="47"/>
      <c r="F787" s="42"/>
      <c r="G787" s="41"/>
      <c r="H787" s="47"/>
      <c r="I787" s="42"/>
      <c r="J787" s="40">
        <f t="shared" si="110"/>
        <v>50840.5</v>
      </c>
      <c r="L787" s="32">
        <v>40224</v>
      </c>
      <c r="M787" s="33">
        <f t="shared" si="111"/>
        <v>96.5</v>
      </c>
      <c r="N787" s="33">
        <f t="shared" si="107"/>
        <v>11904.5</v>
      </c>
      <c r="O787" s="33">
        <f t="shared" si="112"/>
        <v>-366</v>
      </c>
      <c r="P787" s="33">
        <f t="shared" si="108"/>
        <v>13812</v>
      </c>
      <c r="Q787" s="33">
        <f t="shared" si="113"/>
        <v>-366</v>
      </c>
      <c r="R787" s="33">
        <f t="shared" si="109"/>
        <v>11781</v>
      </c>
    </row>
    <row r="788" spans="2:18" x14ac:dyDescent="0.2">
      <c r="B788" s="47"/>
      <c r="C788" s="42"/>
      <c r="D788" s="41"/>
      <c r="E788" s="47"/>
      <c r="F788" s="42"/>
      <c r="G788" s="41"/>
      <c r="H788" s="47"/>
      <c r="I788" s="42"/>
      <c r="J788" s="40">
        <f t="shared" si="110"/>
        <v>50840.5</v>
      </c>
      <c r="L788" s="32">
        <v>40225</v>
      </c>
      <c r="M788" s="33">
        <f t="shared" si="111"/>
        <v>-994.5</v>
      </c>
      <c r="N788" s="33">
        <f t="shared" si="107"/>
        <v>10910</v>
      </c>
      <c r="O788" s="33">
        <f t="shared" si="112"/>
        <v>-1332</v>
      </c>
      <c r="P788" s="33">
        <f t="shared" si="108"/>
        <v>12480</v>
      </c>
      <c r="Q788" s="33">
        <f t="shared" si="113"/>
        <v>-1332</v>
      </c>
      <c r="R788" s="33">
        <f t="shared" si="109"/>
        <v>10449</v>
      </c>
    </row>
    <row r="789" spans="2:18" x14ac:dyDescent="0.2">
      <c r="B789" s="47"/>
      <c r="C789" s="42"/>
      <c r="D789" s="41"/>
      <c r="E789" s="47"/>
      <c r="F789" s="42"/>
      <c r="G789" s="41"/>
      <c r="H789" s="47"/>
      <c r="I789" s="42"/>
      <c r="J789" s="40">
        <f t="shared" si="110"/>
        <v>50840.5</v>
      </c>
      <c r="L789" s="32">
        <v>40226</v>
      </c>
      <c r="M789" s="33" t="str">
        <f t="shared" si="111"/>
        <v>0</v>
      </c>
      <c r="N789" s="33">
        <f t="shared" si="107"/>
        <v>10910</v>
      </c>
      <c r="O789" s="33" t="str">
        <f t="shared" si="112"/>
        <v>0</v>
      </c>
      <c r="P789" s="33">
        <f t="shared" si="108"/>
        <v>12480</v>
      </c>
      <c r="Q789" s="33" t="str">
        <f t="shared" si="113"/>
        <v>0</v>
      </c>
      <c r="R789" s="33">
        <f t="shared" si="109"/>
        <v>10449</v>
      </c>
    </row>
    <row r="790" spans="2:18" x14ac:dyDescent="0.2">
      <c r="B790" s="47"/>
      <c r="C790" s="42"/>
      <c r="D790" s="41"/>
      <c r="E790" s="47"/>
      <c r="F790" s="42"/>
      <c r="G790" s="41"/>
      <c r="H790" s="47"/>
      <c r="I790" s="42"/>
      <c r="J790" s="40">
        <f t="shared" si="110"/>
        <v>50840.5</v>
      </c>
      <c r="L790" s="32">
        <v>40227</v>
      </c>
      <c r="M790" s="33" t="str">
        <f t="shared" si="111"/>
        <v>0</v>
      </c>
      <c r="N790" s="33">
        <f t="shared" si="107"/>
        <v>10910</v>
      </c>
      <c r="O790" s="33" t="str">
        <f t="shared" si="112"/>
        <v>0</v>
      </c>
      <c r="P790" s="33">
        <f t="shared" si="108"/>
        <v>12480</v>
      </c>
      <c r="Q790" s="33" t="str">
        <f t="shared" si="113"/>
        <v>0</v>
      </c>
      <c r="R790" s="33">
        <f t="shared" si="109"/>
        <v>10449</v>
      </c>
    </row>
    <row r="791" spans="2:18" x14ac:dyDescent="0.2">
      <c r="B791" s="47"/>
      <c r="C791" s="42"/>
      <c r="D791" s="41"/>
      <c r="E791" s="47"/>
      <c r="F791" s="42"/>
      <c r="G791" s="41"/>
      <c r="H791" s="47"/>
      <c r="I791" s="42"/>
      <c r="J791" s="40">
        <f t="shared" si="110"/>
        <v>50840.5</v>
      </c>
      <c r="L791" s="32">
        <v>40228</v>
      </c>
      <c r="M791" s="33" t="str">
        <f t="shared" si="111"/>
        <v>0</v>
      </c>
      <c r="N791" s="33">
        <f t="shared" si="107"/>
        <v>10910</v>
      </c>
      <c r="O791" s="33" t="str">
        <f t="shared" si="112"/>
        <v>0</v>
      </c>
      <c r="P791" s="33">
        <f t="shared" si="108"/>
        <v>12480</v>
      </c>
      <c r="Q791" s="33" t="str">
        <f t="shared" si="113"/>
        <v>0</v>
      </c>
      <c r="R791" s="33">
        <f t="shared" si="109"/>
        <v>10449</v>
      </c>
    </row>
    <row r="792" spans="2:18" x14ac:dyDescent="0.2">
      <c r="B792" s="47"/>
      <c r="C792" s="42"/>
      <c r="D792" s="41"/>
      <c r="E792" s="47"/>
      <c r="F792" s="42"/>
      <c r="G792" s="41"/>
      <c r="H792" s="47"/>
      <c r="I792" s="42"/>
      <c r="J792" s="40">
        <f t="shared" si="110"/>
        <v>50840.5</v>
      </c>
      <c r="L792" s="32">
        <v>40229</v>
      </c>
      <c r="M792" s="33" t="str">
        <f t="shared" si="111"/>
        <v>0</v>
      </c>
      <c r="N792" s="33">
        <f t="shared" si="107"/>
        <v>10910</v>
      </c>
      <c r="O792" s="33" t="str">
        <f t="shared" si="112"/>
        <v>0</v>
      </c>
      <c r="P792" s="33">
        <f t="shared" si="108"/>
        <v>12480</v>
      </c>
      <c r="Q792" s="33" t="str">
        <f t="shared" si="113"/>
        <v>0</v>
      </c>
      <c r="R792" s="33">
        <f t="shared" si="109"/>
        <v>10449</v>
      </c>
    </row>
    <row r="793" spans="2:18" x14ac:dyDescent="0.2">
      <c r="B793" s="47"/>
      <c r="C793" s="42"/>
      <c r="D793" s="41"/>
      <c r="E793" s="47"/>
      <c r="F793" s="42"/>
      <c r="G793" s="41"/>
      <c r="H793" s="47"/>
      <c r="I793" s="42"/>
      <c r="J793" s="40">
        <f t="shared" si="110"/>
        <v>50840.5</v>
      </c>
      <c r="L793" s="32">
        <v>40230</v>
      </c>
      <c r="M793" s="33" t="str">
        <f t="shared" si="111"/>
        <v>0</v>
      </c>
      <c r="N793" s="33">
        <f t="shared" si="107"/>
        <v>10910</v>
      </c>
      <c r="O793" s="33" t="str">
        <f t="shared" si="112"/>
        <v>0</v>
      </c>
      <c r="P793" s="33">
        <f t="shared" si="108"/>
        <v>12480</v>
      </c>
      <c r="Q793" s="33" t="str">
        <f t="shared" si="113"/>
        <v>0</v>
      </c>
      <c r="R793" s="33">
        <f t="shared" si="109"/>
        <v>10449</v>
      </c>
    </row>
    <row r="794" spans="2:18" x14ac:dyDescent="0.2">
      <c r="B794" s="47"/>
      <c r="C794" s="42"/>
      <c r="D794" s="41"/>
      <c r="E794" s="47"/>
      <c r="F794" s="42"/>
      <c r="G794" s="41"/>
      <c r="H794" s="47"/>
      <c r="I794" s="42"/>
      <c r="J794" s="40">
        <f t="shared" si="110"/>
        <v>50840.5</v>
      </c>
      <c r="L794" s="32">
        <v>40231</v>
      </c>
      <c r="M794" s="33" t="str">
        <f t="shared" si="111"/>
        <v>0</v>
      </c>
      <c r="N794" s="33">
        <f t="shared" si="107"/>
        <v>10910</v>
      </c>
      <c r="O794" s="33" t="str">
        <f t="shared" si="112"/>
        <v>0</v>
      </c>
      <c r="P794" s="33">
        <f t="shared" si="108"/>
        <v>12480</v>
      </c>
      <c r="Q794" s="33" t="str">
        <f t="shared" si="113"/>
        <v>0</v>
      </c>
      <c r="R794" s="33">
        <f t="shared" si="109"/>
        <v>10449</v>
      </c>
    </row>
    <row r="795" spans="2:18" x14ac:dyDescent="0.2">
      <c r="B795" s="47"/>
      <c r="C795" s="42"/>
      <c r="D795" s="41"/>
      <c r="E795" s="47"/>
      <c r="F795" s="42"/>
      <c r="G795" s="41"/>
      <c r="H795" s="47"/>
      <c r="I795" s="42"/>
      <c r="J795" s="40">
        <f t="shared" si="110"/>
        <v>50840.5</v>
      </c>
      <c r="L795" s="32">
        <v>40232</v>
      </c>
      <c r="M795" s="33">
        <f t="shared" si="111"/>
        <v>884</v>
      </c>
      <c r="N795" s="33">
        <f t="shared" si="107"/>
        <v>11794</v>
      </c>
      <c r="O795" s="33">
        <f t="shared" si="112"/>
        <v>1146.5</v>
      </c>
      <c r="P795" s="33">
        <f t="shared" si="108"/>
        <v>13626.5</v>
      </c>
      <c r="Q795" s="33">
        <f t="shared" si="113"/>
        <v>884</v>
      </c>
      <c r="R795" s="33">
        <f t="shared" si="109"/>
        <v>11333</v>
      </c>
    </row>
    <row r="796" spans="2:18" x14ac:dyDescent="0.2">
      <c r="B796" s="47"/>
      <c r="C796" s="42"/>
      <c r="D796" s="41"/>
      <c r="E796" s="47"/>
      <c r="F796" s="42"/>
      <c r="G796" s="41"/>
      <c r="H796" s="47"/>
      <c r="I796" s="42"/>
      <c r="J796" s="40">
        <f t="shared" si="110"/>
        <v>50840.5</v>
      </c>
      <c r="L796" s="32">
        <v>40233</v>
      </c>
      <c r="M796" s="33" t="str">
        <f t="shared" si="111"/>
        <v>0</v>
      </c>
      <c r="N796" s="33">
        <f t="shared" si="107"/>
        <v>11794</v>
      </c>
      <c r="O796" s="33" t="str">
        <f t="shared" si="112"/>
        <v>0</v>
      </c>
      <c r="P796" s="33">
        <f t="shared" si="108"/>
        <v>13626.5</v>
      </c>
      <c r="Q796" s="33" t="str">
        <f t="shared" si="113"/>
        <v>0</v>
      </c>
      <c r="R796" s="33">
        <f t="shared" si="109"/>
        <v>11333</v>
      </c>
    </row>
    <row r="797" spans="2:18" x14ac:dyDescent="0.2">
      <c r="B797" s="47"/>
      <c r="C797" s="42"/>
      <c r="D797" s="41"/>
      <c r="E797" s="47"/>
      <c r="F797" s="42"/>
      <c r="G797" s="41"/>
      <c r="H797" s="47"/>
      <c r="I797" s="42"/>
      <c r="J797" s="40">
        <f t="shared" si="110"/>
        <v>50840.5</v>
      </c>
      <c r="L797" s="32">
        <v>40234</v>
      </c>
      <c r="M797" s="33">
        <f t="shared" si="111"/>
        <v>1468</v>
      </c>
      <c r="N797" s="33">
        <f t="shared" si="107"/>
        <v>13262</v>
      </c>
      <c r="O797" s="33">
        <f t="shared" si="112"/>
        <v>-666</v>
      </c>
      <c r="P797" s="33">
        <f t="shared" si="108"/>
        <v>12960.5</v>
      </c>
      <c r="Q797" s="33">
        <f t="shared" si="113"/>
        <v>1330.5</v>
      </c>
      <c r="R797" s="33">
        <f t="shared" si="109"/>
        <v>12663.5</v>
      </c>
    </row>
    <row r="798" spans="2:18" x14ac:dyDescent="0.2">
      <c r="B798" s="47"/>
      <c r="C798" s="42"/>
      <c r="D798" s="41"/>
      <c r="E798" s="47"/>
      <c r="F798" s="42"/>
      <c r="G798" s="41"/>
      <c r="H798" s="47"/>
      <c r="I798" s="42"/>
      <c r="J798" s="40">
        <f t="shared" si="110"/>
        <v>50840.5</v>
      </c>
      <c r="L798" s="32">
        <v>40235</v>
      </c>
      <c r="M798" s="33" t="str">
        <f t="shared" si="111"/>
        <v>0</v>
      </c>
      <c r="N798" s="33">
        <f t="shared" si="107"/>
        <v>13262</v>
      </c>
      <c r="O798" s="33" t="str">
        <f t="shared" si="112"/>
        <v>0</v>
      </c>
      <c r="P798" s="33">
        <f t="shared" si="108"/>
        <v>12960.5</v>
      </c>
      <c r="Q798" s="33" t="str">
        <f t="shared" si="113"/>
        <v>0</v>
      </c>
      <c r="R798" s="33">
        <f t="shared" si="109"/>
        <v>12663.5</v>
      </c>
    </row>
    <row r="799" spans="2:18" x14ac:dyDescent="0.2">
      <c r="B799" s="47"/>
      <c r="C799" s="42"/>
      <c r="D799" s="41"/>
      <c r="E799" s="47"/>
      <c r="F799" s="42"/>
      <c r="G799" s="41"/>
      <c r="H799" s="47"/>
      <c r="I799" s="42"/>
      <c r="J799" s="40">
        <f t="shared" si="110"/>
        <v>50840.5</v>
      </c>
      <c r="L799" s="32">
        <v>40236</v>
      </c>
      <c r="M799" s="33" t="str">
        <f t="shared" si="111"/>
        <v>0</v>
      </c>
      <c r="N799" s="33">
        <f t="shared" si="107"/>
        <v>13262</v>
      </c>
      <c r="O799" s="33" t="str">
        <f t="shared" si="112"/>
        <v>0</v>
      </c>
      <c r="P799" s="33">
        <f t="shared" si="108"/>
        <v>12960.5</v>
      </c>
      <c r="Q799" s="33" t="str">
        <f t="shared" si="113"/>
        <v>0</v>
      </c>
      <c r="R799" s="33">
        <f t="shared" si="109"/>
        <v>12663.5</v>
      </c>
    </row>
    <row r="800" spans="2:18" x14ac:dyDescent="0.2">
      <c r="B800" s="47"/>
      <c r="C800" s="42"/>
      <c r="D800" s="41"/>
      <c r="E800" s="47"/>
      <c r="F800" s="42"/>
      <c r="G800" s="41"/>
      <c r="H800" s="47"/>
      <c r="I800" s="42"/>
      <c r="J800" s="40">
        <f t="shared" si="110"/>
        <v>50840.5</v>
      </c>
      <c r="L800" s="32">
        <v>40237</v>
      </c>
      <c r="M800" s="33" t="str">
        <f t="shared" si="111"/>
        <v>0</v>
      </c>
      <c r="N800" s="33">
        <f t="shared" si="107"/>
        <v>13262</v>
      </c>
      <c r="O800" s="33" t="str">
        <f t="shared" si="112"/>
        <v>0</v>
      </c>
      <c r="P800" s="33">
        <f t="shared" si="108"/>
        <v>12960.5</v>
      </c>
      <c r="Q800" s="33" t="str">
        <f t="shared" si="113"/>
        <v>0</v>
      </c>
      <c r="R800" s="33">
        <f t="shared" si="109"/>
        <v>12663.5</v>
      </c>
    </row>
    <row r="801" spans="2:18" x14ac:dyDescent="0.2">
      <c r="B801" s="47"/>
      <c r="C801" s="42"/>
      <c r="D801" s="41"/>
      <c r="E801" s="47"/>
      <c r="F801" s="42"/>
      <c r="G801" s="41"/>
      <c r="H801" s="47"/>
      <c r="I801" s="42"/>
      <c r="J801" s="40">
        <f t="shared" si="110"/>
        <v>50840.5</v>
      </c>
      <c r="L801" s="32">
        <v>40238</v>
      </c>
      <c r="M801" s="33">
        <f t="shared" si="111"/>
        <v>-703.5</v>
      </c>
      <c r="N801" s="33">
        <f t="shared" si="107"/>
        <v>12558.5</v>
      </c>
      <c r="O801" s="33">
        <f t="shared" si="112"/>
        <v>-703.5</v>
      </c>
      <c r="P801" s="33">
        <f t="shared" si="108"/>
        <v>12257</v>
      </c>
      <c r="Q801" s="33">
        <f t="shared" si="113"/>
        <v>-703.5</v>
      </c>
      <c r="R801" s="33">
        <f t="shared" si="109"/>
        <v>11960</v>
      </c>
    </row>
    <row r="802" spans="2:18" x14ac:dyDescent="0.2">
      <c r="B802" s="47"/>
      <c r="C802" s="42"/>
      <c r="D802" s="41"/>
      <c r="E802" s="47"/>
      <c r="F802" s="42"/>
      <c r="G802" s="41"/>
      <c r="H802" s="47"/>
      <c r="I802" s="42"/>
      <c r="J802" s="40">
        <f t="shared" si="110"/>
        <v>50840.5</v>
      </c>
      <c r="L802" s="32">
        <v>40239</v>
      </c>
      <c r="M802" s="33" t="str">
        <f t="shared" si="111"/>
        <v>0</v>
      </c>
      <c r="N802" s="33">
        <f t="shared" si="107"/>
        <v>12558.5</v>
      </c>
      <c r="O802" s="33" t="str">
        <f t="shared" si="112"/>
        <v>0</v>
      </c>
      <c r="P802" s="33">
        <f t="shared" si="108"/>
        <v>12257</v>
      </c>
      <c r="Q802" s="33" t="str">
        <f t="shared" si="113"/>
        <v>0</v>
      </c>
      <c r="R802" s="33">
        <f t="shared" si="109"/>
        <v>11960</v>
      </c>
    </row>
    <row r="803" spans="2:18" x14ac:dyDescent="0.2">
      <c r="B803" s="47"/>
      <c r="C803" s="42"/>
      <c r="D803" s="41"/>
      <c r="E803" s="47"/>
      <c r="F803" s="42"/>
      <c r="G803" s="41"/>
      <c r="H803" s="47"/>
      <c r="I803" s="42"/>
      <c r="J803" s="40">
        <f t="shared" si="110"/>
        <v>50840.5</v>
      </c>
      <c r="L803" s="32">
        <v>40240</v>
      </c>
      <c r="M803" s="33" t="str">
        <f t="shared" si="111"/>
        <v>0</v>
      </c>
      <c r="N803" s="33">
        <f t="shared" si="107"/>
        <v>12558.5</v>
      </c>
      <c r="O803" s="33" t="str">
        <f t="shared" si="112"/>
        <v>0</v>
      </c>
      <c r="P803" s="33">
        <f t="shared" si="108"/>
        <v>12257</v>
      </c>
      <c r="Q803" s="33" t="str">
        <f t="shared" si="113"/>
        <v>0</v>
      </c>
      <c r="R803" s="33">
        <f t="shared" si="109"/>
        <v>11960</v>
      </c>
    </row>
    <row r="804" spans="2:18" x14ac:dyDescent="0.2">
      <c r="B804" s="47"/>
      <c r="C804" s="42"/>
      <c r="D804" s="41"/>
      <c r="E804" s="47"/>
      <c r="F804" s="42"/>
      <c r="G804" s="41"/>
      <c r="H804" s="47"/>
      <c r="I804" s="42"/>
      <c r="J804" s="40">
        <f t="shared" si="110"/>
        <v>50840.5</v>
      </c>
      <c r="L804" s="32">
        <v>40241</v>
      </c>
      <c r="M804" s="33" t="str">
        <f t="shared" si="111"/>
        <v>0</v>
      </c>
      <c r="N804" s="33">
        <f t="shared" si="107"/>
        <v>12558.5</v>
      </c>
      <c r="O804" s="33" t="str">
        <f t="shared" si="112"/>
        <v>0</v>
      </c>
      <c r="P804" s="33">
        <f t="shared" si="108"/>
        <v>12257</v>
      </c>
      <c r="Q804" s="33" t="str">
        <f t="shared" si="113"/>
        <v>0</v>
      </c>
      <c r="R804" s="33">
        <f t="shared" si="109"/>
        <v>11960</v>
      </c>
    </row>
    <row r="805" spans="2:18" x14ac:dyDescent="0.2">
      <c r="B805" s="47"/>
      <c r="C805" s="42"/>
      <c r="D805" s="41"/>
      <c r="E805" s="47"/>
      <c r="F805" s="42"/>
      <c r="G805" s="41"/>
      <c r="H805" s="47"/>
      <c r="I805" s="42"/>
      <c r="J805" s="40">
        <f t="shared" si="110"/>
        <v>50840.5</v>
      </c>
      <c r="L805" s="32">
        <v>40242</v>
      </c>
      <c r="M805" s="33" t="str">
        <f t="shared" si="111"/>
        <v>0</v>
      </c>
      <c r="N805" s="33">
        <f t="shared" ref="N805:N868" si="114">M805+N804</f>
        <v>12558.5</v>
      </c>
      <c r="O805" s="33" t="str">
        <f t="shared" si="112"/>
        <v>0</v>
      </c>
      <c r="P805" s="33">
        <f t="shared" ref="P805:P868" si="115">O805+P804</f>
        <v>12257</v>
      </c>
      <c r="Q805" s="33" t="str">
        <f t="shared" si="113"/>
        <v>0</v>
      </c>
      <c r="R805" s="33">
        <f t="shared" ref="R805:R868" si="116">Q805+R804</f>
        <v>11960</v>
      </c>
    </row>
    <row r="806" spans="2:18" x14ac:dyDescent="0.2">
      <c r="B806" s="47"/>
      <c r="C806" s="42"/>
      <c r="D806" s="41"/>
      <c r="E806" s="47"/>
      <c r="F806" s="42"/>
      <c r="G806" s="41"/>
      <c r="H806" s="47"/>
      <c r="I806" s="42"/>
      <c r="J806" s="40">
        <f t="shared" si="110"/>
        <v>50840.5</v>
      </c>
      <c r="L806" s="32">
        <v>40243</v>
      </c>
      <c r="M806" s="33" t="str">
        <f t="shared" si="111"/>
        <v>0</v>
      </c>
      <c r="N806" s="33">
        <f t="shared" si="114"/>
        <v>12558.5</v>
      </c>
      <c r="O806" s="33" t="str">
        <f t="shared" si="112"/>
        <v>0</v>
      </c>
      <c r="P806" s="33">
        <f t="shared" si="115"/>
        <v>12257</v>
      </c>
      <c r="Q806" s="33" t="str">
        <f t="shared" si="113"/>
        <v>0</v>
      </c>
      <c r="R806" s="33">
        <f t="shared" si="116"/>
        <v>11960</v>
      </c>
    </row>
    <row r="807" spans="2:18" x14ac:dyDescent="0.2">
      <c r="B807" s="47"/>
      <c r="C807" s="42"/>
      <c r="D807" s="41"/>
      <c r="E807" s="47"/>
      <c r="F807" s="42"/>
      <c r="G807" s="41"/>
      <c r="H807" s="47"/>
      <c r="I807" s="42"/>
      <c r="J807" s="40">
        <f t="shared" si="110"/>
        <v>50840.5</v>
      </c>
      <c r="L807" s="32">
        <v>40244</v>
      </c>
      <c r="M807" s="33" t="str">
        <f t="shared" si="111"/>
        <v>0</v>
      </c>
      <c r="N807" s="33">
        <f t="shared" si="114"/>
        <v>12558.5</v>
      </c>
      <c r="O807" s="33" t="str">
        <f t="shared" si="112"/>
        <v>0</v>
      </c>
      <c r="P807" s="33">
        <f t="shared" si="115"/>
        <v>12257</v>
      </c>
      <c r="Q807" s="33" t="str">
        <f t="shared" si="113"/>
        <v>0</v>
      </c>
      <c r="R807" s="33">
        <f t="shared" si="116"/>
        <v>11960</v>
      </c>
    </row>
    <row r="808" spans="2:18" x14ac:dyDescent="0.2">
      <c r="B808" s="47"/>
      <c r="C808" s="42"/>
      <c r="D808" s="41"/>
      <c r="E808" s="47"/>
      <c r="F808" s="42"/>
      <c r="G808" s="41"/>
      <c r="H808" s="47"/>
      <c r="I808" s="42"/>
      <c r="J808" s="40">
        <f t="shared" si="110"/>
        <v>50840.5</v>
      </c>
      <c r="L808" s="32">
        <v>40245</v>
      </c>
      <c r="M808" s="33" t="str">
        <f t="shared" si="111"/>
        <v>0</v>
      </c>
      <c r="N808" s="33">
        <f t="shared" si="114"/>
        <v>12558.5</v>
      </c>
      <c r="O808" s="33" t="str">
        <f t="shared" si="112"/>
        <v>0</v>
      </c>
      <c r="P808" s="33">
        <f t="shared" si="115"/>
        <v>12257</v>
      </c>
      <c r="Q808" s="33" t="str">
        <f t="shared" si="113"/>
        <v>0</v>
      </c>
      <c r="R808" s="33">
        <f t="shared" si="116"/>
        <v>11960</v>
      </c>
    </row>
    <row r="809" spans="2:18" x14ac:dyDescent="0.2">
      <c r="B809" s="47"/>
      <c r="C809" s="42"/>
      <c r="D809" s="41"/>
      <c r="E809" s="47"/>
      <c r="F809" s="42"/>
      <c r="G809" s="41"/>
      <c r="H809" s="47"/>
      <c r="I809" s="42"/>
      <c r="J809" s="40">
        <f t="shared" si="110"/>
        <v>50840.5</v>
      </c>
      <c r="L809" s="32">
        <v>40246</v>
      </c>
      <c r="M809" s="33" t="str">
        <f t="shared" si="111"/>
        <v>0</v>
      </c>
      <c r="N809" s="33">
        <f t="shared" si="114"/>
        <v>12558.5</v>
      </c>
      <c r="O809" s="33" t="str">
        <f t="shared" si="112"/>
        <v>0</v>
      </c>
      <c r="P809" s="33">
        <f t="shared" si="115"/>
        <v>12257</v>
      </c>
      <c r="Q809" s="33" t="str">
        <f t="shared" si="113"/>
        <v>0</v>
      </c>
      <c r="R809" s="33">
        <f t="shared" si="116"/>
        <v>11960</v>
      </c>
    </row>
    <row r="810" spans="2:18" x14ac:dyDescent="0.2">
      <c r="B810" s="47"/>
      <c r="C810" s="42"/>
      <c r="D810" s="41"/>
      <c r="E810" s="47"/>
      <c r="F810" s="42"/>
      <c r="G810" s="41"/>
      <c r="H810" s="47"/>
      <c r="I810" s="42"/>
      <c r="J810" s="40">
        <f t="shared" si="110"/>
        <v>50840.5</v>
      </c>
      <c r="L810" s="32">
        <v>40247</v>
      </c>
      <c r="M810" s="33" t="str">
        <f t="shared" si="111"/>
        <v>0</v>
      </c>
      <c r="N810" s="33">
        <f t="shared" si="114"/>
        <v>12558.5</v>
      </c>
      <c r="O810" s="33" t="str">
        <f t="shared" si="112"/>
        <v>0</v>
      </c>
      <c r="P810" s="33">
        <f t="shared" si="115"/>
        <v>12257</v>
      </c>
      <c r="Q810" s="33" t="str">
        <f t="shared" si="113"/>
        <v>0</v>
      </c>
      <c r="R810" s="33">
        <f t="shared" si="116"/>
        <v>11960</v>
      </c>
    </row>
    <row r="811" spans="2:18" x14ac:dyDescent="0.2">
      <c r="B811" s="47"/>
      <c r="C811" s="42"/>
      <c r="D811" s="41"/>
      <c r="E811" s="47"/>
      <c r="F811" s="42"/>
      <c r="G811" s="41"/>
      <c r="H811" s="47"/>
      <c r="I811" s="42"/>
      <c r="J811" s="40">
        <f t="shared" si="110"/>
        <v>50840.5</v>
      </c>
      <c r="L811" s="32">
        <v>40248</v>
      </c>
      <c r="M811" s="33" t="str">
        <f t="shared" si="111"/>
        <v>0</v>
      </c>
      <c r="N811" s="33">
        <f t="shared" si="114"/>
        <v>12558.5</v>
      </c>
      <c r="O811" s="33" t="str">
        <f t="shared" si="112"/>
        <v>0</v>
      </c>
      <c r="P811" s="33">
        <f t="shared" si="115"/>
        <v>12257</v>
      </c>
      <c r="Q811" s="33" t="str">
        <f t="shared" si="113"/>
        <v>0</v>
      </c>
      <c r="R811" s="33">
        <f t="shared" si="116"/>
        <v>11960</v>
      </c>
    </row>
    <row r="812" spans="2:18" x14ac:dyDescent="0.2">
      <c r="B812" s="47"/>
      <c r="C812" s="42"/>
      <c r="D812" s="41"/>
      <c r="E812" s="47"/>
      <c r="F812" s="42"/>
      <c r="G812" s="41"/>
      <c r="H812" s="47"/>
      <c r="I812" s="42"/>
      <c r="J812" s="40">
        <f t="shared" si="110"/>
        <v>50840.5</v>
      </c>
      <c r="L812" s="32">
        <v>40249</v>
      </c>
      <c r="M812" s="33" t="str">
        <f t="shared" si="111"/>
        <v>0</v>
      </c>
      <c r="N812" s="33">
        <f t="shared" si="114"/>
        <v>12558.5</v>
      </c>
      <c r="O812" s="33" t="str">
        <f t="shared" si="112"/>
        <v>0</v>
      </c>
      <c r="P812" s="33">
        <f t="shared" si="115"/>
        <v>12257</v>
      </c>
      <c r="Q812" s="33" t="str">
        <f t="shared" si="113"/>
        <v>0</v>
      </c>
      <c r="R812" s="33">
        <f t="shared" si="116"/>
        <v>11960</v>
      </c>
    </row>
    <row r="813" spans="2:18" x14ac:dyDescent="0.2">
      <c r="B813" s="47"/>
      <c r="C813" s="42"/>
      <c r="D813" s="41"/>
      <c r="E813" s="47"/>
      <c r="F813" s="42"/>
      <c r="G813" s="41"/>
      <c r="H813" s="47"/>
      <c r="I813" s="42"/>
      <c r="J813" s="40">
        <f t="shared" si="110"/>
        <v>50840.5</v>
      </c>
      <c r="L813" s="32">
        <v>40250</v>
      </c>
      <c r="M813" s="33" t="str">
        <f t="shared" si="111"/>
        <v>0</v>
      </c>
      <c r="N813" s="33">
        <f t="shared" si="114"/>
        <v>12558.5</v>
      </c>
      <c r="O813" s="33" t="str">
        <f t="shared" si="112"/>
        <v>0</v>
      </c>
      <c r="P813" s="33">
        <f t="shared" si="115"/>
        <v>12257</v>
      </c>
      <c r="Q813" s="33" t="str">
        <f t="shared" si="113"/>
        <v>0</v>
      </c>
      <c r="R813" s="33">
        <f t="shared" si="116"/>
        <v>11960</v>
      </c>
    </row>
    <row r="814" spans="2:18" x14ac:dyDescent="0.2">
      <c r="B814" s="47"/>
      <c r="C814" s="42"/>
      <c r="D814" s="41"/>
      <c r="E814" s="47"/>
      <c r="F814" s="42"/>
      <c r="G814" s="41"/>
      <c r="H814" s="47"/>
      <c r="I814" s="42"/>
      <c r="J814" s="40">
        <f t="shared" si="110"/>
        <v>50840.5</v>
      </c>
      <c r="L814" s="32">
        <v>40251</v>
      </c>
      <c r="M814" s="33" t="str">
        <f t="shared" si="111"/>
        <v>0</v>
      </c>
      <c r="N814" s="33">
        <f t="shared" si="114"/>
        <v>12558.5</v>
      </c>
      <c r="O814" s="33" t="str">
        <f t="shared" si="112"/>
        <v>0</v>
      </c>
      <c r="P814" s="33">
        <f t="shared" si="115"/>
        <v>12257</v>
      </c>
      <c r="Q814" s="33" t="str">
        <f t="shared" si="113"/>
        <v>0</v>
      </c>
      <c r="R814" s="33">
        <f t="shared" si="116"/>
        <v>11960</v>
      </c>
    </row>
    <row r="815" spans="2:18" x14ac:dyDescent="0.2">
      <c r="B815" s="47"/>
      <c r="C815" s="42"/>
      <c r="D815" s="41"/>
      <c r="E815" s="47"/>
      <c r="F815" s="42"/>
      <c r="G815" s="41"/>
      <c r="H815" s="47"/>
      <c r="I815" s="42"/>
      <c r="J815" s="40">
        <f t="shared" si="110"/>
        <v>50840.5</v>
      </c>
      <c r="L815" s="32">
        <v>40252</v>
      </c>
      <c r="M815" s="33" t="str">
        <f t="shared" si="111"/>
        <v>0</v>
      </c>
      <c r="N815" s="33">
        <f t="shared" si="114"/>
        <v>12558.5</v>
      </c>
      <c r="O815" s="33" t="str">
        <f t="shared" si="112"/>
        <v>0</v>
      </c>
      <c r="P815" s="33">
        <f t="shared" si="115"/>
        <v>12257</v>
      </c>
      <c r="Q815" s="33" t="str">
        <f t="shared" si="113"/>
        <v>0</v>
      </c>
      <c r="R815" s="33">
        <f t="shared" si="116"/>
        <v>11960</v>
      </c>
    </row>
    <row r="816" spans="2:18" x14ac:dyDescent="0.2">
      <c r="B816" s="47"/>
      <c r="C816" s="42"/>
      <c r="D816" s="41"/>
      <c r="E816" s="47"/>
      <c r="F816" s="42"/>
      <c r="G816" s="41"/>
      <c r="H816" s="47"/>
      <c r="I816" s="42"/>
      <c r="J816" s="40">
        <f t="shared" si="110"/>
        <v>50840.5</v>
      </c>
      <c r="L816" s="32">
        <v>40253</v>
      </c>
      <c r="M816" s="33" t="str">
        <f t="shared" si="111"/>
        <v>0</v>
      </c>
      <c r="N816" s="33">
        <f t="shared" si="114"/>
        <v>12558.5</v>
      </c>
      <c r="O816" s="33" t="str">
        <f t="shared" si="112"/>
        <v>0</v>
      </c>
      <c r="P816" s="33">
        <f t="shared" si="115"/>
        <v>12257</v>
      </c>
      <c r="Q816" s="33" t="str">
        <f t="shared" si="113"/>
        <v>0</v>
      </c>
      <c r="R816" s="33">
        <f t="shared" si="116"/>
        <v>11960</v>
      </c>
    </row>
    <row r="817" spans="2:18" x14ac:dyDescent="0.2">
      <c r="B817" s="47"/>
      <c r="C817" s="42"/>
      <c r="D817" s="41"/>
      <c r="E817" s="47"/>
      <c r="F817" s="42"/>
      <c r="G817" s="41"/>
      <c r="H817" s="47"/>
      <c r="I817" s="42"/>
      <c r="J817" s="40">
        <f t="shared" si="110"/>
        <v>50840.5</v>
      </c>
      <c r="L817" s="32">
        <v>40254</v>
      </c>
      <c r="M817" s="33" t="str">
        <f t="shared" si="111"/>
        <v>0</v>
      </c>
      <c r="N817" s="33">
        <f t="shared" si="114"/>
        <v>12558.5</v>
      </c>
      <c r="O817" s="33" t="str">
        <f t="shared" si="112"/>
        <v>0</v>
      </c>
      <c r="P817" s="33">
        <f t="shared" si="115"/>
        <v>12257</v>
      </c>
      <c r="Q817" s="33" t="str">
        <f t="shared" si="113"/>
        <v>0</v>
      </c>
      <c r="R817" s="33">
        <f t="shared" si="116"/>
        <v>11960</v>
      </c>
    </row>
    <row r="818" spans="2:18" x14ac:dyDescent="0.2">
      <c r="B818" s="47"/>
      <c r="C818" s="42"/>
      <c r="D818" s="41"/>
      <c r="E818" s="47"/>
      <c r="F818" s="42"/>
      <c r="G818" s="41"/>
      <c r="H818" s="47"/>
      <c r="I818" s="42"/>
      <c r="J818" s="40">
        <f t="shared" si="110"/>
        <v>50840.5</v>
      </c>
      <c r="L818" s="32">
        <v>40255</v>
      </c>
      <c r="M818" s="33" t="str">
        <f t="shared" si="111"/>
        <v>0</v>
      </c>
      <c r="N818" s="33">
        <f t="shared" si="114"/>
        <v>12558.5</v>
      </c>
      <c r="O818" s="33" t="str">
        <f t="shared" si="112"/>
        <v>0</v>
      </c>
      <c r="P818" s="33">
        <f t="shared" si="115"/>
        <v>12257</v>
      </c>
      <c r="Q818" s="33" t="str">
        <f t="shared" si="113"/>
        <v>0</v>
      </c>
      <c r="R818" s="33">
        <f t="shared" si="116"/>
        <v>11960</v>
      </c>
    </row>
    <row r="819" spans="2:18" x14ac:dyDescent="0.2">
      <c r="B819" s="47"/>
      <c r="C819" s="42"/>
      <c r="D819" s="41"/>
      <c r="E819" s="47"/>
      <c r="F819" s="42"/>
      <c r="G819" s="41"/>
      <c r="H819" s="47"/>
      <c r="I819" s="42"/>
      <c r="J819" s="40">
        <f t="shared" si="110"/>
        <v>50840.5</v>
      </c>
      <c r="L819" s="32">
        <v>40256</v>
      </c>
      <c r="M819" s="33" t="str">
        <f t="shared" si="111"/>
        <v>0</v>
      </c>
      <c r="N819" s="33">
        <f t="shared" si="114"/>
        <v>12558.5</v>
      </c>
      <c r="O819" s="33" t="str">
        <f t="shared" si="112"/>
        <v>0</v>
      </c>
      <c r="P819" s="33">
        <f t="shared" si="115"/>
        <v>12257</v>
      </c>
      <c r="Q819" s="33" t="str">
        <f t="shared" si="113"/>
        <v>0</v>
      </c>
      <c r="R819" s="33">
        <f t="shared" si="116"/>
        <v>11960</v>
      </c>
    </row>
    <row r="820" spans="2:18" x14ac:dyDescent="0.2">
      <c r="B820" s="47"/>
      <c r="C820" s="42"/>
      <c r="D820" s="41"/>
      <c r="E820" s="47"/>
      <c r="F820" s="42"/>
      <c r="G820" s="41"/>
      <c r="H820" s="47"/>
      <c r="I820" s="42"/>
      <c r="J820" s="40">
        <f t="shared" si="110"/>
        <v>50840.5</v>
      </c>
      <c r="L820" s="32">
        <v>40257</v>
      </c>
      <c r="M820" s="33" t="str">
        <f t="shared" si="111"/>
        <v>0</v>
      </c>
      <c r="N820" s="33">
        <f t="shared" si="114"/>
        <v>12558.5</v>
      </c>
      <c r="O820" s="33" t="str">
        <f t="shared" si="112"/>
        <v>0</v>
      </c>
      <c r="P820" s="33">
        <f t="shared" si="115"/>
        <v>12257</v>
      </c>
      <c r="Q820" s="33" t="str">
        <f t="shared" si="113"/>
        <v>0</v>
      </c>
      <c r="R820" s="33">
        <f t="shared" si="116"/>
        <v>11960</v>
      </c>
    </row>
    <row r="821" spans="2:18" x14ac:dyDescent="0.2">
      <c r="B821" s="47"/>
      <c r="C821" s="42"/>
      <c r="D821" s="41"/>
      <c r="E821" s="47"/>
      <c r="F821" s="42"/>
      <c r="G821" s="41"/>
      <c r="H821" s="47"/>
      <c r="I821" s="42"/>
      <c r="J821" s="40">
        <f t="shared" si="110"/>
        <v>50840.5</v>
      </c>
      <c r="L821" s="32">
        <v>40258</v>
      </c>
      <c r="M821" s="33" t="str">
        <f t="shared" si="111"/>
        <v>0</v>
      </c>
      <c r="N821" s="33">
        <f t="shared" si="114"/>
        <v>12558.5</v>
      </c>
      <c r="O821" s="33" t="str">
        <f t="shared" si="112"/>
        <v>0</v>
      </c>
      <c r="P821" s="33">
        <f t="shared" si="115"/>
        <v>12257</v>
      </c>
      <c r="Q821" s="33" t="str">
        <f t="shared" si="113"/>
        <v>0</v>
      </c>
      <c r="R821" s="33">
        <f t="shared" si="116"/>
        <v>11960</v>
      </c>
    </row>
    <row r="822" spans="2:18" x14ac:dyDescent="0.2">
      <c r="B822" s="47"/>
      <c r="C822" s="42"/>
      <c r="D822" s="41"/>
      <c r="E822" s="47"/>
      <c r="F822" s="42"/>
      <c r="G822" s="41"/>
      <c r="H822" s="47"/>
      <c r="I822" s="42"/>
      <c r="J822" s="40">
        <f t="shared" si="110"/>
        <v>50840.5</v>
      </c>
      <c r="L822" s="32">
        <v>40259</v>
      </c>
      <c r="M822" s="33" t="str">
        <f t="shared" si="111"/>
        <v>0</v>
      </c>
      <c r="N822" s="33">
        <f t="shared" si="114"/>
        <v>12558.5</v>
      </c>
      <c r="O822" s="33" t="str">
        <f t="shared" si="112"/>
        <v>0</v>
      </c>
      <c r="P822" s="33">
        <f t="shared" si="115"/>
        <v>12257</v>
      </c>
      <c r="Q822" s="33" t="str">
        <f t="shared" si="113"/>
        <v>0</v>
      </c>
      <c r="R822" s="33">
        <f t="shared" si="116"/>
        <v>11960</v>
      </c>
    </row>
    <row r="823" spans="2:18" x14ac:dyDescent="0.2">
      <c r="B823" s="47"/>
      <c r="C823" s="42"/>
      <c r="D823" s="41"/>
      <c r="E823" s="47"/>
      <c r="F823" s="42"/>
      <c r="G823" s="41"/>
      <c r="H823" s="47"/>
      <c r="I823" s="42"/>
      <c r="J823" s="40">
        <f t="shared" si="110"/>
        <v>50840.5</v>
      </c>
      <c r="L823" s="32">
        <v>40260</v>
      </c>
      <c r="M823" s="33" t="str">
        <f t="shared" si="111"/>
        <v>0</v>
      </c>
      <c r="N823" s="33">
        <f t="shared" si="114"/>
        <v>12558.5</v>
      </c>
      <c r="O823" s="33" t="str">
        <f t="shared" si="112"/>
        <v>0</v>
      </c>
      <c r="P823" s="33">
        <f t="shared" si="115"/>
        <v>12257</v>
      </c>
      <c r="Q823" s="33" t="str">
        <f t="shared" si="113"/>
        <v>0</v>
      </c>
      <c r="R823" s="33">
        <f t="shared" si="116"/>
        <v>11960</v>
      </c>
    </row>
    <row r="824" spans="2:18" x14ac:dyDescent="0.2">
      <c r="B824" s="47"/>
      <c r="C824" s="42"/>
      <c r="D824" s="41"/>
      <c r="E824" s="47"/>
      <c r="F824" s="42"/>
      <c r="G824" s="41"/>
      <c r="H824" s="47"/>
      <c r="I824" s="42"/>
      <c r="J824" s="40">
        <f t="shared" si="110"/>
        <v>50840.5</v>
      </c>
      <c r="L824" s="32">
        <v>40261</v>
      </c>
      <c r="M824" s="33">
        <f t="shared" si="111"/>
        <v>-16</v>
      </c>
      <c r="N824" s="33">
        <f t="shared" si="114"/>
        <v>12542.5</v>
      </c>
      <c r="O824" s="33">
        <f t="shared" si="112"/>
        <v>-991</v>
      </c>
      <c r="P824" s="33">
        <f t="shared" si="115"/>
        <v>11266</v>
      </c>
      <c r="Q824" s="33">
        <f t="shared" si="113"/>
        <v>-991</v>
      </c>
      <c r="R824" s="33">
        <f t="shared" si="116"/>
        <v>10969</v>
      </c>
    </row>
    <row r="825" spans="2:18" x14ac:dyDescent="0.2">
      <c r="B825" s="47"/>
      <c r="C825" s="42"/>
      <c r="D825" s="41"/>
      <c r="E825" s="47"/>
      <c r="F825" s="42"/>
      <c r="G825" s="41"/>
      <c r="H825" s="47"/>
      <c r="I825" s="42"/>
      <c r="J825" s="40">
        <f t="shared" si="110"/>
        <v>50840.5</v>
      </c>
      <c r="L825" s="32">
        <v>40262</v>
      </c>
      <c r="M825" s="33" t="str">
        <f t="shared" si="111"/>
        <v>0</v>
      </c>
      <c r="N825" s="33">
        <f t="shared" si="114"/>
        <v>12542.5</v>
      </c>
      <c r="O825" s="33" t="str">
        <f t="shared" si="112"/>
        <v>0</v>
      </c>
      <c r="P825" s="33">
        <f t="shared" si="115"/>
        <v>11266</v>
      </c>
      <c r="Q825" s="33" t="str">
        <f t="shared" si="113"/>
        <v>0</v>
      </c>
      <c r="R825" s="33">
        <f t="shared" si="116"/>
        <v>10969</v>
      </c>
    </row>
    <row r="826" spans="2:18" x14ac:dyDescent="0.2">
      <c r="B826" s="47"/>
      <c r="C826" s="42"/>
      <c r="D826" s="41"/>
      <c r="E826" s="47"/>
      <c r="F826" s="42"/>
      <c r="G826" s="41"/>
      <c r="H826" s="47"/>
      <c r="I826" s="42"/>
      <c r="J826" s="40">
        <f t="shared" si="110"/>
        <v>50840.5</v>
      </c>
      <c r="L826" s="32">
        <v>40263</v>
      </c>
      <c r="M826" s="33" t="str">
        <f t="shared" si="111"/>
        <v>0</v>
      </c>
      <c r="N826" s="33">
        <f t="shared" si="114"/>
        <v>12542.5</v>
      </c>
      <c r="O826" s="33" t="str">
        <f t="shared" si="112"/>
        <v>0</v>
      </c>
      <c r="P826" s="33">
        <f t="shared" si="115"/>
        <v>11266</v>
      </c>
      <c r="Q826" s="33" t="str">
        <f t="shared" si="113"/>
        <v>0</v>
      </c>
      <c r="R826" s="33">
        <f t="shared" si="116"/>
        <v>10969</v>
      </c>
    </row>
    <row r="827" spans="2:18" x14ac:dyDescent="0.2">
      <c r="B827" s="47"/>
      <c r="C827" s="42"/>
      <c r="D827" s="41"/>
      <c r="E827" s="47"/>
      <c r="F827" s="42"/>
      <c r="G827" s="41"/>
      <c r="H827" s="47"/>
      <c r="I827" s="42"/>
      <c r="J827" s="40">
        <f t="shared" si="110"/>
        <v>50840.5</v>
      </c>
      <c r="L827" s="32">
        <v>40264</v>
      </c>
      <c r="M827" s="33" t="str">
        <f t="shared" si="111"/>
        <v>0</v>
      </c>
      <c r="N827" s="33">
        <f t="shared" si="114"/>
        <v>12542.5</v>
      </c>
      <c r="O827" s="33" t="str">
        <f t="shared" si="112"/>
        <v>0</v>
      </c>
      <c r="P827" s="33">
        <f t="shared" si="115"/>
        <v>11266</v>
      </c>
      <c r="Q827" s="33" t="str">
        <f t="shared" si="113"/>
        <v>0</v>
      </c>
      <c r="R827" s="33">
        <f t="shared" si="116"/>
        <v>10969</v>
      </c>
    </row>
    <row r="828" spans="2:18" x14ac:dyDescent="0.2">
      <c r="B828" s="47"/>
      <c r="C828" s="42"/>
      <c r="D828" s="41"/>
      <c r="E828" s="47"/>
      <c r="F828" s="42"/>
      <c r="G828" s="41"/>
      <c r="H828" s="47"/>
      <c r="I828" s="42"/>
      <c r="J828" s="40">
        <f t="shared" si="110"/>
        <v>50840.5</v>
      </c>
      <c r="L828" s="32">
        <v>40265</v>
      </c>
      <c r="M828" s="33" t="str">
        <f t="shared" si="111"/>
        <v>0</v>
      </c>
      <c r="N828" s="33">
        <f t="shared" si="114"/>
        <v>12542.5</v>
      </c>
      <c r="O828" s="33" t="str">
        <f t="shared" si="112"/>
        <v>0</v>
      </c>
      <c r="P828" s="33">
        <f t="shared" si="115"/>
        <v>11266</v>
      </c>
      <c r="Q828" s="33" t="str">
        <f t="shared" si="113"/>
        <v>0</v>
      </c>
      <c r="R828" s="33">
        <f t="shared" si="116"/>
        <v>10969</v>
      </c>
    </row>
    <row r="829" spans="2:18" x14ac:dyDescent="0.2">
      <c r="B829" s="47"/>
      <c r="C829" s="42"/>
      <c r="D829" s="41"/>
      <c r="E829" s="47"/>
      <c r="F829" s="42"/>
      <c r="G829" s="41"/>
      <c r="H829" s="47"/>
      <c r="I829" s="42"/>
      <c r="J829" s="40">
        <f t="shared" si="110"/>
        <v>50840.5</v>
      </c>
      <c r="L829" s="32">
        <v>40266</v>
      </c>
      <c r="M829" s="33" t="str">
        <f t="shared" si="111"/>
        <v>0</v>
      </c>
      <c r="N829" s="33">
        <f t="shared" si="114"/>
        <v>12542.5</v>
      </c>
      <c r="O829" s="33" t="str">
        <f t="shared" si="112"/>
        <v>0</v>
      </c>
      <c r="P829" s="33">
        <f t="shared" si="115"/>
        <v>11266</v>
      </c>
      <c r="Q829" s="33" t="str">
        <f t="shared" si="113"/>
        <v>0</v>
      </c>
      <c r="R829" s="33">
        <f t="shared" si="116"/>
        <v>10969</v>
      </c>
    </row>
    <row r="830" spans="2:18" x14ac:dyDescent="0.2">
      <c r="B830" s="47"/>
      <c r="C830" s="42"/>
      <c r="D830" s="41"/>
      <c r="E830" s="47"/>
      <c r="F830" s="42"/>
      <c r="G830" s="41"/>
      <c r="H830" s="47"/>
      <c r="I830" s="42"/>
      <c r="J830" s="40">
        <f t="shared" si="110"/>
        <v>50840.5</v>
      </c>
      <c r="L830" s="32">
        <v>40267</v>
      </c>
      <c r="M830" s="33" t="str">
        <f t="shared" si="111"/>
        <v>0</v>
      </c>
      <c r="N830" s="33">
        <f t="shared" si="114"/>
        <v>12542.5</v>
      </c>
      <c r="O830" s="33" t="str">
        <f t="shared" si="112"/>
        <v>0</v>
      </c>
      <c r="P830" s="33">
        <f t="shared" si="115"/>
        <v>11266</v>
      </c>
      <c r="Q830" s="33" t="str">
        <f t="shared" si="113"/>
        <v>0</v>
      </c>
      <c r="R830" s="33">
        <f t="shared" si="116"/>
        <v>10969</v>
      </c>
    </row>
    <row r="831" spans="2:18" x14ac:dyDescent="0.2">
      <c r="B831" s="47"/>
      <c r="C831" s="42"/>
      <c r="D831" s="41"/>
      <c r="E831" s="47"/>
      <c r="F831" s="42"/>
      <c r="G831" s="41"/>
      <c r="H831" s="47"/>
      <c r="I831" s="42"/>
      <c r="J831" s="40">
        <f t="shared" si="110"/>
        <v>50840.5</v>
      </c>
      <c r="L831" s="32">
        <v>40268</v>
      </c>
      <c r="M831" s="33" t="str">
        <f t="shared" si="111"/>
        <v>0</v>
      </c>
      <c r="N831" s="33">
        <f t="shared" si="114"/>
        <v>12542.5</v>
      </c>
      <c r="O831" s="33" t="str">
        <f t="shared" si="112"/>
        <v>0</v>
      </c>
      <c r="P831" s="33">
        <f t="shared" si="115"/>
        <v>11266</v>
      </c>
      <c r="Q831" s="33" t="str">
        <f t="shared" si="113"/>
        <v>0</v>
      </c>
      <c r="R831" s="33">
        <f t="shared" si="116"/>
        <v>10969</v>
      </c>
    </row>
    <row r="832" spans="2:18" x14ac:dyDescent="0.2">
      <c r="B832" s="47"/>
      <c r="C832" s="42"/>
      <c r="D832" s="41"/>
      <c r="E832" s="47"/>
      <c r="F832" s="42"/>
      <c r="G832" s="41"/>
      <c r="H832" s="47"/>
      <c r="I832" s="42"/>
      <c r="J832" s="40">
        <f t="shared" si="110"/>
        <v>50840.5</v>
      </c>
      <c r="L832" s="32">
        <v>40269</v>
      </c>
      <c r="M832" s="33" t="str">
        <f t="shared" si="111"/>
        <v>0</v>
      </c>
      <c r="N832" s="33">
        <f t="shared" si="114"/>
        <v>12542.5</v>
      </c>
      <c r="O832" s="33" t="str">
        <f t="shared" si="112"/>
        <v>0</v>
      </c>
      <c r="P832" s="33">
        <f t="shared" si="115"/>
        <v>11266</v>
      </c>
      <c r="Q832" s="33" t="str">
        <f t="shared" si="113"/>
        <v>0</v>
      </c>
      <c r="R832" s="33">
        <f t="shared" si="116"/>
        <v>10969</v>
      </c>
    </row>
    <row r="833" spans="2:18" x14ac:dyDescent="0.2">
      <c r="B833" s="47"/>
      <c r="C833" s="42"/>
      <c r="D833" s="41"/>
      <c r="E833" s="47"/>
      <c r="F833" s="42"/>
      <c r="G833" s="41"/>
      <c r="H833" s="47"/>
      <c r="I833" s="42"/>
      <c r="J833" s="40">
        <f t="shared" si="110"/>
        <v>50840.5</v>
      </c>
      <c r="L833" s="32">
        <v>40270</v>
      </c>
      <c r="M833" s="33" t="str">
        <f t="shared" si="111"/>
        <v>0</v>
      </c>
      <c r="N833" s="33">
        <f t="shared" si="114"/>
        <v>12542.5</v>
      </c>
      <c r="O833" s="33" t="str">
        <f t="shared" si="112"/>
        <v>0</v>
      </c>
      <c r="P833" s="33">
        <f t="shared" si="115"/>
        <v>11266</v>
      </c>
      <c r="Q833" s="33" t="str">
        <f t="shared" si="113"/>
        <v>0</v>
      </c>
      <c r="R833" s="33">
        <f t="shared" si="116"/>
        <v>10969</v>
      </c>
    </row>
    <row r="834" spans="2:18" x14ac:dyDescent="0.2">
      <c r="B834" s="47"/>
      <c r="C834" s="42"/>
      <c r="D834" s="41"/>
      <c r="E834" s="47"/>
      <c r="F834" s="42"/>
      <c r="G834" s="41"/>
      <c r="H834" s="47"/>
      <c r="I834" s="42"/>
      <c r="J834" s="40">
        <f t="shared" si="110"/>
        <v>50840.5</v>
      </c>
      <c r="L834" s="32">
        <v>40271</v>
      </c>
      <c r="M834" s="33" t="str">
        <f t="shared" si="111"/>
        <v>0</v>
      </c>
      <c r="N834" s="33">
        <f t="shared" si="114"/>
        <v>12542.5</v>
      </c>
      <c r="O834" s="33" t="str">
        <f t="shared" si="112"/>
        <v>0</v>
      </c>
      <c r="P834" s="33">
        <f t="shared" si="115"/>
        <v>11266</v>
      </c>
      <c r="Q834" s="33" t="str">
        <f t="shared" si="113"/>
        <v>0</v>
      </c>
      <c r="R834" s="33">
        <f t="shared" si="116"/>
        <v>10969</v>
      </c>
    </row>
    <row r="835" spans="2:18" x14ac:dyDescent="0.2">
      <c r="B835" s="47"/>
      <c r="C835" s="42"/>
      <c r="D835" s="41"/>
      <c r="E835" s="47"/>
      <c r="F835" s="42"/>
      <c r="G835" s="41"/>
      <c r="H835" s="47"/>
      <c r="I835" s="42"/>
      <c r="J835" s="40">
        <f t="shared" si="110"/>
        <v>50840.5</v>
      </c>
      <c r="L835" s="32">
        <v>40272</v>
      </c>
      <c r="M835" s="33" t="str">
        <f t="shared" si="111"/>
        <v>0</v>
      </c>
      <c r="N835" s="33">
        <f t="shared" si="114"/>
        <v>12542.5</v>
      </c>
      <c r="O835" s="33" t="str">
        <f t="shared" si="112"/>
        <v>0</v>
      </c>
      <c r="P835" s="33">
        <f t="shared" si="115"/>
        <v>11266</v>
      </c>
      <c r="Q835" s="33" t="str">
        <f t="shared" si="113"/>
        <v>0</v>
      </c>
      <c r="R835" s="33">
        <f t="shared" si="116"/>
        <v>10969</v>
      </c>
    </row>
    <row r="836" spans="2:18" x14ac:dyDescent="0.2">
      <c r="B836" s="47"/>
      <c r="C836" s="42"/>
      <c r="D836" s="41"/>
      <c r="E836" s="47"/>
      <c r="F836" s="42"/>
      <c r="G836" s="41"/>
      <c r="H836" s="47"/>
      <c r="I836" s="42"/>
      <c r="J836" s="40">
        <f t="shared" si="110"/>
        <v>50840.5</v>
      </c>
      <c r="L836" s="32">
        <v>40273</v>
      </c>
      <c r="M836" s="33" t="str">
        <f t="shared" si="111"/>
        <v>0</v>
      </c>
      <c r="N836" s="33">
        <f t="shared" si="114"/>
        <v>12542.5</v>
      </c>
      <c r="O836" s="33" t="str">
        <f t="shared" si="112"/>
        <v>0</v>
      </c>
      <c r="P836" s="33">
        <f t="shared" si="115"/>
        <v>11266</v>
      </c>
      <c r="Q836" s="33" t="str">
        <f t="shared" si="113"/>
        <v>0</v>
      </c>
      <c r="R836" s="33">
        <f t="shared" si="116"/>
        <v>10969</v>
      </c>
    </row>
    <row r="837" spans="2:18" x14ac:dyDescent="0.2">
      <c r="B837" s="47"/>
      <c r="C837" s="42"/>
      <c r="D837" s="41"/>
      <c r="E837" s="47"/>
      <c r="F837" s="42"/>
      <c r="G837" s="41"/>
      <c r="H837" s="47"/>
      <c r="I837" s="42"/>
      <c r="J837" s="40">
        <f t="shared" si="110"/>
        <v>50840.5</v>
      </c>
      <c r="L837" s="32">
        <v>40274</v>
      </c>
      <c r="M837" s="33" t="str">
        <f t="shared" si="111"/>
        <v>0</v>
      </c>
      <c r="N837" s="33">
        <f t="shared" si="114"/>
        <v>12542.5</v>
      </c>
      <c r="O837" s="33" t="str">
        <f t="shared" si="112"/>
        <v>0</v>
      </c>
      <c r="P837" s="33">
        <f t="shared" si="115"/>
        <v>11266</v>
      </c>
      <c r="Q837" s="33" t="str">
        <f t="shared" si="113"/>
        <v>0</v>
      </c>
      <c r="R837" s="33">
        <f t="shared" si="116"/>
        <v>10969</v>
      </c>
    </row>
    <row r="838" spans="2:18" x14ac:dyDescent="0.2">
      <c r="B838" s="47"/>
      <c r="C838" s="42"/>
      <c r="D838" s="41"/>
      <c r="E838" s="47"/>
      <c r="F838" s="42"/>
      <c r="G838" s="41"/>
      <c r="H838" s="47"/>
      <c r="I838" s="42"/>
      <c r="J838" s="40">
        <f t="shared" si="110"/>
        <v>50840.5</v>
      </c>
      <c r="L838" s="32">
        <v>40275</v>
      </c>
      <c r="M838" s="33" t="str">
        <f t="shared" si="111"/>
        <v>0</v>
      </c>
      <c r="N838" s="33">
        <f t="shared" si="114"/>
        <v>12542.5</v>
      </c>
      <c r="O838" s="33" t="str">
        <f t="shared" si="112"/>
        <v>0</v>
      </c>
      <c r="P838" s="33">
        <f t="shared" si="115"/>
        <v>11266</v>
      </c>
      <c r="Q838" s="33" t="str">
        <f t="shared" si="113"/>
        <v>0</v>
      </c>
      <c r="R838" s="33">
        <f t="shared" si="116"/>
        <v>10969</v>
      </c>
    </row>
    <row r="839" spans="2:18" x14ac:dyDescent="0.2">
      <c r="B839" s="47"/>
      <c r="C839" s="42"/>
      <c r="D839" s="41"/>
      <c r="E839" s="47"/>
      <c r="F839" s="42"/>
      <c r="G839" s="41"/>
      <c r="H839" s="47"/>
      <c r="I839" s="42"/>
      <c r="J839" s="40">
        <f t="shared" si="110"/>
        <v>50840.5</v>
      </c>
      <c r="L839" s="32">
        <v>40276</v>
      </c>
      <c r="M839" s="33" t="str">
        <f t="shared" si="111"/>
        <v>0</v>
      </c>
      <c r="N839" s="33">
        <f t="shared" si="114"/>
        <v>12542.5</v>
      </c>
      <c r="O839" s="33" t="str">
        <f t="shared" si="112"/>
        <v>0</v>
      </c>
      <c r="P839" s="33">
        <f t="shared" si="115"/>
        <v>11266</v>
      </c>
      <c r="Q839" s="33" t="str">
        <f t="shared" si="113"/>
        <v>0</v>
      </c>
      <c r="R839" s="33">
        <f t="shared" si="116"/>
        <v>10969</v>
      </c>
    </row>
    <row r="840" spans="2:18" x14ac:dyDescent="0.2">
      <c r="B840" s="47"/>
      <c r="C840" s="42"/>
      <c r="D840" s="41"/>
      <c r="E840" s="47"/>
      <c r="F840" s="42"/>
      <c r="G840" s="41"/>
      <c r="H840" s="47"/>
      <c r="I840" s="42"/>
      <c r="J840" s="40">
        <f t="shared" si="110"/>
        <v>50840.5</v>
      </c>
      <c r="L840" s="32">
        <v>40277</v>
      </c>
      <c r="M840" s="33" t="str">
        <f t="shared" si="111"/>
        <v>0</v>
      </c>
      <c r="N840" s="33">
        <f t="shared" si="114"/>
        <v>12542.5</v>
      </c>
      <c r="O840" s="33" t="str">
        <f t="shared" si="112"/>
        <v>0</v>
      </c>
      <c r="P840" s="33">
        <f t="shared" si="115"/>
        <v>11266</v>
      </c>
      <c r="Q840" s="33" t="str">
        <f t="shared" si="113"/>
        <v>0</v>
      </c>
      <c r="R840" s="33">
        <f t="shared" si="116"/>
        <v>10969</v>
      </c>
    </row>
    <row r="841" spans="2:18" x14ac:dyDescent="0.2">
      <c r="B841" s="47"/>
      <c r="C841" s="42"/>
      <c r="D841" s="41"/>
      <c r="E841" s="47"/>
      <c r="F841" s="42"/>
      <c r="G841" s="41"/>
      <c r="H841" s="47"/>
      <c r="I841" s="42"/>
      <c r="J841" s="40">
        <f t="shared" si="110"/>
        <v>50840.5</v>
      </c>
      <c r="L841" s="32">
        <v>40278</v>
      </c>
      <c r="M841" s="33" t="str">
        <f t="shared" si="111"/>
        <v>0</v>
      </c>
      <c r="N841" s="33">
        <f t="shared" si="114"/>
        <v>12542.5</v>
      </c>
      <c r="O841" s="33" t="str">
        <f t="shared" si="112"/>
        <v>0</v>
      </c>
      <c r="P841" s="33">
        <f t="shared" si="115"/>
        <v>11266</v>
      </c>
      <c r="Q841" s="33" t="str">
        <f t="shared" si="113"/>
        <v>0</v>
      </c>
      <c r="R841" s="33">
        <f t="shared" si="116"/>
        <v>10969</v>
      </c>
    </row>
    <row r="842" spans="2:18" x14ac:dyDescent="0.2">
      <c r="B842" s="47"/>
      <c r="C842" s="42"/>
      <c r="D842" s="41"/>
      <c r="E842" s="47"/>
      <c r="F842" s="42"/>
      <c r="G842" s="41"/>
      <c r="H842" s="47"/>
      <c r="I842" s="42"/>
      <c r="J842" s="40">
        <f t="shared" ref="J842:J905" si="117">J841+I842</f>
        <v>50840.5</v>
      </c>
      <c r="L842" s="32">
        <v>40279</v>
      </c>
      <c r="M842" s="33" t="str">
        <f t="shared" si="111"/>
        <v>0</v>
      </c>
      <c r="N842" s="33">
        <f t="shared" si="114"/>
        <v>12542.5</v>
      </c>
      <c r="O842" s="33" t="str">
        <f t="shared" si="112"/>
        <v>0</v>
      </c>
      <c r="P842" s="33">
        <f t="shared" si="115"/>
        <v>11266</v>
      </c>
      <c r="Q842" s="33" t="str">
        <f t="shared" si="113"/>
        <v>0</v>
      </c>
      <c r="R842" s="33">
        <f t="shared" si="116"/>
        <v>10969</v>
      </c>
    </row>
    <row r="843" spans="2:18" x14ac:dyDescent="0.2">
      <c r="B843" s="47"/>
      <c r="C843" s="42"/>
      <c r="D843" s="41"/>
      <c r="E843" s="47"/>
      <c r="F843" s="42"/>
      <c r="G843" s="41"/>
      <c r="H843" s="47"/>
      <c r="I843" s="42"/>
      <c r="J843" s="40">
        <f t="shared" si="117"/>
        <v>50840.5</v>
      </c>
      <c r="L843" s="32">
        <v>40280</v>
      </c>
      <c r="M843" s="33" t="str">
        <f t="shared" si="111"/>
        <v>0</v>
      </c>
      <c r="N843" s="33">
        <f t="shared" si="114"/>
        <v>12542.5</v>
      </c>
      <c r="O843" s="33" t="str">
        <f t="shared" si="112"/>
        <v>0</v>
      </c>
      <c r="P843" s="33">
        <f t="shared" si="115"/>
        <v>11266</v>
      </c>
      <c r="Q843" s="33" t="str">
        <f t="shared" si="113"/>
        <v>0</v>
      </c>
      <c r="R843" s="33">
        <f t="shared" si="116"/>
        <v>10969</v>
      </c>
    </row>
    <row r="844" spans="2:18" x14ac:dyDescent="0.2">
      <c r="B844" s="47"/>
      <c r="C844" s="42"/>
      <c r="D844" s="41"/>
      <c r="E844" s="47"/>
      <c r="F844" s="42"/>
      <c r="G844" s="41"/>
      <c r="H844" s="47"/>
      <c r="I844" s="42"/>
      <c r="J844" s="40">
        <f t="shared" si="117"/>
        <v>50840.5</v>
      </c>
      <c r="L844" s="32">
        <v>40281</v>
      </c>
      <c r="M844" s="33" t="str">
        <f t="shared" ref="M844:M907" si="118">IF(ISERROR(VLOOKUP($L844,$B$11:$C$1212,2,FALSE)),"0",VLOOKUP($L844,$B$11:$C$1212,2,FALSE))</f>
        <v>0</v>
      </c>
      <c r="N844" s="33">
        <f t="shared" si="114"/>
        <v>12542.5</v>
      </c>
      <c r="O844" s="33" t="str">
        <f t="shared" ref="O844:O907" si="119">IF(ISERROR(VLOOKUP($L844,$E$11:$F$1212,2,FALSE)),"0",VLOOKUP($L844,$E$11:$F$1212,2,FALSE))</f>
        <v>0</v>
      </c>
      <c r="P844" s="33">
        <f t="shared" si="115"/>
        <v>11266</v>
      </c>
      <c r="Q844" s="33" t="str">
        <f t="shared" ref="Q844:Q907" si="120">IF(ISERROR(VLOOKUP($L844,$H$11:$I$1212,2,FALSE)),"0",VLOOKUP($L844,$H$11:$I$1212,2,FALSE))</f>
        <v>0</v>
      </c>
      <c r="R844" s="33">
        <f t="shared" si="116"/>
        <v>10969</v>
      </c>
    </row>
    <row r="845" spans="2:18" x14ac:dyDescent="0.2">
      <c r="B845" s="47"/>
      <c r="C845" s="42"/>
      <c r="D845" s="41"/>
      <c r="E845" s="47"/>
      <c r="F845" s="42"/>
      <c r="G845" s="41"/>
      <c r="H845" s="47"/>
      <c r="I845" s="42"/>
      <c r="J845" s="40">
        <f t="shared" si="117"/>
        <v>50840.5</v>
      </c>
      <c r="L845" s="32">
        <v>40282</v>
      </c>
      <c r="M845" s="33" t="str">
        <f t="shared" si="118"/>
        <v>0</v>
      </c>
      <c r="N845" s="33">
        <f t="shared" si="114"/>
        <v>12542.5</v>
      </c>
      <c r="O845" s="33" t="str">
        <f t="shared" si="119"/>
        <v>0</v>
      </c>
      <c r="P845" s="33">
        <f t="shared" si="115"/>
        <v>11266</v>
      </c>
      <c r="Q845" s="33" t="str">
        <f t="shared" si="120"/>
        <v>0</v>
      </c>
      <c r="R845" s="33">
        <f t="shared" si="116"/>
        <v>10969</v>
      </c>
    </row>
    <row r="846" spans="2:18" x14ac:dyDescent="0.2">
      <c r="B846" s="47"/>
      <c r="C846" s="42"/>
      <c r="D846" s="41"/>
      <c r="E846" s="47"/>
      <c r="F846" s="42"/>
      <c r="G846" s="41"/>
      <c r="H846" s="47"/>
      <c r="I846" s="42"/>
      <c r="J846" s="40">
        <f t="shared" si="117"/>
        <v>50840.5</v>
      </c>
      <c r="L846" s="32">
        <v>40283</v>
      </c>
      <c r="M846" s="33" t="str">
        <f t="shared" si="118"/>
        <v>0</v>
      </c>
      <c r="N846" s="33">
        <f t="shared" si="114"/>
        <v>12542.5</v>
      </c>
      <c r="O846" s="33" t="str">
        <f t="shared" si="119"/>
        <v>0</v>
      </c>
      <c r="P846" s="33">
        <f t="shared" si="115"/>
        <v>11266</v>
      </c>
      <c r="Q846" s="33" t="str">
        <f t="shared" si="120"/>
        <v>0</v>
      </c>
      <c r="R846" s="33">
        <f t="shared" si="116"/>
        <v>10969</v>
      </c>
    </row>
    <row r="847" spans="2:18" x14ac:dyDescent="0.2">
      <c r="B847" s="47"/>
      <c r="C847" s="42"/>
      <c r="D847" s="41"/>
      <c r="E847" s="47"/>
      <c r="F847" s="42"/>
      <c r="G847" s="41"/>
      <c r="H847" s="47"/>
      <c r="I847" s="42"/>
      <c r="J847" s="40">
        <f t="shared" si="117"/>
        <v>50840.5</v>
      </c>
      <c r="L847" s="32">
        <v>40284</v>
      </c>
      <c r="M847" s="33" t="str">
        <f t="shared" si="118"/>
        <v>0</v>
      </c>
      <c r="N847" s="33">
        <f t="shared" si="114"/>
        <v>12542.5</v>
      </c>
      <c r="O847" s="33" t="str">
        <f t="shared" si="119"/>
        <v>0</v>
      </c>
      <c r="P847" s="33">
        <f t="shared" si="115"/>
        <v>11266</v>
      </c>
      <c r="Q847" s="33" t="str">
        <f t="shared" si="120"/>
        <v>0</v>
      </c>
      <c r="R847" s="33">
        <f t="shared" si="116"/>
        <v>10969</v>
      </c>
    </row>
    <row r="848" spans="2:18" x14ac:dyDescent="0.2">
      <c r="B848" s="47"/>
      <c r="C848" s="42"/>
      <c r="D848" s="41"/>
      <c r="E848" s="47"/>
      <c r="F848" s="42"/>
      <c r="G848" s="41"/>
      <c r="H848" s="47"/>
      <c r="I848" s="42"/>
      <c r="J848" s="40">
        <f t="shared" si="117"/>
        <v>50840.5</v>
      </c>
      <c r="L848" s="32">
        <v>40285</v>
      </c>
      <c r="M848" s="33" t="str">
        <f t="shared" si="118"/>
        <v>0</v>
      </c>
      <c r="N848" s="33">
        <f t="shared" si="114"/>
        <v>12542.5</v>
      </c>
      <c r="O848" s="33" t="str">
        <f t="shared" si="119"/>
        <v>0</v>
      </c>
      <c r="P848" s="33">
        <f t="shared" si="115"/>
        <v>11266</v>
      </c>
      <c r="Q848" s="33" t="str">
        <f t="shared" si="120"/>
        <v>0</v>
      </c>
      <c r="R848" s="33">
        <f t="shared" si="116"/>
        <v>10969</v>
      </c>
    </row>
    <row r="849" spans="2:18" x14ac:dyDescent="0.2">
      <c r="B849" s="47"/>
      <c r="C849" s="42"/>
      <c r="D849" s="41"/>
      <c r="E849" s="47"/>
      <c r="F849" s="42"/>
      <c r="G849" s="41"/>
      <c r="H849" s="47"/>
      <c r="I849" s="42"/>
      <c r="J849" s="40">
        <f t="shared" si="117"/>
        <v>50840.5</v>
      </c>
      <c r="L849" s="32">
        <v>40286</v>
      </c>
      <c r="M849" s="33" t="str">
        <f t="shared" si="118"/>
        <v>0</v>
      </c>
      <c r="N849" s="33">
        <f t="shared" si="114"/>
        <v>12542.5</v>
      </c>
      <c r="O849" s="33" t="str">
        <f t="shared" si="119"/>
        <v>0</v>
      </c>
      <c r="P849" s="33">
        <f t="shared" si="115"/>
        <v>11266</v>
      </c>
      <c r="Q849" s="33" t="str">
        <f t="shared" si="120"/>
        <v>0</v>
      </c>
      <c r="R849" s="33">
        <f t="shared" si="116"/>
        <v>10969</v>
      </c>
    </row>
    <row r="850" spans="2:18" x14ac:dyDescent="0.2">
      <c r="B850" s="47"/>
      <c r="C850" s="42"/>
      <c r="D850" s="41"/>
      <c r="E850" s="47"/>
      <c r="F850" s="42"/>
      <c r="G850" s="41"/>
      <c r="H850" s="47"/>
      <c r="I850" s="42"/>
      <c r="J850" s="40">
        <f t="shared" si="117"/>
        <v>50840.5</v>
      </c>
      <c r="L850" s="32">
        <v>40287</v>
      </c>
      <c r="M850" s="33" t="str">
        <f t="shared" si="118"/>
        <v>0</v>
      </c>
      <c r="N850" s="33">
        <f t="shared" si="114"/>
        <v>12542.5</v>
      </c>
      <c r="O850" s="33" t="str">
        <f t="shared" si="119"/>
        <v>0</v>
      </c>
      <c r="P850" s="33">
        <f t="shared" si="115"/>
        <v>11266</v>
      </c>
      <c r="Q850" s="33" t="str">
        <f t="shared" si="120"/>
        <v>0</v>
      </c>
      <c r="R850" s="33">
        <f t="shared" si="116"/>
        <v>10969</v>
      </c>
    </row>
    <row r="851" spans="2:18" x14ac:dyDescent="0.2">
      <c r="B851" s="47"/>
      <c r="C851" s="42"/>
      <c r="D851" s="41"/>
      <c r="E851" s="47"/>
      <c r="F851" s="42"/>
      <c r="G851" s="41"/>
      <c r="H851" s="47"/>
      <c r="I851" s="42"/>
      <c r="J851" s="40">
        <f t="shared" si="117"/>
        <v>50840.5</v>
      </c>
      <c r="L851" s="32">
        <v>40288</v>
      </c>
      <c r="M851" s="33" t="str">
        <f t="shared" si="118"/>
        <v>0</v>
      </c>
      <c r="N851" s="33">
        <f t="shared" si="114"/>
        <v>12542.5</v>
      </c>
      <c r="O851" s="33" t="str">
        <f t="shared" si="119"/>
        <v>0</v>
      </c>
      <c r="P851" s="33">
        <f t="shared" si="115"/>
        <v>11266</v>
      </c>
      <c r="Q851" s="33" t="str">
        <f t="shared" si="120"/>
        <v>0</v>
      </c>
      <c r="R851" s="33">
        <f t="shared" si="116"/>
        <v>10969</v>
      </c>
    </row>
    <row r="852" spans="2:18" x14ac:dyDescent="0.2">
      <c r="B852" s="47"/>
      <c r="C852" s="42"/>
      <c r="D852" s="41"/>
      <c r="E852" s="47"/>
      <c r="F852" s="42"/>
      <c r="G852" s="41"/>
      <c r="H852" s="47"/>
      <c r="I852" s="42"/>
      <c r="J852" s="40">
        <f t="shared" si="117"/>
        <v>50840.5</v>
      </c>
      <c r="L852" s="32">
        <v>40289</v>
      </c>
      <c r="M852" s="33" t="str">
        <f t="shared" si="118"/>
        <v>0</v>
      </c>
      <c r="N852" s="33">
        <f t="shared" si="114"/>
        <v>12542.5</v>
      </c>
      <c r="O852" s="33" t="str">
        <f t="shared" si="119"/>
        <v>0</v>
      </c>
      <c r="P852" s="33">
        <f t="shared" si="115"/>
        <v>11266</v>
      </c>
      <c r="Q852" s="33" t="str">
        <f t="shared" si="120"/>
        <v>0</v>
      </c>
      <c r="R852" s="33">
        <f t="shared" si="116"/>
        <v>10969</v>
      </c>
    </row>
    <row r="853" spans="2:18" x14ac:dyDescent="0.2">
      <c r="B853" s="47"/>
      <c r="C853" s="42"/>
      <c r="D853" s="41"/>
      <c r="E853" s="47"/>
      <c r="F853" s="42"/>
      <c r="G853" s="41"/>
      <c r="H853" s="47"/>
      <c r="I853" s="42"/>
      <c r="J853" s="40">
        <f t="shared" si="117"/>
        <v>50840.5</v>
      </c>
      <c r="L853" s="32">
        <v>40290</v>
      </c>
      <c r="M853" s="33">
        <f t="shared" si="118"/>
        <v>-594.5</v>
      </c>
      <c r="N853" s="33">
        <f t="shared" si="114"/>
        <v>11948</v>
      </c>
      <c r="O853" s="33">
        <f t="shared" si="119"/>
        <v>-719.5</v>
      </c>
      <c r="P853" s="33">
        <f t="shared" si="115"/>
        <v>10546.5</v>
      </c>
      <c r="Q853" s="33">
        <f t="shared" si="120"/>
        <v>-857</v>
      </c>
      <c r="R853" s="33">
        <f t="shared" si="116"/>
        <v>10112</v>
      </c>
    </row>
    <row r="854" spans="2:18" x14ac:dyDescent="0.2">
      <c r="B854" s="47"/>
      <c r="C854" s="42"/>
      <c r="D854" s="41"/>
      <c r="E854" s="47"/>
      <c r="F854" s="42"/>
      <c r="G854" s="41"/>
      <c r="H854" s="47"/>
      <c r="I854" s="42"/>
      <c r="J854" s="40">
        <f t="shared" si="117"/>
        <v>50840.5</v>
      </c>
      <c r="L854" s="32">
        <v>40291</v>
      </c>
      <c r="M854" s="33" t="str">
        <f t="shared" si="118"/>
        <v>0</v>
      </c>
      <c r="N854" s="33">
        <f t="shared" si="114"/>
        <v>11948</v>
      </c>
      <c r="O854" s="33" t="str">
        <f t="shared" si="119"/>
        <v>0</v>
      </c>
      <c r="P854" s="33">
        <f t="shared" si="115"/>
        <v>10546.5</v>
      </c>
      <c r="Q854" s="33" t="str">
        <f t="shared" si="120"/>
        <v>0</v>
      </c>
      <c r="R854" s="33">
        <f t="shared" si="116"/>
        <v>10112</v>
      </c>
    </row>
    <row r="855" spans="2:18" x14ac:dyDescent="0.2">
      <c r="B855" s="47"/>
      <c r="C855" s="42"/>
      <c r="D855" s="41"/>
      <c r="E855" s="47"/>
      <c r="F855" s="42"/>
      <c r="G855" s="41"/>
      <c r="H855" s="47"/>
      <c r="I855" s="42"/>
      <c r="J855" s="40">
        <f t="shared" si="117"/>
        <v>50840.5</v>
      </c>
      <c r="L855" s="32">
        <v>40292</v>
      </c>
      <c r="M855" s="33" t="str">
        <f t="shared" si="118"/>
        <v>0</v>
      </c>
      <c r="N855" s="33">
        <f t="shared" si="114"/>
        <v>11948</v>
      </c>
      <c r="O855" s="33" t="str">
        <f t="shared" si="119"/>
        <v>0</v>
      </c>
      <c r="P855" s="33">
        <f t="shared" si="115"/>
        <v>10546.5</v>
      </c>
      <c r="Q855" s="33" t="str">
        <f t="shared" si="120"/>
        <v>0</v>
      </c>
      <c r="R855" s="33">
        <f t="shared" si="116"/>
        <v>10112</v>
      </c>
    </row>
    <row r="856" spans="2:18" x14ac:dyDescent="0.2">
      <c r="B856" s="47"/>
      <c r="C856" s="42"/>
      <c r="D856" s="41"/>
      <c r="E856" s="47"/>
      <c r="F856" s="42"/>
      <c r="G856" s="41"/>
      <c r="H856" s="47"/>
      <c r="I856" s="42"/>
      <c r="J856" s="40">
        <f t="shared" si="117"/>
        <v>50840.5</v>
      </c>
      <c r="L856" s="32">
        <v>40293</v>
      </c>
      <c r="M856" s="33" t="str">
        <f t="shared" si="118"/>
        <v>0</v>
      </c>
      <c r="N856" s="33">
        <f t="shared" si="114"/>
        <v>11948</v>
      </c>
      <c r="O856" s="33" t="str">
        <f t="shared" si="119"/>
        <v>0</v>
      </c>
      <c r="P856" s="33">
        <f t="shared" si="115"/>
        <v>10546.5</v>
      </c>
      <c r="Q856" s="33" t="str">
        <f t="shared" si="120"/>
        <v>0</v>
      </c>
      <c r="R856" s="33">
        <f t="shared" si="116"/>
        <v>10112</v>
      </c>
    </row>
    <row r="857" spans="2:18" x14ac:dyDescent="0.2">
      <c r="B857" s="47"/>
      <c r="C857" s="42"/>
      <c r="D857" s="41"/>
      <c r="E857" s="47"/>
      <c r="F857" s="42"/>
      <c r="G857" s="41"/>
      <c r="H857" s="47"/>
      <c r="I857" s="42"/>
      <c r="J857" s="40">
        <f t="shared" si="117"/>
        <v>50840.5</v>
      </c>
      <c r="L857" s="32">
        <v>40294</v>
      </c>
      <c r="M857" s="33" t="str">
        <f t="shared" si="118"/>
        <v>0</v>
      </c>
      <c r="N857" s="33">
        <f t="shared" si="114"/>
        <v>11948</v>
      </c>
      <c r="O857" s="33" t="str">
        <f t="shared" si="119"/>
        <v>0</v>
      </c>
      <c r="P857" s="33">
        <f t="shared" si="115"/>
        <v>10546.5</v>
      </c>
      <c r="Q857" s="33" t="str">
        <f t="shared" si="120"/>
        <v>0</v>
      </c>
      <c r="R857" s="33">
        <f t="shared" si="116"/>
        <v>10112</v>
      </c>
    </row>
    <row r="858" spans="2:18" x14ac:dyDescent="0.2">
      <c r="B858" s="47"/>
      <c r="C858" s="42"/>
      <c r="D858" s="41"/>
      <c r="E858" s="47"/>
      <c r="F858" s="42"/>
      <c r="G858" s="41"/>
      <c r="H858" s="47"/>
      <c r="I858" s="42"/>
      <c r="J858" s="40">
        <f t="shared" si="117"/>
        <v>50840.5</v>
      </c>
      <c r="L858" s="32">
        <v>40295</v>
      </c>
      <c r="M858" s="33" t="str">
        <f t="shared" si="118"/>
        <v>0</v>
      </c>
      <c r="N858" s="33">
        <f t="shared" si="114"/>
        <v>11948</v>
      </c>
      <c r="O858" s="33" t="str">
        <f t="shared" si="119"/>
        <v>0</v>
      </c>
      <c r="P858" s="33">
        <f t="shared" si="115"/>
        <v>10546.5</v>
      </c>
      <c r="Q858" s="33" t="str">
        <f t="shared" si="120"/>
        <v>0</v>
      </c>
      <c r="R858" s="33">
        <f t="shared" si="116"/>
        <v>10112</v>
      </c>
    </row>
    <row r="859" spans="2:18" x14ac:dyDescent="0.2">
      <c r="B859" s="47"/>
      <c r="C859" s="42"/>
      <c r="D859" s="41"/>
      <c r="E859" s="47"/>
      <c r="F859" s="42"/>
      <c r="G859" s="41"/>
      <c r="H859" s="47"/>
      <c r="I859" s="42"/>
      <c r="J859" s="40">
        <f t="shared" si="117"/>
        <v>50840.5</v>
      </c>
      <c r="L859" s="32">
        <v>40296</v>
      </c>
      <c r="M859" s="33" t="str">
        <f t="shared" si="118"/>
        <v>0</v>
      </c>
      <c r="N859" s="33">
        <f t="shared" si="114"/>
        <v>11948</v>
      </c>
      <c r="O859" s="33" t="str">
        <f t="shared" si="119"/>
        <v>0</v>
      </c>
      <c r="P859" s="33">
        <f t="shared" si="115"/>
        <v>10546.5</v>
      </c>
      <c r="Q859" s="33" t="str">
        <f t="shared" si="120"/>
        <v>0</v>
      </c>
      <c r="R859" s="33">
        <f t="shared" si="116"/>
        <v>10112</v>
      </c>
    </row>
    <row r="860" spans="2:18" x14ac:dyDescent="0.2">
      <c r="B860" s="47"/>
      <c r="C860" s="42"/>
      <c r="D860" s="41"/>
      <c r="E860" s="47"/>
      <c r="F860" s="42"/>
      <c r="G860" s="41"/>
      <c r="H860" s="47"/>
      <c r="I860" s="42"/>
      <c r="J860" s="40">
        <f t="shared" si="117"/>
        <v>50840.5</v>
      </c>
      <c r="L860" s="32">
        <v>40297</v>
      </c>
      <c r="M860" s="33" t="str">
        <f t="shared" si="118"/>
        <v>0</v>
      </c>
      <c r="N860" s="33">
        <f t="shared" si="114"/>
        <v>11948</v>
      </c>
      <c r="O860" s="33" t="str">
        <f t="shared" si="119"/>
        <v>0</v>
      </c>
      <c r="P860" s="33">
        <f t="shared" si="115"/>
        <v>10546.5</v>
      </c>
      <c r="Q860" s="33" t="str">
        <f t="shared" si="120"/>
        <v>0</v>
      </c>
      <c r="R860" s="33">
        <f t="shared" si="116"/>
        <v>10112</v>
      </c>
    </row>
    <row r="861" spans="2:18" x14ac:dyDescent="0.2">
      <c r="B861" s="47"/>
      <c r="C861" s="42"/>
      <c r="D861" s="41"/>
      <c r="E861" s="47"/>
      <c r="F861" s="42"/>
      <c r="G861" s="41"/>
      <c r="H861" s="47"/>
      <c r="I861" s="42"/>
      <c r="J861" s="40">
        <f t="shared" si="117"/>
        <v>50840.5</v>
      </c>
      <c r="L861" s="32">
        <v>40298</v>
      </c>
      <c r="M861" s="33" t="str">
        <f t="shared" si="118"/>
        <v>0</v>
      </c>
      <c r="N861" s="33">
        <f t="shared" si="114"/>
        <v>11948</v>
      </c>
      <c r="O861" s="33" t="str">
        <f t="shared" si="119"/>
        <v>0</v>
      </c>
      <c r="P861" s="33">
        <f t="shared" si="115"/>
        <v>10546.5</v>
      </c>
      <c r="Q861" s="33" t="str">
        <f t="shared" si="120"/>
        <v>0</v>
      </c>
      <c r="R861" s="33">
        <f t="shared" si="116"/>
        <v>10112</v>
      </c>
    </row>
    <row r="862" spans="2:18" x14ac:dyDescent="0.2">
      <c r="B862" s="47"/>
      <c r="C862" s="42"/>
      <c r="D862" s="41"/>
      <c r="E862" s="47"/>
      <c r="F862" s="42"/>
      <c r="G862" s="41"/>
      <c r="H862" s="47"/>
      <c r="I862" s="42"/>
      <c r="J862" s="40">
        <f t="shared" si="117"/>
        <v>50840.5</v>
      </c>
      <c r="L862" s="32">
        <v>40299</v>
      </c>
      <c r="M862" s="33" t="str">
        <f t="shared" si="118"/>
        <v>0</v>
      </c>
      <c r="N862" s="33">
        <f t="shared" si="114"/>
        <v>11948</v>
      </c>
      <c r="O862" s="33" t="str">
        <f t="shared" si="119"/>
        <v>0</v>
      </c>
      <c r="P862" s="33">
        <f t="shared" si="115"/>
        <v>10546.5</v>
      </c>
      <c r="Q862" s="33" t="str">
        <f t="shared" si="120"/>
        <v>0</v>
      </c>
      <c r="R862" s="33">
        <f t="shared" si="116"/>
        <v>10112</v>
      </c>
    </row>
    <row r="863" spans="2:18" x14ac:dyDescent="0.2">
      <c r="B863" s="47"/>
      <c r="C863" s="42"/>
      <c r="D863" s="41"/>
      <c r="E863" s="47"/>
      <c r="F863" s="42"/>
      <c r="G863" s="41"/>
      <c r="H863" s="47"/>
      <c r="I863" s="42"/>
      <c r="J863" s="40">
        <f t="shared" si="117"/>
        <v>50840.5</v>
      </c>
      <c r="L863" s="32">
        <v>40300</v>
      </c>
      <c r="M863" s="33" t="str">
        <f t="shared" si="118"/>
        <v>0</v>
      </c>
      <c r="N863" s="33">
        <f t="shared" si="114"/>
        <v>11948</v>
      </c>
      <c r="O863" s="33" t="str">
        <f t="shared" si="119"/>
        <v>0</v>
      </c>
      <c r="P863" s="33">
        <f t="shared" si="115"/>
        <v>10546.5</v>
      </c>
      <c r="Q863" s="33" t="str">
        <f t="shared" si="120"/>
        <v>0</v>
      </c>
      <c r="R863" s="33">
        <f t="shared" si="116"/>
        <v>10112</v>
      </c>
    </row>
    <row r="864" spans="2:18" x14ac:dyDescent="0.2">
      <c r="B864" s="47"/>
      <c r="C864" s="42"/>
      <c r="D864" s="41"/>
      <c r="E864" s="47"/>
      <c r="F864" s="42"/>
      <c r="G864" s="41"/>
      <c r="H864" s="47"/>
      <c r="I864" s="42"/>
      <c r="J864" s="40">
        <f t="shared" si="117"/>
        <v>50840.5</v>
      </c>
      <c r="L864" s="32">
        <v>40301</v>
      </c>
      <c r="M864" s="33">
        <f t="shared" si="118"/>
        <v>309</v>
      </c>
      <c r="N864" s="33">
        <f t="shared" si="114"/>
        <v>12257</v>
      </c>
      <c r="O864" s="33">
        <f t="shared" si="119"/>
        <v>309</v>
      </c>
      <c r="P864" s="33">
        <f t="shared" si="115"/>
        <v>10855.5</v>
      </c>
      <c r="Q864" s="33">
        <f t="shared" si="120"/>
        <v>309</v>
      </c>
      <c r="R864" s="33">
        <f t="shared" si="116"/>
        <v>10421</v>
      </c>
    </row>
    <row r="865" spans="2:18" x14ac:dyDescent="0.2">
      <c r="B865" s="47"/>
      <c r="C865" s="42"/>
      <c r="D865" s="41"/>
      <c r="E865" s="47"/>
      <c r="F865" s="42"/>
      <c r="G865" s="41"/>
      <c r="H865" s="47"/>
      <c r="I865" s="42"/>
      <c r="J865" s="40">
        <f t="shared" si="117"/>
        <v>50840.5</v>
      </c>
      <c r="L865" s="32">
        <v>40302</v>
      </c>
      <c r="M865" s="33" t="str">
        <f t="shared" si="118"/>
        <v>0</v>
      </c>
      <c r="N865" s="33">
        <f t="shared" si="114"/>
        <v>12257</v>
      </c>
      <c r="O865" s="33" t="str">
        <f t="shared" si="119"/>
        <v>0</v>
      </c>
      <c r="P865" s="33">
        <f t="shared" si="115"/>
        <v>10855.5</v>
      </c>
      <c r="Q865" s="33" t="str">
        <f t="shared" si="120"/>
        <v>0</v>
      </c>
      <c r="R865" s="33">
        <f t="shared" si="116"/>
        <v>10421</v>
      </c>
    </row>
    <row r="866" spans="2:18" x14ac:dyDescent="0.2">
      <c r="B866" s="47"/>
      <c r="C866" s="42"/>
      <c r="D866" s="41"/>
      <c r="E866" s="47"/>
      <c r="F866" s="42"/>
      <c r="G866" s="41"/>
      <c r="H866" s="47"/>
      <c r="I866" s="42"/>
      <c r="J866" s="40">
        <f t="shared" si="117"/>
        <v>50840.5</v>
      </c>
      <c r="L866" s="32">
        <v>40303</v>
      </c>
      <c r="M866" s="33" t="str">
        <f t="shared" si="118"/>
        <v>0</v>
      </c>
      <c r="N866" s="33">
        <f t="shared" si="114"/>
        <v>12257</v>
      </c>
      <c r="O866" s="33" t="str">
        <f t="shared" si="119"/>
        <v>0</v>
      </c>
      <c r="P866" s="33">
        <f t="shared" si="115"/>
        <v>10855.5</v>
      </c>
      <c r="Q866" s="33" t="str">
        <f t="shared" si="120"/>
        <v>0</v>
      </c>
      <c r="R866" s="33">
        <f t="shared" si="116"/>
        <v>10421</v>
      </c>
    </row>
    <row r="867" spans="2:18" x14ac:dyDescent="0.2">
      <c r="B867" s="47"/>
      <c r="C867" s="42"/>
      <c r="D867" s="41"/>
      <c r="E867" s="47"/>
      <c r="F867" s="42"/>
      <c r="G867" s="41"/>
      <c r="H867" s="47"/>
      <c r="I867" s="42"/>
      <c r="J867" s="40">
        <f t="shared" si="117"/>
        <v>50840.5</v>
      </c>
      <c r="L867" s="32">
        <v>40304</v>
      </c>
      <c r="M867" s="33" t="str">
        <f t="shared" si="118"/>
        <v>0</v>
      </c>
      <c r="N867" s="33">
        <f t="shared" si="114"/>
        <v>12257</v>
      </c>
      <c r="O867" s="33" t="str">
        <f t="shared" si="119"/>
        <v>0</v>
      </c>
      <c r="P867" s="33">
        <f t="shared" si="115"/>
        <v>10855.5</v>
      </c>
      <c r="Q867" s="33" t="str">
        <f t="shared" si="120"/>
        <v>0</v>
      </c>
      <c r="R867" s="33">
        <f t="shared" si="116"/>
        <v>10421</v>
      </c>
    </row>
    <row r="868" spans="2:18" x14ac:dyDescent="0.2">
      <c r="B868" s="47"/>
      <c r="C868" s="42"/>
      <c r="D868" s="41"/>
      <c r="E868" s="47"/>
      <c r="F868" s="42"/>
      <c r="G868" s="41"/>
      <c r="H868" s="47"/>
      <c r="I868" s="42"/>
      <c r="J868" s="40">
        <f t="shared" si="117"/>
        <v>50840.5</v>
      </c>
      <c r="L868" s="32">
        <v>40305</v>
      </c>
      <c r="M868" s="33" t="str">
        <f t="shared" si="118"/>
        <v>0</v>
      </c>
      <c r="N868" s="33">
        <f t="shared" si="114"/>
        <v>12257</v>
      </c>
      <c r="O868" s="33" t="str">
        <f t="shared" si="119"/>
        <v>0</v>
      </c>
      <c r="P868" s="33">
        <f t="shared" si="115"/>
        <v>10855.5</v>
      </c>
      <c r="Q868" s="33" t="str">
        <f t="shared" si="120"/>
        <v>0</v>
      </c>
      <c r="R868" s="33">
        <f t="shared" si="116"/>
        <v>10421</v>
      </c>
    </row>
    <row r="869" spans="2:18" x14ac:dyDescent="0.2">
      <c r="B869" s="47"/>
      <c r="C869" s="42"/>
      <c r="D869" s="41"/>
      <c r="E869" s="47"/>
      <c r="F869" s="42"/>
      <c r="G869" s="41"/>
      <c r="H869" s="47"/>
      <c r="I869" s="42"/>
      <c r="J869" s="40">
        <f t="shared" si="117"/>
        <v>50840.5</v>
      </c>
      <c r="L869" s="32">
        <v>40306</v>
      </c>
      <c r="M869" s="33" t="str">
        <f t="shared" si="118"/>
        <v>0</v>
      </c>
      <c r="N869" s="33">
        <f t="shared" ref="N869:N932" si="121">M869+N868</f>
        <v>12257</v>
      </c>
      <c r="O869" s="33" t="str">
        <f t="shared" si="119"/>
        <v>0</v>
      </c>
      <c r="P869" s="33">
        <f t="shared" ref="P869:P932" si="122">O869+P868</f>
        <v>10855.5</v>
      </c>
      <c r="Q869" s="33" t="str">
        <f t="shared" si="120"/>
        <v>0</v>
      </c>
      <c r="R869" s="33">
        <f t="shared" ref="R869:R932" si="123">Q869+R868</f>
        <v>10421</v>
      </c>
    </row>
    <row r="870" spans="2:18" x14ac:dyDescent="0.2">
      <c r="B870" s="47"/>
      <c r="C870" s="42"/>
      <c r="D870" s="41"/>
      <c r="E870" s="47"/>
      <c r="F870" s="42"/>
      <c r="G870" s="41"/>
      <c r="H870" s="47"/>
      <c r="I870" s="42"/>
      <c r="J870" s="40">
        <f t="shared" si="117"/>
        <v>50840.5</v>
      </c>
      <c r="L870" s="32">
        <v>40307</v>
      </c>
      <c r="M870" s="33" t="str">
        <f t="shared" si="118"/>
        <v>0</v>
      </c>
      <c r="N870" s="33">
        <f t="shared" si="121"/>
        <v>12257</v>
      </c>
      <c r="O870" s="33" t="str">
        <f t="shared" si="119"/>
        <v>0</v>
      </c>
      <c r="P870" s="33">
        <f t="shared" si="122"/>
        <v>10855.5</v>
      </c>
      <c r="Q870" s="33" t="str">
        <f t="shared" si="120"/>
        <v>0</v>
      </c>
      <c r="R870" s="33">
        <f t="shared" si="123"/>
        <v>10421</v>
      </c>
    </row>
    <row r="871" spans="2:18" x14ac:dyDescent="0.2">
      <c r="B871" s="47"/>
      <c r="C871" s="42"/>
      <c r="D871" s="41"/>
      <c r="E871" s="47"/>
      <c r="F871" s="42"/>
      <c r="G871" s="41"/>
      <c r="H871" s="47"/>
      <c r="I871" s="42"/>
      <c r="J871" s="40">
        <f t="shared" si="117"/>
        <v>50840.5</v>
      </c>
      <c r="L871" s="32">
        <v>40308</v>
      </c>
      <c r="M871" s="33" t="str">
        <f t="shared" si="118"/>
        <v>0</v>
      </c>
      <c r="N871" s="33">
        <f t="shared" si="121"/>
        <v>12257</v>
      </c>
      <c r="O871" s="33" t="str">
        <f t="shared" si="119"/>
        <v>0</v>
      </c>
      <c r="P871" s="33">
        <f t="shared" si="122"/>
        <v>10855.5</v>
      </c>
      <c r="Q871" s="33" t="str">
        <f t="shared" si="120"/>
        <v>0</v>
      </c>
      <c r="R871" s="33">
        <f t="shared" si="123"/>
        <v>10421</v>
      </c>
    </row>
    <row r="872" spans="2:18" x14ac:dyDescent="0.2">
      <c r="B872" s="47"/>
      <c r="C872" s="42"/>
      <c r="D872" s="41"/>
      <c r="E872" s="47"/>
      <c r="F872" s="42"/>
      <c r="G872" s="41"/>
      <c r="H872" s="47"/>
      <c r="I872" s="42"/>
      <c r="J872" s="40">
        <f t="shared" si="117"/>
        <v>50840.5</v>
      </c>
      <c r="L872" s="32">
        <v>40309</v>
      </c>
      <c r="M872" s="33">
        <f t="shared" si="118"/>
        <v>559</v>
      </c>
      <c r="N872" s="33">
        <f t="shared" si="121"/>
        <v>12816</v>
      </c>
      <c r="O872" s="33">
        <f t="shared" si="119"/>
        <v>1646.5</v>
      </c>
      <c r="P872" s="33">
        <f t="shared" si="122"/>
        <v>12502</v>
      </c>
      <c r="Q872" s="33">
        <f t="shared" si="120"/>
        <v>1646.5</v>
      </c>
      <c r="R872" s="33">
        <f t="shared" si="123"/>
        <v>12067.5</v>
      </c>
    </row>
    <row r="873" spans="2:18" x14ac:dyDescent="0.2">
      <c r="B873" s="47"/>
      <c r="C873" s="42"/>
      <c r="D873" s="41"/>
      <c r="E873" s="47"/>
      <c r="F873" s="42"/>
      <c r="G873" s="41"/>
      <c r="H873" s="47"/>
      <c r="I873" s="42"/>
      <c r="J873" s="40">
        <f t="shared" si="117"/>
        <v>50840.5</v>
      </c>
      <c r="L873" s="32">
        <v>40310</v>
      </c>
      <c r="M873" s="33" t="str">
        <f t="shared" si="118"/>
        <v>0</v>
      </c>
      <c r="N873" s="33">
        <f t="shared" si="121"/>
        <v>12816</v>
      </c>
      <c r="O873" s="33" t="str">
        <f t="shared" si="119"/>
        <v>0</v>
      </c>
      <c r="P873" s="33">
        <f t="shared" si="122"/>
        <v>12502</v>
      </c>
      <c r="Q873" s="33" t="str">
        <f t="shared" si="120"/>
        <v>0</v>
      </c>
      <c r="R873" s="33">
        <f t="shared" si="123"/>
        <v>12067.5</v>
      </c>
    </row>
    <row r="874" spans="2:18" x14ac:dyDescent="0.2">
      <c r="B874" s="47"/>
      <c r="C874" s="42"/>
      <c r="D874" s="41"/>
      <c r="E874" s="47"/>
      <c r="F874" s="42"/>
      <c r="G874" s="41"/>
      <c r="H874" s="47"/>
      <c r="I874" s="42"/>
      <c r="J874" s="40">
        <f t="shared" si="117"/>
        <v>50840.5</v>
      </c>
      <c r="L874" s="32">
        <v>40311</v>
      </c>
      <c r="M874" s="33" t="str">
        <f t="shared" si="118"/>
        <v>0</v>
      </c>
      <c r="N874" s="33">
        <f t="shared" si="121"/>
        <v>12816</v>
      </c>
      <c r="O874" s="33" t="str">
        <f t="shared" si="119"/>
        <v>0</v>
      </c>
      <c r="P874" s="33">
        <f t="shared" si="122"/>
        <v>12502</v>
      </c>
      <c r="Q874" s="33" t="str">
        <f t="shared" si="120"/>
        <v>0</v>
      </c>
      <c r="R874" s="33">
        <f t="shared" si="123"/>
        <v>12067.5</v>
      </c>
    </row>
    <row r="875" spans="2:18" x14ac:dyDescent="0.2">
      <c r="B875" s="47"/>
      <c r="C875" s="42"/>
      <c r="D875" s="41"/>
      <c r="E875" s="47"/>
      <c r="F875" s="42"/>
      <c r="G875" s="41"/>
      <c r="H875" s="47"/>
      <c r="I875" s="42"/>
      <c r="J875" s="40">
        <f t="shared" si="117"/>
        <v>50840.5</v>
      </c>
      <c r="L875" s="32">
        <v>40312</v>
      </c>
      <c r="M875" s="33" t="str">
        <f t="shared" si="118"/>
        <v>0</v>
      </c>
      <c r="N875" s="33">
        <f t="shared" si="121"/>
        <v>12816</v>
      </c>
      <c r="O875" s="33" t="str">
        <f t="shared" si="119"/>
        <v>0</v>
      </c>
      <c r="P875" s="33">
        <f t="shared" si="122"/>
        <v>12502</v>
      </c>
      <c r="Q875" s="33" t="str">
        <f t="shared" si="120"/>
        <v>0</v>
      </c>
      <c r="R875" s="33">
        <f t="shared" si="123"/>
        <v>12067.5</v>
      </c>
    </row>
    <row r="876" spans="2:18" x14ac:dyDescent="0.2">
      <c r="B876" s="47"/>
      <c r="C876" s="42"/>
      <c r="D876" s="41"/>
      <c r="E876" s="47"/>
      <c r="F876" s="42"/>
      <c r="G876" s="41"/>
      <c r="H876" s="47"/>
      <c r="I876" s="42"/>
      <c r="J876" s="40">
        <f t="shared" si="117"/>
        <v>50840.5</v>
      </c>
      <c r="L876" s="32">
        <v>40313</v>
      </c>
      <c r="M876" s="33" t="str">
        <f t="shared" si="118"/>
        <v>0</v>
      </c>
      <c r="N876" s="33">
        <f t="shared" si="121"/>
        <v>12816</v>
      </c>
      <c r="O876" s="33" t="str">
        <f t="shared" si="119"/>
        <v>0</v>
      </c>
      <c r="P876" s="33">
        <f t="shared" si="122"/>
        <v>12502</v>
      </c>
      <c r="Q876" s="33" t="str">
        <f t="shared" si="120"/>
        <v>0</v>
      </c>
      <c r="R876" s="33">
        <f t="shared" si="123"/>
        <v>12067.5</v>
      </c>
    </row>
    <row r="877" spans="2:18" x14ac:dyDescent="0.2">
      <c r="B877" s="47"/>
      <c r="C877" s="42"/>
      <c r="D877" s="41"/>
      <c r="E877" s="47"/>
      <c r="F877" s="42"/>
      <c r="G877" s="41"/>
      <c r="H877" s="47"/>
      <c r="I877" s="42"/>
      <c r="J877" s="40">
        <f t="shared" si="117"/>
        <v>50840.5</v>
      </c>
      <c r="L877" s="32">
        <v>40314</v>
      </c>
      <c r="M877" s="33" t="str">
        <f t="shared" si="118"/>
        <v>0</v>
      </c>
      <c r="N877" s="33">
        <f t="shared" si="121"/>
        <v>12816</v>
      </c>
      <c r="O877" s="33" t="str">
        <f t="shared" si="119"/>
        <v>0</v>
      </c>
      <c r="P877" s="33">
        <f t="shared" si="122"/>
        <v>12502</v>
      </c>
      <c r="Q877" s="33" t="str">
        <f t="shared" si="120"/>
        <v>0</v>
      </c>
      <c r="R877" s="33">
        <f t="shared" si="123"/>
        <v>12067.5</v>
      </c>
    </row>
    <row r="878" spans="2:18" x14ac:dyDescent="0.2">
      <c r="B878" s="47"/>
      <c r="C878" s="42"/>
      <c r="D878" s="41"/>
      <c r="E878" s="47"/>
      <c r="F878" s="42"/>
      <c r="G878" s="41"/>
      <c r="H878" s="47"/>
      <c r="I878" s="42"/>
      <c r="J878" s="40">
        <f t="shared" si="117"/>
        <v>50840.5</v>
      </c>
      <c r="L878" s="32">
        <v>40315</v>
      </c>
      <c r="M878" s="33">
        <f t="shared" si="118"/>
        <v>234</v>
      </c>
      <c r="N878" s="33">
        <f t="shared" si="121"/>
        <v>13050</v>
      </c>
      <c r="O878" s="33">
        <f t="shared" si="119"/>
        <v>234</v>
      </c>
      <c r="P878" s="33">
        <f t="shared" si="122"/>
        <v>12736</v>
      </c>
      <c r="Q878" s="33" t="str">
        <f t="shared" si="120"/>
        <v>0</v>
      </c>
      <c r="R878" s="33">
        <f t="shared" si="123"/>
        <v>12067.5</v>
      </c>
    </row>
    <row r="879" spans="2:18" x14ac:dyDescent="0.2">
      <c r="B879" s="47"/>
      <c r="C879" s="42"/>
      <c r="D879" s="41"/>
      <c r="E879" s="47"/>
      <c r="F879" s="42"/>
      <c r="G879" s="41"/>
      <c r="H879" s="47"/>
      <c r="I879" s="42"/>
      <c r="J879" s="40">
        <f t="shared" si="117"/>
        <v>50840.5</v>
      </c>
      <c r="L879" s="32">
        <v>40316</v>
      </c>
      <c r="M879" s="33" t="str">
        <f t="shared" si="118"/>
        <v>0</v>
      </c>
      <c r="N879" s="33">
        <f t="shared" si="121"/>
        <v>13050</v>
      </c>
      <c r="O879" s="33">
        <f t="shared" si="119"/>
        <v>221.5</v>
      </c>
      <c r="P879" s="33">
        <f t="shared" si="122"/>
        <v>12957.5</v>
      </c>
      <c r="Q879" s="33">
        <f t="shared" si="120"/>
        <v>221.5</v>
      </c>
      <c r="R879" s="33">
        <f t="shared" si="123"/>
        <v>12289</v>
      </c>
    </row>
    <row r="880" spans="2:18" x14ac:dyDescent="0.2">
      <c r="B880" s="47"/>
      <c r="C880" s="42"/>
      <c r="D880" s="41"/>
      <c r="E880" s="47"/>
      <c r="F880" s="42"/>
      <c r="G880" s="41"/>
      <c r="H880" s="47"/>
      <c r="I880" s="42"/>
      <c r="J880" s="40">
        <f t="shared" si="117"/>
        <v>50840.5</v>
      </c>
      <c r="L880" s="32">
        <v>40317</v>
      </c>
      <c r="M880" s="33">
        <f t="shared" si="118"/>
        <v>1396.5</v>
      </c>
      <c r="N880" s="33">
        <f t="shared" si="121"/>
        <v>14446.5</v>
      </c>
      <c r="O880" s="33">
        <f t="shared" si="119"/>
        <v>1396.5</v>
      </c>
      <c r="P880" s="33">
        <f t="shared" si="122"/>
        <v>14354</v>
      </c>
      <c r="Q880" s="33">
        <f t="shared" si="120"/>
        <v>934</v>
      </c>
      <c r="R880" s="33">
        <f t="shared" si="123"/>
        <v>13223</v>
      </c>
    </row>
    <row r="881" spans="2:18" x14ac:dyDescent="0.2">
      <c r="B881" s="47"/>
      <c r="C881" s="42"/>
      <c r="D881" s="41"/>
      <c r="E881" s="47"/>
      <c r="F881" s="42"/>
      <c r="G881" s="41"/>
      <c r="H881" s="47"/>
      <c r="I881" s="42"/>
      <c r="J881" s="40">
        <f t="shared" si="117"/>
        <v>50840.5</v>
      </c>
      <c r="L881" s="32">
        <v>40318</v>
      </c>
      <c r="M881" s="33" t="str">
        <f t="shared" si="118"/>
        <v>0</v>
      </c>
      <c r="N881" s="33">
        <f t="shared" si="121"/>
        <v>14446.5</v>
      </c>
      <c r="O881" s="33" t="str">
        <f t="shared" si="119"/>
        <v>0</v>
      </c>
      <c r="P881" s="33">
        <f t="shared" si="122"/>
        <v>14354</v>
      </c>
      <c r="Q881" s="33" t="str">
        <f t="shared" si="120"/>
        <v>0</v>
      </c>
      <c r="R881" s="33">
        <f t="shared" si="123"/>
        <v>13223</v>
      </c>
    </row>
    <row r="882" spans="2:18" x14ac:dyDescent="0.2">
      <c r="B882" s="47"/>
      <c r="C882" s="42"/>
      <c r="D882" s="41"/>
      <c r="E882" s="47"/>
      <c r="F882" s="42"/>
      <c r="G882" s="41"/>
      <c r="H882" s="47"/>
      <c r="I882" s="42"/>
      <c r="J882" s="40">
        <f t="shared" si="117"/>
        <v>50840.5</v>
      </c>
      <c r="L882" s="32">
        <v>40319</v>
      </c>
      <c r="M882" s="33" t="str">
        <f t="shared" si="118"/>
        <v>0</v>
      </c>
      <c r="N882" s="33">
        <f t="shared" si="121"/>
        <v>14446.5</v>
      </c>
      <c r="O882" s="33" t="str">
        <f t="shared" si="119"/>
        <v>0</v>
      </c>
      <c r="P882" s="33">
        <f t="shared" si="122"/>
        <v>14354</v>
      </c>
      <c r="Q882" s="33" t="str">
        <f t="shared" si="120"/>
        <v>0</v>
      </c>
      <c r="R882" s="33">
        <f t="shared" si="123"/>
        <v>13223</v>
      </c>
    </row>
    <row r="883" spans="2:18" x14ac:dyDescent="0.2">
      <c r="B883" s="47"/>
      <c r="C883" s="42"/>
      <c r="D883" s="41"/>
      <c r="E883" s="47"/>
      <c r="F883" s="42"/>
      <c r="G883" s="41"/>
      <c r="H883" s="47"/>
      <c r="I883" s="42"/>
      <c r="J883" s="40">
        <f t="shared" si="117"/>
        <v>50840.5</v>
      </c>
      <c r="L883" s="32">
        <v>40320</v>
      </c>
      <c r="M883" s="33" t="str">
        <f t="shared" si="118"/>
        <v>0</v>
      </c>
      <c r="N883" s="33">
        <f t="shared" si="121"/>
        <v>14446.5</v>
      </c>
      <c r="O883" s="33" t="str">
        <f t="shared" si="119"/>
        <v>0</v>
      </c>
      <c r="P883" s="33">
        <f t="shared" si="122"/>
        <v>14354</v>
      </c>
      <c r="Q883" s="33" t="str">
        <f t="shared" si="120"/>
        <v>0</v>
      </c>
      <c r="R883" s="33">
        <f t="shared" si="123"/>
        <v>13223</v>
      </c>
    </row>
    <row r="884" spans="2:18" x14ac:dyDescent="0.2">
      <c r="B884" s="47"/>
      <c r="C884" s="42"/>
      <c r="D884" s="41"/>
      <c r="E884" s="47"/>
      <c r="F884" s="42"/>
      <c r="G884" s="41"/>
      <c r="H884" s="47"/>
      <c r="I884" s="42"/>
      <c r="J884" s="40">
        <f t="shared" si="117"/>
        <v>50840.5</v>
      </c>
      <c r="L884" s="32">
        <v>40321</v>
      </c>
      <c r="M884" s="33" t="str">
        <f t="shared" si="118"/>
        <v>0</v>
      </c>
      <c r="N884" s="33">
        <f t="shared" si="121"/>
        <v>14446.5</v>
      </c>
      <c r="O884" s="33" t="str">
        <f t="shared" si="119"/>
        <v>0</v>
      </c>
      <c r="P884" s="33">
        <f t="shared" si="122"/>
        <v>14354</v>
      </c>
      <c r="Q884" s="33" t="str">
        <f t="shared" si="120"/>
        <v>0</v>
      </c>
      <c r="R884" s="33">
        <f t="shared" si="123"/>
        <v>13223</v>
      </c>
    </row>
    <row r="885" spans="2:18" x14ac:dyDescent="0.2">
      <c r="B885" s="47"/>
      <c r="C885" s="42"/>
      <c r="D885" s="41"/>
      <c r="E885" s="47"/>
      <c r="F885" s="42"/>
      <c r="G885" s="41"/>
      <c r="H885" s="47"/>
      <c r="I885" s="42"/>
      <c r="J885" s="40">
        <f t="shared" si="117"/>
        <v>50840.5</v>
      </c>
      <c r="L885" s="32">
        <v>40322</v>
      </c>
      <c r="M885" s="33" t="str">
        <f t="shared" si="118"/>
        <v>0</v>
      </c>
      <c r="N885" s="33">
        <f t="shared" si="121"/>
        <v>14446.5</v>
      </c>
      <c r="O885" s="33" t="str">
        <f t="shared" si="119"/>
        <v>0</v>
      </c>
      <c r="P885" s="33">
        <f t="shared" si="122"/>
        <v>14354</v>
      </c>
      <c r="Q885" s="33" t="str">
        <f t="shared" si="120"/>
        <v>0</v>
      </c>
      <c r="R885" s="33">
        <f t="shared" si="123"/>
        <v>13223</v>
      </c>
    </row>
    <row r="886" spans="2:18" x14ac:dyDescent="0.2">
      <c r="B886" s="47"/>
      <c r="C886" s="42"/>
      <c r="D886" s="41"/>
      <c r="E886" s="47"/>
      <c r="F886" s="42"/>
      <c r="G886" s="41"/>
      <c r="H886" s="47"/>
      <c r="I886" s="42"/>
      <c r="J886" s="40">
        <f t="shared" si="117"/>
        <v>50840.5</v>
      </c>
      <c r="L886" s="32">
        <v>40323</v>
      </c>
      <c r="M886" s="33" t="str">
        <f t="shared" si="118"/>
        <v>0</v>
      </c>
      <c r="N886" s="33">
        <f t="shared" si="121"/>
        <v>14446.5</v>
      </c>
      <c r="O886" s="33" t="str">
        <f t="shared" si="119"/>
        <v>0</v>
      </c>
      <c r="P886" s="33">
        <f t="shared" si="122"/>
        <v>14354</v>
      </c>
      <c r="Q886" s="33" t="str">
        <f t="shared" si="120"/>
        <v>0</v>
      </c>
      <c r="R886" s="33">
        <f t="shared" si="123"/>
        <v>13223</v>
      </c>
    </row>
    <row r="887" spans="2:18" x14ac:dyDescent="0.2">
      <c r="B887" s="47"/>
      <c r="C887" s="42"/>
      <c r="D887" s="41"/>
      <c r="E887" s="47"/>
      <c r="F887" s="42"/>
      <c r="G887" s="41"/>
      <c r="H887" s="47"/>
      <c r="I887" s="42"/>
      <c r="J887" s="40">
        <f t="shared" si="117"/>
        <v>50840.5</v>
      </c>
      <c r="L887" s="32">
        <v>40324</v>
      </c>
      <c r="M887" s="33" t="str">
        <f t="shared" si="118"/>
        <v>0</v>
      </c>
      <c r="N887" s="33">
        <f t="shared" si="121"/>
        <v>14446.5</v>
      </c>
      <c r="O887" s="33" t="str">
        <f t="shared" si="119"/>
        <v>0</v>
      </c>
      <c r="P887" s="33">
        <f t="shared" si="122"/>
        <v>14354</v>
      </c>
      <c r="Q887" s="33" t="str">
        <f t="shared" si="120"/>
        <v>0</v>
      </c>
      <c r="R887" s="33">
        <f t="shared" si="123"/>
        <v>13223</v>
      </c>
    </row>
    <row r="888" spans="2:18" x14ac:dyDescent="0.2">
      <c r="B888" s="47"/>
      <c r="C888" s="42"/>
      <c r="D888" s="41"/>
      <c r="E888" s="47"/>
      <c r="F888" s="42"/>
      <c r="G888" s="41"/>
      <c r="H888" s="47"/>
      <c r="I888" s="42"/>
      <c r="J888" s="40">
        <f t="shared" si="117"/>
        <v>50840.5</v>
      </c>
      <c r="L888" s="32">
        <v>40325</v>
      </c>
      <c r="M888" s="33" t="str">
        <f t="shared" si="118"/>
        <v>0</v>
      </c>
      <c r="N888" s="33">
        <f t="shared" si="121"/>
        <v>14446.5</v>
      </c>
      <c r="O888" s="33">
        <f t="shared" si="119"/>
        <v>2646.5</v>
      </c>
      <c r="P888" s="33">
        <f t="shared" si="122"/>
        <v>17000.5</v>
      </c>
      <c r="Q888" s="33" t="str">
        <f t="shared" si="120"/>
        <v>0</v>
      </c>
      <c r="R888" s="33">
        <f t="shared" si="123"/>
        <v>13223</v>
      </c>
    </row>
    <row r="889" spans="2:18" x14ac:dyDescent="0.2">
      <c r="B889" s="47"/>
      <c r="C889" s="42"/>
      <c r="D889" s="41"/>
      <c r="E889" s="47"/>
      <c r="F889" s="42"/>
      <c r="G889" s="41"/>
      <c r="H889" s="47"/>
      <c r="I889" s="42"/>
      <c r="J889" s="40">
        <f t="shared" si="117"/>
        <v>50840.5</v>
      </c>
      <c r="L889" s="32">
        <v>40326</v>
      </c>
      <c r="M889" s="33" t="str">
        <f t="shared" si="118"/>
        <v>0</v>
      </c>
      <c r="N889" s="33">
        <f t="shared" si="121"/>
        <v>14446.5</v>
      </c>
      <c r="O889" s="33" t="str">
        <f t="shared" si="119"/>
        <v>0</v>
      </c>
      <c r="P889" s="33">
        <f t="shared" si="122"/>
        <v>17000.5</v>
      </c>
      <c r="Q889" s="33" t="str">
        <f t="shared" si="120"/>
        <v>0</v>
      </c>
      <c r="R889" s="33">
        <f t="shared" si="123"/>
        <v>13223</v>
      </c>
    </row>
    <row r="890" spans="2:18" x14ac:dyDescent="0.2">
      <c r="B890" s="47"/>
      <c r="C890" s="42"/>
      <c r="D890" s="41"/>
      <c r="E890" s="47"/>
      <c r="F890" s="42"/>
      <c r="G890" s="41"/>
      <c r="H890" s="47"/>
      <c r="I890" s="42"/>
      <c r="J890" s="40">
        <f t="shared" si="117"/>
        <v>50840.5</v>
      </c>
      <c r="L890" s="32">
        <v>40327</v>
      </c>
      <c r="M890" s="33" t="str">
        <f t="shared" si="118"/>
        <v>0</v>
      </c>
      <c r="N890" s="33">
        <f t="shared" si="121"/>
        <v>14446.5</v>
      </c>
      <c r="O890" s="33" t="str">
        <f t="shared" si="119"/>
        <v>0</v>
      </c>
      <c r="P890" s="33">
        <f t="shared" si="122"/>
        <v>17000.5</v>
      </c>
      <c r="Q890" s="33" t="str">
        <f t="shared" si="120"/>
        <v>0</v>
      </c>
      <c r="R890" s="33">
        <f t="shared" si="123"/>
        <v>13223</v>
      </c>
    </row>
    <row r="891" spans="2:18" x14ac:dyDescent="0.2">
      <c r="B891" s="47"/>
      <c r="C891" s="42"/>
      <c r="D891" s="41"/>
      <c r="E891" s="47"/>
      <c r="F891" s="42"/>
      <c r="G891" s="41"/>
      <c r="H891" s="47"/>
      <c r="I891" s="42"/>
      <c r="J891" s="40">
        <f t="shared" si="117"/>
        <v>50840.5</v>
      </c>
      <c r="L891" s="32">
        <v>40328</v>
      </c>
      <c r="M891" s="33" t="str">
        <f t="shared" si="118"/>
        <v>0</v>
      </c>
      <c r="N891" s="33">
        <f t="shared" si="121"/>
        <v>14446.5</v>
      </c>
      <c r="O891" s="33" t="str">
        <f t="shared" si="119"/>
        <v>0</v>
      </c>
      <c r="P891" s="33">
        <f t="shared" si="122"/>
        <v>17000.5</v>
      </c>
      <c r="Q891" s="33" t="str">
        <f t="shared" si="120"/>
        <v>0</v>
      </c>
      <c r="R891" s="33">
        <f t="shared" si="123"/>
        <v>13223</v>
      </c>
    </row>
    <row r="892" spans="2:18" x14ac:dyDescent="0.2">
      <c r="B892" s="47"/>
      <c r="C892" s="42"/>
      <c r="D892" s="41"/>
      <c r="E892" s="47"/>
      <c r="F892" s="42"/>
      <c r="G892" s="41"/>
      <c r="H892" s="47"/>
      <c r="I892" s="42"/>
      <c r="J892" s="40">
        <f t="shared" si="117"/>
        <v>50840.5</v>
      </c>
      <c r="L892" s="32">
        <v>40329</v>
      </c>
      <c r="M892" s="33" t="str">
        <f t="shared" si="118"/>
        <v>0</v>
      </c>
      <c r="N892" s="33">
        <f t="shared" si="121"/>
        <v>14446.5</v>
      </c>
      <c r="O892" s="33" t="str">
        <f t="shared" si="119"/>
        <v>0</v>
      </c>
      <c r="P892" s="33">
        <f t="shared" si="122"/>
        <v>17000.5</v>
      </c>
      <c r="Q892" s="33" t="str">
        <f t="shared" si="120"/>
        <v>0</v>
      </c>
      <c r="R892" s="33">
        <f t="shared" si="123"/>
        <v>13223</v>
      </c>
    </row>
    <row r="893" spans="2:18" x14ac:dyDescent="0.2">
      <c r="B893" s="47"/>
      <c r="C893" s="42"/>
      <c r="D893" s="41"/>
      <c r="E893" s="47"/>
      <c r="F893" s="42"/>
      <c r="G893" s="41"/>
      <c r="H893" s="47"/>
      <c r="I893" s="42"/>
      <c r="J893" s="40">
        <f t="shared" si="117"/>
        <v>50840.5</v>
      </c>
      <c r="L893" s="32">
        <v>40330</v>
      </c>
      <c r="M893" s="33">
        <f t="shared" si="118"/>
        <v>159</v>
      </c>
      <c r="N893" s="33">
        <f t="shared" si="121"/>
        <v>14605.5</v>
      </c>
      <c r="O893" s="33">
        <f t="shared" si="119"/>
        <v>159</v>
      </c>
      <c r="P893" s="33">
        <f t="shared" si="122"/>
        <v>17159.5</v>
      </c>
      <c r="Q893" s="33">
        <f t="shared" si="120"/>
        <v>-115.99999999999999</v>
      </c>
      <c r="R893" s="33">
        <f t="shared" si="123"/>
        <v>13107</v>
      </c>
    </row>
    <row r="894" spans="2:18" x14ac:dyDescent="0.2">
      <c r="B894" s="47"/>
      <c r="C894" s="42"/>
      <c r="D894" s="41"/>
      <c r="E894" s="47"/>
      <c r="F894" s="42"/>
      <c r="G894" s="41"/>
      <c r="H894" s="47"/>
      <c r="I894" s="42"/>
      <c r="J894" s="40">
        <f t="shared" si="117"/>
        <v>50840.5</v>
      </c>
      <c r="L894" s="32">
        <v>40331</v>
      </c>
      <c r="M894" s="33" t="str">
        <f t="shared" si="118"/>
        <v>0</v>
      </c>
      <c r="N894" s="33">
        <f t="shared" si="121"/>
        <v>14605.5</v>
      </c>
      <c r="O894" s="33" t="str">
        <f t="shared" si="119"/>
        <v>0</v>
      </c>
      <c r="P894" s="33">
        <f t="shared" si="122"/>
        <v>17159.5</v>
      </c>
      <c r="Q894" s="33" t="str">
        <f t="shared" si="120"/>
        <v>0</v>
      </c>
      <c r="R894" s="33">
        <f t="shared" si="123"/>
        <v>13107</v>
      </c>
    </row>
    <row r="895" spans="2:18" x14ac:dyDescent="0.2">
      <c r="B895" s="47"/>
      <c r="C895" s="42"/>
      <c r="D895" s="41"/>
      <c r="E895" s="47"/>
      <c r="F895" s="42"/>
      <c r="G895" s="41"/>
      <c r="H895" s="47"/>
      <c r="I895" s="42"/>
      <c r="J895" s="40">
        <f t="shared" si="117"/>
        <v>50840.5</v>
      </c>
      <c r="L895" s="32">
        <v>40332</v>
      </c>
      <c r="M895" s="33" t="str">
        <f t="shared" si="118"/>
        <v>0</v>
      </c>
      <c r="N895" s="33">
        <f t="shared" si="121"/>
        <v>14605.5</v>
      </c>
      <c r="O895" s="33" t="str">
        <f t="shared" si="119"/>
        <v>0</v>
      </c>
      <c r="P895" s="33">
        <f t="shared" si="122"/>
        <v>17159.5</v>
      </c>
      <c r="Q895" s="33" t="str">
        <f t="shared" si="120"/>
        <v>0</v>
      </c>
      <c r="R895" s="33">
        <f t="shared" si="123"/>
        <v>13107</v>
      </c>
    </row>
    <row r="896" spans="2:18" x14ac:dyDescent="0.2">
      <c r="B896" s="47"/>
      <c r="C896" s="42"/>
      <c r="D896" s="41"/>
      <c r="E896" s="47"/>
      <c r="F896" s="42"/>
      <c r="G896" s="41"/>
      <c r="H896" s="47"/>
      <c r="I896" s="42"/>
      <c r="J896" s="40">
        <f t="shared" si="117"/>
        <v>50840.5</v>
      </c>
      <c r="L896" s="32">
        <v>40333</v>
      </c>
      <c r="M896" s="33" t="str">
        <f t="shared" si="118"/>
        <v>0</v>
      </c>
      <c r="N896" s="33">
        <f t="shared" si="121"/>
        <v>14605.5</v>
      </c>
      <c r="O896" s="33" t="str">
        <f t="shared" si="119"/>
        <v>0</v>
      </c>
      <c r="P896" s="33">
        <f t="shared" si="122"/>
        <v>17159.5</v>
      </c>
      <c r="Q896" s="33" t="str">
        <f t="shared" si="120"/>
        <v>0</v>
      </c>
      <c r="R896" s="33">
        <f t="shared" si="123"/>
        <v>13107</v>
      </c>
    </row>
    <row r="897" spans="2:18" x14ac:dyDescent="0.2">
      <c r="B897" s="47"/>
      <c r="C897" s="42"/>
      <c r="D897" s="41"/>
      <c r="E897" s="47"/>
      <c r="F897" s="42"/>
      <c r="G897" s="41"/>
      <c r="H897" s="47"/>
      <c r="I897" s="42"/>
      <c r="J897" s="40">
        <f t="shared" si="117"/>
        <v>50840.5</v>
      </c>
      <c r="L897" s="32">
        <v>40334</v>
      </c>
      <c r="M897" s="33" t="str">
        <f t="shared" si="118"/>
        <v>0</v>
      </c>
      <c r="N897" s="33">
        <f t="shared" si="121"/>
        <v>14605.5</v>
      </c>
      <c r="O897" s="33" t="str">
        <f t="shared" si="119"/>
        <v>0</v>
      </c>
      <c r="P897" s="33">
        <f t="shared" si="122"/>
        <v>17159.5</v>
      </c>
      <c r="Q897" s="33" t="str">
        <f t="shared" si="120"/>
        <v>0</v>
      </c>
      <c r="R897" s="33">
        <f t="shared" si="123"/>
        <v>13107</v>
      </c>
    </row>
    <row r="898" spans="2:18" x14ac:dyDescent="0.2">
      <c r="B898" s="47"/>
      <c r="C898" s="42"/>
      <c r="D898" s="41"/>
      <c r="E898" s="47"/>
      <c r="F898" s="42"/>
      <c r="G898" s="41"/>
      <c r="H898" s="47"/>
      <c r="I898" s="42"/>
      <c r="J898" s="40">
        <f t="shared" si="117"/>
        <v>50840.5</v>
      </c>
      <c r="L898" s="32">
        <v>40335</v>
      </c>
      <c r="M898" s="33" t="str">
        <f t="shared" si="118"/>
        <v>0</v>
      </c>
      <c r="N898" s="33">
        <f t="shared" si="121"/>
        <v>14605.5</v>
      </c>
      <c r="O898" s="33" t="str">
        <f t="shared" si="119"/>
        <v>0</v>
      </c>
      <c r="P898" s="33">
        <f t="shared" si="122"/>
        <v>17159.5</v>
      </c>
      <c r="Q898" s="33" t="str">
        <f t="shared" si="120"/>
        <v>0</v>
      </c>
      <c r="R898" s="33">
        <f t="shared" si="123"/>
        <v>13107</v>
      </c>
    </row>
    <row r="899" spans="2:18" x14ac:dyDescent="0.2">
      <c r="B899" s="47"/>
      <c r="C899" s="42"/>
      <c r="D899" s="41"/>
      <c r="E899" s="47"/>
      <c r="F899" s="42"/>
      <c r="G899" s="41"/>
      <c r="H899" s="47"/>
      <c r="I899" s="42"/>
      <c r="J899" s="40">
        <f t="shared" si="117"/>
        <v>50840.5</v>
      </c>
      <c r="L899" s="32">
        <v>40336</v>
      </c>
      <c r="M899" s="33" t="str">
        <f t="shared" si="118"/>
        <v>0</v>
      </c>
      <c r="N899" s="33">
        <f t="shared" si="121"/>
        <v>14605.5</v>
      </c>
      <c r="O899" s="33" t="str">
        <f t="shared" si="119"/>
        <v>0</v>
      </c>
      <c r="P899" s="33">
        <f t="shared" si="122"/>
        <v>17159.5</v>
      </c>
      <c r="Q899" s="33" t="str">
        <f t="shared" si="120"/>
        <v>0</v>
      </c>
      <c r="R899" s="33">
        <f t="shared" si="123"/>
        <v>13107</v>
      </c>
    </row>
    <row r="900" spans="2:18" x14ac:dyDescent="0.2">
      <c r="B900" s="47"/>
      <c r="C900" s="42"/>
      <c r="D900" s="41"/>
      <c r="E900" s="47"/>
      <c r="F900" s="42"/>
      <c r="G900" s="41"/>
      <c r="H900" s="47"/>
      <c r="I900" s="42"/>
      <c r="J900" s="40">
        <f t="shared" si="117"/>
        <v>50840.5</v>
      </c>
      <c r="L900" s="32">
        <v>40337</v>
      </c>
      <c r="M900" s="33" t="str">
        <f t="shared" si="118"/>
        <v>0</v>
      </c>
      <c r="N900" s="33">
        <f t="shared" si="121"/>
        <v>14605.5</v>
      </c>
      <c r="O900" s="33" t="str">
        <f t="shared" si="119"/>
        <v>0</v>
      </c>
      <c r="P900" s="33">
        <f t="shared" si="122"/>
        <v>17159.5</v>
      </c>
      <c r="Q900" s="33" t="str">
        <f t="shared" si="120"/>
        <v>0</v>
      </c>
      <c r="R900" s="33">
        <f t="shared" si="123"/>
        <v>13107</v>
      </c>
    </row>
    <row r="901" spans="2:18" x14ac:dyDescent="0.2">
      <c r="B901" s="47"/>
      <c r="C901" s="42"/>
      <c r="D901" s="41"/>
      <c r="E901" s="47"/>
      <c r="F901" s="42"/>
      <c r="G901" s="41"/>
      <c r="H901" s="47"/>
      <c r="I901" s="42"/>
      <c r="J901" s="40">
        <f t="shared" si="117"/>
        <v>50840.5</v>
      </c>
      <c r="L901" s="32">
        <v>40338</v>
      </c>
      <c r="M901" s="33">
        <f t="shared" si="118"/>
        <v>671.5</v>
      </c>
      <c r="N901" s="33">
        <f t="shared" si="121"/>
        <v>15277</v>
      </c>
      <c r="O901" s="33">
        <f t="shared" si="119"/>
        <v>821.5</v>
      </c>
      <c r="P901" s="33">
        <f t="shared" si="122"/>
        <v>17981</v>
      </c>
      <c r="Q901" s="33">
        <f t="shared" si="120"/>
        <v>821.5</v>
      </c>
      <c r="R901" s="33">
        <f t="shared" si="123"/>
        <v>13928.5</v>
      </c>
    </row>
    <row r="902" spans="2:18" x14ac:dyDescent="0.2">
      <c r="B902" s="47"/>
      <c r="C902" s="42"/>
      <c r="D902" s="41"/>
      <c r="E902" s="47"/>
      <c r="F902" s="42"/>
      <c r="G902" s="41"/>
      <c r="H902" s="47"/>
      <c r="I902" s="42"/>
      <c r="J902" s="40">
        <f t="shared" si="117"/>
        <v>50840.5</v>
      </c>
      <c r="L902" s="32">
        <v>40339</v>
      </c>
      <c r="M902" s="33" t="str">
        <f t="shared" si="118"/>
        <v>0</v>
      </c>
      <c r="N902" s="33">
        <f t="shared" si="121"/>
        <v>15277</v>
      </c>
      <c r="O902" s="33">
        <f t="shared" si="119"/>
        <v>609</v>
      </c>
      <c r="P902" s="33">
        <f t="shared" si="122"/>
        <v>18590</v>
      </c>
      <c r="Q902" s="33" t="str">
        <f t="shared" si="120"/>
        <v>0</v>
      </c>
      <c r="R902" s="33">
        <f t="shared" si="123"/>
        <v>13928.5</v>
      </c>
    </row>
    <row r="903" spans="2:18" x14ac:dyDescent="0.2">
      <c r="B903" s="47"/>
      <c r="C903" s="42"/>
      <c r="D903" s="41"/>
      <c r="E903" s="47"/>
      <c r="F903" s="42"/>
      <c r="G903" s="41"/>
      <c r="H903" s="47"/>
      <c r="I903" s="42"/>
      <c r="J903" s="40">
        <f t="shared" si="117"/>
        <v>50840.5</v>
      </c>
      <c r="L903" s="32">
        <v>40340</v>
      </c>
      <c r="M903" s="33" t="str">
        <f t="shared" si="118"/>
        <v>0</v>
      </c>
      <c r="N903" s="33">
        <f t="shared" si="121"/>
        <v>15277</v>
      </c>
      <c r="O903" s="33" t="str">
        <f t="shared" si="119"/>
        <v>0</v>
      </c>
      <c r="P903" s="33">
        <f t="shared" si="122"/>
        <v>18590</v>
      </c>
      <c r="Q903" s="33" t="str">
        <f t="shared" si="120"/>
        <v>0</v>
      </c>
      <c r="R903" s="33">
        <f t="shared" si="123"/>
        <v>13928.5</v>
      </c>
    </row>
    <row r="904" spans="2:18" x14ac:dyDescent="0.2">
      <c r="B904" s="47"/>
      <c r="C904" s="42"/>
      <c r="D904" s="41"/>
      <c r="E904" s="47"/>
      <c r="F904" s="42"/>
      <c r="G904" s="41"/>
      <c r="H904" s="47"/>
      <c r="I904" s="42"/>
      <c r="J904" s="40">
        <f t="shared" si="117"/>
        <v>50840.5</v>
      </c>
      <c r="L904" s="32">
        <v>40341</v>
      </c>
      <c r="M904" s="33" t="str">
        <f t="shared" si="118"/>
        <v>0</v>
      </c>
      <c r="N904" s="33">
        <f t="shared" si="121"/>
        <v>15277</v>
      </c>
      <c r="O904" s="33" t="str">
        <f t="shared" si="119"/>
        <v>0</v>
      </c>
      <c r="P904" s="33">
        <f t="shared" si="122"/>
        <v>18590</v>
      </c>
      <c r="Q904" s="33" t="str">
        <f t="shared" si="120"/>
        <v>0</v>
      </c>
      <c r="R904" s="33">
        <f t="shared" si="123"/>
        <v>13928.5</v>
      </c>
    </row>
    <row r="905" spans="2:18" x14ac:dyDescent="0.2">
      <c r="B905" s="47"/>
      <c r="C905" s="42"/>
      <c r="D905" s="41"/>
      <c r="E905" s="47"/>
      <c r="F905" s="42"/>
      <c r="G905" s="41"/>
      <c r="H905" s="47"/>
      <c r="I905" s="42"/>
      <c r="J905" s="40">
        <f t="shared" si="117"/>
        <v>50840.5</v>
      </c>
      <c r="L905" s="32">
        <v>40342</v>
      </c>
      <c r="M905" s="33" t="str">
        <f t="shared" si="118"/>
        <v>0</v>
      </c>
      <c r="N905" s="33">
        <f t="shared" si="121"/>
        <v>15277</v>
      </c>
      <c r="O905" s="33" t="str">
        <f t="shared" si="119"/>
        <v>0</v>
      </c>
      <c r="P905" s="33">
        <f t="shared" si="122"/>
        <v>18590</v>
      </c>
      <c r="Q905" s="33" t="str">
        <f t="shared" si="120"/>
        <v>0</v>
      </c>
      <c r="R905" s="33">
        <f t="shared" si="123"/>
        <v>13928.5</v>
      </c>
    </row>
    <row r="906" spans="2:18" x14ac:dyDescent="0.2">
      <c r="B906" s="47"/>
      <c r="C906" s="42"/>
      <c r="D906" s="41"/>
      <c r="E906" s="47"/>
      <c r="F906" s="42"/>
      <c r="G906" s="41"/>
      <c r="H906" s="47"/>
      <c r="I906" s="42"/>
      <c r="J906" s="40">
        <f t="shared" ref="J906:J969" si="124">J905+I906</f>
        <v>50840.5</v>
      </c>
      <c r="L906" s="32">
        <v>40343</v>
      </c>
      <c r="M906" s="33" t="str">
        <f t="shared" si="118"/>
        <v>0</v>
      </c>
      <c r="N906" s="33">
        <f t="shared" si="121"/>
        <v>15277</v>
      </c>
      <c r="O906" s="33" t="str">
        <f t="shared" si="119"/>
        <v>0</v>
      </c>
      <c r="P906" s="33">
        <f t="shared" si="122"/>
        <v>18590</v>
      </c>
      <c r="Q906" s="33" t="str">
        <f t="shared" si="120"/>
        <v>0</v>
      </c>
      <c r="R906" s="33">
        <f t="shared" si="123"/>
        <v>13928.5</v>
      </c>
    </row>
    <row r="907" spans="2:18" x14ac:dyDescent="0.2">
      <c r="B907" s="47"/>
      <c r="C907" s="42"/>
      <c r="D907" s="41"/>
      <c r="E907" s="47"/>
      <c r="F907" s="42"/>
      <c r="G907" s="41"/>
      <c r="H907" s="47"/>
      <c r="I907" s="42"/>
      <c r="J907" s="40">
        <f t="shared" si="124"/>
        <v>50840.5</v>
      </c>
      <c r="L907" s="32">
        <v>40344</v>
      </c>
      <c r="M907" s="33" t="str">
        <f t="shared" si="118"/>
        <v>0</v>
      </c>
      <c r="N907" s="33">
        <f t="shared" si="121"/>
        <v>15277</v>
      </c>
      <c r="O907" s="33" t="str">
        <f t="shared" si="119"/>
        <v>0</v>
      </c>
      <c r="P907" s="33">
        <f t="shared" si="122"/>
        <v>18590</v>
      </c>
      <c r="Q907" s="33" t="str">
        <f t="shared" si="120"/>
        <v>0</v>
      </c>
      <c r="R907" s="33">
        <f t="shared" si="123"/>
        <v>13928.5</v>
      </c>
    </row>
    <row r="908" spans="2:18" x14ac:dyDescent="0.2">
      <c r="B908" s="47"/>
      <c r="C908" s="42"/>
      <c r="D908" s="41"/>
      <c r="E908" s="47"/>
      <c r="F908" s="42"/>
      <c r="G908" s="41"/>
      <c r="H908" s="47"/>
      <c r="I908" s="42"/>
      <c r="J908" s="40">
        <f t="shared" si="124"/>
        <v>50840.5</v>
      </c>
      <c r="L908" s="32">
        <v>40345</v>
      </c>
      <c r="M908" s="33" t="str">
        <f t="shared" ref="M908:M971" si="125">IF(ISERROR(VLOOKUP($L908,$B$11:$C$1212,2,FALSE)),"0",VLOOKUP($L908,$B$11:$C$1212,2,FALSE))</f>
        <v>0</v>
      </c>
      <c r="N908" s="33">
        <f t="shared" si="121"/>
        <v>15277</v>
      </c>
      <c r="O908" s="33" t="str">
        <f t="shared" ref="O908:O971" si="126">IF(ISERROR(VLOOKUP($L908,$E$11:$F$1212,2,FALSE)),"0",VLOOKUP($L908,$E$11:$F$1212,2,FALSE))</f>
        <v>0</v>
      </c>
      <c r="P908" s="33">
        <f t="shared" si="122"/>
        <v>18590</v>
      </c>
      <c r="Q908" s="33" t="str">
        <f t="shared" ref="Q908:Q971" si="127">IF(ISERROR(VLOOKUP($L908,$H$11:$I$1212,2,FALSE)),"0",VLOOKUP($L908,$H$11:$I$1212,2,FALSE))</f>
        <v>0</v>
      </c>
      <c r="R908" s="33">
        <f t="shared" si="123"/>
        <v>13928.5</v>
      </c>
    </row>
    <row r="909" spans="2:18" x14ac:dyDescent="0.2">
      <c r="B909" s="47"/>
      <c r="C909" s="42"/>
      <c r="D909" s="41"/>
      <c r="E909" s="47"/>
      <c r="F909" s="42"/>
      <c r="G909" s="41"/>
      <c r="H909" s="47"/>
      <c r="I909" s="42"/>
      <c r="J909" s="40">
        <f t="shared" si="124"/>
        <v>50840.5</v>
      </c>
      <c r="L909" s="32">
        <v>40346</v>
      </c>
      <c r="M909" s="33" t="str">
        <f t="shared" si="125"/>
        <v>0</v>
      </c>
      <c r="N909" s="33">
        <f t="shared" si="121"/>
        <v>15277</v>
      </c>
      <c r="O909" s="33" t="str">
        <f t="shared" si="126"/>
        <v>0</v>
      </c>
      <c r="P909" s="33">
        <f t="shared" si="122"/>
        <v>18590</v>
      </c>
      <c r="Q909" s="33" t="str">
        <f t="shared" si="127"/>
        <v>0</v>
      </c>
      <c r="R909" s="33">
        <f t="shared" si="123"/>
        <v>13928.5</v>
      </c>
    </row>
    <row r="910" spans="2:18" x14ac:dyDescent="0.2">
      <c r="B910" s="47"/>
      <c r="C910" s="42"/>
      <c r="D910" s="41"/>
      <c r="E910" s="47"/>
      <c r="F910" s="42"/>
      <c r="G910" s="41"/>
      <c r="H910" s="47"/>
      <c r="I910" s="42"/>
      <c r="J910" s="40">
        <f t="shared" si="124"/>
        <v>50840.5</v>
      </c>
      <c r="L910" s="32">
        <v>40347</v>
      </c>
      <c r="M910" s="33" t="str">
        <f t="shared" si="125"/>
        <v>0</v>
      </c>
      <c r="N910" s="33">
        <f t="shared" si="121"/>
        <v>15277</v>
      </c>
      <c r="O910" s="33" t="str">
        <f t="shared" si="126"/>
        <v>0</v>
      </c>
      <c r="P910" s="33">
        <f t="shared" si="122"/>
        <v>18590</v>
      </c>
      <c r="Q910" s="33" t="str">
        <f t="shared" si="127"/>
        <v>0</v>
      </c>
      <c r="R910" s="33">
        <f t="shared" si="123"/>
        <v>13928.5</v>
      </c>
    </row>
    <row r="911" spans="2:18" x14ac:dyDescent="0.2">
      <c r="B911" s="47"/>
      <c r="C911" s="42"/>
      <c r="D911" s="41"/>
      <c r="E911" s="47"/>
      <c r="F911" s="42"/>
      <c r="G911" s="41"/>
      <c r="H911" s="47"/>
      <c r="I911" s="42"/>
      <c r="J911" s="40">
        <f t="shared" si="124"/>
        <v>50840.5</v>
      </c>
      <c r="L911" s="32">
        <v>40348</v>
      </c>
      <c r="M911" s="33" t="str">
        <f t="shared" si="125"/>
        <v>0</v>
      </c>
      <c r="N911" s="33">
        <f t="shared" si="121"/>
        <v>15277</v>
      </c>
      <c r="O911" s="33" t="str">
        <f t="shared" si="126"/>
        <v>0</v>
      </c>
      <c r="P911" s="33">
        <f t="shared" si="122"/>
        <v>18590</v>
      </c>
      <c r="Q911" s="33" t="str">
        <f t="shared" si="127"/>
        <v>0</v>
      </c>
      <c r="R911" s="33">
        <f t="shared" si="123"/>
        <v>13928.5</v>
      </c>
    </row>
    <row r="912" spans="2:18" x14ac:dyDescent="0.2">
      <c r="B912" s="47"/>
      <c r="C912" s="42"/>
      <c r="D912" s="41"/>
      <c r="E912" s="47"/>
      <c r="F912" s="42"/>
      <c r="G912" s="41"/>
      <c r="H912" s="47"/>
      <c r="I912" s="42"/>
      <c r="J912" s="40">
        <f t="shared" si="124"/>
        <v>50840.5</v>
      </c>
      <c r="L912" s="32">
        <v>40349</v>
      </c>
      <c r="M912" s="33" t="str">
        <f t="shared" si="125"/>
        <v>0</v>
      </c>
      <c r="N912" s="33">
        <f t="shared" si="121"/>
        <v>15277</v>
      </c>
      <c r="O912" s="33" t="str">
        <f t="shared" si="126"/>
        <v>0</v>
      </c>
      <c r="P912" s="33">
        <f t="shared" si="122"/>
        <v>18590</v>
      </c>
      <c r="Q912" s="33" t="str">
        <f t="shared" si="127"/>
        <v>0</v>
      </c>
      <c r="R912" s="33">
        <f t="shared" si="123"/>
        <v>13928.5</v>
      </c>
    </row>
    <row r="913" spans="2:18" x14ac:dyDescent="0.2">
      <c r="B913" s="47"/>
      <c r="C913" s="42"/>
      <c r="D913" s="41"/>
      <c r="E913" s="47"/>
      <c r="F913" s="42"/>
      <c r="G913" s="41"/>
      <c r="H913" s="47"/>
      <c r="I913" s="42"/>
      <c r="J913" s="40">
        <f t="shared" si="124"/>
        <v>50840.5</v>
      </c>
      <c r="L913" s="32">
        <v>40350</v>
      </c>
      <c r="M913" s="33" t="str">
        <f t="shared" si="125"/>
        <v>0</v>
      </c>
      <c r="N913" s="33">
        <f t="shared" si="121"/>
        <v>15277</v>
      </c>
      <c r="O913" s="33" t="str">
        <f t="shared" si="126"/>
        <v>0</v>
      </c>
      <c r="P913" s="33">
        <f t="shared" si="122"/>
        <v>18590</v>
      </c>
      <c r="Q913" s="33" t="str">
        <f t="shared" si="127"/>
        <v>0</v>
      </c>
      <c r="R913" s="33">
        <f t="shared" si="123"/>
        <v>13928.5</v>
      </c>
    </row>
    <row r="914" spans="2:18" x14ac:dyDescent="0.2">
      <c r="B914" s="47"/>
      <c r="C914" s="42"/>
      <c r="D914" s="41"/>
      <c r="E914" s="47"/>
      <c r="F914" s="42"/>
      <c r="G914" s="41"/>
      <c r="H914" s="47"/>
      <c r="I914" s="42"/>
      <c r="J914" s="40">
        <f t="shared" si="124"/>
        <v>50840.5</v>
      </c>
      <c r="L914" s="32">
        <v>40351</v>
      </c>
      <c r="M914" s="33" t="str">
        <f t="shared" si="125"/>
        <v>0</v>
      </c>
      <c r="N914" s="33">
        <f t="shared" si="121"/>
        <v>15277</v>
      </c>
      <c r="O914" s="33" t="str">
        <f t="shared" si="126"/>
        <v>0</v>
      </c>
      <c r="P914" s="33">
        <f t="shared" si="122"/>
        <v>18590</v>
      </c>
      <c r="Q914" s="33" t="str">
        <f t="shared" si="127"/>
        <v>0</v>
      </c>
      <c r="R914" s="33">
        <f t="shared" si="123"/>
        <v>13928.5</v>
      </c>
    </row>
    <row r="915" spans="2:18" x14ac:dyDescent="0.2">
      <c r="B915" s="47"/>
      <c r="C915" s="42"/>
      <c r="D915" s="41"/>
      <c r="E915" s="47"/>
      <c r="F915" s="42"/>
      <c r="G915" s="41"/>
      <c r="H915" s="47"/>
      <c r="I915" s="42"/>
      <c r="J915" s="40">
        <f t="shared" si="124"/>
        <v>50840.5</v>
      </c>
      <c r="L915" s="32">
        <v>40352</v>
      </c>
      <c r="M915" s="33">
        <f t="shared" si="125"/>
        <v>-728.5</v>
      </c>
      <c r="N915" s="33">
        <f t="shared" si="121"/>
        <v>14548.5</v>
      </c>
      <c r="O915" s="33">
        <f t="shared" si="126"/>
        <v>46.5</v>
      </c>
      <c r="P915" s="33">
        <f t="shared" si="122"/>
        <v>18636.5</v>
      </c>
      <c r="Q915" s="33">
        <f t="shared" si="127"/>
        <v>46.5</v>
      </c>
      <c r="R915" s="33">
        <f t="shared" si="123"/>
        <v>13975</v>
      </c>
    </row>
    <row r="916" spans="2:18" x14ac:dyDescent="0.2">
      <c r="B916" s="47"/>
      <c r="C916" s="42"/>
      <c r="D916" s="41"/>
      <c r="E916" s="47"/>
      <c r="F916" s="42"/>
      <c r="G916" s="41"/>
      <c r="H916" s="47"/>
      <c r="I916" s="42"/>
      <c r="J916" s="40">
        <f t="shared" si="124"/>
        <v>50840.5</v>
      </c>
      <c r="L916" s="32">
        <v>40353</v>
      </c>
      <c r="M916" s="33">
        <f t="shared" si="125"/>
        <v>-91</v>
      </c>
      <c r="N916" s="33">
        <f t="shared" si="121"/>
        <v>14457.5</v>
      </c>
      <c r="O916" s="33">
        <f t="shared" si="126"/>
        <v>946.5</v>
      </c>
      <c r="P916" s="33">
        <f t="shared" si="122"/>
        <v>19583</v>
      </c>
      <c r="Q916" s="33">
        <f t="shared" si="127"/>
        <v>696.5</v>
      </c>
      <c r="R916" s="33">
        <f t="shared" si="123"/>
        <v>14671.5</v>
      </c>
    </row>
    <row r="917" spans="2:18" x14ac:dyDescent="0.2">
      <c r="B917" s="47"/>
      <c r="C917" s="42"/>
      <c r="D917" s="41"/>
      <c r="E917" s="47"/>
      <c r="F917" s="42"/>
      <c r="G917" s="41"/>
      <c r="H917" s="47"/>
      <c r="I917" s="42"/>
      <c r="J917" s="40">
        <f t="shared" si="124"/>
        <v>50840.5</v>
      </c>
      <c r="L917" s="32">
        <v>40354</v>
      </c>
      <c r="M917" s="33" t="str">
        <f t="shared" si="125"/>
        <v>0</v>
      </c>
      <c r="N917" s="33">
        <f t="shared" si="121"/>
        <v>14457.5</v>
      </c>
      <c r="O917" s="33" t="str">
        <f t="shared" si="126"/>
        <v>0</v>
      </c>
      <c r="P917" s="33">
        <f t="shared" si="122"/>
        <v>19583</v>
      </c>
      <c r="Q917" s="33" t="str">
        <f t="shared" si="127"/>
        <v>0</v>
      </c>
      <c r="R917" s="33">
        <f t="shared" si="123"/>
        <v>14671.5</v>
      </c>
    </row>
    <row r="918" spans="2:18" x14ac:dyDescent="0.2">
      <c r="B918" s="47"/>
      <c r="C918" s="42"/>
      <c r="D918" s="41"/>
      <c r="E918" s="47"/>
      <c r="F918" s="42"/>
      <c r="G918" s="41"/>
      <c r="H918" s="47"/>
      <c r="I918" s="42"/>
      <c r="J918" s="40">
        <f t="shared" si="124"/>
        <v>50840.5</v>
      </c>
      <c r="L918" s="32">
        <v>40355</v>
      </c>
      <c r="M918" s="33" t="str">
        <f t="shared" si="125"/>
        <v>0</v>
      </c>
      <c r="N918" s="33">
        <f t="shared" si="121"/>
        <v>14457.5</v>
      </c>
      <c r="O918" s="33" t="str">
        <f t="shared" si="126"/>
        <v>0</v>
      </c>
      <c r="P918" s="33">
        <f t="shared" si="122"/>
        <v>19583</v>
      </c>
      <c r="Q918" s="33" t="str">
        <f t="shared" si="127"/>
        <v>0</v>
      </c>
      <c r="R918" s="33">
        <f t="shared" si="123"/>
        <v>14671.5</v>
      </c>
    </row>
    <row r="919" spans="2:18" x14ac:dyDescent="0.2">
      <c r="B919" s="47"/>
      <c r="C919" s="42"/>
      <c r="D919" s="41"/>
      <c r="E919" s="47"/>
      <c r="F919" s="42"/>
      <c r="G919" s="41"/>
      <c r="H919" s="47"/>
      <c r="I919" s="42"/>
      <c r="J919" s="40">
        <f t="shared" si="124"/>
        <v>50840.5</v>
      </c>
      <c r="L919" s="32">
        <v>40356</v>
      </c>
      <c r="M919" s="33" t="str">
        <f t="shared" si="125"/>
        <v>0</v>
      </c>
      <c r="N919" s="33">
        <f t="shared" si="121"/>
        <v>14457.5</v>
      </c>
      <c r="O919" s="33" t="str">
        <f t="shared" si="126"/>
        <v>0</v>
      </c>
      <c r="P919" s="33">
        <f t="shared" si="122"/>
        <v>19583</v>
      </c>
      <c r="Q919" s="33" t="str">
        <f t="shared" si="127"/>
        <v>0</v>
      </c>
      <c r="R919" s="33">
        <f t="shared" si="123"/>
        <v>14671.5</v>
      </c>
    </row>
    <row r="920" spans="2:18" x14ac:dyDescent="0.2">
      <c r="B920" s="47"/>
      <c r="C920" s="42"/>
      <c r="D920" s="41"/>
      <c r="E920" s="47"/>
      <c r="F920" s="42"/>
      <c r="G920" s="41"/>
      <c r="H920" s="47"/>
      <c r="I920" s="42"/>
      <c r="J920" s="40">
        <f t="shared" si="124"/>
        <v>50840.5</v>
      </c>
      <c r="L920" s="32">
        <v>40357</v>
      </c>
      <c r="M920" s="33" t="str">
        <f t="shared" si="125"/>
        <v>0</v>
      </c>
      <c r="N920" s="33">
        <f t="shared" si="121"/>
        <v>14457.5</v>
      </c>
      <c r="O920" s="33">
        <f t="shared" si="126"/>
        <v>-466</v>
      </c>
      <c r="P920" s="33">
        <f t="shared" si="122"/>
        <v>19117</v>
      </c>
      <c r="Q920" s="33" t="str">
        <f t="shared" si="127"/>
        <v>0</v>
      </c>
      <c r="R920" s="33">
        <f t="shared" si="123"/>
        <v>14671.5</v>
      </c>
    </row>
    <row r="921" spans="2:18" x14ac:dyDescent="0.2">
      <c r="B921" s="47"/>
      <c r="C921" s="42"/>
      <c r="D921" s="41"/>
      <c r="E921" s="47"/>
      <c r="F921" s="42"/>
      <c r="G921" s="41"/>
      <c r="H921" s="47"/>
      <c r="I921" s="42"/>
      <c r="J921" s="40">
        <f t="shared" si="124"/>
        <v>50840.5</v>
      </c>
      <c r="L921" s="32">
        <v>40358</v>
      </c>
      <c r="M921" s="33" t="str">
        <f t="shared" si="125"/>
        <v>0</v>
      </c>
      <c r="N921" s="33">
        <f t="shared" si="121"/>
        <v>14457.5</v>
      </c>
      <c r="O921" s="33" t="str">
        <f t="shared" si="126"/>
        <v>0</v>
      </c>
      <c r="P921" s="33">
        <f t="shared" si="122"/>
        <v>19117</v>
      </c>
      <c r="Q921" s="33" t="str">
        <f t="shared" si="127"/>
        <v>0</v>
      </c>
      <c r="R921" s="33">
        <f t="shared" si="123"/>
        <v>14671.5</v>
      </c>
    </row>
    <row r="922" spans="2:18" x14ac:dyDescent="0.2">
      <c r="B922" s="47"/>
      <c r="C922" s="42"/>
      <c r="D922" s="41"/>
      <c r="E922" s="47"/>
      <c r="F922" s="42"/>
      <c r="G922" s="41"/>
      <c r="H922" s="47"/>
      <c r="I922" s="42"/>
      <c r="J922" s="40">
        <f t="shared" si="124"/>
        <v>50840.5</v>
      </c>
      <c r="L922" s="32">
        <v>40359</v>
      </c>
      <c r="M922" s="33" t="str">
        <f t="shared" si="125"/>
        <v>0</v>
      </c>
      <c r="N922" s="33">
        <f t="shared" si="121"/>
        <v>14457.5</v>
      </c>
      <c r="O922" s="33" t="str">
        <f t="shared" si="126"/>
        <v>0</v>
      </c>
      <c r="P922" s="33">
        <f t="shared" si="122"/>
        <v>19117</v>
      </c>
      <c r="Q922" s="33" t="str">
        <f t="shared" si="127"/>
        <v>0</v>
      </c>
      <c r="R922" s="33">
        <f t="shared" si="123"/>
        <v>14671.5</v>
      </c>
    </row>
    <row r="923" spans="2:18" x14ac:dyDescent="0.2">
      <c r="B923" s="47"/>
      <c r="C923" s="42"/>
      <c r="D923" s="41"/>
      <c r="E923" s="47"/>
      <c r="F923" s="42"/>
      <c r="G923" s="41"/>
      <c r="H923" s="47"/>
      <c r="I923" s="42"/>
      <c r="J923" s="40">
        <f t="shared" si="124"/>
        <v>50840.5</v>
      </c>
      <c r="L923" s="32">
        <v>40360</v>
      </c>
      <c r="M923" s="33" t="str">
        <f t="shared" si="125"/>
        <v>0</v>
      </c>
      <c r="N923" s="33">
        <f t="shared" si="121"/>
        <v>14457.5</v>
      </c>
      <c r="O923" s="33" t="str">
        <f t="shared" si="126"/>
        <v>0</v>
      </c>
      <c r="P923" s="33">
        <f t="shared" si="122"/>
        <v>19117</v>
      </c>
      <c r="Q923" s="33" t="str">
        <f t="shared" si="127"/>
        <v>0</v>
      </c>
      <c r="R923" s="33">
        <f t="shared" si="123"/>
        <v>14671.5</v>
      </c>
    </row>
    <row r="924" spans="2:18" x14ac:dyDescent="0.2">
      <c r="B924" s="47"/>
      <c r="C924" s="42"/>
      <c r="D924" s="41"/>
      <c r="E924" s="47"/>
      <c r="F924" s="42"/>
      <c r="G924" s="41"/>
      <c r="H924" s="47"/>
      <c r="I924" s="42"/>
      <c r="J924" s="40">
        <f t="shared" si="124"/>
        <v>50840.5</v>
      </c>
      <c r="L924" s="32">
        <v>40361</v>
      </c>
      <c r="M924" s="33" t="str">
        <f t="shared" si="125"/>
        <v>0</v>
      </c>
      <c r="N924" s="33">
        <f t="shared" si="121"/>
        <v>14457.5</v>
      </c>
      <c r="O924" s="33" t="str">
        <f t="shared" si="126"/>
        <v>0</v>
      </c>
      <c r="P924" s="33">
        <f t="shared" si="122"/>
        <v>19117</v>
      </c>
      <c r="Q924" s="33" t="str">
        <f t="shared" si="127"/>
        <v>0</v>
      </c>
      <c r="R924" s="33">
        <f t="shared" si="123"/>
        <v>14671.5</v>
      </c>
    </row>
    <row r="925" spans="2:18" x14ac:dyDescent="0.2">
      <c r="B925" s="47"/>
      <c r="C925" s="42"/>
      <c r="D925" s="41"/>
      <c r="E925" s="47"/>
      <c r="F925" s="42"/>
      <c r="G925" s="41"/>
      <c r="H925" s="47"/>
      <c r="I925" s="42"/>
      <c r="J925" s="40">
        <f t="shared" si="124"/>
        <v>50840.5</v>
      </c>
      <c r="L925" s="32">
        <v>40362</v>
      </c>
      <c r="M925" s="33" t="str">
        <f t="shared" si="125"/>
        <v>0</v>
      </c>
      <c r="N925" s="33">
        <f t="shared" si="121"/>
        <v>14457.5</v>
      </c>
      <c r="O925" s="33" t="str">
        <f t="shared" si="126"/>
        <v>0</v>
      </c>
      <c r="P925" s="33">
        <f t="shared" si="122"/>
        <v>19117</v>
      </c>
      <c r="Q925" s="33" t="str">
        <f t="shared" si="127"/>
        <v>0</v>
      </c>
      <c r="R925" s="33">
        <f t="shared" si="123"/>
        <v>14671.5</v>
      </c>
    </row>
    <row r="926" spans="2:18" x14ac:dyDescent="0.2">
      <c r="B926" s="47"/>
      <c r="C926" s="42"/>
      <c r="D926" s="41"/>
      <c r="E926" s="47"/>
      <c r="F926" s="42"/>
      <c r="G926" s="41"/>
      <c r="H926" s="47"/>
      <c r="I926" s="42"/>
      <c r="J926" s="40">
        <f t="shared" si="124"/>
        <v>50840.5</v>
      </c>
      <c r="L926" s="32">
        <v>40363</v>
      </c>
      <c r="M926" s="33" t="str">
        <f t="shared" si="125"/>
        <v>0</v>
      </c>
      <c r="N926" s="33">
        <f t="shared" si="121"/>
        <v>14457.5</v>
      </c>
      <c r="O926" s="33" t="str">
        <f t="shared" si="126"/>
        <v>0</v>
      </c>
      <c r="P926" s="33">
        <f t="shared" si="122"/>
        <v>19117</v>
      </c>
      <c r="Q926" s="33" t="str">
        <f t="shared" si="127"/>
        <v>0</v>
      </c>
      <c r="R926" s="33">
        <f t="shared" si="123"/>
        <v>14671.5</v>
      </c>
    </row>
    <row r="927" spans="2:18" x14ac:dyDescent="0.2">
      <c r="B927" s="47"/>
      <c r="C927" s="42"/>
      <c r="D927" s="41"/>
      <c r="E927" s="47"/>
      <c r="F927" s="42"/>
      <c r="G927" s="41"/>
      <c r="H927" s="47"/>
      <c r="I927" s="42"/>
      <c r="J927" s="40">
        <f t="shared" si="124"/>
        <v>50840.5</v>
      </c>
      <c r="L927" s="32">
        <v>40364</v>
      </c>
      <c r="M927" s="33" t="str">
        <f t="shared" si="125"/>
        <v>0</v>
      </c>
      <c r="N927" s="33">
        <f t="shared" si="121"/>
        <v>14457.5</v>
      </c>
      <c r="O927" s="33" t="str">
        <f t="shared" si="126"/>
        <v>0</v>
      </c>
      <c r="P927" s="33">
        <f t="shared" si="122"/>
        <v>19117</v>
      </c>
      <c r="Q927" s="33" t="str">
        <f t="shared" si="127"/>
        <v>0</v>
      </c>
      <c r="R927" s="33">
        <f t="shared" si="123"/>
        <v>14671.5</v>
      </c>
    </row>
    <row r="928" spans="2:18" x14ac:dyDescent="0.2">
      <c r="B928" s="47"/>
      <c r="C928" s="42"/>
      <c r="D928" s="41"/>
      <c r="E928" s="47"/>
      <c r="F928" s="42"/>
      <c r="G928" s="41"/>
      <c r="H928" s="47"/>
      <c r="I928" s="42"/>
      <c r="J928" s="40">
        <f t="shared" si="124"/>
        <v>50840.5</v>
      </c>
      <c r="L928" s="32">
        <v>40365</v>
      </c>
      <c r="M928" s="33" t="str">
        <f t="shared" si="125"/>
        <v>0</v>
      </c>
      <c r="N928" s="33">
        <f t="shared" si="121"/>
        <v>14457.5</v>
      </c>
      <c r="O928" s="33" t="str">
        <f t="shared" si="126"/>
        <v>0</v>
      </c>
      <c r="P928" s="33">
        <f t="shared" si="122"/>
        <v>19117</v>
      </c>
      <c r="Q928" s="33" t="str">
        <f t="shared" si="127"/>
        <v>0</v>
      </c>
      <c r="R928" s="33">
        <f t="shared" si="123"/>
        <v>14671.5</v>
      </c>
    </row>
    <row r="929" spans="2:18" x14ac:dyDescent="0.2">
      <c r="B929" s="47"/>
      <c r="C929" s="42"/>
      <c r="D929" s="41"/>
      <c r="E929" s="47"/>
      <c r="F929" s="42"/>
      <c r="G929" s="41"/>
      <c r="H929" s="47"/>
      <c r="I929" s="42"/>
      <c r="J929" s="40">
        <f t="shared" si="124"/>
        <v>50840.5</v>
      </c>
      <c r="L929" s="32">
        <v>40366</v>
      </c>
      <c r="M929" s="33" t="str">
        <f t="shared" si="125"/>
        <v>0</v>
      </c>
      <c r="N929" s="33">
        <f t="shared" si="121"/>
        <v>14457.5</v>
      </c>
      <c r="O929" s="33" t="str">
        <f t="shared" si="126"/>
        <v>0</v>
      </c>
      <c r="P929" s="33">
        <f t="shared" si="122"/>
        <v>19117</v>
      </c>
      <c r="Q929" s="33" t="str">
        <f t="shared" si="127"/>
        <v>0</v>
      </c>
      <c r="R929" s="33">
        <f t="shared" si="123"/>
        <v>14671.5</v>
      </c>
    </row>
    <row r="930" spans="2:18" x14ac:dyDescent="0.2">
      <c r="B930" s="47"/>
      <c r="C930" s="42"/>
      <c r="D930" s="41"/>
      <c r="E930" s="47"/>
      <c r="F930" s="42"/>
      <c r="G930" s="41"/>
      <c r="H930" s="47"/>
      <c r="I930" s="42"/>
      <c r="J930" s="40">
        <f t="shared" si="124"/>
        <v>50840.5</v>
      </c>
      <c r="L930" s="32">
        <v>40367</v>
      </c>
      <c r="M930" s="33" t="str">
        <f t="shared" si="125"/>
        <v>0</v>
      </c>
      <c r="N930" s="33">
        <f t="shared" si="121"/>
        <v>14457.5</v>
      </c>
      <c r="O930" s="33" t="str">
        <f t="shared" si="126"/>
        <v>0</v>
      </c>
      <c r="P930" s="33">
        <f t="shared" si="122"/>
        <v>19117</v>
      </c>
      <c r="Q930" s="33" t="str">
        <f t="shared" si="127"/>
        <v>0</v>
      </c>
      <c r="R930" s="33">
        <f t="shared" si="123"/>
        <v>14671.5</v>
      </c>
    </row>
    <row r="931" spans="2:18" x14ac:dyDescent="0.2">
      <c r="B931" s="47"/>
      <c r="C931" s="42"/>
      <c r="D931" s="41"/>
      <c r="E931" s="47"/>
      <c r="F931" s="42"/>
      <c r="G931" s="41"/>
      <c r="H931" s="47"/>
      <c r="I931" s="42"/>
      <c r="J931" s="40">
        <f t="shared" si="124"/>
        <v>50840.5</v>
      </c>
      <c r="L931" s="32">
        <v>40368</v>
      </c>
      <c r="M931" s="33" t="str">
        <f t="shared" si="125"/>
        <v>0</v>
      </c>
      <c r="N931" s="33">
        <f t="shared" si="121"/>
        <v>14457.5</v>
      </c>
      <c r="O931" s="33" t="str">
        <f t="shared" si="126"/>
        <v>0</v>
      </c>
      <c r="P931" s="33">
        <f t="shared" si="122"/>
        <v>19117</v>
      </c>
      <c r="Q931" s="33" t="str">
        <f t="shared" si="127"/>
        <v>0</v>
      </c>
      <c r="R931" s="33">
        <f t="shared" si="123"/>
        <v>14671.5</v>
      </c>
    </row>
    <row r="932" spans="2:18" x14ac:dyDescent="0.2">
      <c r="B932" s="47"/>
      <c r="C932" s="42"/>
      <c r="D932" s="41"/>
      <c r="E932" s="47"/>
      <c r="F932" s="42"/>
      <c r="G932" s="41"/>
      <c r="H932" s="47"/>
      <c r="I932" s="42"/>
      <c r="J932" s="40">
        <f t="shared" si="124"/>
        <v>50840.5</v>
      </c>
      <c r="L932" s="32">
        <v>40369</v>
      </c>
      <c r="M932" s="33" t="str">
        <f t="shared" si="125"/>
        <v>0</v>
      </c>
      <c r="N932" s="33">
        <f t="shared" si="121"/>
        <v>14457.5</v>
      </c>
      <c r="O932" s="33" t="str">
        <f t="shared" si="126"/>
        <v>0</v>
      </c>
      <c r="P932" s="33">
        <f t="shared" si="122"/>
        <v>19117</v>
      </c>
      <c r="Q932" s="33" t="str">
        <f t="shared" si="127"/>
        <v>0</v>
      </c>
      <c r="R932" s="33">
        <f t="shared" si="123"/>
        <v>14671.5</v>
      </c>
    </row>
    <row r="933" spans="2:18" x14ac:dyDescent="0.2">
      <c r="B933" s="47"/>
      <c r="C933" s="42"/>
      <c r="D933" s="41"/>
      <c r="E933" s="47"/>
      <c r="F933" s="42"/>
      <c r="G933" s="41"/>
      <c r="H933" s="47"/>
      <c r="I933" s="42"/>
      <c r="J933" s="40">
        <f t="shared" si="124"/>
        <v>50840.5</v>
      </c>
      <c r="L933" s="32">
        <v>40370</v>
      </c>
      <c r="M933" s="33" t="str">
        <f t="shared" si="125"/>
        <v>0</v>
      </c>
      <c r="N933" s="33">
        <f t="shared" ref="N933:N996" si="128">M933+N932</f>
        <v>14457.5</v>
      </c>
      <c r="O933" s="33" t="str">
        <f t="shared" si="126"/>
        <v>0</v>
      </c>
      <c r="P933" s="33">
        <f t="shared" ref="P933:P996" si="129">O933+P932</f>
        <v>19117</v>
      </c>
      <c r="Q933" s="33" t="str">
        <f t="shared" si="127"/>
        <v>0</v>
      </c>
      <c r="R933" s="33">
        <f t="shared" ref="R933:R996" si="130">Q933+R932</f>
        <v>14671.5</v>
      </c>
    </row>
    <row r="934" spans="2:18" x14ac:dyDescent="0.2">
      <c r="B934" s="47"/>
      <c r="C934" s="42"/>
      <c r="D934" s="41"/>
      <c r="E934" s="47"/>
      <c r="F934" s="42"/>
      <c r="G934" s="41"/>
      <c r="H934" s="47"/>
      <c r="I934" s="42"/>
      <c r="J934" s="40">
        <f t="shared" si="124"/>
        <v>50840.5</v>
      </c>
      <c r="L934" s="32">
        <v>40371</v>
      </c>
      <c r="M934" s="33" t="str">
        <f t="shared" si="125"/>
        <v>0</v>
      </c>
      <c r="N934" s="33">
        <f t="shared" si="128"/>
        <v>14457.5</v>
      </c>
      <c r="O934" s="33" t="str">
        <f t="shared" si="126"/>
        <v>0</v>
      </c>
      <c r="P934" s="33">
        <f t="shared" si="129"/>
        <v>19117</v>
      </c>
      <c r="Q934" s="33" t="str">
        <f t="shared" si="127"/>
        <v>0</v>
      </c>
      <c r="R934" s="33">
        <f t="shared" si="130"/>
        <v>14671.5</v>
      </c>
    </row>
    <row r="935" spans="2:18" x14ac:dyDescent="0.2">
      <c r="B935" s="47"/>
      <c r="C935" s="42"/>
      <c r="D935" s="41"/>
      <c r="E935" s="47"/>
      <c r="F935" s="42"/>
      <c r="G935" s="41"/>
      <c r="H935" s="47"/>
      <c r="I935" s="42"/>
      <c r="J935" s="40">
        <f t="shared" si="124"/>
        <v>50840.5</v>
      </c>
      <c r="L935" s="32">
        <v>40372</v>
      </c>
      <c r="M935" s="33" t="str">
        <f t="shared" si="125"/>
        <v>0</v>
      </c>
      <c r="N935" s="33">
        <f t="shared" si="128"/>
        <v>14457.5</v>
      </c>
      <c r="O935" s="33" t="str">
        <f t="shared" si="126"/>
        <v>0</v>
      </c>
      <c r="P935" s="33">
        <f t="shared" si="129"/>
        <v>19117</v>
      </c>
      <c r="Q935" s="33" t="str">
        <f t="shared" si="127"/>
        <v>0</v>
      </c>
      <c r="R935" s="33">
        <f t="shared" si="130"/>
        <v>14671.5</v>
      </c>
    </row>
    <row r="936" spans="2:18" x14ac:dyDescent="0.2">
      <c r="B936" s="47"/>
      <c r="C936" s="42"/>
      <c r="D936" s="41"/>
      <c r="E936" s="47"/>
      <c r="F936" s="42"/>
      <c r="G936" s="41"/>
      <c r="H936" s="47"/>
      <c r="I936" s="42"/>
      <c r="J936" s="40">
        <f t="shared" si="124"/>
        <v>50840.5</v>
      </c>
      <c r="L936" s="32">
        <v>40373</v>
      </c>
      <c r="M936" s="33" t="str">
        <f t="shared" si="125"/>
        <v>0</v>
      </c>
      <c r="N936" s="33">
        <f t="shared" si="128"/>
        <v>14457.5</v>
      </c>
      <c r="O936" s="33" t="str">
        <f t="shared" si="126"/>
        <v>0</v>
      </c>
      <c r="P936" s="33">
        <f t="shared" si="129"/>
        <v>19117</v>
      </c>
      <c r="Q936" s="33" t="str">
        <f t="shared" si="127"/>
        <v>0</v>
      </c>
      <c r="R936" s="33">
        <f t="shared" si="130"/>
        <v>14671.5</v>
      </c>
    </row>
    <row r="937" spans="2:18" x14ac:dyDescent="0.2">
      <c r="B937" s="47"/>
      <c r="C937" s="42"/>
      <c r="D937" s="41"/>
      <c r="E937" s="47"/>
      <c r="F937" s="42"/>
      <c r="G937" s="41"/>
      <c r="H937" s="47"/>
      <c r="I937" s="42"/>
      <c r="J937" s="40">
        <f t="shared" si="124"/>
        <v>50840.5</v>
      </c>
      <c r="L937" s="32">
        <v>40374</v>
      </c>
      <c r="M937" s="33" t="str">
        <f t="shared" si="125"/>
        <v>0</v>
      </c>
      <c r="N937" s="33">
        <f t="shared" si="128"/>
        <v>14457.5</v>
      </c>
      <c r="O937" s="33" t="str">
        <f t="shared" si="126"/>
        <v>0</v>
      </c>
      <c r="P937" s="33">
        <f t="shared" si="129"/>
        <v>19117</v>
      </c>
      <c r="Q937" s="33" t="str">
        <f t="shared" si="127"/>
        <v>0</v>
      </c>
      <c r="R937" s="33">
        <f t="shared" si="130"/>
        <v>14671.5</v>
      </c>
    </row>
    <row r="938" spans="2:18" x14ac:dyDescent="0.2">
      <c r="B938" s="47"/>
      <c r="C938" s="42"/>
      <c r="D938" s="41"/>
      <c r="E938" s="47"/>
      <c r="F938" s="42"/>
      <c r="G938" s="41"/>
      <c r="H938" s="47"/>
      <c r="I938" s="42"/>
      <c r="J938" s="40">
        <f t="shared" si="124"/>
        <v>50840.5</v>
      </c>
      <c r="L938" s="32">
        <v>40375</v>
      </c>
      <c r="M938" s="33" t="str">
        <f t="shared" si="125"/>
        <v>0</v>
      </c>
      <c r="N938" s="33">
        <f t="shared" si="128"/>
        <v>14457.5</v>
      </c>
      <c r="O938" s="33" t="str">
        <f t="shared" si="126"/>
        <v>0</v>
      </c>
      <c r="P938" s="33">
        <f t="shared" si="129"/>
        <v>19117</v>
      </c>
      <c r="Q938" s="33" t="str">
        <f t="shared" si="127"/>
        <v>0</v>
      </c>
      <c r="R938" s="33">
        <f t="shared" si="130"/>
        <v>14671.5</v>
      </c>
    </row>
    <row r="939" spans="2:18" x14ac:dyDescent="0.2">
      <c r="B939" s="47"/>
      <c r="C939" s="42"/>
      <c r="D939" s="41"/>
      <c r="E939" s="47"/>
      <c r="F939" s="42"/>
      <c r="G939" s="41"/>
      <c r="H939" s="47"/>
      <c r="I939" s="42"/>
      <c r="J939" s="40">
        <f t="shared" si="124"/>
        <v>50840.5</v>
      </c>
      <c r="L939" s="32">
        <v>40376</v>
      </c>
      <c r="M939" s="33" t="str">
        <f t="shared" si="125"/>
        <v>0</v>
      </c>
      <c r="N939" s="33">
        <f t="shared" si="128"/>
        <v>14457.5</v>
      </c>
      <c r="O939" s="33" t="str">
        <f t="shared" si="126"/>
        <v>0</v>
      </c>
      <c r="P939" s="33">
        <f t="shared" si="129"/>
        <v>19117</v>
      </c>
      <c r="Q939" s="33" t="str">
        <f t="shared" si="127"/>
        <v>0</v>
      </c>
      <c r="R939" s="33">
        <f t="shared" si="130"/>
        <v>14671.5</v>
      </c>
    </row>
    <row r="940" spans="2:18" x14ac:dyDescent="0.2">
      <c r="B940" s="47"/>
      <c r="C940" s="42"/>
      <c r="D940" s="41"/>
      <c r="E940" s="47"/>
      <c r="F940" s="42"/>
      <c r="G940" s="41"/>
      <c r="H940" s="47"/>
      <c r="I940" s="42"/>
      <c r="J940" s="40">
        <f t="shared" si="124"/>
        <v>50840.5</v>
      </c>
      <c r="L940" s="32">
        <v>40377</v>
      </c>
      <c r="M940" s="33" t="str">
        <f t="shared" si="125"/>
        <v>0</v>
      </c>
      <c r="N940" s="33">
        <f t="shared" si="128"/>
        <v>14457.5</v>
      </c>
      <c r="O940" s="33" t="str">
        <f t="shared" si="126"/>
        <v>0</v>
      </c>
      <c r="P940" s="33">
        <f t="shared" si="129"/>
        <v>19117</v>
      </c>
      <c r="Q940" s="33" t="str">
        <f t="shared" si="127"/>
        <v>0</v>
      </c>
      <c r="R940" s="33">
        <f t="shared" si="130"/>
        <v>14671.5</v>
      </c>
    </row>
    <row r="941" spans="2:18" x14ac:dyDescent="0.2">
      <c r="B941" s="47"/>
      <c r="C941" s="42"/>
      <c r="D941" s="41"/>
      <c r="E941" s="47"/>
      <c r="F941" s="42"/>
      <c r="G941" s="41"/>
      <c r="H941" s="47"/>
      <c r="I941" s="42"/>
      <c r="J941" s="40">
        <f t="shared" si="124"/>
        <v>50840.5</v>
      </c>
      <c r="L941" s="32">
        <v>40378</v>
      </c>
      <c r="M941" s="33" t="str">
        <f t="shared" si="125"/>
        <v>0</v>
      </c>
      <c r="N941" s="33">
        <f t="shared" si="128"/>
        <v>14457.5</v>
      </c>
      <c r="O941" s="33" t="str">
        <f t="shared" si="126"/>
        <v>0</v>
      </c>
      <c r="P941" s="33">
        <f t="shared" si="129"/>
        <v>19117</v>
      </c>
      <c r="Q941" s="33" t="str">
        <f t="shared" si="127"/>
        <v>0</v>
      </c>
      <c r="R941" s="33">
        <f t="shared" si="130"/>
        <v>14671.5</v>
      </c>
    </row>
    <row r="942" spans="2:18" x14ac:dyDescent="0.2">
      <c r="B942" s="47"/>
      <c r="C942" s="42"/>
      <c r="D942" s="41"/>
      <c r="E942" s="47"/>
      <c r="F942" s="42"/>
      <c r="G942" s="41"/>
      <c r="H942" s="47"/>
      <c r="I942" s="42"/>
      <c r="J942" s="40">
        <f t="shared" si="124"/>
        <v>50840.5</v>
      </c>
      <c r="L942" s="32">
        <v>40379</v>
      </c>
      <c r="M942" s="33" t="str">
        <f t="shared" si="125"/>
        <v>0</v>
      </c>
      <c r="N942" s="33">
        <f t="shared" si="128"/>
        <v>14457.5</v>
      </c>
      <c r="O942" s="33" t="str">
        <f t="shared" si="126"/>
        <v>0</v>
      </c>
      <c r="P942" s="33">
        <f t="shared" si="129"/>
        <v>19117</v>
      </c>
      <c r="Q942" s="33" t="str">
        <f t="shared" si="127"/>
        <v>0</v>
      </c>
      <c r="R942" s="33">
        <f t="shared" si="130"/>
        <v>14671.5</v>
      </c>
    </row>
    <row r="943" spans="2:18" x14ac:dyDescent="0.2">
      <c r="B943" s="47"/>
      <c r="C943" s="42"/>
      <c r="D943" s="41"/>
      <c r="E943" s="47"/>
      <c r="F943" s="42"/>
      <c r="G943" s="41"/>
      <c r="H943" s="47"/>
      <c r="I943" s="42"/>
      <c r="J943" s="40">
        <f t="shared" si="124"/>
        <v>50840.5</v>
      </c>
      <c r="L943" s="32">
        <v>40380</v>
      </c>
      <c r="M943" s="33" t="str">
        <f t="shared" si="125"/>
        <v>0</v>
      </c>
      <c r="N943" s="33">
        <f t="shared" si="128"/>
        <v>14457.5</v>
      </c>
      <c r="O943" s="33" t="str">
        <f t="shared" si="126"/>
        <v>0</v>
      </c>
      <c r="P943" s="33">
        <f t="shared" si="129"/>
        <v>19117</v>
      </c>
      <c r="Q943" s="33" t="str">
        <f t="shared" si="127"/>
        <v>0</v>
      </c>
      <c r="R943" s="33">
        <f t="shared" si="130"/>
        <v>14671.5</v>
      </c>
    </row>
    <row r="944" spans="2:18" x14ac:dyDescent="0.2">
      <c r="B944" s="47"/>
      <c r="C944" s="42"/>
      <c r="D944" s="41"/>
      <c r="E944" s="47"/>
      <c r="F944" s="42"/>
      <c r="G944" s="41"/>
      <c r="H944" s="47"/>
      <c r="I944" s="42"/>
      <c r="J944" s="40">
        <f t="shared" si="124"/>
        <v>50840.5</v>
      </c>
      <c r="L944" s="32">
        <v>40381</v>
      </c>
      <c r="M944" s="33">
        <f t="shared" si="125"/>
        <v>1696.5</v>
      </c>
      <c r="N944" s="33">
        <f t="shared" si="128"/>
        <v>16154</v>
      </c>
      <c r="O944" s="33">
        <f t="shared" si="126"/>
        <v>1696.5</v>
      </c>
      <c r="P944" s="33">
        <f t="shared" si="129"/>
        <v>20813.5</v>
      </c>
      <c r="Q944" s="33">
        <f t="shared" si="127"/>
        <v>1696.5</v>
      </c>
      <c r="R944" s="33">
        <f t="shared" si="130"/>
        <v>16368</v>
      </c>
    </row>
    <row r="945" spans="2:18" x14ac:dyDescent="0.2">
      <c r="B945" s="47"/>
      <c r="C945" s="42"/>
      <c r="D945" s="41"/>
      <c r="E945" s="47"/>
      <c r="F945" s="42"/>
      <c r="G945" s="41"/>
      <c r="H945" s="47"/>
      <c r="I945" s="42"/>
      <c r="J945" s="40">
        <f t="shared" si="124"/>
        <v>50840.5</v>
      </c>
      <c r="L945" s="32">
        <v>40382</v>
      </c>
      <c r="M945" s="33" t="str">
        <f t="shared" si="125"/>
        <v>0</v>
      </c>
      <c r="N945" s="33">
        <f t="shared" si="128"/>
        <v>16154</v>
      </c>
      <c r="O945" s="33" t="str">
        <f t="shared" si="126"/>
        <v>0</v>
      </c>
      <c r="P945" s="33">
        <f t="shared" si="129"/>
        <v>20813.5</v>
      </c>
      <c r="Q945" s="33" t="str">
        <f t="shared" si="127"/>
        <v>0</v>
      </c>
      <c r="R945" s="33">
        <f t="shared" si="130"/>
        <v>16368</v>
      </c>
    </row>
    <row r="946" spans="2:18" x14ac:dyDescent="0.2">
      <c r="B946" s="47"/>
      <c r="C946" s="42"/>
      <c r="D946" s="41"/>
      <c r="E946" s="47"/>
      <c r="F946" s="42"/>
      <c r="G946" s="41"/>
      <c r="H946" s="47"/>
      <c r="I946" s="42"/>
      <c r="J946" s="40">
        <f t="shared" si="124"/>
        <v>50840.5</v>
      </c>
      <c r="L946" s="32">
        <v>40383</v>
      </c>
      <c r="M946" s="33" t="str">
        <f t="shared" si="125"/>
        <v>0</v>
      </c>
      <c r="N946" s="33">
        <f t="shared" si="128"/>
        <v>16154</v>
      </c>
      <c r="O946" s="33" t="str">
        <f t="shared" si="126"/>
        <v>0</v>
      </c>
      <c r="P946" s="33">
        <f t="shared" si="129"/>
        <v>20813.5</v>
      </c>
      <c r="Q946" s="33" t="str">
        <f t="shared" si="127"/>
        <v>0</v>
      </c>
      <c r="R946" s="33">
        <f t="shared" si="130"/>
        <v>16368</v>
      </c>
    </row>
    <row r="947" spans="2:18" x14ac:dyDescent="0.2">
      <c r="B947" s="47"/>
      <c r="C947" s="42"/>
      <c r="D947" s="41"/>
      <c r="E947" s="47"/>
      <c r="F947" s="42"/>
      <c r="G947" s="41"/>
      <c r="H947" s="47"/>
      <c r="I947" s="42"/>
      <c r="J947" s="40">
        <f t="shared" si="124"/>
        <v>50840.5</v>
      </c>
      <c r="L947" s="32">
        <v>40384</v>
      </c>
      <c r="M947" s="33" t="str">
        <f t="shared" si="125"/>
        <v>0</v>
      </c>
      <c r="N947" s="33">
        <f t="shared" si="128"/>
        <v>16154</v>
      </c>
      <c r="O947" s="33" t="str">
        <f t="shared" si="126"/>
        <v>0</v>
      </c>
      <c r="P947" s="33">
        <f t="shared" si="129"/>
        <v>20813.5</v>
      </c>
      <c r="Q947" s="33" t="str">
        <f t="shared" si="127"/>
        <v>0</v>
      </c>
      <c r="R947" s="33">
        <f t="shared" si="130"/>
        <v>16368</v>
      </c>
    </row>
    <row r="948" spans="2:18" x14ac:dyDescent="0.2">
      <c r="B948" s="47"/>
      <c r="C948" s="42"/>
      <c r="D948" s="41"/>
      <c r="E948" s="47"/>
      <c r="F948" s="42"/>
      <c r="G948" s="41"/>
      <c r="H948" s="47"/>
      <c r="I948" s="42"/>
      <c r="J948" s="40">
        <f t="shared" si="124"/>
        <v>50840.5</v>
      </c>
      <c r="L948" s="32">
        <v>40385</v>
      </c>
      <c r="M948" s="33" t="str">
        <f t="shared" si="125"/>
        <v>0</v>
      </c>
      <c r="N948" s="33">
        <f t="shared" si="128"/>
        <v>16154</v>
      </c>
      <c r="O948" s="33" t="str">
        <f t="shared" si="126"/>
        <v>0</v>
      </c>
      <c r="P948" s="33">
        <f t="shared" si="129"/>
        <v>20813.5</v>
      </c>
      <c r="Q948" s="33" t="str">
        <f t="shared" si="127"/>
        <v>0</v>
      </c>
      <c r="R948" s="33">
        <f t="shared" si="130"/>
        <v>16368</v>
      </c>
    </row>
    <row r="949" spans="2:18" x14ac:dyDescent="0.2">
      <c r="B949" s="47"/>
      <c r="C949" s="42"/>
      <c r="D949" s="41"/>
      <c r="E949" s="47"/>
      <c r="F949" s="42"/>
      <c r="G949" s="41"/>
      <c r="H949" s="47"/>
      <c r="I949" s="42"/>
      <c r="J949" s="40">
        <f t="shared" si="124"/>
        <v>50840.5</v>
      </c>
      <c r="L949" s="32">
        <v>40386</v>
      </c>
      <c r="M949" s="33" t="str">
        <f t="shared" si="125"/>
        <v>0</v>
      </c>
      <c r="N949" s="33">
        <f t="shared" si="128"/>
        <v>16154</v>
      </c>
      <c r="O949" s="33" t="str">
        <f t="shared" si="126"/>
        <v>0</v>
      </c>
      <c r="P949" s="33">
        <f t="shared" si="129"/>
        <v>20813.5</v>
      </c>
      <c r="Q949" s="33" t="str">
        <f t="shared" si="127"/>
        <v>0</v>
      </c>
      <c r="R949" s="33">
        <f t="shared" si="130"/>
        <v>16368</v>
      </c>
    </row>
    <row r="950" spans="2:18" x14ac:dyDescent="0.2">
      <c r="B950" s="47"/>
      <c r="C950" s="42"/>
      <c r="D950" s="41"/>
      <c r="E950" s="47"/>
      <c r="F950" s="42"/>
      <c r="G950" s="41"/>
      <c r="H950" s="47"/>
      <c r="I950" s="42"/>
      <c r="J950" s="40">
        <f t="shared" si="124"/>
        <v>50840.5</v>
      </c>
      <c r="L950" s="32">
        <v>40387</v>
      </c>
      <c r="M950" s="33" t="str">
        <f t="shared" si="125"/>
        <v>0</v>
      </c>
      <c r="N950" s="33">
        <f t="shared" si="128"/>
        <v>16154</v>
      </c>
      <c r="O950" s="33" t="str">
        <f t="shared" si="126"/>
        <v>0</v>
      </c>
      <c r="P950" s="33">
        <f t="shared" si="129"/>
        <v>20813.5</v>
      </c>
      <c r="Q950" s="33" t="str">
        <f t="shared" si="127"/>
        <v>0</v>
      </c>
      <c r="R950" s="33">
        <f t="shared" si="130"/>
        <v>16368</v>
      </c>
    </row>
    <row r="951" spans="2:18" x14ac:dyDescent="0.2">
      <c r="B951" s="47"/>
      <c r="C951" s="42"/>
      <c r="D951" s="41"/>
      <c r="E951" s="47"/>
      <c r="F951" s="42"/>
      <c r="G951" s="41"/>
      <c r="H951" s="47"/>
      <c r="I951" s="42"/>
      <c r="J951" s="40">
        <f t="shared" si="124"/>
        <v>50840.5</v>
      </c>
      <c r="L951" s="32">
        <v>40388</v>
      </c>
      <c r="M951" s="33" t="str">
        <f t="shared" si="125"/>
        <v>0</v>
      </c>
      <c r="N951" s="33">
        <f t="shared" si="128"/>
        <v>16154</v>
      </c>
      <c r="O951" s="33" t="str">
        <f t="shared" si="126"/>
        <v>0</v>
      </c>
      <c r="P951" s="33">
        <f t="shared" si="129"/>
        <v>20813.5</v>
      </c>
      <c r="Q951" s="33" t="str">
        <f t="shared" si="127"/>
        <v>0</v>
      </c>
      <c r="R951" s="33">
        <f t="shared" si="130"/>
        <v>16368</v>
      </c>
    </row>
    <row r="952" spans="2:18" x14ac:dyDescent="0.2">
      <c r="B952" s="47"/>
      <c r="C952" s="42"/>
      <c r="D952" s="41"/>
      <c r="E952" s="47"/>
      <c r="F952" s="42"/>
      <c r="G952" s="41"/>
      <c r="H952" s="47"/>
      <c r="I952" s="42"/>
      <c r="J952" s="40">
        <f t="shared" si="124"/>
        <v>50840.5</v>
      </c>
      <c r="L952" s="32">
        <v>40389</v>
      </c>
      <c r="M952" s="33" t="str">
        <f t="shared" si="125"/>
        <v>0</v>
      </c>
      <c r="N952" s="33">
        <f t="shared" si="128"/>
        <v>16154</v>
      </c>
      <c r="O952" s="33" t="str">
        <f t="shared" si="126"/>
        <v>0</v>
      </c>
      <c r="P952" s="33">
        <f t="shared" si="129"/>
        <v>20813.5</v>
      </c>
      <c r="Q952" s="33" t="str">
        <f t="shared" si="127"/>
        <v>0</v>
      </c>
      <c r="R952" s="33">
        <f t="shared" si="130"/>
        <v>16368</v>
      </c>
    </row>
    <row r="953" spans="2:18" x14ac:dyDescent="0.2">
      <c r="B953" s="47"/>
      <c r="C953" s="42"/>
      <c r="D953" s="41"/>
      <c r="E953" s="47"/>
      <c r="F953" s="42"/>
      <c r="G953" s="41"/>
      <c r="H953" s="47"/>
      <c r="I953" s="42"/>
      <c r="J953" s="40">
        <f t="shared" si="124"/>
        <v>50840.5</v>
      </c>
      <c r="L953" s="32">
        <v>40390</v>
      </c>
      <c r="M953" s="33" t="str">
        <f t="shared" si="125"/>
        <v>0</v>
      </c>
      <c r="N953" s="33">
        <f t="shared" si="128"/>
        <v>16154</v>
      </c>
      <c r="O953" s="33" t="str">
        <f t="shared" si="126"/>
        <v>0</v>
      </c>
      <c r="P953" s="33">
        <f t="shared" si="129"/>
        <v>20813.5</v>
      </c>
      <c r="Q953" s="33" t="str">
        <f t="shared" si="127"/>
        <v>0</v>
      </c>
      <c r="R953" s="33">
        <f t="shared" si="130"/>
        <v>16368</v>
      </c>
    </row>
    <row r="954" spans="2:18" x14ac:dyDescent="0.2">
      <c r="B954" s="47"/>
      <c r="C954" s="42"/>
      <c r="D954" s="41"/>
      <c r="E954" s="47"/>
      <c r="F954" s="42"/>
      <c r="G954" s="41"/>
      <c r="H954" s="47"/>
      <c r="I954" s="42"/>
      <c r="J954" s="40">
        <f t="shared" si="124"/>
        <v>50840.5</v>
      </c>
      <c r="L954" s="32">
        <v>40391</v>
      </c>
      <c r="M954" s="33" t="str">
        <f t="shared" si="125"/>
        <v>0</v>
      </c>
      <c r="N954" s="33">
        <f t="shared" si="128"/>
        <v>16154</v>
      </c>
      <c r="O954" s="33" t="str">
        <f t="shared" si="126"/>
        <v>0</v>
      </c>
      <c r="P954" s="33">
        <f t="shared" si="129"/>
        <v>20813.5</v>
      </c>
      <c r="Q954" s="33" t="str">
        <f t="shared" si="127"/>
        <v>0</v>
      </c>
      <c r="R954" s="33">
        <f t="shared" si="130"/>
        <v>16368</v>
      </c>
    </row>
    <row r="955" spans="2:18" x14ac:dyDescent="0.2">
      <c r="B955" s="47"/>
      <c r="C955" s="42"/>
      <c r="D955" s="41"/>
      <c r="E955" s="47"/>
      <c r="F955" s="42"/>
      <c r="G955" s="41"/>
      <c r="H955" s="47"/>
      <c r="I955" s="42"/>
      <c r="J955" s="40">
        <f t="shared" si="124"/>
        <v>50840.5</v>
      </c>
      <c r="L955" s="32">
        <v>40392</v>
      </c>
      <c r="M955" s="33">
        <f t="shared" si="125"/>
        <v>1984</v>
      </c>
      <c r="N955" s="33">
        <f t="shared" si="128"/>
        <v>18138</v>
      </c>
      <c r="O955" s="33">
        <f t="shared" si="126"/>
        <v>2046.5</v>
      </c>
      <c r="P955" s="33">
        <f t="shared" si="129"/>
        <v>22860</v>
      </c>
      <c r="Q955" s="33">
        <f t="shared" si="127"/>
        <v>2046.5</v>
      </c>
      <c r="R955" s="33">
        <f t="shared" si="130"/>
        <v>18414.5</v>
      </c>
    </row>
    <row r="956" spans="2:18" x14ac:dyDescent="0.2">
      <c r="B956" s="47"/>
      <c r="C956" s="42"/>
      <c r="D956" s="41"/>
      <c r="E956" s="47"/>
      <c r="F956" s="42"/>
      <c r="G956" s="41"/>
      <c r="H956" s="47"/>
      <c r="I956" s="42"/>
      <c r="J956" s="40">
        <f t="shared" si="124"/>
        <v>50840.5</v>
      </c>
      <c r="L956" s="32">
        <v>40393</v>
      </c>
      <c r="M956" s="33" t="str">
        <f t="shared" si="125"/>
        <v>0</v>
      </c>
      <c r="N956" s="33">
        <f t="shared" si="128"/>
        <v>18138</v>
      </c>
      <c r="O956" s="33" t="str">
        <f t="shared" si="126"/>
        <v>0</v>
      </c>
      <c r="P956" s="33">
        <f t="shared" si="129"/>
        <v>22860</v>
      </c>
      <c r="Q956" s="33" t="str">
        <f t="shared" si="127"/>
        <v>0</v>
      </c>
      <c r="R956" s="33">
        <f t="shared" si="130"/>
        <v>18414.5</v>
      </c>
    </row>
    <row r="957" spans="2:18" x14ac:dyDescent="0.2">
      <c r="B957" s="47"/>
      <c r="C957" s="42"/>
      <c r="D957" s="41"/>
      <c r="E957" s="47"/>
      <c r="F957" s="42"/>
      <c r="G957" s="41"/>
      <c r="H957" s="47"/>
      <c r="I957" s="42"/>
      <c r="J957" s="40">
        <f t="shared" si="124"/>
        <v>50840.5</v>
      </c>
      <c r="L957" s="32">
        <v>40394</v>
      </c>
      <c r="M957" s="33" t="str">
        <f t="shared" si="125"/>
        <v>0</v>
      </c>
      <c r="N957" s="33">
        <f t="shared" si="128"/>
        <v>18138</v>
      </c>
      <c r="O957" s="33" t="str">
        <f t="shared" si="126"/>
        <v>0</v>
      </c>
      <c r="P957" s="33">
        <f t="shared" si="129"/>
        <v>22860</v>
      </c>
      <c r="Q957" s="33" t="str">
        <f t="shared" si="127"/>
        <v>0</v>
      </c>
      <c r="R957" s="33">
        <f t="shared" si="130"/>
        <v>18414.5</v>
      </c>
    </row>
    <row r="958" spans="2:18" x14ac:dyDescent="0.2">
      <c r="B958" s="47"/>
      <c r="C958" s="42"/>
      <c r="D958" s="41"/>
      <c r="E958" s="47"/>
      <c r="F958" s="42"/>
      <c r="G958" s="41"/>
      <c r="H958" s="47"/>
      <c r="I958" s="42"/>
      <c r="J958" s="40">
        <f t="shared" si="124"/>
        <v>50840.5</v>
      </c>
      <c r="L958" s="32">
        <v>40395</v>
      </c>
      <c r="M958" s="33" t="str">
        <f t="shared" si="125"/>
        <v>0</v>
      </c>
      <c r="N958" s="33">
        <f t="shared" si="128"/>
        <v>18138</v>
      </c>
      <c r="O958" s="33" t="str">
        <f t="shared" si="126"/>
        <v>0</v>
      </c>
      <c r="P958" s="33">
        <f t="shared" si="129"/>
        <v>22860</v>
      </c>
      <c r="Q958" s="33" t="str">
        <f t="shared" si="127"/>
        <v>0</v>
      </c>
      <c r="R958" s="33">
        <f t="shared" si="130"/>
        <v>18414.5</v>
      </c>
    </row>
    <row r="959" spans="2:18" x14ac:dyDescent="0.2">
      <c r="B959" s="47"/>
      <c r="C959" s="42"/>
      <c r="D959" s="41"/>
      <c r="E959" s="47"/>
      <c r="F959" s="42"/>
      <c r="G959" s="41"/>
      <c r="H959" s="47"/>
      <c r="I959" s="42"/>
      <c r="J959" s="40">
        <f t="shared" si="124"/>
        <v>50840.5</v>
      </c>
      <c r="L959" s="32">
        <v>40396</v>
      </c>
      <c r="M959" s="33" t="str">
        <f t="shared" si="125"/>
        <v>0</v>
      </c>
      <c r="N959" s="33">
        <f t="shared" si="128"/>
        <v>18138</v>
      </c>
      <c r="O959" s="33" t="str">
        <f t="shared" si="126"/>
        <v>0</v>
      </c>
      <c r="P959" s="33">
        <f t="shared" si="129"/>
        <v>22860</v>
      </c>
      <c r="Q959" s="33" t="str">
        <f t="shared" si="127"/>
        <v>0</v>
      </c>
      <c r="R959" s="33">
        <f t="shared" si="130"/>
        <v>18414.5</v>
      </c>
    </row>
    <row r="960" spans="2:18" x14ac:dyDescent="0.2">
      <c r="B960" s="47"/>
      <c r="C960" s="42"/>
      <c r="D960" s="41"/>
      <c r="E960" s="47"/>
      <c r="F960" s="42"/>
      <c r="G960" s="41"/>
      <c r="H960" s="47"/>
      <c r="I960" s="42"/>
      <c r="J960" s="40">
        <f t="shared" si="124"/>
        <v>50840.5</v>
      </c>
      <c r="L960" s="32">
        <v>40397</v>
      </c>
      <c r="M960" s="33" t="str">
        <f t="shared" si="125"/>
        <v>0</v>
      </c>
      <c r="N960" s="33">
        <f t="shared" si="128"/>
        <v>18138</v>
      </c>
      <c r="O960" s="33" t="str">
        <f t="shared" si="126"/>
        <v>0</v>
      </c>
      <c r="P960" s="33">
        <f t="shared" si="129"/>
        <v>22860</v>
      </c>
      <c r="Q960" s="33" t="str">
        <f t="shared" si="127"/>
        <v>0</v>
      </c>
      <c r="R960" s="33">
        <f t="shared" si="130"/>
        <v>18414.5</v>
      </c>
    </row>
    <row r="961" spans="2:18" x14ac:dyDescent="0.2">
      <c r="B961" s="47"/>
      <c r="C961" s="42"/>
      <c r="D961" s="41"/>
      <c r="E961" s="47"/>
      <c r="F961" s="42"/>
      <c r="G961" s="41"/>
      <c r="H961" s="47"/>
      <c r="I961" s="42"/>
      <c r="J961" s="40">
        <f t="shared" si="124"/>
        <v>50840.5</v>
      </c>
      <c r="L961" s="32">
        <v>40398</v>
      </c>
      <c r="M961" s="33" t="str">
        <f t="shared" si="125"/>
        <v>0</v>
      </c>
      <c r="N961" s="33">
        <f t="shared" si="128"/>
        <v>18138</v>
      </c>
      <c r="O961" s="33" t="str">
        <f t="shared" si="126"/>
        <v>0</v>
      </c>
      <c r="P961" s="33">
        <f t="shared" si="129"/>
        <v>22860</v>
      </c>
      <c r="Q961" s="33" t="str">
        <f t="shared" si="127"/>
        <v>0</v>
      </c>
      <c r="R961" s="33">
        <f t="shared" si="130"/>
        <v>18414.5</v>
      </c>
    </row>
    <row r="962" spans="2:18" x14ac:dyDescent="0.2">
      <c r="B962" s="47"/>
      <c r="C962" s="42"/>
      <c r="D962" s="41"/>
      <c r="E962" s="47"/>
      <c r="F962" s="42"/>
      <c r="G962" s="41"/>
      <c r="H962" s="47"/>
      <c r="I962" s="42"/>
      <c r="J962" s="40">
        <f t="shared" si="124"/>
        <v>50840.5</v>
      </c>
      <c r="L962" s="32">
        <v>40399</v>
      </c>
      <c r="M962" s="33" t="str">
        <f t="shared" si="125"/>
        <v>0</v>
      </c>
      <c r="N962" s="33">
        <f t="shared" si="128"/>
        <v>18138</v>
      </c>
      <c r="O962" s="33" t="str">
        <f t="shared" si="126"/>
        <v>0</v>
      </c>
      <c r="P962" s="33">
        <f t="shared" si="129"/>
        <v>22860</v>
      </c>
      <c r="Q962" s="33" t="str">
        <f t="shared" si="127"/>
        <v>0</v>
      </c>
      <c r="R962" s="33">
        <f t="shared" si="130"/>
        <v>18414.5</v>
      </c>
    </row>
    <row r="963" spans="2:18" x14ac:dyDescent="0.2">
      <c r="B963" s="47"/>
      <c r="C963" s="42"/>
      <c r="D963" s="41"/>
      <c r="E963" s="47"/>
      <c r="F963" s="42"/>
      <c r="G963" s="41"/>
      <c r="H963" s="47"/>
      <c r="I963" s="42"/>
      <c r="J963" s="40">
        <f t="shared" si="124"/>
        <v>50840.5</v>
      </c>
      <c r="L963" s="32">
        <v>40400</v>
      </c>
      <c r="M963" s="33">
        <f t="shared" si="125"/>
        <v>-719.5</v>
      </c>
      <c r="N963" s="33">
        <f t="shared" si="128"/>
        <v>17418.5</v>
      </c>
      <c r="O963" s="33">
        <f t="shared" si="126"/>
        <v>-1044.5</v>
      </c>
      <c r="P963" s="33">
        <f t="shared" si="129"/>
        <v>21815.5</v>
      </c>
      <c r="Q963" s="33">
        <f t="shared" si="127"/>
        <v>-1182</v>
      </c>
      <c r="R963" s="33">
        <f t="shared" si="130"/>
        <v>17232.5</v>
      </c>
    </row>
    <row r="964" spans="2:18" x14ac:dyDescent="0.2">
      <c r="B964" s="47"/>
      <c r="C964" s="42"/>
      <c r="D964" s="41"/>
      <c r="E964" s="47"/>
      <c r="F964" s="42"/>
      <c r="G964" s="41"/>
      <c r="H964" s="47"/>
      <c r="I964" s="42"/>
      <c r="J964" s="40">
        <f t="shared" si="124"/>
        <v>50840.5</v>
      </c>
      <c r="L964" s="32">
        <v>40401</v>
      </c>
      <c r="M964" s="33" t="str">
        <f t="shared" si="125"/>
        <v>0</v>
      </c>
      <c r="N964" s="33">
        <f t="shared" si="128"/>
        <v>17418.5</v>
      </c>
      <c r="O964" s="33" t="str">
        <f t="shared" si="126"/>
        <v>0</v>
      </c>
      <c r="P964" s="33">
        <f t="shared" si="129"/>
        <v>21815.5</v>
      </c>
      <c r="Q964" s="33" t="str">
        <f t="shared" si="127"/>
        <v>0</v>
      </c>
      <c r="R964" s="33">
        <f t="shared" si="130"/>
        <v>17232.5</v>
      </c>
    </row>
    <row r="965" spans="2:18" x14ac:dyDescent="0.2">
      <c r="B965" s="47"/>
      <c r="C965" s="42"/>
      <c r="D965" s="41"/>
      <c r="E965" s="47"/>
      <c r="F965" s="42"/>
      <c r="G965" s="41"/>
      <c r="H965" s="47"/>
      <c r="I965" s="42"/>
      <c r="J965" s="40">
        <f t="shared" si="124"/>
        <v>50840.5</v>
      </c>
      <c r="L965" s="32">
        <v>40402</v>
      </c>
      <c r="M965" s="33" t="str">
        <f t="shared" si="125"/>
        <v>0</v>
      </c>
      <c r="N965" s="33">
        <f t="shared" si="128"/>
        <v>17418.5</v>
      </c>
      <c r="O965" s="33" t="str">
        <f t="shared" si="126"/>
        <v>0</v>
      </c>
      <c r="P965" s="33">
        <f t="shared" si="129"/>
        <v>21815.5</v>
      </c>
      <c r="Q965" s="33" t="str">
        <f t="shared" si="127"/>
        <v>0</v>
      </c>
      <c r="R965" s="33">
        <f t="shared" si="130"/>
        <v>17232.5</v>
      </c>
    </row>
    <row r="966" spans="2:18" x14ac:dyDescent="0.2">
      <c r="B966" s="47"/>
      <c r="C966" s="42"/>
      <c r="D966" s="41"/>
      <c r="E966" s="47"/>
      <c r="F966" s="42"/>
      <c r="G966" s="41"/>
      <c r="H966" s="47"/>
      <c r="I966" s="42"/>
      <c r="J966" s="40">
        <f t="shared" si="124"/>
        <v>50840.5</v>
      </c>
      <c r="L966" s="32">
        <v>40403</v>
      </c>
      <c r="M966" s="33" t="str">
        <f t="shared" si="125"/>
        <v>0</v>
      </c>
      <c r="N966" s="33">
        <f t="shared" si="128"/>
        <v>17418.5</v>
      </c>
      <c r="O966" s="33" t="str">
        <f t="shared" si="126"/>
        <v>0</v>
      </c>
      <c r="P966" s="33">
        <f t="shared" si="129"/>
        <v>21815.5</v>
      </c>
      <c r="Q966" s="33" t="str">
        <f t="shared" si="127"/>
        <v>0</v>
      </c>
      <c r="R966" s="33">
        <f t="shared" si="130"/>
        <v>17232.5</v>
      </c>
    </row>
    <row r="967" spans="2:18" x14ac:dyDescent="0.2">
      <c r="B967" s="47"/>
      <c r="C967" s="42"/>
      <c r="D967" s="41"/>
      <c r="E967" s="47"/>
      <c r="F967" s="42"/>
      <c r="G967" s="41"/>
      <c r="H967" s="47"/>
      <c r="I967" s="42"/>
      <c r="J967" s="40">
        <f t="shared" si="124"/>
        <v>50840.5</v>
      </c>
      <c r="L967" s="32">
        <v>40404</v>
      </c>
      <c r="M967" s="33" t="str">
        <f t="shared" si="125"/>
        <v>0</v>
      </c>
      <c r="N967" s="33">
        <f t="shared" si="128"/>
        <v>17418.5</v>
      </c>
      <c r="O967" s="33" t="str">
        <f t="shared" si="126"/>
        <v>0</v>
      </c>
      <c r="P967" s="33">
        <f t="shared" si="129"/>
        <v>21815.5</v>
      </c>
      <c r="Q967" s="33" t="str">
        <f t="shared" si="127"/>
        <v>0</v>
      </c>
      <c r="R967" s="33">
        <f t="shared" si="130"/>
        <v>17232.5</v>
      </c>
    </row>
    <row r="968" spans="2:18" x14ac:dyDescent="0.2">
      <c r="B968" s="47"/>
      <c r="C968" s="42"/>
      <c r="D968" s="41"/>
      <c r="E968" s="47"/>
      <c r="F968" s="42"/>
      <c r="G968" s="41"/>
      <c r="H968" s="47"/>
      <c r="I968" s="42"/>
      <c r="J968" s="40">
        <f t="shared" si="124"/>
        <v>50840.5</v>
      </c>
      <c r="L968" s="32">
        <v>40405</v>
      </c>
      <c r="M968" s="33" t="str">
        <f t="shared" si="125"/>
        <v>0</v>
      </c>
      <c r="N968" s="33">
        <f t="shared" si="128"/>
        <v>17418.5</v>
      </c>
      <c r="O968" s="33" t="str">
        <f t="shared" si="126"/>
        <v>0</v>
      </c>
      <c r="P968" s="33">
        <f t="shared" si="129"/>
        <v>21815.5</v>
      </c>
      <c r="Q968" s="33" t="str">
        <f t="shared" si="127"/>
        <v>0</v>
      </c>
      <c r="R968" s="33">
        <f t="shared" si="130"/>
        <v>17232.5</v>
      </c>
    </row>
    <row r="969" spans="2:18" x14ac:dyDescent="0.2">
      <c r="B969" s="47"/>
      <c r="C969" s="42"/>
      <c r="D969" s="41"/>
      <c r="E969" s="47"/>
      <c r="F969" s="42"/>
      <c r="G969" s="41"/>
      <c r="H969" s="47"/>
      <c r="I969" s="42"/>
      <c r="J969" s="40">
        <f t="shared" si="124"/>
        <v>50840.5</v>
      </c>
      <c r="L969" s="32">
        <v>40406</v>
      </c>
      <c r="M969" s="33" t="str">
        <f t="shared" si="125"/>
        <v>0</v>
      </c>
      <c r="N969" s="33">
        <f t="shared" si="128"/>
        <v>17418.5</v>
      </c>
      <c r="O969" s="33" t="str">
        <f t="shared" si="126"/>
        <v>0</v>
      </c>
      <c r="P969" s="33">
        <f t="shared" si="129"/>
        <v>21815.5</v>
      </c>
      <c r="Q969" s="33" t="str">
        <f t="shared" si="127"/>
        <v>0</v>
      </c>
      <c r="R969" s="33">
        <f t="shared" si="130"/>
        <v>17232.5</v>
      </c>
    </row>
    <row r="970" spans="2:18" x14ac:dyDescent="0.2">
      <c r="B970" s="47"/>
      <c r="C970" s="42"/>
      <c r="D970" s="41"/>
      <c r="E970" s="47"/>
      <c r="F970" s="42"/>
      <c r="G970" s="41"/>
      <c r="H970" s="47"/>
      <c r="I970" s="42"/>
      <c r="J970" s="40">
        <f t="shared" ref="J970:J1033" si="131">J969+I970</f>
        <v>50840.5</v>
      </c>
      <c r="L970" s="32">
        <v>40407</v>
      </c>
      <c r="M970" s="33">
        <f t="shared" si="125"/>
        <v>-141</v>
      </c>
      <c r="N970" s="33">
        <f t="shared" si="128"/>
        <v>17277.5</v>
      </c>
      <c r="O970" s="33">
        <f t="shared" si="126"/>
        <v>-141</v>
      </c>
      <c r="P970" s="33">
        <f t="shared" si="129"/>
        <v>21674.5</v>
      </c>
      <c r="Q970" s="33" t="str">
        <f t="shared" si="127"/>
        <v>0</v>
      </c>
      <c r="R970" s="33">
        <f t="shared" si="130"/>
        <v>17232.5</v>
      </c>
    </row>
    <row r="971" spans="2:18" x14ac:dyDescent="0.2">
      <c r="B971" s="47"/>
      <c r="C971" s="42"/>
      <c r="D971" s="41"/>
      <c r="E971" s="47"/>
      <c r="F971" s="42"/>
      <c r="G971" s="41"/>
      <c r="H971" s="47"/>
      <c r="I971" s="42"/>
      <c r="J971" s="40">
        <f t="shared" si="131"/>
        <v>50840.5</v>
      </c>
      <c r="L971" s="32">
        <v>40408</v>
      </c>
      <c r="M971" s="33">
        <f t="shared" si="125"/>
        <v>-882</v>
      </c>
      <c r="N971" s="33">
        <f t="shared" si="128"/>
        <v>16395.5</v>
      </c>
      <c r="O971" s="33">
        <f t="shared" si="126"/>
        <v>-191</v>
      </c>
      <c r="P971" s="33">
        <f t="shared" si="129"/>
        <v>21483.5</v>
      </c>
      <c r="Q971" s="33">
        <f t="shared" si="127"/>
        <v>-191</v>
      </c>
      <c r="R971" s="33">
        <f t="shared" si="130"/>
        <v>17041.5</v>
      </c>
    </row>
    <row r="972" spans="2:18" x14ac:dyDescent="0.2">
      <c r="B972" s="47"/>
      <c r="C972" s="42"/>
      <c r="D972" s="41"/>
      <c r="E972" s="47"/>
      <c r="F972" s="42"/>
      <c r="G972" s="41"/>
      <c r="H972" s="47"/>
      <c r="I972" s="42"/>
      <c r="J972" s="40">
        <f t="shared" si="131"/>
        <v>50840.5</v>
      </c>
      <c r="L972" s="32">
        <v>40409</v>
      </c>
      <c r="M972" s="33">
        <f t="shared" ref="M972:M1035" si="132">IF(ISERROR(VLOOKUP($L972,$B$11:$C$1212,2,FALSE)),"0",VLOOKUP($L972,$B$11:$C$1212,2,FALSE))</f>
        <v>-1957</v>
      </c>
      <c r="N972" s="33">
        <f t="shared" si="128"/>
        <v>14438.5</v>
      </c>
      <c r="O972" s="33">
        <f t="shared" ref="O972:O1035" si="133">IF(ISERROR(VLOOKUP($L972,$E$11:$F$1212,2,FALSE)),"0",VLOOKUP($L972,$E$11:$F$1212,2,FALSE))</f>
        <v>-3007</v>
      </c>
      <c r="P972" s="33">
        <f t="shared" si="129"/>
        <v>18476.5</v>
      </c>
      <c r="Q972" s="33">
        <f t="shared" ref="Q972:Q1035" si="134">IF(ISERROR(VLOOKUP($L972,$H$11:$I$1212,2,FALSE)),"0",VLOOKUP($L972,$H$11:$I$1212,2,FALSE))</f>
        <v>-3007</v>
      </c>
      <c r="R972" s="33">
        <f t="shared" si="130"/>
        <v>14034.5</v>
      </c>
    </row>
    <row r="973" spans="2:18" x14ac:dyDescent="0.2">
      <c r="B973" s="47"/>
      <c r="C973" s="42"/>
      <c r="D973" s="41"/>
      <c r="E973" s="47"/>
      <c r="F973" s="42"/>
      <c r="G973" s="41"/>
      <c r="H973" s="47"/>
      <c r="I973" s="42"/>
      <c r="J973" s="40">
        <f t="shared" si="131"/>
        <v>50840.5</v>
      </c>
      <c r="L973" s="32">
        <v>40410</v>
      </c>
      <c r="M973" s="33" t="str">
        <f t="shared" si="132"/>
        <v>0</v>
      </c>
      <c r="N973" s="33">
        <f t="shared" si="128"/>
        <v>14438.5</v>
      </c>
      <c r="O973" s="33" t="str">
        <f t="shared" si="133"/>
        <v>0</v>
      </c>
      <c r="P973" s="33">
        <f t="shared" si="129"/>
        <v>18476.5</v>
      </c>
      <c r="Q973" s="33" t="str">
        <f t="shared" si="134"/>
        <v>0</v>
      </c>
      <c r="R973" s="33">
        <f t="shared" si="130"/>
        <v>14034.5</v>
      </c>
    </row>
    <row r="974" spans="2:18" x14ac:dyDescent="0.2">
      <c r="B974" s="47"/>
      <c r="C974" s="42"/>
      <c r="D974" s="41"/>
      <c r="E974" s="47"/>
      <c r="F974" s="42"/>
      <c r="G974" s="41"/>
      <c r="H974" s="47"/>
      <c r="I974" s="42"/>
      <c r="J974" s="40">
        <f t="shared" si="131"/>
        <v>50840.5</v>
      </c>
      <c r="L974" s="32">
        <v>40411</v>
      </c>
      <c r="M974" s="33" t="str">
        <f t="shared" si="132"/>
        <v>0</v>
      </c>
      <c r="N974" s="33">
        <f t="shared" si="128"/>
        <v>14438.5</v>
      </c>
      <c r="O974" s="33" t="str">
        <f t="shared" si="133"/>
        <v>0</v>
      </c>
      <c r="P974" s="33">
        <f t="shared" si="129"/>
        <v>18476.5</v>
      </c>
      <c r="Q974" s="33" t="str">
        <f t="shared" si="134"/>
        <v>0</v>
      </c>
      <c r="R974" s="33">
        <f t="shared" si="130"/>
        <v>14034.5</v>
      </c>
    </row>
    <row r="975" spans="2:18" x14ac:dyDescent="0.2">
      <c r="B975" s="47"/>
      <c r="C975" s="42"/>
      <c r="D975" s="41"/>
      <c r="E975" s="47"/>
      <c r="F975" s="42"/>
      <c r="G975" s="41"/>
      <c r="H975" s="47"/>
      <c r="I975" s="42"/>
      <c r="J975" s="40">
        <f t="shared" si="131"/>
        <v>50840.5</v>
      </c>
      <c r="L975" s="32">
        <v>40412</v>
      </c>
      <c r="M975" s="33" t="str">
        <f t="shared" si="132"/>
        <v>0</v>
      </c>
      <c r="N975" s="33">
        <f t="shared" si="128"/>
        <v>14438.5</v>
      </c>
      <c r="O975" s="33" t="str">
        <f t="shared" si="133"/>
        <v>0</v>
      </c>
      <c r="P975" s="33">
        <f t="shared" si="129"/>
        <v>18476.5</v>
      </c>
      <c r="Q975" s="33" t="str">
        <f t="shared" si="134"/>
        <v>0</v>
      </c>
      <c r="R975" s="33">
        <f t="shared" si="130"/>
        <v>14034.5</v>
      </c>
    </row>
    <row r="976" spans="2:18" x14ac:dyDescent="0.2">
      <c r="B976" s="47"/>
      <c r="C976" s="42"/>
      <c r="D976" s="41"/>
      <c r="E976" s="47"/>
      <c r="F976" s="42"/>
      <c r="G976" s="41"/>
      <c r="H976" s="47"/>
      <c r="I976" s="42"/>
      <c r="J976" s="40">
        <f t="shared" si="131"/>
        <v>50840.5</v>
      </c>
      <c r="L976" s="32">
        <v>40413</v>
      </c>
      <c r="M976" s="33" t="str">
        <f t="shared" si="132"/>
        <v>0</v>
      </c>
      <c r="N976" s="33">
        <f t="shared" si="128"/>
        <v>14438.5</v>
      </c>
      <c r="O976" s="33" t="str">
        <f t="shared" si="133"/>
        <v>0</v>
      </c>
      <c r="P976" s="33">
        <f t="shared" si="129"/>
        <v>18476.5</v>
      </c>
      <c r="Q976" s="33" t="str">
        <f t="shared" si="134"/>
        <v>0</v>
      </c>
      <c r="R976" s="33">
        <f t="shared" si="130"/>
        <v>14034.5</v>
      </c>
    </row>
    <row r="977" spans="2:18" x14ac:dyDescent="0.2">
      <c r="B977" s="47"/>
      <c r="C977" s="42"/>
      <c r="D977" s="41"/>
      <c r="E977" s="47"/>
      <c r="F977" s="42"/>
      <c r="G977" s="41"/>
      <c r="H977" s="47"/>
      <c r="I977" s="42"/>
      <c r="J977" s="40">
        <f t="shared" si="131"/>
        <v>50840.5</v>
      </c>
      <c r="L977" s="32">
        <v>40414</v>
      </c>
      <c r="M977" s="33" t="str">
        <f t="shared" si="132"/>
        <v>0</v>
      </c>
      <c r="N977" s="33">
        <f t="shared" si="128"/>
        <v>14438.5</v>
      </c>
      <c r="O977" s="33" t="str">
        <f t="shared" si="133"/>
        <v>0</v>
      </c>
      <c r="P977" s="33">
        <f t="shared" si="129"/>
        <v>18476.5</v>
      </c>
      <c r="Q977" s="33" t="str">
        <f t="shared" si="134"/>
        <v>0</v>
      </c>
      <c r="R977" s="33">
        <f t="shared" si="130"/>
        <v>14034.5</v>
      </c>
    </row>
    <row r="978" spans="2:18" x14ac:dyDescent="0.2">
      <c r="B978" s="47"/>
      <c r="C978" s="42"/>
      <c r="D978" s="41"/>
      <c r="E978" s="47"/>
      <c r="F978" s="42"/>
      <c r="G978" s="41"/>
      <c r="H978" s="47"/>
      <c r="I978" s="42"/>
      <c r="J978" s="40">
        <f t="shared" si="131"/>
        <v>50840.5</v>
      </c>
      <c r="L978" s="32">
        <v>40415</v>
      </c>
      <c r="M978" s="33" t="str">
        <f t="shared" si="132"/>
        <v>0</v>
      </c>
      <c r="N978" s="33">
        <f t="shared" si="128"/>
        <v>14438.5</v>
      </c>
      <c r="O978" s="33" t="str">
        <f t="shared" si="133"/>
        <v>0</v>
      </c>
      <c r="P978" s="33">
        <f t="shared" si="129"/>
        <v>18476.5</v>
      </c>
      <c r="Q978" s="33" t="str">
        <f t="shared" si="134"/>
        <v>0</v>
      </c>
      <c r="R978" s="33">
        <f t="shared" si="130"/>
        <v>14034.5</v>
      </c>
    </row>
    <row r="979" spans="2:18" x14ac:dyDescent="0.2">
      <c r="B979" s="47"/>
      <c r="C979" s="42"/>
      <c r="D979" s="41"/>
      <c r="E979" s="47"/>
      <c r="F979" s="42"/>
      <c r="G979" s="41"/>
      <c r="H979" s="47"/>
      <c r="I979" s="42"/>
      <c r="J979" s="40">
        <f t="shared" si="131"/>
        <v>50840.5</v>
      </c>
      <c r="L979" s="32">
        <v>40416</v>
      </c>
      <c r="M979" s="33" t="str">
        <f t="shared" si="132"/>
        <v>0</v>
      </c>
      <c r="N979" s="33">
        <f t="shared" si="128"/>
        <v>14438.5</v>
      </c>
      <c r="O979" s="33" t="str">
        <f t="shared" si="133"/>
        <v>0</v>
      </c>
      <c r="P979" s="33">
        <f t="shared" si="129"/>
        <v>18476.5</v>
      </c>
      <c r="Q979" s="33" t="str">
        <f t="shared" si="134"/>
        <v>0</v>
      </c>
      <c r="R979" s="33">
        <f t="shared" si="130"/>
        <v>14034.5</v>
      </c>
    </row>
    <row r="980" spans="2:18" x14ac:dyDescent="0.2">
      <c r="B980" s="47"/>
      <c r="C980" s="42"/>
      <c r="D980" s="41"/>
      <c r="E980" s="47"/>
      <c r="F980" s="42"/>
      <c r="G980" s="41"/>
      <c r="H980" s="47"/>
      <c r="I980" s="42"/>
      <c r="J980" s="40">
        <f t="shared" si="131"/>
        <v>50840.5</v>
      </c>
      <c r="L980" s="32">
        <v>40417</v>
      </c>
      <c r="M980" s="33" t="str">
        <f t="shared" si="132"/>
        <v>0</v>
      </c>
      <c r="N980" s="33">
        <f t="shared" si="128"/>
        <v>14438.5</v>
      </c>
      <c r="O980" s="33" t="str">
        <f t="shared" si="133"/>
        <v>0</v>
      </c>
      <c r="P980" s="33">
        <f t="shared" si="129"/>
        <v>18476.5</v>
      </c>
      <c r="Q980" s="33" t="str">
        <f t="shared" si="134"/>
        <v>0</v>
      </c>
      <c r="R980" s="33">
        <f t="shared" si="130"/>
        <v>14034.5</v>
      </c>
    </row>
    <row r="981" spans="2:18" x14ac:dyDescent="0.2">
      <c r="B981" s="47"/>
      <c r="C981" s="42"/>
      <c r="D981" s="41"/>
      <c r="E981" s="47"/>
      <c r="F981" s="42"/>
      <c r="G981" s="41"/>
      <c r="H981" s="47"/>
      <c r="I981" s="42"/>
      <c r="J981" s="40">
        <f t="shared" si="131"/>
        <v>50840.5</v>
      </c>
      <c r="L981" s="32">
        <v>40418</v>
      </c>
      <c r="M981" s="33" t="str">
        <f t="shared" si="132"/>
        <v>0</v>
      </c>
      <c r="N981" s="33">
        <f t="shared" si="128"/>
        <v>14438.5</v>
      </c>
      <c r="O981" s="33" t="str">
        <f t="shared" si="133"/>
        <v>0</v>
      </c>
      <c r="P981" s="33">
        <f t="shared" si="129"/>
        <v>18476.5</v>
      </c>
      <c r="Q981" s="33" t="str">
        <f t="shared" si="134"/>
        <v>0</v>
      </c>
      <c r="R981" s="33">
        <f t="shared" si="130"/>
        <v>14034.5</v>
      </c>
    </row>
    <row r="982" spans="2:18" x14ac:dyDescent="0.2">
      <c r="B982" s="47"/>
      <c r="C982" s="42"/>
      <c r="D982" s="41"/>
      <c r="E982" s="47"/>
      <c r="F982" s="42"/>
      <c r="G982" s="41"/>
      <c r="H982" s="47"/>
      <c r="I982" s="42"/>
      <c r="J982" s="40">
        <f t="shared" si="131"/>
        <v>50840.5</v>
      </c>
      <c r="L982" s="32">
        <v>40419</v>
      </c>
      <c r="M982" s="33" t="str">
        <f t="shared" si="132"/>
        <v>0</v>
      </c>
      <c r="N982" s="33">
        <f t="shared" si="128"/>
        <v>14438.5</v>
      </c>
      <c r="O982" s="33" t="str">
        <f t="shared" si="133"/>
        <v>0</v>
      </c>
      <c r="P982" s="33">
        <f t="shared" si="129"/>
        <v>18476.5</v>
      </c>
      <c r="Q982" s="33" t="str">
        <f t="shared" si="134"/>
        <v>0</v>
      </c>
      <c r="R982" s="33">
        <f t="shared" si="130"/>
        <v>14034.5</v>
      </c>
    </row>
    <row r="983" spans="2:18" x14ac:dyDescent="0.2">
      <c r="B983" s="47"/>
      <c r="C983" s="42"/>
      <c r="D983" s="41"/>
      <c r="E983" s="47"/>
      <c r="F983" s="42"/>
      <c r="G983" s="41"/>
      <c r="H983" s="47"/>
      <c r="I983" s="42"/>
      <c r="J983" s="40">
        <f t="shared" si="131"/>
        <v>50840.5</v>
      </c>
      <c r="L983" s="32">
        <v>40420</v>
      </c>
      <c r="M983" s="33">
        <f t="shared" si="132"/>
        <v>1196.5</v>
      </c>
      <c r="N983" s="33">
        <f t="shared" si="128"/>
        <v>15635</v>
      </c>
      <c r="O983" s="33">
        <f t="shared" si="133"/>
        <v>434</v>
      </c>
      <c r="P983" s="33">
        <f t="shared" si="129"/>
        <v>18910.5</v>
      </c>
      <c r="Q983" s="33">
        <f t="shared" si="134"/>
        <v>434</v>
      </c>
      <c r="R983" s="33">
        <f t="shared" si="130"/>
        <v>14468.5</v>
      </c>
    </row>
    <row r="984" spans="2:18" x14ac:dyDescent="0.2">
      <c r="B984" s="47"/>
      <c r="C984" s="42"/>
      <c r="D984" s="41"/>
      <c r="E984" s="47"/>
      <c r="F984" s="42"/>
      <c r="G984" s="41"/>
      <c r="H984" s="47"/>
      <c r="I984" s="42"/>
      <c r="J984" s="40">
        <f t="shared" si="131"/>
        <v>50840.5</v>
      </c>
      <c r="L984" s="32">
        <v>40421</v>
      </c>
      <c r="M984" s="33" t="str">
        <f t="shared" si="132"/>
        <v>0</v>
      </c>
      <c r="N984" s="33">
        <f t="shared" si="128"/>
        <v>15635</v>
      </c>
      <c r="O984" s="33" t="str">
        <f t="shared" si="133"/>
        <v>0</v>
      </c>
      <c r="P984" s="33">
        <f t="shared" si="129"/>
        <v>18910.5</v>
      </c>
      <c r="Q984" s="33" t="str">
        <f t="shared" si="134"/>
        <v>0</v>
      </c>
      <c r="R984" s="33">
        <f t="shared" si="130"/>
        <v>14468.5</v>
      </c>
    </row>
    <row r="985" spans="2:18" x14ac:dyDescent="0.2">
      <c r="B985" s="47"/>
      <c r="C985" s="42"/>
      <c r="D985" s="41"/>
      <c r="E985" s="47"/>
      <c r="F985" s="42"/>
      <c r="G985" s="41"/>
      <c r="H985" s="47"/>
      <c r="I985" s="42"/>
      <c r="J985" s="40">
        <f t="shared" si="131"/>
        <v>50840.5</v>
      </c>
      <c r="L985" s="32">
        <v>40422</v>
      </c>
      <c r="M985" s="33">
        <f t="shared" si="132"/>
        <v>2996.5</v>
      </c>
      <c r="N985" s="33">
        <f t="shared" si="128"/>
        <v>18631.5</v>
      </c>
      <c r="O985" s="33">
        <f t="shared" si="133"/>
        <v>2996.5</v>
      </c>
      <c r="P985" s="33">
        <f t="shared" si="129"/>
        <v>21907</v>
      </c>
      <c r="Q985" s="33">
        <f t="shared" si="134"/>
        <v>2996.5</v>
      </c>
      <c r="R985" s="33">
        <f t="shared" si="130"/>
        <v>17465</v>
      </c>
    </row>
    <row r="986" spans="2:18" x14ac:dyDescent="0.2">
      <c r="B986" s="47"/>
      <c r="C986" s="42"/>
      <c r="D986" s="41"/>
      <c r="E986" s="47"/>
      <c r="F986" s="42"/>
      <c r="G986" s="41"/>
      <c r="H986" s="47"/>
      <c r="I986" s="42"/>
      <c r="J986" s="40">
        <f t="shared" si="131"/>
        <v>50840.5</v>
      </c>
      <c r="L986" s="32">
        <v>40423</v>
      </c>
      <c r="M986" s="33" t="str">
        <f t="shared" si="132"/>
        <v>0</v>
      </c>
      <c r="N986" s="33">
        <f t="shared" si="128"/>
        <v>18631.5</v>
      </c>
      <c r="O986" s="33" t="str">
        <f t="shared" si="133"/>
        <v>0</v>
      </c>
      <c r="P986" s="33">
        <f t="shared" si="129"/>
        <v>21907</v>
      </c>
      <c r="Q986" s="33" t="str">
        <f t="shared" si="134"/>
        <v>0</v>
      </c>
      <c r="R986" s="33">
        <f t="shared" si="130"/>
        <v>17465</v>
      </c>
    </row>
    <row r="987" spans="2:18" x14ac:dyDescent="0.2">
      <c r="B987" s="47"/>
      <c r="C987" s="42"/>
      <c r="D987" s="41"/>
      <c r="E987" s="47"/>
      <c r="F987" s="42"/>
      <c r="G987" s="41"/>
      <c r="H987" s="47"/>
      <c r="I987" s="42"/>
      <c r="J987" s="40">
        <f t="shared" si="131"/>
        <v>50840.5</v>
      </c>
      <c r="L987" s="32">
        <v>40424</v>
      </c>
      <c r="M987" s="33" t="str">
        <f t="shared" si="132"/>
        <v>0</v>
      </c>
      <c r="N987" s="33">
        <f t="shared" si="128"/>
        <v>18631.5</v>
      </c>
      <c r="O987" s="33" t="str">
        <f t="shared" si="133"/>
        <v>0</v>
      </c>
      <c r="P987" s="33">
        <f t="shared" si="129"/>
        <v>21907</v>
      </c>
      <c r="Q987" s="33" t="str">
        <f t="shared" si="134"/>
        <v>0</v>
      </c>
      <c r="R987" s="33">
        <f t="shared" si="130"/>
        <v>17465</v>
      </c>
    </row>
    <row r="988" spans="2:18" x14ac:dyDescent="0.2">
      <c r="B988" s="47"/>
      <c r="C988" s="42"/>
      <c r="D988" s="41"/>
      <c r="E988" s="47"/>
      <c r="F988" s="42"/>
      <c r="G988" s="41"/>
      <c r="H988" s="47"/>
      <c r="I988" s="42"/>
      <c r="J988" s="40">
        <f t="shared" si="131"/>
        <v>50840.5</v>
      </c>
      <c r="L988" s="32">
        <v>40425</v>
      </c>
      <c r="M988" s="33" t="str">
        <f t="shared" si="132"/>
        <v>0</v>
      </c>
      <c r="N988" s="33">
        <f t="shared" si="128"/>
        <v>18631.5</v>
      </c>
      <c r="O988" s="33" t="str">
        <f t="shared" si="133"/>
        <v>0</v>
      </c>
      <c r="P988" s="33">
        <f t="shared" si="129"/>
        <v>21907</v>
      </c>
      <c r="Q988" s="33" t="str">
        <f t="shared" si="134"/>
        <v>0</v>
      </c>
      <c r="R988" s="33">
        <f t="shared" si="130"/>
        <v>17465</v>
      </c>
    </row>
    <row r="989" spans="2:18" x14ac:dyDescent="0.2">
      <c r="B989" s="47"/>
      <c r="C989" s="42"/>
      <c r="D989" s="41"/>
      <c r="E989" s="47"/>
      <c r="F989" s="42"/>
      <c r="G989" s="41"/>
      <c r="H989" s="47"/>
      <c r="I989" s="42"/>
      <c r="J989" s="40">
        <f t="shared" si="131"/>
        <v>50840.5</v>
      </c>
      <c r="L989" s="32">
        <v>40426</v>
      </c>
      <c r="M989" s="33" t="str">
        <f t="shared" si="132"/>
        <v>0</v>
      </c>
      <c r="N989" s="33">
        <f t="shared" si="128"/>
        <v>18631.5</v>
      </c>
      <c r="O989" s="33" t="str">
        <f t="shared" si="133"/>
        <v>0</v>
      </c>
      <c r="P989" s="33">
        <f t="shared" si="129"/>
        <v>21907</v>
      </c>
      <c r="Q989" s="33" t="str">
        <f t="shared" si="134"/>
        <v>0</v>
      </c>
      <c r="R989" s="33">
        <f t="shared" si="130"/>
        <v>17465</v>
      </c>
    </row>
    <row r="990" spans="2:18" x14ac:dyDescent="0.2">
      <c r="B990" s="47"/>
      <c r="C990" s="42"/>
      <c r="D990" s="41"/>
      <c r="E990" s="47"/>
      <c r="F990" s="42"/>
      <c r="G990" s="41"/>
      <c r="H990" s="47"/>
      <c r="I990" s="42"/>
      <c r="J990" s="40">
        <f t="shared" si="131"/>
        <v>50840.5</v>
      </c>
      <c r="L990" s="32">
        <v>40427</v>
      </c>
      <c r="M990" s="33" t="str">
        <f t="shared" si="132"/>
        <v>0</v>
      </c>
      <c r="N990" s="33">
        <f t="shared" si="128"/>
        <v>18631.5</v>
      </c>
      <c r="O990" s="33" t="str">
        <f t="shared" si="133"/>
        <v>0</v>
      </c>
      <c r="P990" s="33">
        <f t="shared" si="129"/>
        <v>21907</v>
      </c>
      <c r="Q990" s="33" t="str">
        <f t="shared" si="134"/>
        <v>0</v>
      </c>
      <c r="R990" s="33">
        <f t="shared" si="130"/>
        <v>17465</v>
      </c>
    </row>
    <row r="991" spans="2:18" x14ac:dyDescent="0.2">
      <c r="B991" s="47"/>
      <c r="C991" s="42"/>
      <c r="D991" s="41"/>
      <c r="E991" s="47"/>
      <c r="F991" s="42"/>
      <c r="G991" s="41"/>
      <c r="H991" s="47"/>
      <c r="I991" s="42"/>
      <c r="J991" s="40">
        <f t="shared" si="131"/>
        <v>50840.5</v>
      </c>
      <c r="L991" s="32">
        <v>40428</v>
      </c>
      <c r="M991" s="33" t="str">
        <f t="shared" si="132"/>
        <v>0</v>
      </c>
      <c r="N991" s="33">
        <f t="shared" si="128"/>
        <v>18631.5</v>
      </c>
      <c r="O991" s="33" t="str">
        <f t="shared" si="133"/>
        <v>0</v>
      </c>
      <c r="P991" s="33">
        <f t="shared" si="129"/>
        <v>21907</v>
      </c>
      <c r="Q991" s="33" t="str">
        <f t="shared" si="134"/>
        <v>0</v>
      </c>
      <c r="R991" s="33">
        <f t="shared" si="130"/>
        <v>17465</v>
      </c>
    </row>
    <row r="992" spans="2:18" x14ac:dyDescent="0.2">
      <c r="B992" s="47"/>
      <c r="C992" s="42"/>
      <c r="D992" s="41"/>
      <c r="E992" s="47"/>
      <c r="F992" s="42"/>
      <c r="G992" s="41"/>
      <c r="H992" s="47"/>
      <c r="I992" s="42"/>
      <c r="J992" s="40">
        <f t="shared" si="131"/>
        <v>50840.5</v>
      </c>
      <c r="L992" s="32">
        <v>40429</v>
      </c>
      <c r="M992" s="33" t="str">
        <f t="shared" si="132"/>
        <v>0</v>
      </c>
      <c r="N992" s="33">
        <f t="shared" si="128"/>
        <v>18631.5</v>
      </c>
      <c r="O992" s="33" t="str">
        <f t="shared" si="133"/>
        <v>0</v>
      </c>
      <c r="P992" s="33">
        <f t="shared" si="129"/>
        <v>21907</v>
      </c>
      <c r="Q992" s="33" t="str">
        <f t="shared" si="134"/>
        <v>0</v>
      </c>
      <c r="R992" s="33">
        <f t="shared" si="130"/>
        <v>17465</v>
      </c>
    </row>
    <row r="993" spans="2:18" x14ac:dyDescent="0.2">
      <c r="B993" s="47"/>
      <c r="C993" s="42"/>
      <c r="D993" s="41"/>
      <c r="E993" s="47"/>
      <c r="F993" s="42"/>
      <c r="G993" s="41"/>
      <c r="H993" s="47"/>
      <c r="I993" s="42"/>
      <c r="J993" s="40">
        <f t="shared" si="131"/>
        <v>50840.5</v>
      </c>
      <c r="L993" s="32">
        <v>40430</v>
      </c>
      <c r="M993" s="33" t="str">
        <f t="shared" si="132"/>
        <v>0</v>
      </c>
      <c r="N993" s="33">
        <f t="shared" si="128"/>
        <v>18631.5</v>
      </c>
      <c r="O993" s="33" t="str">
        <f t="shared" si="133"/>
        <v>0</v>
      </c>
      <c r="P993" s="33">
        <f t="shared" si="129"/>
        <v>21907</v>
      </c>
      <c r="Q993" s="33" t="str">
        <f t="shared" si="134"/>
        <v>0</v>
      </c>
      <c r="R993" s="33">
        <f t="shared" si="130"/>
        <v>17465</v>
      </c>
    </row>
    <row r="994" spans="2:18" x14ac:dyDescent="0.2">
      <c r="B994" s="47"/>
      <c r="C994" s="42"/>
      <c r="D994" s="41"/>
      <c r="E994" s="47"/>
      <c r="F994" s="42"/>
      <c r="G994" s="41"/>
      <c r="H994" s="47"/>
      <c r="I994" s="42"/>
      <c r="J994" s="40">
        <f t="shared" si="131"/>
        <v>50840.5</v>
      </c>
      <c r="L994" s="32">
        <v>40431</v>
      </c>
      <c r="M994" s="33" t="str">
        <f t="shared" si="132"/>
        <v>0</v>
      </c>
      <c r="N994" s="33">
        <f t="shared" si="128"/>
        <v>18631.5</v>
      </c>
      <c r="O994" s="33" t="str">
        <f t="shared" si="133"/>
        <v>0</v>
      </c>
      <c r="P994" s="33">
        <f t="shared" si="129"/>
        <v>21907</v>
      </c>
      <c r="Q994" s="33" t="str">
        <f t="shared" si="134"/>
        <v>0</v>
      </c>
      <c r="R994" s="33">
        <f t="shared" si="130"/>
        <v>17465</v>
      </c>
    </row>
    <row r="995" spans="2:18" x14ac:dyDescent="0.2">
      <c r="B995" s="47"/>
      <c r="C995" s="42"/>
      <c r="D995" s="41"/>
      <c r="E995" s="47"/>
      <c r="F995" s="42"/>
      <c r="G995" s="41"/>
      <c r="H995" s="47"/>
      <c r="I995" s="42"/>
      <c r="J995" s="40">
        <f t="shared" si="131"/>
        <v>50840.5</v>
      </c>
      <c r="L995" s="32">
        <v>40432</v>
      </c>
      <c r="M995" s="33" t="str">
        <f t="shared" si="132"/>
        <v>0</v>
      </c>
      <c r="N995" s="33">
        <f t="shared" si="128"/>
        <v>18631.5</v>
      </c>
      <c r="O995" s="33" t="str">
        <f t="shared" si="133"/>
        <v>0</v>
      </c>
      <c r="P995" s="33">
        <f t="shared" si="129"/>
        <v>21907</v>
      </c>
      <c r="Q995" s="33" t="str">
        <f t="shared" si="134"/>
        <v>0</v>
      </c>
      <c r="R995" s="33">
        <f t="shared" si="130"/>
        <v>17465</v>
      </c>
    </row>
    <row r="996" spans="2:18" x14ac:dyDescent="0.2">
      <c r="B996" s="47"/>
      <c r="C996" s="42"/>
      <c r="D996" s="41"/>
      <c r="E996" s="47"/>
      <c r="F996" s="42"/>
      <c r="G996" s="41"/>
      <c r="H996" s="47"/>
      <c r="I996" s="42"/>
      <c r="J996" s="40">
        <f t="shared" si="131"/>
        <v>50840.5</v>
      </c>
      <c r="L996" s="32">
        <v>40433</v>
      </c>
      <c r="M996" s="33" t="str">
        <f t="shared" si="132"/>
        <v>0</v>
      </c>
      <c r="N996" s="33">
        <f t="shared" si="128"/>
        <v>18631.5</v>
      </c>
      <c r="O996" s="33" t="str">
        <f t="shared" si="133"/>
        <v>0</v>
      </c>
      <c r="P996" s="33">
        <f t="shared" si="129"/>
        <v>21907</v>
      </c>
      <c r="Q996" s="33" t="str">
        <f t="shared" si="134"/>
        <v>0</v>
      </c>
      <c r="R996" s="33">
        <f t="shared" si="130"/>
        <v>17465</v>
      </c>
    </row>
    <row r="997" spans="2:18" x14ac:dyDescent="0.2">
      <c r="B997" s="47"/>
      <c r="C997" s="42"/>
      <c r="D997" s="41"/>
      <c r="E997" s="47"/>
      <c r="F997" s="42"/>
      <c r="G997" s="41"/>
      <c r="H997" s="47"/>
      <c r="I997" s="42"/>
      <c r="J997" s="40">
        <f t="shared" si="131"/>
        <v>50840.5</v>
      </c>
      <c r="L997" s="32">
        <v>40434</v>
      </c>
      <c r="M997" s="33" t="str">
        <f t="shared" si="132"/>
        <v>0</v>
      </c>
      <c r="N997" s="33">
        <f t="shared" ref="N997:N1060" si="135">M997+N996</f>
        <v>18631.5</v>
      </c>
      <c r="O997" s="33" t="str">
        <f t="shared" si="133"/>
        <v>0</v>
      </c>
      <c r="P997" s="33">
        <f t="shared" ref="P997:P1060" si="136">O997+P996</f>
        <v>21907</v>
      </c>
      <c r="Q997" s="33" t="str">
        <f t="shared" si="134"/>
        <v>0</v>
      </c>
      <c r="R997" s="33">
        <f t="shared" ref="R997:R1060" si="137">Q997+R996</f>
        <v>17465</v>
      </c>
    </row>
    <row r="998" spans="2:18" x14ac:dyDescent="0.2">
      <c r="B998" s="47"/>
      <c r="C998" s="42"/>
      <c r="D998" s="41"/>
      <c r="E998" s="47"/>
      <c r="F998" s="42"/>
      <c r="G998" s="41"/>
      <c r="H998" s="47"/>
      <c r="I998" s="42"/>
      <c r="J998" s="40">
        <f t="shared" si="131"/>
        <v>50840.5</v>
      </c>
      <c r="L998" s="32">
        <v>40435</v>
      </c>
      <c r="M998" s="33" t="str">
        <f t="shared" si="132"/>
        <v>0</v>
      </c>
      <c r="N998" s="33">
        <f t="shared" si="135"/>
        <v>18631.5</v>
      </c>
      <c r="O998" s="33" t="str">
        <f t="shared" si="133"/>
        <v>0</v>
      </c>
      <c r="P998" s="33">
        <f t="shared" si="136"/>
        <v>21907</v>
      </c>
      <c r="Q998" s="33" t="str">
        <f t="shared" si="134"/>
        <v>0</v>
      </c>
      <c r="R998" s="33">
        <f t="shared" si="137"/>
        <v>17465</v>
      </c>
    </row>
    <row r="999" spans="2:18" x14ac:dyDescent="0.2">
      <c r="B999" s="47"/>
      <c r="C999" s="42"/>
      <c r="D999" s="41"/>
      <c r="E999" s="47"/>
      <c r="F999" s="42"/>
      <c r="G999" s="41"/>
      <c r="H999" s="47"/>
      <c r="I999" s="42"/>
      <c r="J999" s="40">
        <f t="shared" si="131"/>
        <v>50840.5</v>
      </c>
      <c r="L999" s="32">
        <v>40436</v>
      </c>
      <c r="M999" s="33" t="str">
        <f t="shared" si="132"/>
        <v>0</v>
      </c>
      <c r="N999" s="33">
        <f t="shared" si="135"/>
        <v>18631.5</v>
      </c>
      <c r="O999" s="33" t="str">
        <f t="shared" si="133"/>
        <v>0</v>
      </c>
      <c r="P999" s="33">
        <f t="shared" si="136"/>
        <v>21907</v>
      </c>
      <c r="Q999" s="33" t="str">
        <f t="shared" si="134"/>
        <v>0</v>
      </c>
      <c r="R999" s="33">
        <f t="shared" si="137"/>
        <v>17465</v>
      </c>
    </row>
    <row r="1000" spans="2:18" x14ac:dyDescent="0.2">
      <c r="B1000" s="47"/>
      <c r="C1000" s="42"/>
      <c r="D1000" s="41"/>
      <c r="E1000" s="47"/>
      <c r="F1000" s="42"/>
      <c r="G1000" s="41"/>
      <c r="H1000" s="47"/>
      <c r="I1000" s="42"/>
      <c r="J1000" s="40">
        <f t="shared" si="131"/>
        <v>50840.5</v>
      </c>
      <c r="L1000" s="32">
        <v>40437</v>
      </c>
      <c r="M1000" s="33" t="str">
        <f t="shared" si="132"/>
        <v>0</v>
      </c>
      <c r="N1000" s="33">
        <f t="shared" si="135"/>
        <v>18631.5</v>
      </c>
      <c r="O1000" s="33" t="str">
        <f t="shared" si="133"/>
        <v>0</v>
      </c>
      <c r="P1000" s="33">
        <f t="shared" si="136"/>
        <v>21907</v>
      </c>
      <c r="Q1000" s="33" t="str">
        <f t="shared" si="134"/>
        <v>0</v>
      </c>
      <c r="R1000" s="33">
        <f t="shared" si="137"/>
        <v>17465</v>
      </c>
    </row>
    <row r="1001" spans="2:18" x14ac:dyDescent="0.2">
      <c r="B1001" s="47"/>
      <c r="C1001" s="42"/>
      <c r="D1001" s="41"/>
      <c r="E1001" s="47"/>
      <c r="F1001" s="42"/>
      <c r="G1001" s="41"/>
      <c r="H1001" s="47"/>
      <c r="I1001" s="42"/>
      <c r="J1001" s="40">
        <f t="shared" si="131"/>
        <v>50840.5</v>
      </c>
      <c r="L1001" s="32">
        <v>40438</v>
      </c>
      <c r="M1001" s="33" t="str">
        <f t="shared" si="132"/>
        <v>0</v>
      </c>
      <c r="N1001" s="33">
        <f t="shared" si="135"/>
        <v>18631.5</v>
      </c>
      <c r="O1001" s="33" t="str">
        <f t="shared" si="133"/>
        <v>0</v>
      </c>
      <c r="P1001" s="33">
        <f t="shared" si="136"/>
        <v>21907</v>
      </c>
      <c r="Q1001" s="33" t="str">
        <f t="shared" si="134"/>
        <v>0</v>
      </c>
      <c r="R1001" s="33">
        <f t="shared" si="137"/>
        <v>17465</v>
      </c>
    </row>
    <row r="1002" spans="2:18" x14ac:dyDescent="0.2">
      <c r="B1002" s="47"/>
      <c r="C1002" s="42"/>
      <c r="D1002" s="41"/>
      <c r="E1002" s="47"/>
      <c r="F1002" s="42"/>
      <c r="G1002" s="41"/>
      <c r="H1002" s="47"/>
      <c r="I1002" s="42"/>
      <c r="J1002" s="40">
        <f t="shared" si="131"/>
        <v>50840.5</v>
      </c>
      <c r="L1002" s="32">
        <v>40439</v>
      </c>
      <c r="M1002" s="33" t="str">
        <f t="shared" si="132"/>
        <v>0</v>
      </c>
      <c r="N1002" s="33">
        <f t="shared" si="135"/>
        <v>18631.5</v>
      </c>
      <c r="O1002" s="33" t="str">
        <f t="shared" si="133"/>
        <v>0</v>
      </c>
      <c r="P1002" s="33">
        <f t="shared" si="136"/>
        <v>21907</v>
      </c>
      <c r="Q1002" s="33" t="str">
        <f t="shared" si="134"/>
        <v>0</v>
      </c>
      <c r="R1002" s="33">
        <f t="shared" si="137"/>
        <v>17465</v>
      </c>
    </row>
    <row r="1003" spans="2:18" x14ac:dyDescent="0.2">
      <c r="B1003" s="47"/>
      <c r="C1003" s="42"/>
      <c r="D1003" s="41"/>
      <c r="E1003" s="47"/>
      <c r="F1003" s="42"/>
      <c r="G1003" s="41"/>
      <c r="H1003" s="47"/>
      <c r="I1003" s="42"/>
      <c r="J1003" s="40">
        <f t="shared" si="131"/>
        <v>50840.5</v>
      </c>
      <c r="L1003" s="32">
        <v>40440</v>
      </c>
      <c r="M1003" s="33" t="str">
        <f t="shared" si="132"/>
        <v>0</v>
      </c>
      <c r="N1003" s="33">
        <f t="shared" si="135"/>
        <v>18631.5</v>
      </c>
      <c r="O1003" s="33" t="str">
        <f t="shared" si="133"/>
        <v>0</v>
      </c>
      <c r="P1003" s="33">
        <f t="shared" si="136"/>
        <v>21907</v>
      </c>
      <c r="Q1003" s="33" t="str">
        <f t="shared" si="134"/>
        <v>0</v>
      </c>
      <c r="R1003" s="33">
        <f t="shared" si="137"/>
        <v>17465</v>
      </c>
    </row>
    <row r="1004" spans="2:18" x14ac:dyDescent="0.2">
      <c r="B1004" s="47"/>
      <c r="C1004" s="42"/>
      <c r="D1004" s="41"/>
      <c r="E1004" s="47"/>
      <c r="F1004" s="42"/>
      <c r="G1004" s="41"/>
      <c r="H1004" s="47"/>
      <c r="I1004" s="42"/>
      <c r="J1004" s="40">
        <f t="shared" si="131"/>
        <v>50840.5</v>
      </c>
      <c r="L1004" s="32">
        <v>40441</v>
      </c>
      <c r="M1004" s="33">
        <f t="shared" si="132"/>
        <v>934</v>
      </c>
      <c r="N1004" s="33">
        <f t="shared" si="135"/>
        <v>19565.5</v>
      </c>
      <c r="O1004" s="33">
        <f t="shared" si="133"/>
        <v>-994.5</v>
      </c>
      <c r="P1004" s="33">
        <f t="shared" si="136"/>
        <v>20912.5</v>
      </c>
      <c r="Q1004" s="33">
        <f t="shared" si="134"/>
        <v>-994.5</v>
      </c>
      <c r="R1004" s="33">
        <f t="shared" si="137"/>
        <v>16470.5</v>
      </c>
    </row>
    <row r="1005" spans="2:18" x14ac:dyDescent="0.2">
      <c r="B1005" s="47"/>
      <c r="C1005" s="42"/>
      <c r="D1005" s="41"/>
      <c r="E1005" s="47"/>
      <c r="F1005" s="42"/>
      <c r="G1005" s="41"/>
      <c r="H1005" s="47"/>
      <c r="I1005" s="42"/>
      <c r="J1005" s="40">
        <f t="shared" si="131"/>
        <v>50840.5</v>
      </c>
      <c r="L1005" s="32">
        <v>40442</v>
      </c>
      <c r="M1005" s="33" t="str">
        <f t="shared" si="132"/>
        <v>0</v>
      </c>
      <c r="N1005" s="33">
        <f t="shared" si="135"/>
        <v>19565.5</v>
      </c>
      <c r="O1005" s="33" t="str">
        <f t="shared" si="133"/>
        <v>0</v>
      </c>
      <c r="P1005" s="33">
        <f t="shared" si="136"/>
        <v>20912.5</v>
      </c>
      <c r="Q1005" s="33" t="str">
        <f t="shared" si="134"/>
        <v>0</v>
      </c>
      <c r="R1005" s="33">
        <f t="shared" si="137"/>
        <v>16470.5</v>
      </c>
    </row>
    <row r="1006" spans="2:18" x14ac:dyDescent="0.2">
      <c r="B1006" s="47"/>
      <c r="C1006" s="42"/>
      <c r="D1006" s="41"/>
      <c r="E1006" s="47"/>
      <c r="F1006" s="42"/>
      <c r="G1006" s="41"/>
      <c r="H1006" s="47"/>
      <c r="I1006" s="42"/>
      <c r="J1006" s="40">
        <f t="shared" si="131"/>
        <v>50840.5</v>
      </c>
      <c r="L1006" s="32">
        <v>40443</v>
      </c>
      <c r="M1006" s="33" t="str">
        <f t="shared" si="132"/>
        <v>0</v>
      </c>
      <c r="N1006" s="33">
        <f t="shared" si="135"/>
        <v>19565.5</v>
      </c>
      <c r="O1006" s="33" t="str">
        <f t="shared" si="133"/>
        <v>0</v>
      </c>
      <c r="P1006" s="33">
        <f t="shared" si="136"/>
        <v>20912.5</v>
      </c>
      <c r="Q1006" s="33" t="str">
        <f t="shared" si="134"/>
        <v>0</v>
      </c>
      <c r="R1006" s="33">
        <f t="shared" si="137"/>
        <v>16470.5</v>
      </c>
    </row>
    <row r="1007" spans="2:18" x14ac:dyDescent="0.2">
      <c r="B1007" s="47"/>
      <c r="C1007" s="42"/>
      <c r="D1007" s="41"/>
      <c r="E1007" s="47"/>
      <c r="F1007" s="42"/>
      <c r="G1007" s="41"/>
      <c r="H1007" s="47"/>
      <c r="I1007" s="42"/>
      <c r="J1007" s="40">
        <f t="shared" si="131"/>
        <v>50840.5</v>
      </c>
      <c r="L1007" s="32">
        <v>40444</v>
      </c>
      <c r="M1007" s="33">
        <f t="shared" si="132"/>
        <v>1596.5</v>
      </c>
      <c r="N1007" s="33">
        <f t="shared" si="135"/>
        <v>21162</v>
      </c>
      <c r="O1007" s="33" t="str">
        <f t="shared" si="133"/>
        <v>0</v>
      </c>
      <c r="P1007" s="33">
        <f t="shared" si="136"/>
        <v>20912.5</v>
      </c>
      <c r="Q1007" s="33" t="str">
        <f t="shared" si="134"/>
        <v>0</v>
      </c>
      <c r="R1007" s="33">
        <f t="shared" si="137"/>
        <v>16470.5</v>
      </c>
    </row>
    <row r="1008" spans="2:18" x14ac:dyDescent="0.2">
      <c r="B1008" s="47"/>
      <c r="C1008" s="42"/>
      <c r="D1008" s="41"/>
      <c r="E1008" s="47"/>
      <c r="F1008" s="42"/>
      <c r="G1008" s="41"/>
      <c r="H1008" s="47"/>
      <c r="I1008" s="42"/>
      <c r="J1008" s="40">
        <f t="shared" si="131"/>
        <v>50840.5</v>
      </c>
      <c r="L1008" s="32">
        <v>40445</v>
      </c>
      <c r="M1008" s="33" t="str">
        <f t="shared" si="132"/>
        <v>0</v>
      </c>
      <c r="N1008" s="33">
        <f t="shared" si="135"/>
        <v>21162</v>
      </c>
      <c r="O1008" s="33" t="str">
        <f t="shared" si="133"/>
        <v>0</v>
      </c>
      <c r="P1008" s="33">
        <f t="shared" si="136"/>
        <v>20912.5</v>
      </c>
      <c r="Q1008" s="33" t="str">
        <f t="shared" si="134"/>
        <v>0</v>
      </c>
      <c r="R1008" s="33">
        <f t="shared" si="137"/>
        <v>16470.5</v>
      </c>
    </row>
    <row r="1009" spans="2:18" x14ac:dyDescent="0.2">
      <c r="B1009" s="47"/>
      <c r="C1009" s="42"/>
      <c r="D1009" s="41"/>
      <c r="E1009" s="47"/>
      <c r="F1009" s="42"/>
      <c r="G1009" s="41"/>
      <c r="H1009" s="47"/>
      <c r="I1009" s="42"/>
      <c r="J1009" s="40">
        <f t="shared" si="131"/>
        <v>50840.5</v>
      </c>
      <c r="L1009" s="32">
        <v>40446</v>
      </c>
      <c r="M1009" s="33" t="str">
        <f t="shared" si="132"/>
        <v>0</v>
      </c>
      <c r="N1009" s="33">
        <f t="shared" si="135"/>
        <v>21162</v>
      </c>
      <c r="O1009" s="33" t="str">
        <f t="shared" si="133"/>
        <v>0</v>
      </c>
      <c r="P1009" s="33">
        <f t="shared" si="136"/>
        <v>20912.5</v>
      </c>
      <c r="Q1009" s="33" t="str">
        <f t="shared" si="134"/>
        <v>0</v>
      </c>
      <c r="R1009" s="33">
        <f t="shared" si="137"/>
        <v>16470.5</v>
      </c>
    </row>
    <row r="1010" spans="2:18" x14ac:dyDescent="0.2">
      <c r="B1010" s="47"/>
      <c r="C1010" s="42"/>
      <c r="D1010" s="41"/>
      <c r="E1010" s="47"/>
      <c r="F1010" s="42"/>
      <c r="G1010" s="41"/>
      <c r="H1010" s="47"/>
      <c r="I1010" s="42"/>
      <c r="J1010" s="40">
        <f t="shared" si="131"/>
        <v>50840.5</v>
      </c>
      <c r="L1010" s="32">
        <v>40447</v>
      </c>
      <c r="M1010" s="33" t="str">
        <f t="shared" si="132"/>
        <v>0</v>
      </c>
      <c r="N1010" s="33">
        <f t="shared" si="135"/>
        <v>21162</v>
      </c>
      <c r="O1010" s="33" t="str">
        <f t="shared" si="133"/>
        <v>0</v>
      </c>
      <c r="P1010" s="33">
        <f t="shared" si="136"/>
        <v>20912.5</v>
      </c>
      <c r="Q1010" s="33" t="str">
        <f t="shared" si="134"/>
        <v>0</v>
      </c>
      <c r="R1010" s="33">
        <f t="shared" si="137"/>
        <v>16470.5</v>
      </c>
    </row>
    <row r="1011" spans="2:18" x14ac:dyDescent="0.2">
      <c r="B1011" s="47"/>
      <c r="C1011" s="42"/>
      <c r="D1011" s="41"/>
      <c r="E1011" s="47"/>
      <c r="F1011" s="42"/>
      <c r="G1011" s="41"/>
      <c r="H1011" s="47"/>
      <c r="I1011" s="42"/>
      <c r="J1011" s="40">
        <f t="shared" si="131"/>
        <v>50840.5</v>
      </c>
      <c r="L1011" s="32">
        <v>40448</v>
      </c>
      <c r="M1011" s="33" t="str">
        <f t="shared" si="132"/>
        <v>0</v>
      </c>
      <c r="N1011" s="33">
        <f t="shared" si="135"/>
        <v>21162</v>
      </c>
      <c r="O1011" s="33" t="str">
        <f t="shared" si="133"/>
        <v>0</v>
      </c>
      <c r="P1011" s="33">
        <f t="shared" si="136"/>
        <v>20912.5</v>
      </c>
      <c r="Q1011" s="33" t="str">
        <f t="shared" si="134"/>
        <v>0</v>
      </c>
      <c r="R1011" s="33">
        <f t="shared" si="137"/>
        <v>16470.5</v>
      </c>
    </row>
    <row r="1012" spans="2:18" x14ac:dyDescent="0.2">
      <c r="B1012" s="47"/>
      <c r="C1012" s="42"/>
      <c r="D1012" s="41"/>
      <c r="E1012" s="47"/>
      <c r="F1012" s="42"/>
      <c r="G1012" s="41"/>
      <c r="H1012" s="47"/>
      <c r="I1012" s="42"/>
      <c r="J1012" s="40">
        <f t="shared" si="131"/>
        <v>50840.5</v>
      </c>
      <c r="L1012" s="32">
        <v>40449</v>
      </c>
      <c r="M1012" s="33" t="str">
        <f t="shared" si="132"/>
        <v>0</v>
      </c>
      <c r="N1012" s="33">
        <f t="shared" si="135"/>
        <v>21162</v>
      </c>
      <c r="O1012" s="33" t="str">
        <f t="shared" si="133"/>
        <v>0</v>
      </c>
      <c r="P1012" s="33">
        <f t="shared" si="136"/>
        <v>20912.5</v>
      </c>
      <c r="Q1012" s="33" t="str">
        <f t="shared" si="134"/>
        <v>0</v>
      </c>
      <c r="R1012" s="33">
        <f t="shared" si="137"/>
        <v>16470.5</v>
      </c>
    </row>
    <row r="1013" spans="2:18" x14ac:dyDescent="0.2">
      <c r="B1013" s="47"/>
      <c r="C1013" s="42"/>
      <c r="D1013" s="41"/>
      <c r="E1013" s="47"/>
      <c r="F1013" s="42"/>
      <c r="G1013" s="41"/>
      <c r="H1013" s="47"/>
      <c r="I1013" s="42"/>
      <c r="J1013" s="40">
        <f t="shared" si="131"/>
        <v>50840.5</v>
      </c>
      <c r="L1013" s="32">
        <v>40450</v>
      </c>
      <c r="M1013" s="33">
        <f t="shared" si="132"/>
        <v>-2032</v>
      </c>
      <c r="N1013" s="33">
        <f t="shared" si="135"/>
        <v>19130</v>
      </c>
      <c r="O1013" s="33">
        <f t="shared" si="133"/>
        <v>-1832</v>
      </c>
      <c r="P1013" s="33">
        <f t="shared" si="136"/>
        <v>19080.5</v>
      </c>
      <c r="Q1013" s="33">
        <f t="shared" si="134"/>
        <v>-1219.5</v>
      </c>
      <c r="R1013" s="33">
        <f t="shared" si="137"/>
        <v>15251</v>
      </c>
    </row>
    <row r="1014" spans="2:18" x14ac:dyDescent="0.2">
      <c r="B1014" s="47"/>
      <c r="C1014" s="42"/>
      <c r="D1014" s="41"/>
      <c r="E1014" s="47"/>
      <c r="F1014" s="42"/>
      <c r="G1014" s="41"/>
      <c r="H1014" s="47"/>
      <c r="I1014" s="42"/>
      <c r="J1014" s="40">
        <f t="shared" si="131"/>
        <v>50840.5</v>
      </c>
      <c r="L1014" s="32">
        <v>40451</v>
      </c>
      <c r="M1014" s="33">
        <f t="shared" si="132"/>
        <v>-744.5</v>
      </c>
      <c r="N1014" s="33">
        <f t="shared" si="135"/>
        <v>18385.5</v>
      </c>
      <c r="O1014" s="33">
        <f t="shared" si="133"/>
        <v>-744.5</v>
      </c>
      <c r="P1014" s="33">
        <f t="shared" si="136"/>
        <v>18336</v>
      </c>
      <c r="Q1014" s="33">
        <f t="shared" si="134"/>
        <v>-744.5</v>
      </c>
      <c r="R1014" s="33">
        <f t="shared" si="137"/>
        <v>14506.5</v>
      </c>
    </row>
    <row r="1015" spans="2:18" x14ac:dyDescent="0.2">
      <c r="B1015" s="47"/>
      <c r="C1015" s="42"/>
      <c r="D1015" s="41"/>
      <c r="E1015" s="47"/>
      <c r="F1015" s="42"/>
      <c r="G1015" s="41"/>
      <c r="H1015" s="47"/>
      <c r="I1015" s="42"/>
      <c r="J1015" s="40">
        <f t="shared" si="131"/>
        <v>50840.5</v>
      </c>
      <c r="L1015" s="32">
        <v>40452</v>
      </c>
      <c r="M1015" s="33" t="str">
        <f t="shared" si="132"/>
        <v>0</v>
      </c>
      <c r="N1015" s="33">
        <f t="shared" si="135"/>
        <v>18385.5</v>
      </c>
      <c r="O1015" s="33" t="str">
        <f t="shared" si="133"/>
        <v>0</v>
      </c>
      <c r="P1015" s="33">
        <f t="shared" si="136"/>
        <v>18336</v>
      </c>
      <c r="Q1015" s="33" t="str">
        <f t="shared" si="134"/>
        <v>0</v>
      </c>
      <c r="R1015" s="33">
        <f t="shared" si="137"/>
        <v>14506.5</v>
      </c>
    </row>
    <row r="1016" spans="2:18" x14ac:dyDescent="0.2">
      <c r="B1016" s="47"/>
      <c r="C1016" s="42"/>
      <c r="D1016" s="41"/>
      <c r="E1016" s="47"/>
      <c r="F1016" s="42"/>
      <c r="G1016" s="41"/>
      <c r="H1016" s="47"/>
      <c r="I1016" s="42"/>
      <c r="J1016" s="40">
        <f t="shared" si="131"/>
        <v>50840.5</v>
      </c>
      <c r="L1016" s="32">
        <v>40453</v>
      </c>
      <c r="M1016" s="33" t="str">
        <f t="shared" si="132"/>
        <v>0</v>
      </c>
      <c r="N1016" s="33">
        <f t="shared" si="135"/>
        <v>18385.5</v>
      </c>
      <c r="O1016" s="33" t="str">
        <f t="shared" si="133"/>
        <v>0</v>
      </c>
      <c r="P1016" s="33">
        <f t="shared" si="136"/>
        <v>18336</v>
      </c>
      <c r="Q1016" s="33" t="str">
        <f t="shared" si="134"/>
        <v>0</v>
      </c>
      <c r="R1016" s="33">
        <f t="shared" si="137"/>
        <v>14506.5</v>
      </c>
    </row>
    <row r="1017" spans="2:18" x14ac:dyDescent="0.2">
      <c r="B1017" s="47"/>
      <c r="C1017" s="42"/>
      <c r="D1017" s="41"/>
      <c r="E1017" s="47"/>
      <c r="F1017" s="42"/>
      <c r="G1017" s="41"/>
      <c r="H1017" s="47"/>
      <c r="I1017" s="42"/>
      <c r="J1017" s="40">
        <f t="shared" si="131"/>
        <v>50840.5</v>
      </c>
      <c r="L1017" s="32">
        <v>40454</v>
      </c>
      <c r="M1017" s="33" t="str">
        <f t="shared" si="132"/>
        <v>0</v>
      </c>
      <c r="N1017" s="33">
        <f t="shared" si="135"/>
        <v>18385.5</v>
      </c>
      <c r="O1017" s="33" t="str">
        <f t="shared" si="133"/>
        <v>0</v>
      </c>
      <c r="P1017" s="33">
        <f t="shared" si="136"/>
        <v>18336</v>
      </c>
      <c r="Q1017" s="33" t="str">
        <f t="shared" si="134"/>
        <v>0</v>
      </c>
      <c r="R1017" s="33">
        <f t="shared" si="137"/>
        <v>14506.5</v>
      </c>
    </row>
    <row r="1018" spans="2:18" x14ac:dyDescent="0.2">
      <c r="B1018" s="47"/>
      <c r="C1018" s="42"/>
      <c r="D1018" s="41"/>
      <c r="E1018" s="47"/>
      <c r="F1018" s="42"/>
      <c r="G1018" s="41"/>
      <c r="H1018" s="47"/>
      <c r="I1018" s="42"/>
      <c r="J1018" s="40">
        <f t="shared" si="131"/>
        <v>50840.5</v>
      </c>
      <c r="L1018" s="32">
        <v>40455</v>
      </c>
      <c r="M1018" s="33" t="str">
        <f t="shared" si="132"/>
        <v>0</v>
      </c>
      <c r="N1018" s="33">
        <f t="shared" si="135"/>
        <v>18385.5</v>
      </c>
      <c r="O1018" s="33" t="str">
        <f t="shared" si="133"/>
        <v>0</v>
      </c>
      <c r="P1018" s="33">
        <f t="shared" si="136"/>
        <v>18336</v>
      </c>
      <c r="Q1018" s="33" t="str">
        <f t="shared" si="134"/>
        <v>0</v>
      </c>
      <c r="R1018" s="33">
        <f t="shared" si="137"/>
        <v>14506.5</v>
      </c>
    </row>
    <row r="1019" spans="2:18" x14ac:dyDescent="0.2">
      <c r="B1019" s="47"/>
      <c r="C1019" s="42"/>
      <c r="D1019" s="41"/>
      <c r="E1019" s="47"/>
      <c r="F1019" s="42"/>
      <c r="G1019" s="41"/>
      <c r="H1019" s="47"/>
      <c r="I1019" s="42"/>
      <c r="J1019" s="40">
        <f t="shared" si="131"/>
        <v>50840.5</v>
      </c>
      <c r="L1019" s="32">
        <v>40456</v>
      </c>
      <c r="M1019" s="33" t="str">
        <f t="shared" si="132"/>
        <v>0</v>
      </c>
      <c r="N1019" s="33">
        <f t="shared" si="135"/>
        <v>18385.5</v>
      </c>
      <c r="O1019" s="33" t="str">
        <f t="shared" si="133"/>
        <v>0</v>
      </c>
      <c r="P1019" s="33">
        <f t="shared" si="136"/>
        <v>18336</v>
      </c>
      <c r="Q1019" s="33" t="str">
        <f t="shared" si="134"/>
        <v>0</v>
      </c>
      <c r="R1019" s="33">
        <f t="shared" si="137"/>
        <v>14506.5</v>
      </c>
    </row>
    <row r="1020" spans="2:18" x14ac:dyDescent="0.2">
      <c r="B1020" s="47"/>
      <c r="C1020" s="42"/>
      <c r="D1020" s="41"/>
      <c r="E1020" s="47"/>
      <c r="F1020" s="42"/>
      <c r="G1020" s="41"/>
      <c r="H1020" s="47"/>
      <c r="I1020" s="42"/>
      <c r="J1020" s="40">
        <f t="shared" si="131"/>
        <v>50840.5</v>
      </c>
      <c r="L1020" s="32">
        <v>40457</v>
      </c>
      <c r="M1020" s="33" t="str">
        <f t="shared" si="132"/>
        <v>0</v>
      </c>
      <c r="N1020" s="33">
        <f t="shared" si="135"/>
        <v>18385.5</v>
      </c>
      <c r="O1020" s="33" t="str">
        <f t="shared" si="133"/>
        <v>0</v>
      </c>
      <c r="P1020" s="33">
        <f t="shared" si="136"/>
        <v>18336</v>
      </c>
      <c r="Q1020" s="33" t="str">
        <f t="shared" si="134"/>
        <v>0</v>
      </c>
      <c r="R1020" s="33">
        <f t="shared" si="137"/>
        <v>14506.5</v>
      </c>
    </row>
    <row r="1021" spans="2:18" x14ac:dyDescent="0.2">
      <c r="B1021" s="47"/>
      <c r="C1021" s="42"/>
      <c r="D1021" s="41"/>
      <c r="E1021" s="47"/>
      <c r="F1021" s="42"/>
      <c r="G1021" s="41"/>
      <c r="H1021" s="47"/>
      <c r="I1021" s="42"/>
      <c r="J1021" s="40">
        <f t="shared" si="131"/>
        <v>50840.5</v>
      </c>
      <c r="L1021" s="32">
        <v>40458</v>
      </c>
      <c r="M1021" s="33" t="str">
        <f t="shared" si="132"/>
        <v>0</v>
      </c>
      <c r="N1021" s="33">
        <f t="shared" si="135"/>
        <v>18385.5</v>
      </c>
      <c r="O1021" s="33" t="str">
        <f t="shared" si="133"/>
        <v>0</v>
      </c>
      <c r="P1021" s="33">
        <f t="shared" si="136"/>
        <v>18336</v>
      </c>
      <c r="Q1021" s="33" t="str">
        <f t="shared" si="134"/>
        <v>0</v>
      </c>
      <c r="R1021" s="33">
        <f t="shared" si="137"/>
        <v>14506.5</v>
      </c>
    </row>
    <row r="1022" spans="2:18" x14ac:dyDescent="0.2">
      <c r="B1022" s="47"/>
      <c r="C1022" s="42"/>
      <c r="D1022" s="41"/>
      <c r="E1022" s="47"/>
      <c r="F1022" s="42"/>
      <c r="G1022" s="41"/>
      <c r="H1022" s="47"/>
      <c r="I1022" s="42"/>
      <c r="J1022" s="40">
        <f t="shared" si="131"/>
        <v>50840.5</v>
      </c>
      <c r="L1022" s="32">
        <v>40459</v>
      </c>
      <c r="M1022" s="33" t="str">
        <f t="shared" si="132"/>
        <v>0</v>
      </c>
      <c r="N1022" s="33">
        <f t="shared" si="135"/>
        <v>18385.5</v>
      </c>
      <c r="O1022" s="33" t="str">
        <f t="shared" si="133"/>
        <v>0</v>
      </c>
      <c r="P1022" s="33">
        <f t="shared" si="136"/>
        <v>18336</v>
      </c>
      <c r="Q1022" s="33" t="str">
        <f t="shared" si="134"/>
        <v>0</v>
      </c>
      <c r="R1022" s="33">
        <f t="shared" si="137"/>
        <v>14506.5</v>
      </c>
    </row>
    <row r="1023" spans="2:18" x14ac:dyDescent="0.2">
      <c r="B1023" s="47"/>
      <c r="C1023" s="42"/>
      <c r="D1023" s="41"/>
      <c r="E1023" s="47"/>
      <c r="F1023" s="42"/>
      <c r="G1023" s="41"/>
      <c r="H1023" s="47"/>
      <c r="I1023" s="42"/>
      <c r="J1023" s="40">
        <f t="shared" si="131"/>
        <v>50840.5</v>
      </c>
      <c r="L1023" s="32">
        <v>40460</v>
      </c>
      <c r="M1023" s="33" t="str">
        <f t="shared" si="132"/>
        <v>0</v>
      </c>
      <c r="N1023" s="33">
        <f t="shared" si="135"/>
        <v>18385.5</v>
      </c>
      <c r="O1023" s="33" t="str">
        <f t="shared" si="133"/>
        <v>0</v>
      </c>
      <c r="P1023" s="33">
        <f t="shared" si="136"/>
        <v>18336</v>
      </c>
      <c r="Q1023" s="33" t="str">
        <f t="shared" si="134"/>
        <v>0</v>
      </c>
      <c r="R1023" s="33">
        <f t="shared" si="137"/>
        <v>14506.5</v>
      </c>
    </row>
    <row r="1024" spans="2:18" x14ac:dyDescent="0.2">
      <c r="B1024" s="47"/>
      <c r="C1024" s="42"/>
      <c r="D1024" s="41"/>
      <c r="E1024" s="47"/>
      <c r="F1024" s="42"/>
      <c r="G1024" s="41"/>
      <c r="H1024" s="47"/>
      <c r="I1024" s="42"/>
      <c r="J1024" s="40">
        <f t="shared" si="131"/>
        <v>50840.5</v>
      </c>
      <c r="L1024" s="32">
        <v>40461</v>
      </c>
      <c r="M1024" s="33" t="str">
        <f t="shared" si="132"/>
        <v>0</v>
      </c>
      <c r="N1024" s="33">
        <f t="shared" si="135"/>
        <v>18385.5</v>
      </c>
      <c r="O1024" s="33" t="str">
        <f t="shared" si="133"/>
        <v>0</v>
      </c>
      <c r="P1024" s="33">
        <f t="shared" si="136"/>
        <v>18336</v>
      </c>
      <c r="Q1024" s="33" t="str">
        <f t="shared" si="134"/>
        <v>0</v>
      </c>
      <c r="R1024" s="33">
        <f t="shared" si="137"/>
        <v>14506.5</v>
      </c>
    </row>
    <row r="1025" spans="2:18" x14ac:dyDescent="0.2">
      <c r="B1025" s="47"/>
      <c r="C1025" s="42"/>
      <c r="D1025" s="41"/>
      <c r="E1025" s="47"/>
      <c r="F1025" s="42"/>
      <c r="G1025" s="41"/>
      <c r="H1025" s="47"/>
      <c r="I1025" s="42"/>
      <c r="J1025" s="40">
        <f t="shared" si="131"/>
        <v>50840.5</v>
      </c>
      <c r="L1025" s="32">
        <v>40462</v>
      </c>
      <c r="M1025" s="33" t="str">
        <f t="shared" si="132"/>
        <v>0</v>
      </c>
      <c r="N1025" s="33">
        <f t="shared" si="135"/>
        <v>18385.5</v>
      </c>
      <c r="O1025" s="33" t="str">
        <f t="shared" si="133"/>
        <v>0</v>
      </c>
      <c r="P1025" s="33">
        <f t="shared" si="136"/>
        <v>18336</v>
      </c>
      <c r="Q1025" s="33" t="str">
        <f t="shared" si="134"/>
        <v>0</v>
      </c>
      <c r="R1025" s="33">
        <f t="shared" si="137"/>
        <v>14506.5</v>
      </c>
    </row>
    <row r="1026" spans="2:18" x14ac:dyDescent="0.2">
      <c r="B1026" s="47"/>
      <c r="C1026" s="42"/>
      <c r="D1026" s="41"/>
      <c r="E1026" s="47"/>
      <c r="F1026" s="42"/>
      <c r="G1026" s="41"/>
      <c r="H1026" s="47"/>
      <c r="I1026" s="42"/>
      <c r="J1026" s="40">
        <f t="shared" si="131"/>
        <v>50840.5</v>
      </c>
      <c r="L1026" s="32">
        <v>40463</v>
      </c>
      <c r="M1026" s="33" t="str">
        <f t="shared" si="132"/>
        <v>0</v>
      </c>
      <c r="N1026" s="33">
        <f t="shared" si="135"/>
        <v>18385.5</v>
      </c>
      <c r="O1026" s="33" t="str">
        <f t="shared" si="133"/>
        <v>0</v>
      </c>
      <c r="P1026" s="33">
        <f t="shared" si="136"/>
        <v>18336</v>
      </c>
      <c r="Q1026" s="33" t="str">
        <f t="shared" si="134"/>
        <v>0</v>
      </c>
      <c r="R1026" s="33">
        <f t="shared" si="137"/>
        <v>14506.5</v>
      </c>
    </row>
    <row r="1027" spans="2:18" x14ac:dyDescent="0.2">
      <c r="B1027" s="47"/>
      <c r="C1027" s="42"/>
      <c r="D1027" s="41"/>
      <c r="E1027" s="47"/>
      <c r="F1027" s="42"/>
      <c r="G1027" s="41"/>
      <c r="H1027" s="47"/>
      <c r="I1027" s="42"/>
      <c r="J1027" s="40">
        <f t="shared" si="131"/>
        <v>50840.5</v>
      </c>
      <c r="L1027" s="32">
        <v>40464</v>
      </c>
      <c r="M1027" s="33" t="str">
        <f t="shared" si="132"/>
        <v>0</v>
      </c>
      <c r="N1027" s="33">
        <f t="shared" si="135"/>
        <v>18385.5</v>
      </c>
      <c r="O1027" s="33" t="str">
        <f t="shared" si="133"/>
        <v>0</v>
      </c>
      <c r="P1027" s="33">
        <f t="shared" si="136"/>
        <v>18336</v>
      </c>
      <c r="Q1027" s="33" t="str">
        <f t="shared" si="134"/>
        <v>0</v>
      </c>
      <c r="R1027" s="33">
        <f t="shared" si="137"/>
        <v>14506.5</v>
      </c>
    </row>
    <row r="1028" spans="2:18" x14ac:dyDescent="0.2">
      <c r="B1028" s="47"/>
      <c r="C1028" s="42"/>
      <c r="D1028" s="41"/>
      <c r="E1028" s="47"/>
      <c r="F1028" s="42"/>
      <c r="G1028" s="41"/>
      <c r="H1028" s="47"/>
      <c r="I1028" s="42"/>
      <c r="J1028" s="40">
        <f t="shared" si="131"/>
        <v>50840.5</v>
      </c>
      <c r="L1028" s="32">
        <v>40465</v>
      </c>
      <c r="M1028" s="33" t="str">
        <f t="shared" si="132"/>
        <v>0</v>
      </c>
      <c r="N1028" s="33">
        <f t="shared" si="135"/>
        <v>18385.5</v>
      </c>
      <c r="O1028" s="33" t="str">
        <f t="shared" si="133"/>
        <v>0</v>
      </c>
      <c r="P1028" s="33">
        <f t="shared" si="136"/>
        <v>18336</v>
      </c>
      <c r="Q1028" s="33" t="str">
        <f t="shared" si="134"/>
        <v>0</v>
      </c>
      <c r="R1028" s="33">
        <f t="shared" si="137"/>
        <v>14506.5</v>
      </c>
    </row>
    <row r="1029" spans="2:18" x14ac:dyDescent="0.2">
      <c r="B1029" s="47"/>
      <c r="C1029" s="42"/>
      <c r="D1029" s="41"/>
      <c r="E1029" s="47"/>
      <c r="F1029" s="42"/>
      <c r="G1029" s="41"/>
      <c r="H1029" s="47"/>
      <c r="I1029" s="42"/>
      <c r="J1029" s="40">
        <f t="shared" si="131"/>
        <v>50840.5</v>
      </c>
      <c r="L1029" s="32">
        <v>40466</v>
      </c>
      <c r="M1029" s="33" t="str">
        <f t="shared" si="132"/>
        <v>0</v>
      </c>
      <c r="N1029" s="33">
        <f t="shared" si="135"/>
        <v>18385.5</v>
      </c>
      <c r="O1029" s="33" t="str">
        <f t="shared" si="133"/>
        <v>0</v>
      </c>
      <c r="P1029" s="33">
        <f t="shared" si="136"/>
        <v>18336</v>
      </c>
      <c r="Q1029" s="33" t="str">
        <f t="shared" si="134"/>
        <v>0</v>
      </c>
      <c r="R1029" s="33">
        <f t="shared" si="137"/>
        <v>14506.5</v>
      </c>
    </row>
    <row r="1030" spans="2:18" x14ac:dyDescent="0.2">
      <c r="B1030" s="47"/>
      <c r="C1030" s="42"/>
      <c r="D1030" s="41"/>
      <c r="E1030" s="47"/>
      <c r="F1030" s="42"/>
      <c r="G1030" s="41"/>
      <c r="H1030" s="47"/>
      <c r="I1030" s="42"/>
      <c r="J1030" s="40">
        <f t="shared" si="131"/>
        <v>50840.5</v>
      </c>
      <c r="L1030" s="32">
        <v>40467</v>
      </c>
      <c r="M1030" s="33" t="str">
        <f t="shared" si="132"/>
        <v>0</v>
      </c>
      <c r="N1030" s="33">
        <f t="shared" si="135"/>
        <v>18385.5</v>
      </c>
      <c r="O1030" s="33" t="str">
        <f t="shared" si="133"/>
        <v>0</v>
      </c>
      <c r="P1030" s="33">
        <f t="shared" si="136"/>
        <v>18336</v>
      </c>
      <c r="Q1030" s="33" t="str">
        <f t="shared" si="134"/>
        <v>0</v>
      </c>
      <c r="R1030" s="33">
        <f t="shared" si="137"/>
        <v>14506.5</v>
      </c>
    </row>
    <row r="1031" spans="2:18" x14ac:dyDescent="0.2">
      <c r="B1031" s="47"/>
      <c r="C1031" s="42"/>
      <c r="D1031" s="41"/>
      <c r="E1031" s="47"/>
      <c r="F1031" s="42"/>
      <c r="G1031" s="41"/>
      <c r="H1031" s="47"/>
      <c r="I1031" s="42"/>
      <c r="J1031" s="40">
        <f t="shared" si="131"/>
        <v>50840.5</v>
      </c>
      <c r="L1031" s="32">
        <v>40468</v>
      </c>
      <c r="M1031" s="33" t="str">
        <f t="shared" si="132"/>
        <v>0</v>
      </c>
      <c r="N1031" s="33">
        <f t="shared" si="135"/>
        <v>18385.5</v>
      </c>
      <c r="O1031" s="33" t="str">
        <f t="shared" si="133"/>
        <v>0</v>
      </c>
      <c r="P1031" s="33">
        <f t="shared" si="136"/>
        <v>18336</v>
      </c>
      <c r="Q1031" s="33" t="str">
        <f t="shared" si="134"/>
        <v>0</v>
      </c>
      <c r="R1031" s="33">
        <f t="shared" si="137"/>
        <v>14506.5</v>
      </c>
    </row>
    <row r="1032" spans="2:18" x14ac:dyDescent="0.2">
      <c r="B1032" s="47"/>
      <c r="C1032" s="42"/>
      <c r="D1032" s="41"/>
      <c r="E1032" s="47"/>
      <c r="F1032" s="42"/>
      <c r="G1032" s="41"/>
      <c r="H1032" s="47"/>
      <c r="I1032" s="42"/>
      <c r="J1032" s="40">
        <f t="shared" si="131"/>
        <v>50840.5</v>
      </c>
      <c r="L1032" s="32">
        <v>40469</v>
      </c>
      <c r="M1032" s="33" t="str">
        <f t="shared" si="132"/>
        <v>0</v>
      </c>
      <c r="N1032" s="33">
        <f t="shared" si="135"/>
        <v>18385.5</v>
      </c>
      <c r="O1032" s="33" t="str">
        <f t="shared" si="133"/>
        <v>0</v>
      </c>
      <c r="P1032" s="33">
        <f t="shared" si="136"/>
        <v>18336</v>
      </c>
      <c r="Q1032" s="33" t="str">
        <f t="shared" si="134"/>
        <v>0</v>
      </c>
      <c r="R1032" s="33">
        <f t="shared" si="137"/>
        <v>14506.5</v>
      </c>
    </row>
    <row r="1033" spans="2:18" x14ac:dyDescent="0.2">
      <c r="B1033" s="47"/>
      <c r="C1033" s="42"/>
      <c r="D1033" s="41"/>
      <c r="E1033" s="47"/>
      <c r="F1033" s="42"/>
      <c r="G1033" s="41"/>
      <c r="H1033" s="47"/>
      <c r="I1033" s="42"/>
      <c r="J1033" s="40">
        <f t="shared" si="131"/>
        <v>50840.5</v>
      </c>
      <c r="L1033" s="32">
        <v>40470</v>
      </c>
      <c r="M1033" s="33" t="str">
        <f t="shared" si="132"/>
        <v>0</v>
      </c>
      <c r="N1033" s="33">
        <f t="shared" si="135"/>
        <v>18385.5</v>
      </c>
      <c r="O1033" s="33" t="str">
        <f t="shared" si="133"/>
        <v>0</v>
      </c>
      <c r="P1033" s="33">
        <f t="shared" si="136"/>
        <v>18336</v>
      </c>
      <c r="Q1033" s="33" t="str">
        <f t="shared" si="134"/>
        <v>0</v>
      </c>
      <c r="R1033" s="33">
        <f t="shared" si="137"/>
        <v>14506.5</v>
      </c>
    </row>
    <row r="1034" spans="2:18" x14ac:dyDescent="0.2">
      <c r="B1034" s="47"/>
      <c r="C1034" s="42"/>
      <c r="D1034" s="41"/>
      <c r="E1034" s="47"/>
      <c r="F1034" s="42"/>
      <c r="G1034" s="41"/>
      <c r="H1034" s="47"/>
      <c r="I1034" s="42"/>
      <c r="J1034" s="40">
        <f t="shared" ref="J1034:J1097" si="138">J1033+I1034</f>
        <v>50840.5</v>
      </c>
      <c r="L1034" s="32">
        <v>40471</v>
      </c>
      <c r="M1034" s="33" t="str">
        <f t="shared" si="132"/>
        <v>0</v>
      </c>
      <c r="N1034" s="33">
        <f t="shared" si="135"/>
        <v>18385.5</v>
      </c>
      <c r="O1034" s="33" t="str">
        <f t="shared" si="133"/>
        <v>0</v>
      </c>
      <c r="P1034" s="33">
        <f t="shared" si="136"/>
        <v>18336</v>
      </c>
      <c r="Q1034" s="33" t="str">
        <f t="shared" si="134"/>
        <v>0</v>
      </c>
      <c r="R1034" s="33">
        <f t="shared" si="137"/>
        <v>14506.5</v>
      </c>
    </row>
    <row r="1035" spans="2:18" x14ac:dyDescent="0.2">
      <c r="B1035" s="47"/>
      <c r="C1035" s="42"/>
      <c r="D1035" s="41"/>
      <c r="E1035" s="47"/>
      <c r="F1035" s="42"/>
      <c r="G1035" s="41"/>
      <c r="H1035" s="47"/>
      <c r="I1035" s="42"/>
      <c r="J1035" s="40">
        <f t="shared" si="138"/>
        <v>50840.5</v>
      </c>
      <c r="L1035" s="32">
        <v>40472</v>
      </c>
      <c r="M1035" s="33" t="str">
        <f t="shared" si="132"/>
        <v>0</v>
      </c>
      <c r="N1035" s="33">
        <f t="shared" si="135"/>
        <v>18385.5</v>
      </c>
      <c r="O1035" s="33" t="str">
        <f t="shared" si="133"/>
        <v>0</v>
      </c>
      <c r="P1035" s="33">
        <f t="shared" si="136"/>
        <v>18336</v>
      </c>
      <c r="Q1035" s="33" t="str">
        <f t="shared" si="134"/>
        <v>0</v>
      </c>
      <c r="R1035" s="33">
        <f t="shared" si="137"/>
        <v>14506.5</v>
      </c>
    </row>
    <row r="1036" spans="2:18" x14ac:dyDescent="0.2">
      <c r="B1036" s="47"/>
      <c r="C1036" s="42"/>
      <c r="D1036" s="41"/>
      <c r="E1036" s="47"/>
      <c r="F1036" s="42"/>
      <c r="G1036" s="41"/>
      <c r="H1036" s="47"/>
      <c r="I1036" s="42"/>
      <c r="J1036" s="40">
        <f t="shared" si="138"/>
        <v>50840.5</v>
      </c>
      <c r="L1036" s="32">
        <v>40473</v>
      </c>
      <c r="M1036" s="33" t="str">
        <f t="shared" ref="M1036:M1099" si="139">IF(ISERROR(VLOOKUP($L1036,$B$11:$C$1212,2,FALSE)),"0",VLOOKUP($L1036,$B$11:$C$1212,2,FALSE))</f>
        <v>0</v>
      </c>
      <c r="N1036" s="33">
        <f t="shared" si="135"/>
        <v>18385.5</v>
      </c>
      <c r="O1036" s="33" t="str">
        <f t="shared" ref="O1036:O1099" si="140">IF(ISERROR(VLOOKUP($L1036,$E$11:$F$1212,2,FALSE)),"0",VLOOKUP($L1036,$E$11:$F$1212,2,FALSE))</f>
        <v>0</v>
      </c>
      <c r="P1036" s="33">
        <f t="shared" si="136"/>
        <v>18336</v>
      </c>
      <c r="Q1036" s="33" t="str">
        <f t="shared" ref="Q1036:Q1099" si="141">IF(ISERROR(VLOOKUP($L1036,$H$11:$I$1212,2,FALSE)),"0",VLOOKUP($L1036,$H$11:$I$1212,2,FALSE))</f>
        <v>0</v>
      </c>
      <c r="R1036" s="33">
        <f t="shared" si="137"/>
        <v>14506.5</v>
      </c>
    </row>
    <row r="1037" spans="2:18" x14ac:dyDescent="0.2">
      <c r="B1037" s="47"/>
      <c r="C1037" s="42"/>
      <c r="D1037" s="41"/>
      <c r="E1037" s="47"/>
      <c r="F1037" s="42"/>
      <c r="G1037" s="41"/>
      <c r="H1037" s="47"/>
      <c r="I1037" s="42"/>
      <c r="J1037" s="40">
        <f t="shared" si="138"/>
        <v>50840.5</v>
      </c>
      <c r="L1037" s="32">
        <v>40474</v>
      </c>
      <c r="M1037" s="33" t="str">
        <f t="shared" si="139"/>
        <v>0</v>
      </c>
      <c r="N1037" s="33">
        <f t="shared" si="135"/>
        <v>18385.5</v>
      </c>
      <c r="O1037" s="33" t="str">
        <f t="shared" si="140"/>
        <v>0</v>
      </c>
      <c r="P1037" s="33">
        <f t="shared" si="136"/>
        <v>18336</v>
      </c>
      <c r="Q1037" s="33" t="str">
        <f t="shared" si="141"/>
        <v>0</v>
      </c>
      <c r="R1037" s="33">
        <f t="shared" si="137"/>
        <v>14506.5</v>
      </c>
    </row>
    <row r="1038" spans="2:18" x14ac:dyDescent="0.2">
      <c r="B1038" s="47"/>
      <c r="C1038" s="42"/>
      <c r="D1038" s="41"/>
      <c r="E1038" s="47"/>
      <c r="F1038" s="42"/>
      <c r="G1038" s="41"/>
      <c r="H1038" s="47"/>
      <c r="I1038" s="42"/>
      <c r="J1038" s="40">
        <f t="shared" si="138"/>
        <v>50840.5</v>
      </c>
      <c r="L1038" s="32">
        <v>40475</v>
      </c>
      <c r="M1038" s="33" t="str">
        <f t="shared" si="139"/>
        <v>0</v>
      </c>
      <c r="N1038" s="33">
        <f t="shared" si="135"/>
        <v>18385.5</v>
      </c>
      <c r="O1038" s="33" t="str">
        <f t="shared" si="140"/>
        <v>0</v>
      </c>
      <c r="P1038" s="33">
        <f t="shared" si="136"/>
        <v>18336</v>
      </c>
      <c r="Q1038" s="33" t="str">
        <f t="shared" si="141"/>
        <v>0</v>
      </c>
      <c r="R1038" s="33">
        <f t="shared" si="137"/>
        <v>14506.5</v>
      </c>
    </row>
    <row r="1039" spans="2:18" x14ac:dyDescent="0.2">
      <c r="B1039" s="47"/>
      <c r="C1039" s="42"/>
      <c r="D1039" s="41"/>
      <c r="E1039" s="47"/>
      <c r="F1039" s="42"/>
      <c r="G1039" s="41"/>
      <c r="H1039" s="47"/>
      <c r="I1039" s="42"/>
      <c r="J1039" s="40">
        <f t="shared" si="138"/>
        <v>50840.5</v>
      </c>
      <c r="L1039" s="32">
        <v>40476</v>
      </c>
      <c r="M1039" s="33" t="str">
        <f t="shared" si="139"/>
        <v>0</v>
      </c>
      <c r="N1039" s="33">
        <f t="shared" si="135"/>
        <v>18385.5</v>
      </c>
      <c r="O1039" s="33" t="str">
        <f t="shared" si="140"/>
        <v>0</v>
      </c>
      <c r="P1039" s="33">
        <f t="shared" si="136"/>
        <v>18336</v>
      </c>
      <c r="Q1039" s="33" t="str">
        <f t="shared" si="141"/>
        <v>0</v>
      </c>
      <c r="R1039" s="33">
        <f t="shared" si="137"/>
        <v>14506.5</v>
      </c>
    </row>
    <row r="1040" spans="2:18" x14ac:dyDescent="0.2">
      <c r="B1040" s="47"/>
      <c r="C1040" s="42"/>
      <c r="D1040" s="41"/>
      <c r="E1040" s="47"/>
      <c r="F1040" s="42"/>
      <c r="G1040" s="41"/>
      <c r="H1040" s="47"/>
      <c r="I1040" s="42"/>
      <c r="J1040" s="40">
        <f t="shared" si="138"/>
        <v>50840.5</v>
      </c>
      <c r="L1040" s="32">
        <v>40477</v>
      </c>
      <c r="M1040" s="33" t="str">
        <f t="shared" si="139"/>
        <v>0</v>
      </c>
      <c r="N1040" s="33">
        <f t="shared" si="135"/>
        <v>18385.5</v>
      </c>
      <c r="O1040" s="33" t="str">
        <f t="shared" si="140"/>
        <v>0</v>
      </c>
      <c r="P1040" s="33">
        <f t="shared" si="136"/>
        <v>18336</v>
      </c>
      <c r="Q1040" s="33" t="str">
        <f t="shared" si="141"/>
        <v>0</v>
      </c>
      <c r="R1040" s="33">
        <f t="shared" si="137"/>
        <v>14506.5</v>
      </c>
    </row>
    <row r="1041" spans="2:18" x14ac:dyDescent="0.2">
      <c r="B1041" s="47"/>
      <c r="C1041" s="42"/>
      <c r="D1041" s="41"/>
      <c r="E1041" s="47"/>
      <c r="F1041" s="42"/>
      <c r="G1041" s="41"/>
      <c r="H1041" s="47"/>
      <c r="I1041" s="42"/>
      <c r="J1041" s="40">
        <f t="shared" si="138"/>
        <v>50840.5</v>
      </c>
      <c r="L1041" s="32">
        <v>40478</v>
      </c>
      <c r="M1041" s="33">
        <f t="shared" si="139"/>
        <v>-53.5</v>
      </c>
      <c r="N1041" s="33">
        <f t="shared" si="135"/>
        <v>18332</v>
      </c>
      <c r="O1041" s="33">
        <f t="shared" si="140"/>
        <v>-528.5</v>
      </c>
      <c r="P1041" s="33">
        <f t="shared" si="136"/>
        <v>17807.5</v>
      </c>
      <c r="Q1041" s="33">
        <f t="shared" si="141"/>
        <v>-528.5</v>
      </c>
      <c r="R1041" s="33">
        <f t="shared" si="137"/>
        <v>13978</v>
      </c>
    </row>
    <row r="1042" spans="2:18" x14ac:dyDescent="0.2">
      <c r="B1042" s="47"/>
      <c r="C1042" s="42"/>
      <c r="D1042" s="41"/>
      <c r="E1042" s="47"/>
      <c r="F1042" s="42"/>
      <c r="G1042" s="41"/>
      <c r="H1042" s="47"/>
      <c r="I1042" s="42"/>
      <c r="J1042" s="40">
        <f t="shared" si="138"/>
        <v>50840.5</v>
      </c>
      <c r="L1042" s="32">
        <v>40479</v>
      </c>
      <c r="M1042" s="33">
        <f t="shared" si="139"/>
        <v>34</v>
      </c>
      <c r="N1042" s="33">
        <f t="shared" si="135"/>
        <v>18366</v>
      </c>
      <c r="O1042" s="33">
        <f t="shared" si="140"/>
        <v>34</v>
      </c>
      <c r="P1042" s="33">
        <f t="shared" si="136"/>
        <v>17841.5</v>
      </c>
      <c r="Q1042" s="33">
        <f t="shared" si="141"/>
        <v>34</v>
      </c>
      <c r="R1042" s="33">
        <f t="shared" si="137"/>
        <v>14012</v>
      </c>
    </row>
    <row r="1043" spans="2:18" x14ac:dyDescent="0.2">
      <c r="B1043" s="47"/>
      <c r="C1043" s="42"/>
      <c r="D1043" s="41"/>
      <c r="E1043" s="47"/>
      <c r="F1043" s="42"/>
      <c r="G1043" s="41"/>
      <c r="H1043" s="47"/>
      <c r="I1043" s="42"/>
      <c r="J1043" s="40">
        <f t="shared" si="138"/>
        <v>50840.5</v>
      </c>
      <c r="L1043" s="32">
        <v>40480</v>
      </c>
      <c r="M1043" s="33" t="str">
        <f t="shared" si="139"/>
        <v>0</v>
      </c>
      <c r="N1043" s="33">
        <f t="shared" si="135"/>
        <v>18366</v>
      </c>
      <c r="O1043" s="33" t="str">
        <f t="shared" si="140"/>
        <v>0</v>
      </c>
      <c r="P1043" s="33">
        <f t="shared" si="136"/>
        <v>17841.5</v>
      </c>
      <c r="Q1043" s="33" t="str">
        <f t="shared" si="141"/>
        <v>0</v>
      </c>
      <c r="R1043" s="33">
        <f t="shared" si="137"/>
        <v>14012</v>
      </c>
    </row>
    <row r="1044" spans="2:18" x14ac:dyDescent="0.2">
      <c r="B1044" s="47"/>
      <c r="C1044" s="42"/>
      <c r="D1044" s="41"/>
      <c r="E1044" s="47"/>
      <c r="F1044" s="42"/>
      <c r="G1044" s="41"/>
      <c r="H1044" s="47"/>
      <c r="I1044" s="42"/>
      <c r="J1044" s="40">
        <f t="shared" si="138"/>
        <v>50840.5</v>
      </c>
      <c r="L1044" s="32">
        <v>40481</v>
      </c>
      <c r="M1044" s="33" t="str">
        <f t="shared" si="139"/>
        <v>0</v>
      </c>
      <c r="N1044" s="33">
        <f t="shared" si="135"/>
        <v>18366</v>
      </c>
      <c r="O1044" s="33" t="str">
        <f t="shared" si="140"/>
        <v>0</v>
      </c>
      <c r="P1044" s="33">
        <f t="shared" si="136"/>
        <v>17841.5</v>
      </c>
      <c r="Q1044" s="33" t="str">
        <f t="shared" si="141"/>
        <v>0</v>
      </c>
      <c r="R1044" s="33">
        <f t="shared" si="137"/>
        <v>14012</v>
      </c>
    </row>
    <row r="1045" spans="2:18" x14ac:dyDescent="0.2">
      <c r="B1045" s="47"/>
      <c r="C1045" s="42"/>
      <c r="D1045" s="41"/>
      <c r="E1045" s="47"/>
      <c r="F1045" s="42"/>
      <c r="G1045" s="41"/>
      <c r="H1045" s="47"/>
      <c r="I1045" s="42"/>
      <c r="J1045" s="40">
        <f t="shared" si="138"/>
        <v>50840.5</v>
      </c>
      <c r="L1045" s="32">
        <v>40482</v>
      </c>
      <c r="M1045" s="33" t="str">
        <f t="shared" si="139"/>
        <v>0</v>
      </c>
      <c r="N1045" s="33">
        <f t="shared" si="135"/>
        <v>18366</v>
      </c>
      <c r="O1045" s="33" t="str">
        <f t="shared" si="140"/>
        <v>0</v>
      </c>
      <c r="P1045" s="33">
        <f t="shared" si="136"/>
        <v>17841.5</v>
      </c>
      <c r="Q1045" s="33" t="str">
        <f t="shared" si="141"/>
        <v>0</v>
      </c>
      <c r="R1045" s="33">
        <f t="shared" si="137"/>
        <v>14012</v>
      </c>
    </row>
    <row r="1046" spans="2:18" x14ac:dyDescent="0.2">
      <c r="B1046" s="47"/>
      <c r="C1046" s="42"/>
      <c r="D1046" s="41"/>
      <c r="E1046" s="47"/>
      <c r="F1046" s="42"/>
      <c r="G1046" s="41"/>
      <c r="H1046" s="47"/>
      <c r="I1046" s="42"/>
      <c r="J1046" s="40">
        <f t="shared" si="138"/>
        <v>50840.5</v>
      </c>
      <c r="L1046" s="32">
        <v>40483</v>
      </c>
      <c r="M1046" s="33" t="str">
        <f t="shared" si="139"/>
        <v>0</v>
      </c>
      <c r="N1046" s="33">
        <f t="shared" si="135"/>
        <v>18366</v>
      </c>
      <c r="O1046" s="33">
        <f t="shared" si="140"/>
        <v>-916</v>
      </c>
      <c r="P1046" s="33">
        <f t="shared" si="136"/>
        <v>16925.5</v>
      </c>
      <c r="Q1046" s="33">
        <f t="shared" si="141"/>
        <v>-253.5</v>
      </c>
      <c r="R1046" s="33">
        <f t="shared" si="137"/>
        <v>13758.5</v>
      </c>
    </row>
    <row r="1047" spans="2:18" x14ac:dyDescent="0.2">
      <c r="B1047" s="47"/>
      <c r="C1047" s="42"/>
      <c r="D1047" s="41"/>
      <c r="E1047" s="47"/>
      <c r="F1047" s="42"/>
      <c r="G1047" s="41"/>
      <c r="H1047" s="47"/>
      <c r="I1047" s="42"/>
      <c r="J1047" s="40">
        <f t="shared" si="138"/>
        <v>50840.5</v>
      </c>
      <c r="L1047" s="32">
        <v>40484</v>
      </c>
      <c r="M1047" s="33">
        <f t="shared" si="139"/>
        <v>821.5</v>
      </c>
      <c r="N1047" s="33">
        <f t="shared" si="135"/>
        <v>19187.5</v>
      </c>
      <c r="O1047" s="33">
        <f t="shared" si="140"/>
        <v>409</v>
      </c>
      <c r="P1047" s="33">
        <f t="shared" si="136"/>
        <v>17334.5</v>
      </c>
      <c r="Q1047" s="33">
        <f t="shared" si="141"/>
        <v>-153.5</v>
      </c>
      <c r="R1047" s="33">
        <f t="shared" si="137"/>
        <v>13605</v>
      </c>
    </row>
    <row r="1048" spans="2:18" x14ac:dyDescent="0.2">
      <c r="B1048" s="47"/>
      <c r="C1048" s="42"/>
      <c r="D1048" s="41"/>
      <c r="E1048" s="47"/>
      <c r="F1048" s="42"/>
      <c r="G1048" s="41"/>
      <c r="H1048" s="47"/>
      <c r="I1048" s="42"/>
      <c r="J1048" s="40">
        <f t="shared" si="138"/>
        <v>50840.5</v>
      </c>
      <c r="L1048" s="32">
        <v>40485</v>
      </c>
      <c r="M1048" s="33" t="str">
        <f t="shared" si="139"/>
        <v>0</v>
      </c>
      <c r="N1048" s="33">
        <f t="shared" si="135"/>
        <v>19187.5</v>
      </c>
      <c r="O1048" s="33" t="str">
        <f t="shared" si="140"/>
        <v>0</v>
      </c>
      <c r="P1048" s="33">
        <f t="shared" si="136"/>
        <v>17334.5</v>
      </c>
      <c r="Q1048" s="33" t="str">
        <f t="shared" si="141"/>
        <v>0</v>
      </c>
      <c r="R1048" s="33">
        <f t="shared" si="137"/>
        <v>13605</v>
      </c>
    </row>
    <row r="1049" spans="2:18" x14ac:dyDescent="0.2">
      <c r="B1049" s="47"/>
      <c r="C1049" s="42"/>
      <c r="D1049" s="41"/>
      <c r="E1049" s="47"/>
      <c r="F1049" s="42"/>
      <c r="G1049" s="41"/>
      <c r="H1049" s="47"/>
      <c r="I1049" s="42"/>
      <c r="J1049" s="40">
        <f t="shared" si="138"/>
        <v>50840.5</v>
      </c>
      <c r="L1049" s="32">
        <v>40486</v>
      </c>
      <c r="M1049" s="33" t="str">
        <f t="shared" si="139"/>
        <v>0</v>
      </c>
      <c r="N1049" s="33">
        <f t="shared" si="135"/>
        <v>19187.5</v>
      </c>
      <c r="O1049" s="33" t="str">
        <f t="shared" si="140"/>
        <v>0</v>
      </c>
      <c r="P1049" s="33">
        <f t="shared" si="136"/>
        <v>17334.5</v>
      </c>
      <c r="Q1049" s="33" t="str">
        <f t="shared" si="141"/>
        <v>0</v>
      </c>
      <c r="R1049" s="33">
        <f t="shared" si="137"/>
        <v>13605</v>
      </c>
    </row>
    <row r="1050" spans="2:18" x14ac:dyDescent="0.2">
      <c r="B1050" s="47"/>
      <c r="C1050" s="42"/>
      <c r="D1050" s="41"/>
      <c r="E1050" s="47"/>
      <c r="F1050" s="42"/>
      <c r="G1050" s="41"/>
      <c r="H1050" s="47"/>
      <c r="I1050" s="42"/>
      <c r="J1050" s="40">
        <f t="shared" si="138"/>
        <v>50840.5</v>
      </c>
      <c r="L1050" s="32">
        <v>40487</v>
      </c>
      <c r="M1050" s="33" t="str">
        <f t="shared" si="139"/>
        <v>0</v>
      </c>
      <c r="N1050" s="33">
        <f t="shared" si="135"/>
        <v>19187.5</v>
      </c>
      <c r="O1050" s="33" t="str">
        <f t="shared" si="140"/>
        <v>0</v>
      </c>
      <c r="P1050" s="33">
        <f t="shared" si="136"/>
        <v>17334.5</v>
      </c>
      <c r="Q1050" s="33" t="str">
        <f t="shared" si="141"/>
        <v>0</v>
      </c>
      <c r="R1050" s="33">
        <f t="shared" si="137"/>
        <v>13605</v>
      </c>
    </row>
    <row r="1051" spans="2:18" x14ac:dyDescent="0.2">
      <c r="B1051" s="47"/>
      <c r="C1051" s="42"/>
      <c r="D1051" s="41"/>
      <c r="E1051" s="47"/>
      <c r="F1051" s="42"/>
      <c r="G1051" s="41"/>
      <c r="H1051" s="47"/>
      <c r="I1051" s="42"/>
      <c r="J1051" s="40">
        <f t="shared" si="138"/>
        <v>50840.5</v>
      </c>
      <c r="L1051" s="32">
        <v>40488</v>
      </c>
      <c r="M1051" s="33" t="str">
        <f t="shared" si="139"/>
        <v>0</v>
      </c>
      <c r="N1051" s="33">
        <f t="shared" si="135"/>
        <v>19187.5</v>
      </c>
      <c r="O1051" s="33" t="str">
        <f t="shared" si="140"/>
        <v>0</v>
      </c>
      <c r="P1051" s="33">
        <f t="shared" si="136"/>
        <v>17334.5</v>
      </c>
      <c r="Q1051" s="33" t="str">
        <f t="shared" si="141"/>
        <v>0</v>
      </c>
      <c r="R1051" s="33">
        <f t="shared" si="137"/>
        <v>13605</v>
      </c>
    </row>
    <row r="1052" spans="2:18" x14ac:dyDescent="0.2">
      <c r="B1052" s="47"/>
      <c r="C1052" s="42"/>
      <c r="D1052" s="41"/>
      <c r="E1052" s="47"/>
      <c r="F1052" s="42"/>
      <c r="G1052" s="41"/>
      <c r="H1052" s="47"/>
      <c r="I1052" s="42"/>
      <c r="J1052" s="40">
        <f t="shared" si="138"/>
        <v>50840.5</v>
      </c>
      <c r="L1052" s="32">
        <v>40489</v>
      </c>
      <c r="M1052" s="33" t="str">
        <f t="shared" si="139"/>
        <v>0</v>
      </c>
      <c r="N1052" s="33">
        <f t="shared" si="135"/>
        <v>19187.5</v>
      </c>
      <c r="O1052" s="33" t="str">
        <f t="shared" si="140"/>
        <v>0</v>
      </c>
      <c r="P1052" s="33">
        <f t="shared" si="136"/>
        <v>17334.5</v>
      </c>
      <c r="Q1052" s="33" t="str">
        <f t="shared" si="141"/>
        <v>0</v>
      </c>
      <c r="R1052" s="33">
        <f t="shared" si="137"/>
        <v>13605</v>
      </c>
    </row>
    <row r="1053" spans="2:18" x14ac:dyDescent="0.2">
      <c r="B1053" s="47"/>
      <c r="C1053" s="42"/>
      <c r="D1053" s="41"/>
      <c r="E1053" s="47"/>
      <c r="F1053" s="42"/>
      <c r="G1053" s="41"/>
      <c r="H1053" s="47"/>
      <c r="I1053" s="42"/>
      <c r="J1053" s="40">
        <f t="shared" si="138"/>
        <v>50840.5</v>
      </c>
      <c r="L1053" s="32">
        <v>40490</v>
      </c>
      <c r="M1053" s="33" t="str">
        <f t="shared" si="139"/>
        <v>0</v>
      </c>
      <c r="N1053" s="33">
        <f t="shared" si="135"/>
        <v>19187.5</v>
      </c>
      <c r="O1053" s="33" t="str">
        <f t="shared" si="140"/>
        <v>0</v>
      </c>
      <c r="P1053" s="33">
        <f t="shared" si="136"/>
        <v>17334.5</v>
      </c>
      <c r="Q1053" s="33" t="str">
        <f t="shared" si="141"/>
        <v>0</v>
      </c>
      <c r="R1053" s="33">
        <f t="shared" si="137"/>
        <v>13605</v>
      </c>
    </row>
    <row r="1054" spans="2:18" x14ac:dyDescent="0.2">
      <c r="B1054" s="47"/>
      <c r="C1054" s="42"/>
      <c r="D1054" s="41"/>
      <c r="E1054" s="47"/>
      <c r="F1054" s="42"/>
      <c r="G1054" s="41"/>
      <c r="H1054" s="47"/>
      <c r="I1054" s="42"/>
      <c r="J1054" s="40">
        <f t="shared" si="138"/>
        <v>50840.5</v>
      </c>
      <c r="L1054" s="32">
        <v>40491</v>
      </c>
      <c r="M1054" s="33" t="str">
        <f t="shared" si="139"/>
        <v>0</v>
      </c>
      <c r="N1054" s="33">
        <f t="shared" si="135"/>
        <v>19187.5</v>
      </c>
      <c r="O1054" s="33" t="str">
        <f t="shared" si="140"/>
        <v>0</v>
      </c>
      <c r="P1054" s="33">
        <f t="shared" si="136"/>
        <v>17334.5</v>
      </c>
      <c r="Q1054" s="33" t="str">
        <f t="shared" si="141"/>
        <v>0</v>
      </c>
      <c r="R1054" s="33">
        <f t="shared" si="137"/>
        <v>13605</v>
      </c>
    </row>
    <row r="1055" spans="2:18" x14ac:dyDescent="0.2">
      <c r="B1055" s="47"/>
      <c r="C1055" s="42"/>
      <c r="D1055" s="41"/>
      <c r="E1055" s="47"/>
      <c r="F1055" s="42"/>
      <c r="G1055" s="41"/>
      <c r="H1055" s="47"/>
      <c r="I1055" s="42"/>
      <c r="J1055" s="40">
        <f t="shared" si="138"/>
        <v>50840.5</v>
      </c>
      <c r="L1055" s="32">
        <v>40492</v>
      </c>
      <c r="M1055" s="33" t="str">
        <f t="shared" si="139"/>
        <v>0</v>
      </c>
      <c r="N1055" s="33">
        <f t="shared" si="135"/>
        <v>19187.5</v>
      </c>
      <c r="O1055" s="33" t="str">
        <f t="shared" si="140"/>
        <v>0</v>
      </c>
      <c r="P1055" s="33">
        <f t="shared" si="136"/>
        <v>17334.5</v>
      </c>
      <c r="Q1055" s="33" t="str">
        <f t="shared" si="141"/>
        <v>0</v>
      </c>
      <c r="R1055" s="33">
        <f t="shared" si="137"/>
        <v>13605</v>
      </c>
    </row>
    <row r="1056" spans="2:18" x14ac:dyDescent="0.2">
      <c r="B1056" s="47"/>
      <c r="C1056" s="42"/>
      <c r="D1056" s="41"/>
      <c r="E1056" s="47"/>
      <c r="F1056" s="42"/>
      <c r="G1056" s="41"/>
      <c r="H1056" s="47"/>
      <c r="I1056" s="42"/>
      <c r="J1056" s="40">
        <f t="shared" si="138"/>
        <v>50840.5</v>
      </c>
      <c r="L1056" s="32">
        <v>40493</v>
      </c>
      <c r="M1056" s="33">
        <f t="shared" si="139"/>
        <v>-378.5</v>
      </c>
      <c r="N1056" s="33">
        <f t="shared" si="135"/>
        <v>18809</v>
      </c>
      <c r="O1056" s="33">
        <f t="shared" si="140"/>
        <v>-278.5</v>
      </c>
      <c r="P1056" s="33">
        <f t="shared" si="136"/>
        <v>17056</v>
      </c>
      <c r="Q1056" s="33">
        <f t="shared" si="141"/>
        <v>-203.5</v>
      </c>
      <c r="R1056" s="33">
        <f t="shared" si="137"/>
        <v>13401.5</v>
      </c>
    </row>
    <row r="1057" spans="2:18" x14ac:dyDescent="0.2">
      <c r="B1057" s="47"/>
      <c r="C1057" s="42"/>
      <c r="D1057" s="41"/>
      <c r="E1057" s="47"/>
      <c r="F1057" s="42"/>
      <c r="G1057" s="41"/>
      <c r="H1057" s="47"/>
      <c r="I1057" s="42"/>
      <c r="J1057" s="40">
        <f t="shared" si="138"/>
        <v>50840.5</v>
      </c>
      <c r="L1057" s="32">
        <v>40494</v>
      </c>
      <c r="M1057" s="33" t="str">
        <f t="shared" si="139"/>
        <v>0</v>
      </c>
      <c r="N1057" s="33">
        <f t="shared" si="135"/>
        <v>18809</v>
      </c>
      <c r="O1057" s="33" t="str">
        <f t="shared" si="140"/>
        <v>0</v>
      </c>
      <c r="P1057" s="33">
        <f t="shared" si="136"/>
        <v>17056</v>
      </c>
      <c r="Q1057" s="33" t="str">
        <f t="shared" si="141"/>
        <v>0</v>
      </c>
      <c r="R1057" s="33">
        <f t="shared" si="137"/>
        <v>13401.5</v>
      </c>
    </row>
    <row r="1058" spans="2:18" x14ac:dyDescent="0.2">
      <c r="B1058" s="47"/>
      <c r="C1058" s="42"/>
      <c r="D1058" s="41"/>
      <c r="E1058" s="47"/>
      <c r="F1058" s="42"/>
      <c r="G1058" s="41"/>
      <c r="H1058" s="47"/>
      <c r="I1058" s="42"/>
      <c r="J1058" s="40">
        <f t="shared" si="138"/>
        <v>50840.5</v>
      </c>
      <c r="L1058" s="32">
        <v>40495</v>
      </c>
      <c r="M1058" s="33" t="str">
        <f t="shared" si="139"/>
        <v>0</v>
      </c>
      <c r="N1058" s="33">
        <f t="shared" si="135"/>
        <v>18809</v>
      </c>
      <c r="O1058" s="33" t="str">
        <f t="shared" si="140"/>
        <v>0</v>
      </c>
      <c r="P1058" s="33">
        <f t="shared" si="136"/>
        <v>17056</v>
      </c>
      <c r="Q1058" s="33" t="str">
        <f t="shared" si="141"/>
        <v>0</v>
      </c>
      <c r="R1058" s="33">
        <f t="shared" si="137"/>
        <v>13401.5</v>
      </c>
    </row>
    <row r="1059" spans="2:18" x14ac:dyDescent="0.2">
      <c r="B1059" s="47"/>
      <c r="C1059" s="42"/>
      <c r="D1059" s="41"/>
      <c r="E1059" s="47"/>
      <c r="F1059" s="42"/>
      <c r="G1059" s="41"/>
      <c r="H1059" s="47"/>
      <c r="I1059" s="42"/>
      <c r="J1059" s="40">
        <f t="shared" si="138"/>
        <v>50840.5</v>
      </c>
      <c r="L1059" s="32">
        <v>40496</v>
      </c>
      <c r="M1059" s="33" t="str">
        <f t="shared" si="139"/>
        <v>0</v>
      </c>
      <c r="N1059" s="33">
        <f t="shared" si="135"/>
        <v>18809</v>
      </c>
      <c r="O1059" s="33" t="str">
        <f t="shared" si="140"/>
        <v>0</v>
      </c>
      <c r="P1059" s="33">
        <f t="shared" si="136"/>
        <v>17056</v>
      </c>
      <c r="Q1059" s="33" t="str">
        <f t="shared" si="141"/>
        <v>0</v>
      </c>
      <c r="R1059" s="33">
        <f t="shared" si="137"/>
        <v>13401.5</v>
      </c>
    </row>
    <row r="1060" spans="2:18" x14ac:dyDescent="0.2">
      <c r="B1060" s="47"/>
      <c r="C1060" s="42"/>
      <c r="D1060" s="41"/>
      <c r="E1060" s="47"/>
      <c r="F1060" s="42"/>
      <c r="G1060" s="41"/>
      <c r="H1060" s="47"/>
      <c r="I1060" s="42"/>
      <c r="J1060" s="40">
        <f t="shared" si="138"/>
        <v>50840.5</v>
      </c>
      <c r="L1060" s="32">
        <v>40497</v>
      </c>
      <c r="M1060" s="33">
        <f t="shared" si="139"/>
        <v>1534</v>
      </c>
      <c r="N1060" s="33">
        <f t="shared" si="135"/>
        <v>20343</v>
      </c>
      <c r="O1060" s="33">
        <f t="shared" si="140"/>
        <v>1396.5</v>
      </c>
      <c r="P1060" s="33">
        <f t="shared" si="136"/>
        <v>18452.5</v>
      </c>
      <c r="Q1060" s="33">
        <f t="shared" si="141"/>
        <v>1534</v>
      </c>
      <c r="R1060" s="33">
        <f t="shared" si="137"/>
        <v>14935.5</v>
      </c>
    </row>
    <row r="1061" spans="2:18" x14ac:dyDescent="0.2">
      <c r="B1061" s="47"/>
      <c r="C1061" s="42"/>
      <c r="D1061" s="41"/>
      <c r="E1061" s="47"/>
      <c r="F1061" s="42"/>
      <c r="G1061" s="41"/>
      <c r="H1061" s="47"/>
      <c r="I1061" s="42"/>
      <c r="J1061" s="40">
        <f t="shared" si="138"/>
        <v>50840.5</v>
      </c>
      <c r="L1061" s="32">
        <v>40498</v>
      </c>
      <c r="M1061" s="33">
        <f t="shared" si="139"/>
        <v>1509</v>
      </c>
      <c r="N1061" s="33">
        <f t="shared" ref="N1061:N1124" si="142">M1061+N1060</f>
        <v>21852</v>
      </c>
      <c r="O1061" s="33">
        <f t="shared" si="140"/>
        <v>1509</v>
      </c>
      <c r="P1061" s="33">
        <f t="shared" ref="P1061:P1124" si="143">O1061+P1060</f>
        <v>19961.5</v>
      </c>
      <c r="Q1061" s="33">
        <f t="shared" si="141"/>
        <v>1509</v>
      </c>
      <c r="R1061" s="33">
        <f t="shared" ref="R1061:R1124" si="144">Q1061+R1060</f>
        <v>16444.5</v>
      </c>
    </row>
    <row r="1062" spans="2:18" x14ac:dyDescent="0.2">
      <c r="B1062" s="47"/>
      <c r="C1062" s="42"/>
      <c r="D1062" s="41"/>
      <c r="E1062" s="47"/>
      <c r="F1062" s="42"/>
      <c r="G1062" s="41"/>
      <c r="H1062" s="47"/>
      <c r="I1062" s="42"/>
      <c r="J1062" s="40">
        <f t="shared" si="138"/>
        <v>50840.5</v>
      </c>
      <c r="L1062" s="32">
        <v>40499</v>
      </c>
      <c r="M1062" s="33" t="str">
        <f t="shared" si="139"/>
        <v>0</v>
      </c>
      <c r="N1062" s="33">
        <f t="shared" si="142"/>
        <v>21852</v>
      </c>
      <c r="O1062" s="33" t="str">
        <f t="shared" si="140"/>
        <v>0</v>
      </c>
      <c r="P1062" s="33">
        <f t="shared" si="143"/>
        <v>19961.5</v>
      </c>
      <c r="Q1062" s="33" t="str">
        <f t="shared" si="141"/>
        <v>0</v>
      </c>
      <c r="R1062" s="33">
        <f t="shared" si="144"/>
        <v>16444.5</v>
      </c>
    </row>
    <row r="1063" spans="2:18" x14ac:dyDescent="0.2">
      <c r="B1063" s="47"/>
      <c r="C1063" s="42"/>
      <c r="D1063" s="41"/>
      <c r="E1063" s="47"/>
      <c r="F1063" s="42"/>
      <c r="G1063" s="41"/>
      <c r="H1063" s="47"/>
      <c r="I1063" s="42"/>
      <c r="J1063" s="40">
        <f t="shared" si="138"/>
        <v>50840.5</v>
      </c>
      <c r="L1063" s="32">
        <v>40500</v>
      </c>
      <c r="M1063" s="33">
        <f t="shared" si="139"/>
        <v>709</v>
      </c>
      <c r="N1063" s="33">
        <f t="shared" si="142"/>
        <v>22561</v>
      </c>
      <c r="O1063" s="33" t="str">
        <f t="shared" si="140"/>
        <v>0</v>
      </c>
      <c r="P1063" s="33">
        <f t="shared" si="143"/>
        <v>19961.5</v>
      </c>
      <c r="Q1063" s="33" t="str">
        <f t="shared" si="141"/>
        <v>0</v>
      </c>
      <c r="R1063" s="33">
        <f t="shared" si="144"/>
        <v>16444.5</v>
      </c>
    </row>
    <row r="1064" spans="2:18" x14ac:dyDescent="0.2">
      <c r="B1064" s="47"/>
      <c r="C1064" s="42"/>
      <c r="D1064" s="41"/>
      <c r="E1064" s="47"/>
      <c r="F1064" s="42"/>
      <c r="G1064" s="41"/>
      <c r="H1064" s="47"/>
      <c r="I1064" s="42"/>
      <c r="J1064" s="40">
        <f t="shared" si="138"/>
        <v>50840.5</v>
      </c>
      <c r="L1064" s="32">
        <v>40501</v>
      </c>
      <c r="M1064" s="33" t="str">
        <f t="shared" si="139"/>
        <v>0</v>
      </c>
      <c r="N1064" s="33">
        <f t="shared" si="142"/>
        <v>22561</v>
      </c>
      <c r="O1064" s="33" t="str">
        <f t="shared" si="140"/>
        <v>0</v>
      </c>
      <c r="P1064" s="33">
        <f t="shared" si="143"/>
        <v>19961.5</v>
      </c>
      <c r="Q1064" s="33" t="str">
        <f t="shared" si="141"/>
        <v>0</v>
      </c>
      <c r="R1064" s="33">
        <f t="shared" si="144"/>
        <v>16444.5</v>
      </c>
    </row>
    <row r="1065" spans="2:18" x14ac:dyDescent="0.2">
      <c r="B1065" s="47"/>
      <c r="C1065" s="42"/>
      <c r="D1065" s="41"/>
      <c r="E1065" s="47"/>
      <c r="F1065" s="42"/>
      <c r="G1065" s="41"/>
      <c r="H1065" s="47"/>
      <c r="I1065" s="42"/>
      <c r="J1065" s="40">
        <f t="shared" si="138"/>
        <v>50840.5</v>
      </c>
      <c r="L1065" s="32">
        <v>40502</v>
      </c>
      <c r="M1065" s="33" t="str">
        <f t="shared" si="139"/>
        <v>0</v>
      </c>
      <c r="N1065" s="33">
        <f t="shared" si="142"/>
        <v>22561</v>
      </c>
      <c r="O1065" s="33" t="str">
        <f t="shared" si="140"/>
        <v>0</v>
      </c>
      <c r="P1065" s="33">
        <f t="shared" si="143"/>
        <v>19961.5</v>
      </c>
      <c r="Q1065" s="33" t="str">
        <f t="shared" si="141"/>
        <v>0</v>
      </c>
      <c r="R1065" s="33">
        <f t="shared" si="144"/>
        <v>16444.5</v>
      </c>
    </row>
    <row r="1066" spans="2:18" x14ac:dyDescent="0.2">
      <c r="B1066" s="47"/>
      <c r="C1066" s="42"/>
      <c r="D1066" s="41"/>
      <c r="E1066" s="47"/>
      <c r="F1066" s="42"/>
      <c r="G1066" s="41"/>
      <c r="H1066" s="47"/>
      <c r="I1066" s="42"/>
      <c r="J1066" s="40">
        <f t="shared" si="138"/>
        <v>50840.5</v>
      </c>
      <c r="L1066" s="32">
        <v>40503</v>
      </c>
      <c r="M1066" s="33" t="str">
        <f t="shared" si="139"/>
        <v>0</v>
      </c>
      <c r="N1066" s="33">
        <f t="shared" si="142"/>
        <v>22561</v>
      </c>
      <c r="O1066" s="33" t="str">
        <f t="shared" si="140"/>
        <v>0</v>
      </c>
      <c r="P1066" s="33">
        <f t="shared" si="143"/>
        <v>19961.5</v>
      </c>
      <c r="Q1066" s="33" t="str">
        <f t="shared" si="141"/>
        <v>0</v>
      </c>
      <c r="R1066" s="33">
        <f t="shared" si="144"/>
        <v>16444.5</v>
      </c>
    </row>
    <row r="1067" spans="2:18" x14ac:dyDescent="0.2">
      <c r="B1067" s="47"/>
      <c r="C1067" s="42"/>
      <c r="D1067" s="41"/>
      <c r="E1067" s="47"/>
      <c r="F1067" s="42"/>
      <c r="G1067" s="41"/>
      <c r="H1067" s="47"/>
      <c r="I1067" s="42"/>
      <c r="J1067" s="40">
        <f t="shared" si="138"/>
        <v>50840.5</v>
      </c>
      <c r="L1067" s="32">
        <v>40504</v>
      </c>
      <c r="M1067" s="33" t="str">
        <f t="shared" si="139"/>
        <v>0</v>
      </c>
      <c r="N1067" s="33">
        <f t="shared" si="142"/>
        <v>22561</v>
      </c>
      <c r="O1067" s="33" t="str">
        <f t="shared" si="140"/>
        <v>0</v>
      </c>
      <c r="P1067" s="33">
        <f t="shared" si="143"/>
        <v>19961.5</v>
      </c>
      <c r="Q1067" s="33" t="str">
        <f t="shared" si="141"/>
        <v>0</v>
      </c>
      <c r="R1067" s="33">
        <f t="shared" si="144"/>
        <v>16444.5</v>
      </c>
    </row>
    <row r="1068" spans="2:18" x14ac:dyDescent="0.2">
      <c r="B1068" s="47"/>
      <c r="C1068" s="42"/>
      <c r="D1068" s="41"/>
      <c r="E1068" s="47"/>
      <c r="F1068" s="42"/>
      <c r="G1068" s="41"/>
      <c r="H1068" s="47"/>
      <c r="I1068" s="42"/>
      <c r="J1068" s="40">
        <f t="shared" si="138"/>
        <v>50840.5</v>
      </c>
      <c r="L1068" s="32">
        <v>40505</v>
      </c>
      <c r="M1068" s="33" t="str">
        <f t="shared" si="139"/>
        <v>0</v>
      </c>
      <c r="N1068" s="33">
        <f t="shared" si="142"/>
        <v>22561</v>
      </c>
      <c r="O1068" s="33" t="str">
        <f t="shared" si="140"/>
        <v>0</v>
      </c>
      <c r="P1068" s="33">
        <f t="shared" si="143"/>
        <v>19961.5</v>
      </c>
      <c r="Q1068" s="33" t="str">
        <f t="shared" si="141"/>
        <v>0</v>
      </c>
      <c r="R1068" s="33">
        <f t="shared" si="144"/>
        <v>16444.5</v>
      </c>
    </row>
    <row r="1069" spans="2:18" x14ac:dyDescent="0.2">
      <c r="B1069" s="47"/>
      <c r="C1069" s="42"/>
      <c r="D1069" s="41"/>
      <c r="E1069" s="47"/>
      <c r="F1069" s="42"/>
      <c r="G1069" s="41"/>
      <c r="H1069" s="47"/>
      <c r="I1069" s="42"/>
      <c r="J1069" s="40">
        <f t="shared" si="138"/>
        <v>50840.5</v>
      </c>
      <c r="L1069" s="32">
        <v>40506</v>
      </c>
      <c r="M1069" s="33" t="str">
        <f t="shared" si="139"/>
        <v>0</v>
      </c>
      <c r="N1069" s="33">
        <f t="shared" si="142"/>
        <v>22561</v>
      </c>
      <c r="O1069" s="33" t="str">
        <f t="shared" si="140"/>
        <v>0</v>
      </c>
      <c r="P1069" s="33">
        <f t="shared" si="143"/>
        <v>19961.5</v>
      </c>
      <c r="Q1069" s="33" t="str">
        <f t="shared" si="141"/>
        <v>0</v>
      </c>
      <c r="R1069" s="33">
        <f t="shared" si="144"/>
        <v>16444.5</v>
      </c>
    </row>
    <row r="1070" spans="2:18" x14ac:dyDescent="0.2">
      <c r="B1070" s="47"/>
      <c r="C1070" s="42"/>
      <c r="D1070" s="41"/>
      <c r="E1070" s="47"/>
      <c r="F1070" s="42"/>
      <c r="G1070" s="41"/>
      <c r="H1070" s="47"/>
      <c r="I1070" s="42"/>
      <c r="J1070" s="40">
        <f t="shared" si="138"/>
        <v>50840.5</v>
      </c>
      <c r="L1070" s="32">
        <v>40507</v>
      </c>
      <c r="M1070" s="33" t="str">
        <f t="shared" si="139"/>
        <v>0</v>
      </c>
      <c r="N1070" s="33">
        <f t="shared" si="142"/>
        <v>22561</v>
      </c>
      <c r="O1070" s="33" t="str">
        <f t="shared" si="140"/>
        <v>0</v>
      </c>
      <c r="P1070" s="33">
        <f t="shared" si="143"/>
        <v>19961.5</v>
      </c>
      <c r="Q1070" s="33" t="str">
        <f t="shared" si="141"/>
        <v>0</v>
      </c>
      <c r="R1070" s="33">
        <f t="shared" si="144"/>
        <v>16444.5</v>
      </c>
    </row>
    <row r="1071" spans="2:18" x14ac:dyDescent="0.2">
      <c r="B1071" s="47"/>
      <c r="C1071" s="42"/>
      <c r="D1071" s="41"/>
      <c r="E1071" s="47"/>
      <c r="F1071" s="42"/>
      <c r="G1071" s="41"/>
      <c r="H1071" s="47"/>
      <c r="I1071" s="42"/>
      <c r="J1071" s="40">
        <f t="shared" si="138"/>
        <v>50840.5</v>
      </c>
      <c r="L1071" s="32">
        <v>40508</v>
      </c>
      <c r="M1071" s="33" t="str">
        <f t="shared" si="139"/>
        <v>0</v>
      </c>
      <c r="N1071" s="33">
        <f t="shared" si="142"/>
        <v>22561</v>
      </c>
      <c r="O1071" s="33" t="str">
        <f t="shared" si="140"/>
        <v>0</v>
      </c>
      <c r="P1071" s="33">
        <f t="shared" si="143"/>
        <v>19961.5</v>
      </c>
      <c r="Q1071" s="33" t="str">
        <f t="shared" si="141"/>
        <v>0</v>
      </c>
      <c r="R1071" s="33">
        <f t="shared" si="144"/>
        <v>16444.5</v>
      </c>
    </row>
    <row r="1072" spans="2:18" x14ac:dyDescent="0.2">
      <c r="B1072" s="47"/>
      <c r="C1072" s="42"/>
      <c r="D1072" s="41"/>
      <c r="E1072" s="47"/>
      <c r="F1072" s="42"/>
      <c r="G1072" s="41"/>
      <c r="H1072" s="47"/>
      <c r="I1072" s="42"/>
      <c r="J1072" s="40">
        <f t="shared" si="138"/>
        <v>50840.5</v>
      </c>
      <c r="L1072" s="32">
        <v>40509</v>
      </c>
      <c r="M1072" s="33" t="str">
        <f t="shared" si="139"/>
        <v>0</v>
      </c>
      <c r="N1072" s="33">
        <f t="shared" si="142"/>
        <v>22561</v>
      </c>
      <c r="O1072" s="33" t="str">
        <f t="shared" si="140"/>
        <v>0</v>
      </c>
      <c r="P1072" s="33">
        <f t="shared" si="143"/>
        <v>19961.5</v>
      </c>
      <c r="Q1072" s="33" t="str">
        <f t="shared" si="141"/>
        <v>0</v>
      </c>
      <c r="R1072" s="33">
        <f t="shared" si="144"/>
        <v>16444.5</v>
      </c>
    </row>
    <row r="1073" spans="2:18" x14ac:dyDescent="0.2">
      <c r="B1073" s="47"/>
      <c r="C1073" s="42"/>
      <c r="D1073" s="41"/>
      <c r="E1073" s="47"/>
      <c r="F1073" s="42"/>
      <c r="G1073" s="41"/>
      <c r="H1073" s="47"/>
      <c r="I1073" s="42"/>
      <c r="J1073" s="40">
        <f t="shared" si="138"/>
        <v>50840.5</v>
      </c>
      <c r="L1073" s="32">
        <v>40510</v>
      </c>
      <c r="M1073" s="33" t="str">
        <f t="shared" si="139"/>
        <v>0</v>
      </c>
      <c r="N1073" s="33">
        <f t="shared" si="142"/>
        <v>22561</v>
      </c>
      <c r="O1073" s="33" t="str">
        <f t="shared" si="140"/>
        <v>0</v>
      </c>
      <c r="P1073" s="33">
        <f t="shared" si="143"/>
        <v>19961.5</v>
      </c>
      <c r="Q1073" s="33" t="str">
        <f t="shared" si="141"/>
        <v>0</v>
      </c>
      <c r="R1073" s="33">
        <f t="shared" si="144"/>
        <v>16444.5</v>
      </c>
    </row>
    <row r="1074" spans="2:18" x14ac:dyDescent="0.2">
      <c r="B1074" s="47"/>
      <c r="C1074" s="42"/>
      <c r="D1074" s="41"/>
      <c r="E1074" s="47"/>
      <c r="F1074" s="42"/>
      <c r="G1074" s="41"/>
      <c r="H1074" s="47"/>
      <c r="I1074" s="42"/>
      <c r="J1074" s="40">
        <f t="shared" si="138"/>
        <v>50840.5</v>
      </c>
      <c r="L1074" s="32">
        <v>40511</v>
      </c>
      <c r="M1074" s="33">
        <f t="shared" si="139"/>
        <v>2359</v>
      </c>
      <c r="N1074" s="33">
        <f t="shared" si="142"/>
        <v>24920</v>
      </c>
      <c r="O1074" s="33">
        <f t="shared" si="140"/>
        <v>2359</v>
      </c>
      <c r="P1074" s="33">
        <f t="shared" si="143"/>
        <v>22320.5</v>
      </c>
      <c r="Q1074" s="33">
        <f t="shared" si="141"/>
        <v>2409</v>
      </c>
      <c r="R1074" s="33">
        <f t="shared" si="144"/>
        <v>18853.5</v>
      </c>
    </row>
    <row r="1075" spans="2:18" x14ac:dyDescent="0.2">
      <c r="B1075" s="47"/>
      <c r="C1075" s="42"/>
      <c r="D1075" s="41"/>
      <c r="E1075" s="47"/>
      <c r="F1075" s="42"/>
      <c r="G1075" s="41"/>
      <c r="H1075" s="47"/>
      <c r="I1075" s="42"/>
      <c r="J1075" s="40">
        <f t="shared" si="138"/>
        <v>50840.5</v>
      </c>
      <c r="L1075" s="32">
        <v>40512</v>
      </c>
      <c r="M1075" s="33" t="str">
        <f t="shared" si="139"/>
        <v>0</v>
      </c>
      <c r="N1075" s="33">
        <f t="shared" si="142"/>
        <v>24920</v>
      </c>
      <c r="O1075" s="33" t="str">
        <f t="shared" si="140"/>
        <v>0</v>
      </c>
      <c r="P1075" s="33">
        <f t="shared" si="143"/>
        <v>22320.5</v>
      </c>
      <c r="Q1075" s="33" t="str">
        <f t="shared" si="141"/>
        <v>0</v>
      </c>
      <c r="R1075" s="33">
        <f t="shared" si="144"/>
        <v>18853.5</v>
      </c>
    </row>
    <row r="1076" spans="2:18" x14ac:dyDescent="0.2">
      <c r="B1076" s="47"/>
      <c r="C1076" s="42"/>
      <c r="D1076" s="41"/>
      <c r="E1076" s="47"/>
      <c r="F1076" s="42"/>
      <c r="G1076" s="41"/>
      <c r="H1076" s="47"/>
      <c r="I1076" s="42"/>
      <c r="J1076" s="40">
        <f t="shared" si="138"/>
        <v>50840.5</v>
      </c>
      <c r="L1076" s="32">
        <v>40513</v>
      </c>
      <c r="M1076" s="33">
        <f t="shared" si="139"/>
        <v>-1291</v>
      </c>
      <c r="N1076" s="33">
        <f t="shared" si="142"/>
        <v>23629</v>
      </c>
      <c r="O1076" s="33">
        <f t="shared" si="140"/>
        <v>-1291</v>
      </c>
      <c r="P1076" s="33">
        <f t="shared" si="143"/>
        <v>21029.5</v>
      </c>
      <c r="Q1076" s="33">
        <f t="shared" si="141"/>
        <v>-1291</v>
      </c>
      <c r="R1076" s="33">
        <f t="shared" si="144"/>
        <v>17562.5</v>
      </c>
    </row>
    <row r="1077" spans="2:18" x14ac:dyDescent="0.2">
      <c r="B1077" s="47"/>
      <c r="C1077" s="42"/>
      <c r="D1077" s="41"/>
      <c r="E1077" s="47"/>
      <c r="F1077" s="42"/>
      <c r="G1077" s="41"/>
      <c r="H1077" s="47"/>
      <c r="I1077" s="42"/>
      <c r="J1077" s="40">
        <f t="shared" si="138"/>
        <v>50840.5</v>
      </c>
      <c r="L1077" s="32">
        <v>40514</v>
      </c>
      <c r="M1077" s="33" t="str">
        <f t="shared" si="139"/>
        <v>0</v>
      </c>
      <c r="N1077" s="33">
        <f t="shared" si="142"/>
        <v>23629</v>
      </c>
      <c r="O1077" s="33" t="str">
        <f t="shared" si="140"/>
        <v>0</v>
      </c>
      <c r="P1077" s="33">
        <f t="shared" si="143"/>
        <v>21029.5</v>
      </c>
      <c r="Q1077" s="33" t="str">
        <f t="shared" si="141"/>
        <v>0</v>
      </c>
      <c r="R1077" s="33">
        <f t="shared" si="144"/>
        <v>17562.5</v>
      </c>
    </row>
    <row r="1078" spans="2:18" x14ac:dyDescent="0.2">
      <c r="B1078" s="47"/>
      <c r="C1078" s="42"/>
      <c r="D1078" s="41"/>
      <c r="E1078" s="47"/>
      <c r="F1078" s="42"/>
      <c r="G1078" s="41"/>
      <c r="H1078" s="47"/>
      <c r="I1078" s="42"/>
      <c r="J1078" s="40">
        <f t="shared" si="138"/>
        <v>50840.5</v>
      </c>
      <c r="L1078" s="32">
        <v>40515</v>
      </c>
      <c r="M1078" s="33" t="str">
        <f t="shared" si="139"/>
        <v>0</v>
      </c>
      <c r="N1078" s="33">
        <f t="shared" si="142"/>
        <v>23629</v>
      </c>
      <c r="O1078" s="33" t="str">
        <f t="shared" si="140"/>
        <v>0</v>
      </c>
      <c r="P1078" s="33">
        <f t="shared" si="143"/>
        <v>21029.5</v>
      </c>
      <c r="Q1078" s="33" t="str">
        <f t="shared" si="141"/>
        <v>0</v>
      </c>
      <c r="R1078" s="33">
        <f t="shared" si="144"/>
        <v>17562.5</v>
      </c>
    </row>
    <row r="1079" spans="2:18" x14ac:dyDescent="0.2">
      <c r="B1079" s="47"/>
      <c r="C1079" s="42"/>
      <c r="D1079" s="41"/>
      <c r="E1079" s="47"/>
      <c r="F1079" s="42"/>
      <c r="G1079" s="41"/>
      <c r="H1079" s="47"/>
      <c r="I1079" s="42"/>
      <c r="J1079" s="40">
        <f t="shared" si="138"/>
        <v>50840.5</v>
      </c>
      <c r="L1079" s="32">
        <v>40516</v>
      </c>
      <c r="M1079" s="33" t="str">
        <f t="shared" si="139"/>
        <v>0</v>
      </c>
      <c r="N1079" s="33">
        <f t="shared" si="142"/>
        <v>23629</v>
      </c>
      <c r="O1079" s="33" t="str">
        <f t="shared" si="140"/>
        <v>0</v>
      </c>
      <c r="P1079" s="33">
        <f t="shared" si="143"/>
        <v>21029.5</v>
      </c>
      <c r="Q1079" s="33" t="str">
        <f t="shared" si="141"/>
        <v>0</v>
      </c>
      <c r="R1079" s="33">
        <f t="shared" si="144"/>
        <v>17562.5</v>
      </c>
    </row>
    <row r="1080" spans="2:18" x14ac:dyDescent="0.2">
      <c r="B1080" s="47"/>
      <c r="C1080" s="42"/>
      <c r="D1080" s="41"/>
      <c r="E1080" s="47"/>
      <c r="F1080" s="42"/>
      <c r="G1080" s="41"/>
      <c r="H1080" s="47"/>
      <c r="I1080" s="42"/>
      <c r="J1080" s="40">
        <f t="shared" si="138"/>
        <v>50840.5</v>
      </c>
      <c r="L1080" s="32">
        <v>40517</v>
      </c>
      <c r="M1080" s="33" t="str">
        <f t="shared" si="139"/>
        <v>0</v>
      </c>
      <c r="N1080" s="33">
        <f t="shared" si="142"/>
        <v>23629</v>
      </c>
      <c r="O1080" s="33" t="str">
        <f t="shared" si="140"/>
        <v>0</v>
      </c>
      <c r="P1080" s="33">
        <f t="shared" si="143"/>
        <v>21029.5</v>
      </c>
      <c r="Q1080" s="33" t="str">
        <f t="shared" si="141"/>
        <v>0</v>
      </c>
      <c r="R1080" s="33">
        <f t="shared" si="144"/>
        <v>17562.5</v>
      </c>
    </row>
    <row r="1081" spans="2:18" x14ac:dyDescent="0.2">
      <c r="B1081" s="47"/>
      <c r="C1081" s="42"/>
      <c r="D1081" s="41"/>
      <c r="E1081" s="47"/>
      <c r="F1081" s="42"/>
      <c r="G1081" s="41"/>
      <c r="H1081" s="47"/>
      <c r="I1081" s="42"/>
      <c r="J1081" s="40">
        <f t="shared" si="138"/>
        <v>50840.5</v>
      </c>
      <c r="L1081" s="32">
        <v>40518</v>
      </c>
      <c r="M1081" s="33" t="str">
        <f t="shared" si="139"/>
        <v>0</v>
      </c>
      <c r="N1081" s="33">
        <f t="shared" si="142"/>
        <v>23629</v>
      </c>
      <c r="O1081" s="33" t="str">
        <f t="shared" si="140"/>
        <v>0</v>
      </c>
      <c r="P1081" s="33">
        <f t="shared" si="143"/>
        <v>21029.5</v>
      </c>
      <c r="Q1081" s="33" t="str">
        <f t="shared" si="141"/>
        <v>0</v>
      </c>
      <c r="R1081" s="33">
        <f t="shared" si="144"/>
        <v>17562.5</v>
      </c>
    </row>
    <row r="1082" spans="2:18" x14ac:dyDescent="0.2">
      <c r="B1082" s="47"/>
      <c r="C1082" s="42"/>
      <c r="D1082" s="41"/>
      <c r="E1082" s="47"/>
      <c r="F1082" s="42"/>
      <c r="G1082" s="41"/>
      <c r="H1082" s="47"/>
      <c r="I1082" s="42"/>
      <c r="J1082" s="40">
        <f t="shared" si="138"/>
        <v>50840.5</v>
      </c>
      <c r="L1082" s="32">
        <v>40519</v>
      </c>
      <c r="M1082" s="33" t="str">
        <f t="shared" si="139"/>
        <v>0</v>
      </c>
      <c r="N1082" s="33">
        <f t="shared" si="142"/>
        <v>23629</v>
      </c>
      <c r="O1082" s="33" t="str">
        <f t="shared" si="140"/>
        <v>0</v>
      </c>
      <c r="P1082" s="33">
        <f t="shared" si="143"/>
        <v>21029.5</v>
      </c>
      <c r="Q1082" s="33" t="str">
        <f t="shared" si="141"/>
        <v>0</v>
      </c>
      <c r="R1082" s="33">
        <f t="shared" si="144"/>
        <v>17562.5</v>
      </c>
    </row>
    <row r="1083" spans="2:18" x14ac:dyDescent="0.2">
      <c r="B1083" s="47"/>
      <c r="C1083" s="42"/>
      <c r="D1083" s="41"/>
      <c r="E1083" s="47"/>
      <c r="F1083" s="42"/>
      <c r="G1083" s="41"/>
      <c r="H1083" s="47"/>
      <c r="I1083" s="42"/>
      <c r="J1083" s="40">
        <f t="shared" si="138"/>
        <v>50840.5</v>
      </c>
      <c r="L1083" s="32">
        <v>40520</v>
      </c>
      <c r="M1083" s="33" t="str">
        <f t="shared" si="139"/>
        <v>0</v>
      </c>
      <c r="N1083" s="33">
        <f t="shared" si="142"/>
        <v>23629</v>
      </c>
      <c r="O1083" s="33" t="str">
        <f t="shared" si="140"/>
        <v>0</v>
      </c>
      <c r="P1083" s="33">
        <f t="shared" si="143"/>
        <v>21029.5</v>
      </c>
      <c r="Q1083" s="33" t="str">
        <f t="shared" si="141"/>
        <v>0</v>
      </c>
      <c r="R1083" s="33">
        <f t="shared" si="144"/>
        <v>17562.5</v>
      </c>
    </row>
    <row r="1084" spans="2:18" x14ac:dyDescent="0.2">
      <c r="B1084" s="47"/>
      <c r="C1084" s="42"/>
      <c r="D1084" s="41"/>
      <c r="E1084" s="47"/>
      <c r="F1084" s="42"/>
      <c r="G1084" s="41"/>
      <c r="H1084" s="47"/>
      <c r="I1084" s="42"/>
      <c r="J1084" s="40">
        <f t="shared" si="138"/>
        <v>50840.5</v>
      </c>
      <c r="L1084" s="32">
        <v>40521</v>
      </c>
      <c r="M1084" s="33" t="str">
        <f t="shared" si="139"/>
        <v>0</v>
      </c>
      <c r="N1084" s="33">
        <f t="shared" si="142"/>
        <v>23629</v>
      </c>
      <c r="O1084" s="33" t="str">
        <f t="shared" si="140"/>
        <v>0</v>
      </c>
      <c r="P1084" s="33">
        <f t="shared" si="143"/>
        <v>21029.5</v>
      </c>
      <c r="Q1084" s="33" t="str">
        <f t="shared" si="141"/>
        <v>0</v>
      </c>
      <c r="R1084" s="33">
        <f t="shared" si="144"/>
        <v>17562.5</v>
      </c>
    </row>
    <row r="1085" spans="2:18" x14ac:dyDescent="0.2">
      <c r="B1085" s="47"/>
      <c r="C1085" s="42"/>
      <c r="D1085" s="41"/>
      <c r="E1085" s="47"/>
      <c r="F1085" s="42"/>
      <c r="G1085" s="41"/>
      <c r="H1085" s="47"/>
      <c r="I1085" s="42"/>
      <c r="J1085" s="40">
        <f t="shared" si="138"/>
        <v>50840.5</v>
      </c>
      <c r="L1085" s="32">
        <v>40522</v>
      </c>
      <c r="M1085" s="33" t="str">
        <f t="shared" si="139"/>
        <v>0</v>
      </c>
      <c r="N1085" s="33">
        <f t="shared" si="142"/>
        <v>23629</v>
      </c>
      <c r="O1085" s="33" t="str">
        <f t="shared" si="140"/>
        <v>0</v>
      </c>
      <c r="P1085" s="33">
        <f t="shared" si="143"/>
        <v>21029.5</v>
      </c>
      <c r="Q1085" s="33" t="str">
        <f t="shared" si="141"/>
        <v>0</v>
      </c>
      <c r="R1085" s="33">
        <f t="shared" si="144"/>
        <v>17562.5</v>
      </c>
    </row>
    <row r="1086" spans="2:18" x14ac:dyDescent="0.2">
      <c r="B1086" s="47"/>
      <c r="C1086" s="42"/>
      <c r="D1086" s="41"/>
      <c r="E1086" s="47"/>
      <c r="F1086" s="42"/>
      <c r="G1086" s="41"/>
      <c r="H1086" s="47"/>
      <c r="I1086" s="42"/>
      <c r="J1086" s="40">
        <f t="shared" si="138"/>
        <v>50840.5</v>
      </c>
      <c r="L1086" s="32">
        <v>40523</v>
      </c>
      <c r="M1086" s="33" t="str">
        <f t="shared" si="139"/>
        <v>0</v>
      </c>
      <c r="N1086" s="33">
        <f t="shared" si="142"/>
        <v>23629</v>
      </c>
      <c r="O1086" s="33" t="str">
        <f t="shared" si="140"/>
        <v>0</v>
      </c>
      <c r="P1086" s="33">
        <f t="shared" si="143"/>
        <v>21029.5</v>
      </c>
      <c r="Q1086" s="33" t="str">
        <f t="shared" si="141"/>
        <v>0</v>
      </c>
      <c r="R1086" s="33">
        <f t="shared" si="144"/>
        <v>17562.5</v>
      </c>
    </row>
    <row r="1087" spans="2:18" x14ac:dyDescent="0.2">
      <c r="B1087" s="47"/>
      <c r="C1087" s="42"/>
      <c r="D1087" s="41"/>
      <c r="E1087" s="47"/>
      <c r="F1087" s="42"/>
      <c r="G1087" s="41"/>
      <c r="H1087" s="47"/>
      <c r="I1087" s="42"/>
      <c r="J1087" s="40">
        <f t="shared" si="138"/>
        <v>50840.5</v>
      </c>
      <c r="L1087" s="32">
        <v>40524</v>
      </c>
      <c r="M1087" s="33" t="str">
        <f t="shared" si="139"/>
        <v>0</v>
      </c>
      <c r="N1087" s="33">
        <f t="shared" si="142"/>
        <v>23629</v>
      </c>
      <c r="O1087" s="33" t="str">
        <f t="shared" si="140"/>
        <v>0</v>
      </c>
      <c r="P1087" s="33">
        <f t="shared" si="143"/>
        <v>21029.5</v>
      </c>
      <c r="Q1087" s="33" t="str">
        <f t="shared" si="141"/>
        <v>0</v>
      </c>
      <c r="R1087" s="33">
        <f t="shared" si="144"/>
        <v>17562.5</v>
      </c>
    </row>
    <row r="1088" spans="2:18" x14ac:dyDescent="0.2">
      <c r="B1088" s="47"/>
      <c r="C1088" s="42"/>
      <c r="D1088" s="41"/>
      <c r="E1088" s="47"/>
      <c r="F1088" s="42"/>
      <c r="G1088" s="41"/>
      <c r="H1088" s="47"/>
      <c r="I1088" s="42"/>
      <c r="J1088" s="40">
        <f t="shared" si="138"/>
        <v>50840.5</v>
      </c>
      <c r="L1088" s="32">
        <v>40525</v>
      </c>
      <c r="M1088" s="33" t="str">
        <f t="shared" si="139"/>
        <v>0</v>
      </c>
      <c r="N1088" s="33">
        <f t="shared" si="142"/>
        <v>23629</v>
      </c>
      <c r="O1088" s="33" t="str">
        <f t="shared" si="140"/>
        <v>0</v>
      </c>
      <c r="P1088" s="33">
        <f t="shared" si="143"/>
        <v>21029.5</v>
      </c>
      <c r="Q1088" s="33" t="str">
        <f t="shared" si="141"/>
        <v>0</v>
      </c>
      <c r="R1088" s="33">
        <f t="shared" si="144"/>
        <v>17562.5</v>
      </c>
    </row>
    <row r="1089" spans="2:18" x14ac:dyDescent="0.2">
      <c r="B1089" s="47"/>
      <c r="C1089" s="42"/>
      <c r="D1089" s="41"/>
      <c r="E1089" s="47"/>
      <c r="F1089" s="42"/>
      <c r="G1089" s="41"/>
      <c r="H1089" s="47"/>
      <c r="I1089" s="42"/>
      <c r="J1089" s="40">
        <f t="shared" si="138"/>
        <v>50840.5</v>
      </c>
      <c r="L1089" s="32">
        <v>40526</v>
      </c>
      <c r="M1089" s="33" t="str">
        <f t="shared" si="139"/>
        <v>0</v>
      </c>
      <c r="N1089" s="33">
        <f t="shared" si="142"/>
        <v>23629</v>
      </c>
      <c r="O1089" s="33" t="str">
        <f t="shared" si="140"/>
        <v>0</v>
      </c>
      <c r="P1089" s="33">
        <f t="shared" si="143"/>
        <v>21029.5</v>
      </c>
      <c r="Q1089" s="33" t="str">
        <f t="shared" si="141"/>
        <v>0</v>
      </c>
      <c r="R1089" s="33">
        <f t="shared" si="144"/>
        <v>17562.5</v>
      </c>
    </row>
    <row r="1090" spans="2:18" x14ac:dyDescent="0.2">
      <c r="B1090" s="47"/>
      <c r="C1090" s="42"/>
      <c r="D1090" s="41"/>
      <c r="E1090" s="47"/>
      <c r="F1090" s="42"/>
      <c r="G1090" s="41"/>
      <c r="H1090" s="47"/>
      <c r="I1090" s="42"/>
      <c r="J1090" s="40">
        <f t="shared" si="138"/>
        <v>50840.5</v>
      </c>
      <c r="L1090" s="32">
        <v>40527</v>
      </c>
      <c r="M1090" s="33">
        <f t="shared" si="139"/>
        <v>-41</v>
      </c>
      <c r="N1090" s="33">
        <f t="shared" si="142"/>
        <v>23588</v>
      </c>
      <c r="O1090" s="33">
        <f t="shared" si="140"/>
        <v>-41</v>
      </c>
      <c r="P1090" s="33">
        <f t="shared" si="143"/>
        <v>20988.5</v>
      </c>
      <c r="Q1090" s="33">
        <f t="shared" si="141"/>
        <v>-203.5</v>
      </c>
      <c r="R1090" s="33">
        <f t="shared" si="144"/>
        <v>17359</v>
      </c>
    </row>
    <row r="1091" spans="2:18" x14ac:dyDescent="0.2">
      <c r="B1091" s="47"/>
      <c r="C1091" s="42"/>
      <c r="D1091" s="41"/>
      <c r="E1091" s="47"/>
      <c r="F1091" s="42"/>
      <c r="G1091" s="41"/>
      <c r="H1091" s="47"/>
      <c r="I1091" s="42"/>
      <c r="J1091" s="40">
        <f t="shared" si="138"/>
        <v>50840.5</v>
      </c>
      <c r="L1091" s="32">
        <v>40528</v>
      </c>
      <c r="M1091" s="33" t="str">
        <f t="shared" si="139"/>
        <v>0</v>
      </c>
      <c r="N1091" s="33">
        <f t="shared" si="142"/>
        <v>23588</v>
      </c>
      <c r="O1091" s="33">
        <f t="shared" si="140"/>
        <v>-115.99999999999999</v>
      </c>
      <c r="P1091" s="33">
        <f t="shared" si="143"/>
        <v>20872.5</v>
      </c>
      <c r="Q1091" s="33">
        <f t="shared" si="141"/>
        <v>-115.99999999999999</v>
      </c>
      <c r="R1091" s="33">
        <f t="shared" si="144"/>
        <v>17243</v>
      </c>
    </row>
    <row r="1092" spans="2:18" x14ac:dyDescent="0.2">
      <c r="B1092" s="47"/>
      <c r="C1092" s="42"/>
      <c r="D1092" s="41"/>
      <c r="E1092" s="47"/>
      <c r="F1092" s="42"/>
      <c r="G1092" s="41"/>
      <c r="H1092" s="47"/>
      <c r="I1092" s="42"/>
      <c r="J1092" s="40">
        <f t="shared" si="138"/>
        <v>50840.5</v>
      </c>
      <c r="L1092" s="32">
        <v>40529</v>
      </c>
      <c r="M1092" s="33" t="str">
        <f t="shared" si="139"/>
        <v>0</v>
      </c>
      <c r="N1092" s="33">
        <f t="shared" si="142"/>
        <v>23588</v>
      </c>
      <c r="O1092" s="33" t="str">
        <f t="shared" si="140"/>
        <v>0</v>
      </c>
      <c r="P1092" s="33">
        <f t="shared" si="143"/>
        <v>20872.5</v>
      </c>
      <c r="Q1092" s="33" t="str">
        <f t="shared" si="141"/>
        <v>0</v>
      </c>
      <c r="R1092" s="33">
        <f t="shared" si="144"/>
        <v>17243</v>
      </c>
    </row>
    <row r="1093" spans="2:18" x14ac:dyDescent="0.2">
      <c r="B1093" s="47"/>
      <c r="C1093" s="42"/>
      <c r="D1093" s="41"/>
      <c r="E1093" s="47"/>
      <c r="F1093" s="42"/>
      <c r="G1093" s="41"/>
      <c r="H1093" s="47"/>
      <c r="I1093" s="42"/>
      <c r="J1093" s="40">
        <f t="shared" si="138"/>
        <v>50840.5</v>
      </c>
      <c r="L1093" s="32">
        <v>40530</v>
      </c>
      <c r="M1093" s="33" t="str">
        <f t="shared" si="139"/>
        <v>0</v>
      </c>
      <c r="N1093" s="33">
        <f t="shared" si="142"/>
        <v>23588</v>
      </c>
      <c r="O1093" s="33" t="str">
        <f t="shared" si="140"/>
        <v>0</v>
      </c>
      <c r="P1093" s="33">
        <f t="shared" si="143"/>
        <v>20872.5</v>
      </c>
      <c r="Q1093" s="33" t="str">
        <f t="shared" si="141"/>
        <v>0</v>
      </c>
      <c r="R1093" s="33">
        <f t="shared" si="144"/>
        <v>17243</v>
      </c>
    </row>
    <row r="1094" spans="2:18" x14ac:dyDescent="0.2">
      <c r="B1094" s="47"/>
      <c r="C1094" s="42"/>
      <c r="D1094" s="41"/>
      <c r="E1094" s="47"/>
      <c r="F1094" s="42"/>
      <c r="G1094" s="41"/>
      <c r="H1094" s="47"/>
      <c r="I1094" s="42"/>
      <c r="J1094" s="40">
        <f t="shared" si="138"/>
        <v>50840.5</v>
      </c>
      <c r="L1094" s="32">
        <v>40531</v>
      </c>
      <c r="M1094" s="33" t="str">
        <f t="shared" si="139"/>
        <v>0</v>
      </c>
      <c r="N1094" s="33">
        <f t="shared" si="142"/>
        <v>23588</v>
      </c>
      <c r="O1094" s="33" t="str">
        <f t="shared" si="140"/>
        <v>0</v>
      </c>
      <c r="P1094" s="33">
        <f t="shared" si="143"/>
        <v>20872.5</v>
      </c>
      <c r="Q1094" s="33" t="str">
        <f t="shared" si="141"/>
        <v>0</v>
      </c>
      <c r="R1094" s="33">
        <f t="shared" si="144"/>
        <v>17243</v>
      </c>
    </row>
    <row r="1095" spans="2:18" x14ac:dyDescent="0.2">
      <c r="B1095" s="47"/>
      <c r="C1095" s="42"/>
      <c r="D1095" s="41"/>
      <c r="E1095" s="47"/>
      <c r="F1095" s="42"/>
      <c r="G1095" s="41"/>
      <c r="H1095" s="47"/>
      <c r="I1095" s="42"/>
      <c r="J1095" s="40">
        <f t="shared" si="138"/>
        <v>50840.5</v>
      </c>
      <c r="L1095" s="32">
        <v>40532</v>
      </c>
      <c r="M1095" s="33" t="str">
        <f t="shared" si="139"/>
        <v>0</v>
      </c>
      <c r="N1095" s="33">
        <f t="shared" si="142"/>
        <v>23588</v>
      </c>
      <c r="O1095" s="33" t="str">
        <f t="shared" si="140"/>
        <v>0</v>
      </c>
      <c r="P1095" s="33">
        <f t="shared" si="143"/>
        <v>20872.5</v>
      </c>
      <c r="Q1095" s="33" t="str">
        <f t="shared" si="141"/>
        <v>0</v>
      </c>
      <c r="R1095" s="33">
        <f t="shared" si="144"/>
        <v>17243</v>
      </c>
    </row>
    <row r="1096" spans="2:18" x14ac:dyDescent="0.2">
      <c r="B1096" s="47"/>
      <c r="C1096" s="42"/>
      <c r="D1096" s="41"/>
      <c r="E1096" s="47"/>
      <c r="F1096" s="42"/>
      <c r="G1096" s="41"/>
      <c r="H1096" s="47"/>
      <c r="I1096" s="42"/>
      <c r="J1096" s="40">
        <f t="shared" si="138"/>
        <v>50840.5</v>
      </c>
      <c r="L1096" s="32">
        <v>40533</v>
      </c>
      <c r="M1096" s="33" t="str">
        <f t="shared" si="139"/>
        <v>0</v>
      </c>
      <c r="N1096" s="33">
        <f t="shared" si="142"/>
        <v>23588</v>
      </c>
      <c r="O1096" s="33" t="str">
        <f t="shared" si="140"/>
        <v>0</v>
      </c>
      <c r="P1096" s="33">
        <f t="shared" si="143"/>
        <v>20872.5</v>
      </c>
      <c r="Q1096" s="33" t="str">
        <f t="shared" si="141"/>
        <v>0</v>
      </c>
      <c r="R1096" s="33">
        <f t="shared" si="144"/>
        <v>17243</v>
      </c>
    </row>
    <row r="1097" spans="2:18" x14ac:dyDescent="0.2">
      <c r="B1097" s="47"/>
      <c r="C1097" s="42"/>
      <c r="D1097" s="41"/>
      <c r="E1097" s="47"/>
      <c r="F1097" s="42"/>
      <c r="G1097" s="41"/>
      <c r="H1097" s="47"/>
      <c r="I1097" s="42"/>
      <c r="J1097" s="40">
        <f t="shared" si="138"/>
        <v>50840.5</v>
      </c>
      <c r="L1097" s="32">
        <v>40534</v>
      </c>
      <c r="M1097" s="33" t="str">
        <f t="shared" si="139"/>
        <v>0</v>
      </c>
      <c r="N1097" s="33">
        <f t="shared" si="142"/>
        <v>23588</v>
      </c>
      <c r="O1097" s="33" t="str">
        <f t="shared" si="140"/>
        <v>0</v>
      </c>
      <c r="P1097" s="33">
        <f t="shared" si="143"/>
        <v>20872.5</v>
      </c>
      <c r="Q1097" s="33" t="str">
        <f t="shared" si="141"/>
        <v>0</v>
      </c>
      <c r="R1097" s="33">
        <f t="shared" si="144"/>
        <v>17243</v>
      </c>
    </row>
    <row r="1098" spans="2:18" x14ac:dyDescent="0.2">
      <c r="B1098" s="47"/>
      <c r="C1098" s="42"/>
      <c r="D1098" s="41"/>
      <c r="E1098" s="47"/>
      <c r="F1098" s="42"/>
      <c r="G1098" s="41"/>
      <c r="H1098" s="47"/>
      <c r="I1098" s="42"/>
      <c r="J1098" s="40">
        <f t="shared" ref="J1098:J1161" si="145">J1097+I1098</f>
        <v>50840.5</v>
      </c>
      <c r="L1098" s="32">
        <v>40535</v>
      </c>
      <c r="M1098" s="33" t="str">
        <f t="shared" si="139"/>
        <v>0</v>
      </c>
      <c r="N1098" s="33">
        <f t="shared" si="142"/>
        <v>23588</v>
      </c>
      <c r="O1098" s="33" t="str">
        <f t="shared" si="140"/>
        <v>0</v>
      </c>
      <c r="P1098" s="33">
        <f t="shared" si="143"/>
        <v>20872.5</v>
      </c>
      <c r="Q1098" s="33" t="str">
        <f t="shared" si="141"/>
        <v>0</v>
      </c>
      <c r="R1098" s="33">
        <f t="shared" si="144"/>
        <v>17243</v>
      </c>
    </row>
    <row r="1099" spans="2:18" x14ac:dyDescent="0.2">
      <c r="B1099" s="47"/>
      <c r="C1099" s="42"/>
      <c r="D1099" s="41"/>
      <c r="E1099" s="47"/>
      <c r="F1099" s="42"/>
      <c r="G1099" s="41"/>
      <c r="H1099" s="47"/>
      <c r="I1099" s="42"/>
      <c r="J1099" s="40">
        <f t="shared" si="145"/>
        <v>50840.5</v>
      </c>
      <c r="L1099" s="32">
        <v>40536</v>
      </c>
      <c r="M1099" s="33" t="str">
        <f t="shared" si="139"/>
        <v>0</v>
      </c>
      <c r="N1099" s="33">
        <f t="shared" si="142"/>
        <v>23588</v>
      </c>
      <c r="O1099" s="33" t="str">
        <f t="shared" si="140"/>
        <v>0</v>
      </c>
      <c r="P1099" s="33">
        <f t="shared" si="143"/>
        <v>20872.5</v>
      </c>
      <c r="Q1099" s="33" t="str">
        <f t="shared" si="141"/>
        <v>0</v>
      </c>
      <c r="R1099" s="33">
        <f t="shared" si="144"/>
        <v>17243</v>
      </c>
    </row>
    <row r="1100" spans="2:18" x14ac:dyDescent="0.2">
      <c r="B1100" s="47"/>
      <c r="C1100" s="42"/>
      <c r="D1100" s="41"/>
      <c r="E1100" s="47"/>
      <c r="F1100" s="42"/>
      <c r="G1100" s="41"/>
      <c r="H1100" s="47"/>
      <c r="I1100" s="42"/>
      <c r="J1100" s="40">
        <f t="shared" si="145"/>
        <v>50840.5</v>
      </c>
      <c r="L1100" s="32">
        <v>40537</v>
      </c>
      <c r="M1100" s="33" t="str">
        <f t="shared" ref="M1100:M1163" si="146">IF(ISERROR(VLOOKUP($L1100,$B$11:$C$1212,2,FALSE)),"0",VLOOKUP($L1100,$B$11:$C$1212,2,FALSE))</f>
        <v>0</v>
      </c>
      <c r="N1100" s="33">
        <f t="shared" si="142"/>
        <v>23588</v>
      </c>
      <c r="O1100" s="33" t="str">
        <f t="shared" ref="O1100:O1163" si="147">IF(ISERROR(VLOOKUP($L1100,$E$11:$F$1212,2,FALSE)),"0",VLOOKUP($L1100,$E$11:$F$1212,2,FALSE))</f>
        <v>0</v>
      </c>
      <c r="P1100" s="33">
        <f t="shared" si="143"/>
        <v>20872.5</v>
      </c>
      <c r="Q1100" s="33" t="str">
        <f t="shared" ref="Q1100:Q1163" si="148">IF(ISERROR(VLOOKUP($L1100,$H$11:$I$1212,2,FALSE)),"0",VLOOKUP($L1100,$H$11:$I$1212,2,FALSE))</f>
        <v>0</v>
      </c>
      <c r="R1100" s="33">
        <f t="shared" si="144"/>
        <v>17243</v>
      </c>
    </row>
    <row r="1101" spans="2:18" x14ac:dyDescent="0.2">
      <c r="B1101" s="47"/>
      <c r="C1101" s="42"/>
      <c r="D1101" s="41"/>
      <c r="E1101" s="47"/>
      <c r="F1101" s="42"/>
      <c r="G1101" s="41"/>
      <c r="H1101" s="47"/>
      <c r="I1101" s="42"/>
      <c r="J1101" s="40">
        <f t="shared" si="145"/>
        <v>50840.5</v>
      </c>
      <c r="L1101" s="32">
        <v>40538</v>
      </c>
      <c r="M1101" s="33" t="str">
        <f t="shared" si="146"/>
        <v>0</v>
      </c>
      <c r="N1101" s="33">
        <f t="shared" si="142"/>
        <v>23588</v>
      </c>
      <c r="O1101" s="33" t="str">
        <f t="shared" si="147"/>
        <v>0</v>
      </c>
      <c r="P1101" s="33">
        <f t="shared" si="143"/>
        <v>20872.5</v>
      </c>
      <c r="Q1101" s="33" t="str">
        <f t="shared" si="148"/>
        <v>0</v>
      </c>
      <c r="R1101" s="33">
        <f t="shared" si="144"/>
        <v>17243</v>
      </c>
    </row>
    <row r="1102" spans="2:18" x14ac:dyDescent="0.2">
      <c r="B1102" s="47"/>
      <c r="C1102" s="42"/>
      <c r="D1102" s="41"/>
      <c r="E1102" s="47"/>
      <c r="F1102" s="42"/>
      <c r="G1102" s="41"/>
      <c r="H1102" s="47"/>
      <c r="I1102" s="42"/>
      <c r="J1102" s="40">
        <f t="shared" si="145"/>
        <v>50840.5</v>
      </c>
      <c r="L1102" s="32">
        <v>40539</v>
      </c>
      <c r="M1102" s="33" t="str">
        <f t="shared" si="146"/>
        <v>0</v>
      </c>
      <c r="N1102" s="33">
        <f t="shared" si="142"/>
        <v>23588</v>
      </c>
      <c r="O1102" s="33" t="str">
        <f t="shared" si="147"/>
        <v>0</v>
      </c>
      <c r="P1102" s="33">
        <f t="shared" si="143"/>
        <v>20872.5</v>
      </c>
      <c r="Q1102" s="33" t="str">
        <f t="shared" si="148"/>
        <v>0</v>
      </c>
      <c r="R1102" s="33">
        <f t="shared" si="144"/>
        <v>17243</v>
      </c>
    </row>
    <row r="1103" spans="2:18" x14ac:dyDescent="0.2">
      <c r="B1103" s="47"/>
      <c r="C1103" s="42"/>
      <c r="D1103" s="41"/>
      <c r="E1103" s="47"/>
      <c r="F1103" s="42"/>
      <c r="G1103" s="41"/>
      <c r="H1103" s="47"/>
      <c r="I1103" s="42"/>
      <c r="J1103" s="40">
        <f t="shared" si="145"/>
        <v>50840.5</v>
      </c>
      <c r="L1103" s="32">
        <v>40540</v>
      </c>
      <c r="M1103" s="33" t="str">
        <f t="shared" si="146"/>
        <v>0</v>
      </c>
      <c r="N1103" s="33">
        <f t="shared" si="142"/>
        <v>23588</v>
      </c>
      <c r="O1103" s="33" t="str">
        <f t="shared" si="147"/>
        <v>0</v>
      </c>
      <c r="P1103" s="33">
        <f t="shared" si="143"/>
        <v>20872.5</v>
      </c>
      <c r="Q1103" s="33" t="str">
        <f t="shared" si="148"/>
        <v>0</v>
      </c>
      <c r="R1103" s="33">
        <f t="shared" si="144"/>
        <v>17243</v>
      </c>
    </row>
    <row r="1104" spans="2:18" x14ac:dyDescent="0.2">
      <c r="B1104" s="47"/>
      <c r="C1104" s="42"/>
      <c r="D1104" s="41"/>
      <c r="E1104" s="47"/>
      <c r="F1104" s="42"/>
      <c r="G1104" s="41"/>
      <c r="H1104" s="47"/>
      <c r="I1104" s="42"/>
      <c r="J1104" s="40">
        <f t="shared" si="145"/>
        <v>50840.5</v>
      </c>
      <c r="L1104" s="32">
        <v>40541</v>
      </c>
      <c r="M1104" s="33" t="str">
        <f t="shared" si="146"/>
        <v>0</v>
      </c>
      <c r="N1104" s="33">
        <f t="shared" si="142"/>
        <v>23588</v>
      </c>
      <c r="O1104" s="33" t="str">
        <f t="shared" si="147"/>
        <v>0</v>
      </c>
      <c r="P1104" s="33">
        <f t="shared" si="143"/>
        <v>20872.5</v>
      </c>
      <c r="Q1104" s="33" t="str">
        <f t="shared" si="148"/>
        <v>0</v>
      </c>
      <c r="R1104" s="33">
        <f t="shared" si="144"/>
        <v>17243</v>
      </c>
    </row>
    <row r="1105" spans="2:18" x14ac:dyDescent="0.2">
      <c r="B1105" s="47"/>
      <c r="C1105" s="42"/>
      <c r="D1105" s="41"/>
      <c r="E1105" s="47"/>
      <c r="F1105" s="42"/>
      <c r="G1105" s="41"/>
      <c r="H1105" s="47"/>
      <c r="I1105" s="42"/>
      <c r="J1105" s="40">
        <f t="shared" si="145"/>
        <v>50840.5</v>
      </c>
      <c r="L1105" s="32">
        <v>40542</v>
      </c>
      <c r="M1105" s="33" t="str">
        <f t="shared" si="146"/>
        <v>0</v>
      </c>
      <c r="N1105" s="33">
        <f t="shared" si="142"/>
        <v>23588</v>
      </c>
      <c r="O1105" s="33" t="str">
        <f t="shared" si="147"/>
        <v>0</v>
      </c>
      <c r="P1105" s="33">
        <f t="shared" si="143"/>
        <v>20872.5</v>
      </c>
      <c r="Q1105" s="33" t="str">
        <f t="shared" si="148"/>
        <v>0</v>
      </c>
      <c r="R1105" s="33">
        <f t="shared" si="144"/>
        <v>17243</v>
      </c>
    </row>
    <row r="1106" spans="2:18" x14ac:dyDescent="0.2">
      <c r="B1106" s="47"/>
      <c r="C1106" s="42"/>
      <c r="D1106" s="41"/>
      <c r="E1106" s="47"/>
      <c r="F1106" s="42"/>
      <c r="G1106" s="41"/>
      <c r="H1106" s="47"/>
      <c r="I1106" s="42"/>
      <c r="J1106" s="40">
        <f t="shared" si="145"/>
        <v>50840.5</v>
      </c>
      <c r="L1106" s="32">
        <v>40543</v>
      </c>
      <c r="M1106" s="33" t="str">
        <f t="shared" si="146"/>
        <v>0</v>
      </c>
      <c r="N1106" s="33">
        <f t="shared" si="142"/>
        <v>23588</v>
      </c>
      <c r="O1106" s="33" t="str">
        <f t="shared" si="147"/>
        <v>0</v>
      </c>
      <c r="P1106" s="33">
        <f t="shared" si="143"/>
        <v>20872.5</v>
      </c>
      <c r="Q1106" s="33" t="str">
        <f t="shared" si="148"/>
        <v>0</v>
      </c>
      <c r="R1106" s="33">
        <f t="shared" si="144"/>
        <v>17243</v>
      </c>
    </row>
    <row r="1107" spans="2:18" x14ac:dyDescent="0.2">
      <c r="B1107" s="47"/>
      <c r="C1107" s="42"/>
      <c r="D1107" s="41"/>
      <c r="E1107" s="47"/>
      <c r="F1107" s="42"/>
      <c r="G1107" s="41"/>
      <c r="H1107" s="47"/>
      <c r="I1107" s="42"/>
      <c r="J1107" s="40">
        <f t="shared" si="145"/>
        <v>50840.5</v>
      </c>
      <c r="L1107" s="32">
        <v>40544</v>
      </c>
      <c r="M1107" s="33" t="str">
        <f t="shared" si="146"/>
        <v>0</v>
      </c>
      <c r="N1107" s="33">
        <f t="shared" si="142"/>
        <v>23588</v>
      </c>
      <c r="O1107" s="33" t="str">
        <f t="shared" si="147"/>
        <v>0</v>
      </c>
      <c r="P1107" s="33">
        <f t="shared" si="143"/>
        <v>20872.5</v>
      </c>
      <c r="Q1107" s="33" t="str">
        <f t="shared" si="148"/>
        <v>0</v>
      </c>
      <c r="R1107" s="33">
        <f t="shared" si="144"/>
        <v>17243</v>
      </c>
    </row>
    <row r="1108" spans="2:18" x14ac:dyDescent="0.2">
      <c r="B1108" s="47"/>
      <c r="C1108" s="42"/>
      <c r="D1108" s="41"/>
      <c r="E1108" s="47"/>
      <c r="F1108" s="42"/>
      <c r="G1108" s="41"/>
      <c r="H1108" s="47"/>
      <c r="I1108" s="42"/>
      <c r="J1108" s="40">
        <f t="shared" si="145"/>
        <v>50840.5</v>
      </c>
      <c r="L1108" s="32">
        <v>40545</v>
      </c>
      <c r="M1108" s="33" t="str">
        <f t="shared" si="146"/>
        <v>0</v>
      </c>
      <c r="N1108" s="33">
        <f t="shared" si="142"/>
        <v>23588</v>
      </c>
      <c r="O1108" s="33" t="str">
        <f t="shared" si="147"/>
        <v>0</v>
      </c>
      <c r="P1108" s="33">
        <f t="shared" si="143"/>
        <v>20872.5</v>
      </c>
      <c r="Q1108" s="33" t="str">
        <f t="shared" si="148"/>
        <v>0</v>
      </c>
      <c r="R1108" s="33">
        <f t="shared" si="144"/>
        <v>17243</v>
      </c>
    </row>
    <row r="1109" spans="2:18" x14ac:dyDescent="0.2">
      <c r="B1109" s="47"/>
      <c r="C1109" s="42"/>
      <c r="D1109" s="41"/>
      <c r="E1109" s="47"/>
      <c r="F1109" s="42"/>
      <c r="G1109" s="41"/>
      <c r="H1109" s="47"/>
      <c r="I1109" s="42"/>
      <c r="J1109" s="40">
        <f t="shared" si="145"/>
        <v>50840.5</v>
      </c>
      <c r="L1109" s="32">
        <v>40546</v>
      </c>
      <c r="M1109" s="33">
        <f t="shared" si="146"/>
        <v>-807</v>
      </c>
      <c r="N1109" s="33">
        <f t="shared" si="142"/>
        <v>22781</v>
      </c>
      <c r="O1109" s="33">
        <f t="shared" si="147"/>
        <v>-719.5</v>
      </c>
      <c r="P1109" s="33">
        <f t="shared" si="143"/>
        <v>20153</v>
      </c>
      <c r="Q1109" s="33">
        <f t="shared" si="148"/>
        <v>-444.5</v>
      </c>
      <c r="R1109" s="33">
        <f t="shared" si="144"/>
        <v>16798.5</v>
      </c>
    </row>
    <row r="1110" spans="2:18" x14ac:dyDescent="0.2">
      <c r="B1110" s="47"/>
      <c r="C1110" s="42"/>
      <c r="D1110" s="41"/>
      <c r="E1110" s="47"/>
      <c r="F1110" s="42"/>
      <c r="G1110" s="41"/>
      <c r="H1110" s="47"/>
      <c r="I1110" s="42"/>
      <c r="J1110" s="40">
        <f t="shared" si="145"/>
        <v>50840.5</v>
      </c>
      <c r="L1110" s="32">
        <v>40547</v>
      </c>
      <c r="M1110" s="33">
        <f t="shared" si="146"/>
        <v>-994.5</v>
      </c>
      <c r="N1110" s="33">
        <f t="shared" si="142"/>
        <v>21786.5</v>
      </c>
      <c r="O1110" s="33">
        <f t="shared" si="147"/>
        <v>-869.5</v>
      </c>
      <c r="P1110" s="33">
        <f t="shared" si="143"/>
        <v>19283.5</v>
      </c>
      <c r="Q1110" s="33">
        <f t="shared" si="148"/>
        <v>-994.5</v>
      </c>
      <c r="R1110" s="33">
        <f t="shared" si="144"/>
        <v>15804</v>
      </c>
    </row>
    <row r="1111" spans="2:18" x14ac:dyDescent="0.2">
      <c r="B1111" s="47"/>
      <c r="C1111" s="42"/>
      <c r="D1111" s="41"/>
      <c r="E1111" s="47"/>
      <c r="F1111" s="42"/>
      <c r="G1111" s="41"/>
      <c r="H1111" s="47"/>
      <c r="I1111" s="42"/>
      <c r="J1111" s="40">
        <f t="shared" si="145"/>
        <v>50840.5</v>
      </c>
      <c r="L1111" s="32">
        <v>40548</v>
      </c>
      <c r="M1111" s="33" t="str">
        <f t="shared" si="146"/>
        <v>0</v>
      </c>
      <c r="N1111" s="33">
        <f t="shared" si="142"/>
        <v>21786.5</v>
      </c>
      <c r="O1111" s="33" t="str">
        <f t="shared" si="147"/>
        <v>0</v>
      </c>
      <c r="P1111" s="33">
        <f t="shared" si="143"/>
        <v>19283.5</v>
      </c>
      <c r="Q1111" s="33" t="str">
        <f t="shared" si="148"/>
        <v>0</v>
      </c>
      <c r="R1111" s="33">
        <f t="shared" si="144"/>
        <v>15804</v>
      </c>
    </row>
    <row r="1112" spans="2:18" x14ac:dyDescent="0.2">
      <c r="B1112" s="47"/>
      <c r="C1112" s="42"/>
      <c r="D1112" s="41"/>
      <c r="E1112" s="47"/>
      <c r="F1112" s="42"/>
      <c r="G1112" s="41"/>
      <c r="H1112" s="47"/>
      <c r="I1112" s="42"/>
      <c r="J1112" s="40">
        <f t="shared" si="145"/>
        <v>50840.5</v>
      </c>
      <c r="L1112" s="32">
        <v>40549</v>
      </c>
      <c r="M1112" s="33">
        <f t="shared" si="146"/>
        <v>646.5</v>
      </c>
      <c r="N1112" s="33">
        <f t="shared" si="142"/>
        <v>22433</v>
      </c>
      <c r="O1112" s="33">
        <f t="shared" si="147"/>
        <v>646.5</v>
      </c>
      <c r="P1112" s="33">
        <f t="shared" si="143"/>
        <v>19930</v>
      </c>
      <c r="Q1112" s="33">
        <f t="shared" si="148"/>
        <v>709</v>
      </c>
      <c r="R1112" s="33">
        <f t="shared" si="144"/>
        <v>16513</v>
      </c>
    </row>
    <row r="1113" spans="2:18" x14ac:dyDescent="0.2">
      <c r="B1113" s="47"/>
      <c r="C1113" s="42"/>
      <c r="D1113" s="41"/>
      <c r="E1113" s="47"/>
      <c r="F1113" s="42"/>
      <c r="G1113" s="41"/>
      <c r="H1113" s="47"/>
      <c r="I1113" s="42"/>
      <c r="J1113" s="40">
        <f t="shared" si="145"/>
        <v>50840.5</v>
      </c>
      <c r="L1113" s="32">
        <v>40550</v>
      </c>
      <c r="M1113" s="33" t="str">
        <f t="shared" si="146"/>
        <v>0</v>
      </c>
      <c r="N1113" s="33">
        <f t="shared" si="142"/>
        <v>22433</v>
      </c>
      <c r="O1113" s="33" t="str">
        <f t="shared" si="147"/>
        <v>0</v>
      </c>
      <c r="P1113" s="33">
        <f t="shared" si="143"/>
        <v>19930</v>
      </c>
      <c r="Q1113" s="33" t="str">
        <f t="shared" si="148"/>
        <v>0</v>
      </c>
      <c r="R1113" s="33">
        <f t="shared" si="144"/>
        <v>16513</v>
      </c>
    </row>
    <row r="1114" spans="2:18" x14ac:dyDescent="0.2">
      <c r="B1114" s="47"/>
      <c r="C1114" s="42"/>
      <c r="D1114" s="41"/>
      <c r="E1114" s="47"/>
      <c r="F1114" s="42"/>
      <c r="G1114" s="41"/>
      <c r="H1114" s="47"/>
      <c r="I1114" s="42"/>
      <c r="J1114" s="40">
        <f t="shared" si="145"/>
        <v>50840.5</v>
      </c>
      <c r="L1114" s="32">
        <v>40551</v>
      </c>
      <c r="M1114" s="33" t="str">
        <f t="shared" si="146"/>
        <v>0</v>
      </c>
      <c r="N1114" s="33">
        <f t="shared" si="142"/>
        <v>22433</v>
      </c>
      <c r="O1114" s="33" t="str">
        <f t="shared" si="147"/>
        <v>0</v>
      </c>
      <c r="P1114" s="33">
        <f t="shared" si="143"/>
        <v>19930</v>
      </c>
      <c r="Q1114" s="33" t="str">
        <f t="shared" si="148"/>
        <v>0</v>
      </c>
      <c r="R1114" s="33">
        <f t="shared" si="144"/>
        <v>16513</v>
      </c>
    </row>
    <row r="1115" spans="2:18" x14ac:dyDescent="0.2">
      <c r="B1115" s="47"/>
      <c r="C1115" s="42"/>
      <c r="D1115" s="41"/>
      <c r="E1115" s="47"/>
      <c r="F1115" s="42"/>
      <c r="G1115" s="41"/>
      <c r="H1115" s="47"/>
      <c r="I1115" s="42"/>
      <c r="J1115" s="40">
        <f t="shared" si="145"/>
        <v>50840.5</v>
      </c>
      <c r="L1115" s="32">
        <v>40552</v>
      </c>
      <c r="M1115" s="33" t="str">
        <f t="shared" si="146"/>
        <v>0</v>
      </c>
      <c r="N1115" s="33">
        <f t="shared" si="142"/>
        <v>22433</v>
      </c>
      <c r="O1115" s="33" t="str">
        <f t="shared" si="147"/>
        <v>0</v>
      </c>
      <c r="P1115" s="33">
        <f t="shared" si="143"/>
        <v>19930</v>
      </c>
      <c r="Q1115" s="33" t="str">
        <f t="shared" si="148"/>
        <v>0</v>
      </c>
      <c r="R1115" s="33">
        <f t="shared" si="144"/>
        <v>16513</v>
      </c>
    </row>
    <row r="1116" spans="2:18" x14ac:dyDescent="0.2">
      <c r="B1116" s="47"/>
      <c r="C1116" s="42"/>
      <c r="D1116" s="41"/>
      <c r="E1116" s="47"/>
      <c r="F1116" s="42"/>
      <c r="G1116" s="41"/>
      <c r="H1116" s="47"/>
      <c r="I1116" s="42"/>
      <c r="J1116" s="40">
        <f t="shared" si="145"/>
        <v>50840.5</v>
      </c>
      <c r="L1116" s="32">
        <v>40553</v>
      </c>
      <c r="M1116" s="33" t="str">
        <f t="shared" si="146"/>
        <v>0</v>
      </c>
      <c r="N1116" s="33">
        <f t="shared" si="142"/>
        <v>22433</v>
      </c>
      <c r="O1116" s="33" t="str">
        <f t="shared" si="147"/>
        <v>0</v>
      </c>
      <c r="P1116" s="33">
        <f t="shared" si="143"/>
        <v>19930</v>
      </c>
      <c r="Q1116" s="33" t="str">
        <f t="shared" si="148"/>
        <v>0</v>
      </c>
      <c r="R1116" s="33">
        <f t="shared" si="144"/>
        <v>16513</v>
      </c>
    </row>
    <row r="1117" spans="2:18" x14ac:dyDescent="0.2">
      <c r="B1117" s="47"/>
      <c r="C1117" s="42"/>
      <c r="D1117" s="41"/>
      <c r="E1117" s="47"/>
      <c r="F1117" s="42"/>
      <c r="G1117" s="41"/>
      <c r="H1117" s="47"/>
      <c r="I1117" s="42"/>
      <c r="J1117" s="40">
        <f t="shared" si="145"/>
        <v>50840.5</v>
      </c>
      <c r="L1117" s="32">
        <v>40554</v>
      </c>
      <c r="M1117" s="33" t="str">
        <f t="shared" si="146"/>
        <v>0</v>
      </c>
      <c r="N1117" s="33">
        <f t="shared" si="142"/>
        <v>22433</v>
      </c>
      <c r="O1117" s="33">
        <f t="shared" si="147"/>
        <v>-28.500000000000004</v>
      </c>
      <c r="P1117" s="33">
        <f t="shared" si="143"/>
        <v>19901.5</v>
      </c>
      <c r="Q1117" s="33" t="str">
        <f t="shared" si="148"/>
        <v>0</v>
      </c>
      <c r="R1117" s="33">
        <f t="shared" si="144"/>
        <v>16513</v>
      </c>
    </row>
    <row r="1118" spans="2:18" x14ac:dyDescent="0.2">
      <c r="B1118" s="47"/>
      <c r="C1118" s="42"/>
      <c r="D1118" s="41"/>
      <c r="E1118" s="47"/>
      <c r="F1118" s="42"/>
      <c r="G1118" s="41"/>
      <c r="H1118" s="47"/>
      <c r="I1118" s="42"/>
      <c r="J1118" s="40">
        <f t="shared" si="145"/>
        <v>50840.5</v>
      </c>
      <c r="L1118" s="32">
        <v>40555</v>
      </c>
      <c r="M1118" s="33" t="str">
        <f t="shared" si="146"/>
        <v>0</v>
      </c>
      <c r="N1118" s="33">
        <f t="shared" si="142"/>
        <v>22433</v>
      </c>
      <c r="O1118" s="33" t="str">
        <f t="shared" si="147"/>
        <v>0</v>
      </c>
      <c r="P1118" s="33">
        <f t="shared" si="143"/>
        <v>19901.5</v>
      </c>
      <c r="Q1118" s="33" t="str">
        <f t="shared" si="148"/>
        <v>0</v>
      </c>
      <c r="R1118" s="33">
        <f t="shared" si="144"/>
        <v>16513</v>
      </c>
    </row>
    <row r="1119" spans="2:18" x14ac:dyDescent="0.2">
      <c r="B1119" s="47"/>
      <c r="C1119" s="42"/>
      <c r="D1119" s="41"/>
      <c r="E1119" s="47"/>
      <c r="F1119" s="42"/>
      <c r="G1119" s="41"/>
      <c r="H1119" s="47"/>
      <c r="I1119" s="42"/>
      <c r="J1119" s="40">
        <f t="shared" si="145"/>
        <v>50840.5</v>
      </c>
      <c r="L1119" s="32">
        <v>40556</v>
      </c>
      <c r="M1119" s="33" t="str">
        <f t="shared" si="146"/>
        <v>0</v>
      </c>
      <c r="N1119" s="33">
        <f t="shared" si="142"/>
        <v>22433</v>
      </c>
      <c r="O1119" s="33" t="str">
        <f t="shared" si="147"/>
        <v>0</v>
      </c>
      <c r="P1119" s="33">
        <f t="shared" si="143"/>
        <v>19901.5</v>
      </c>
      <c r="Q1119" s="33" t="str">
        <f t="shared" si="148"/>
        <v>0</v>
      </c>
      <c r="R1119" s="33">
        <f t="shared" si="144"/>
        <v>16513</v>
      </c>
    </row>
    <row r="1120" spans="2:18" x14ac:dyDescent="0.2">
      <c r="B1120" s="47"/>
      <c r="C1120" s="42"/>
      <c r="D1120" s="41"/>
      <c r="E1120" s="47"/>
      <c r="F1120" s="42"/>
      <c r="G1120" s="41"/>
      <c r="H1120" s="47"/>
      <c r="I1120" s="42"/>
      <c r="J1120" s="40">
        <f t="shared" si="145"/>
        <v>50840.5</v>
      </c>
      <c r="L1120" s="32">
        <v>40557</v>
      </c>
      <c r="M1120" s="33" t="str">
        <f t="shared" si="146"/>
        <v>0</v>
      </c>
      <c r="N1120" s="33">
        <f t="shared" si="142"/>
        <v>22433</v>
      </c>
      <c r="O1120" s="33" t="str">
        <f t="shared" si="147"/>
        <v>0</v>
      </c>
      <c r="P1120" s="33">
        <f t="shared" si="143"/>
        <v>19901.5</v>
      </c>
      <c r="Q1120" s="33" t="str">
        <f t="shared" si="148"/>
        <v>0</v>
      </c>
      <c r="R1120" s="33">
        <f t="shared" si="144"/>
        <v>16513</v>
      </c>
    </row>
    <row r="1121" spans="2:18" x14ac:dyDescent="0.2">
      <c r="B1121" s="47"/>
      <c r="C1121" s="42"/>
      <c r="D1121" s="41"/>
      <c r="E1121" s="47"/>
      <c r="F1121" s="42"/>
      <c r="G1121" s="41"/>
      <c r="H1121" s="47"/>
      <c r="I1121" s="42"/>
      <c r="J1121" s="40">
        <f t="shared" si="145"/>
        <v>50840.5</v>
      </c>
      <c r="L1121" s="32">
        <v>40558</v>
      </c>
      <c r="M1121" s="33" t="str">
        <f t="shared" si="146"/>
        <v>0</v>
      </c>
      <c r="N1121" s="33">
        <f t="shared" si="142"/>
        <v>22433</v>
      </c>
      <c r="O1121" s="33" t="str">
        <f t="shared" si="147"/>
        <v>0</v>
      </c>
      <c r="P1121" s="33">
        <f t="shared" si="143"/>
        <v>19901.5</v>
      </c>
      <c r="Q1121" s="33" t="str">
        <f t="shared" si="148"/>
        <v>0</v>
      </c>
      <c r="R1121" s="33">
        <f t="shared" si="144"/>
        <v>16513</v>
      </c>
    </row>
    <row r="1122" spans="2:18" x14ac:dyDescent="0.2">
      <c r="B1122" s="47"/>
      <c r="C1122" s="42"/>
      <c r="D1122" s="41"/>
      <c r="E1122" s="47"/>
      <c r="F1122" s="42"/>
      <c r="G1122" s="41"/>
      <c r="H1122" s="47"/>
      <c r="I1122" s="42"/>
      <c r="J1122" s="40">
        <f t="shared" si="145"/>
        <v>50840.5</v>
      </c>
      <c r="L1122" s="32">
        <v>40559</v>
      </c>
      <c r="M1122" s="33" t="str">
        <f t="shared" si="146"/>
        <v>0</v>
      </c>
      <c r="N1122" s="33">
        <f t="shared" si="142"/>
        <v>22433</v>
      </c>
      <c r="O1122" s="33" t="str">
        <f t="shared" si="147"/>
        <v>0</v>
      </c>
      <c r="P1122" s="33">
        <f t="shared" si="143"/>
        <v>19901.5</v>
      </c>
      <c r="Q1122" s="33" t="str">
        <f t="shared" si="148"/>
        <v>0</v>
      </c>
      <c r="R1122" s="33">
        <f t="shared" si="144"/>
        <v>16513</v>
      </c>
    </row>
    <row r="1123" spans="2:18" x14ac:dyDescent="0.2">
      <c r="B1123" s="47"/>
      <c r="C1123" s="42"/>
      <c r="D1123" s="41"/>
      <c r="E1123" s="47"/>
      <c r="F1123" s="42"/>
      <c r="G1123" s="41"/>
      <c r="H1123" s="47"/>
      <c r="I1123" s="42"/>
      <c r="J1123" s="40">
        <f t="shared" si="145"/>
        <v>50840.5</v>
      </c>
      <c r="L1123" s="32">
        <v>40560</v>
      </c>
      <c r="M1123" s="33" t="str">
        <f t="shared" si="146"/>
        <v>0</v>
      </c>
      <c r="N1123" s="33">
        <f t="shared" si="142"/>
        <v>22433</v>
      </c>
      <c r="O1123" s="33" t="str">
        <f t="shared" si="147"/>
        <v>0</v>
      </c>
      <c r="P1123" s="33">
        <f t="shared" si="143"/>
        <v>19901.5</v>
      </c>
      <c r="Q1123" s="33" t="str">
        <f t="shared" si="148"/>
        <v>0</v>
      </c>
      <c r="R1123" s="33">
        <f t="shared" si="144"/>
        <v>16513</v>
      </c>
    </row>
    <row r="1124" spans="2:18" x14ac:dyDescent="0.2">
      <c r="B1124" s="47"/>
      <c r="C1124" s="42"/>
      <c r="D1124" s="41"/>
      <c r="E1124" s="47"/>
      <c r="F1124" s="42"/>
      <c r="G1124" s="41"/>
      <c r="H1124" s="47"/>
      <c r="I1124" s="42"/>
      <c r="J1124" s="40">
        <f t="shared" si="145"/>
        <v>50840.5</v>
      </c>
      <c r="L1124" s="32">
        <v>40561</v>
      </c>
      <c r="M1124" s="33" t="str">
        <f t="shared" si="146"/>
        <v>0</v>
      </c>
      <c r="N1124" s="33">
        <f t="shared" si="142"/>
        <v>22433</v>
      </c>
      <c r="O1124" s="33" t="str">
        <f t="shared" si="147"/>
        <v>0</v>
      </c>
      <c r="P1124" s="33">
        <f t="shared" si="143"/>
        <v>19901.5</v>
      </c>
      <c r="Q1124" s="33" t="str">
        <f t="shared" si="148"/>
        <v>0</v>
      </c>
      <c r="R1124" s="33">
        <f t="shared" si="144"/>
        <v>16513</v>
      </c>
    </row>
    <row r="1125" spans="2:18" x14ac:dyDescent="0.2">
      <c r="B1125" s="47"/>
      <c r="C1125" s="42"/>
      <c r="D1125" s="41"/>
      <c r="E1125" s="47"/>
      <c r="F1125" s="42"/>
      <c r="G1125" s="41"/>
      <c r="H1125" s="47"/>
      <c r="I1125" s="42"/>
      <c r="J1125" s="40">
        <f t="shared" si="145"/>
        <v>50840.5</v>
      </c>
      <c r="L1125" s="32">
        <v>40562</v>
      </c>
      <c r="M1125" s="33" t="str">
        <f t="shared" si="146"/>
        <v>0</v>
      </c>
      <c r="N1125" s="33">
        <f t="shared" ref="N1125:N1188" si="149">M1125+N1124</f>
        <v>22433</v>
      </c>
      <c r="O1125" s="33" t="str">
        <f t="shared" si="147"/>
        <v>0</v>
      </c>
      <c r="P1125" s="33">
        <f t="shared" ref="P1125:P1188" si="150">O1125+P1124</f>
        <v>19901.5</v>
      </c>
      <c r="Q1125" s="33" t="str">
        <f t="shared" si="148"/>
        <v>0</v>
      </c>
      <c r="R1125" s="33">
        <f t="shared" ref="R1125:R1188" si="151">Q1125+R1124</f>
        <v>16513</v>
      </c>
    </row>
    <row r="1126" spans="2:18" x14ac:dyDescent="0.2">
      <c r="B1126" s="47"/>
      <c r="C1126" s="42"/>
      <c r="D1126" s="41"/>
      <c r="E1126" s="47"/>
      <c r="F1126" s="42"/>
      <c r="G1126" s="41"/>
      <c r="H1126" s="47"/>
      <c r="I1126" s="42"/>
      <c r="J1126" s="40">
        <f t="shared" si="145"/>
        <v>50840.5</v>
      </c>
      <c r="L1126" s="32">
        <v>40563</v>
      </c>
      <c r="M1126" s="33" t="str">
        <f t="shared" si="146"/>
        <v>0</v>
      </c>
      <c r="N1126" s="33">
        <f t="shared" si="149"/>
        <v>22433</v>
      </c>
      <c r="O1126" s="33" t="str">
        <f t="shared" si="147"/>
        <v>0</v>
      </c>
      <c r="P1126" s="33">
        <f t="shared" si="150"/>
        <v>19901.5</v>
      </c>
      <c r="Q1126" s="33" t="str">
        <f t="shared" si="148"/>
        <v>0</v>
      </c>
      <c r="R1126" s="33">
        <f t="shared" si="151"/>
        <v>16513</v>
      </c>
    </row>
    <row r="1127" spans="2:18" x14ac:dyDescent="0.2">
      <c r="B1127" s="47"/>
      <c r="C1127" s="42"/>
      <c r="D1127" s="41"/>
      <c r="E1127" s="47"/>
      <c r="F1127" s="42"/>
      <c r="G1127" s="41"/>
      <c r="H1127" s="47"/>
      <c r="I1127" s="42"/>
      <c r="J1127" s="40">
        <f t="shared" si="145"/>
        <v>50840.5</v>
      </c>
      <c r="L1127" s="32">
        <v>40564</v>
      </c>
      <c r="M1127" s="33" t="str">
        <f t="shared" si="146"/>
        <v>0</v>
      </c>
      <c r="N1127" s="33">
        <f t="shared" si="149"/>
        <v>22433</v>
      </c>
      <c r="O1127" s="33" t="str">
        <f t="shared" si="147"/>
        <v>0</v>
      </c>
      <c r="P1127" s="33">
        <f t="shared" si="150"/>
        <v>19901.5</v>
      </c>
      <c r="Q1127" s="33" t="str">
        <f t="shared" si="148"/>
        <v>0</v>
      </c>
      <c r="R1127" s="33">
        <f t="shared" si="151"/>
        <v>16513</v>
      </c>
    </row>
    <row r="1128" spans="2:18" x14ac:dyDescent="0.2">
      <c r="B1128" s="47"/>
      <c r="C1128" s="42"/>
      <c r="D1128" s="41"/>
      <c r="E1128" s="47"/>
      <c r="F1128" s="42"/>
      <c r="G1128" s="41"/>
      <c r="H1128" s="47"/>
      <c r="I1128" s="42"/>
      <c r="J1128" s="40">
        <f t="shared" si="145"/>
        <v>50840.5</v>
      </c>
      <c r="L1128" s="32">
        <v>40565</v>
      </c>
      <c r="M1128" s="33" t="str">
        <f t="shared" si="146"/>
        <v>0</v>
      </c>
      <c r="N1128" s="33">
        <f t="shared" si="149"/>
        <v>22433</v>
      </c>
      <c r="O1128" s="33" t="str">
        <f t="shared" si="147"/>
        <v>0</v>
      </c>
      <c r="P1128" s="33">
        <f t="shared" si="150"/>
        <v>19901.5</v>
      </c>
      <c r="Q1128" s="33" t="str">
        <f t="shared" si="148"/>
        <v>0</v>
      </c>
      <c r="R1128" s="33">
        <f t="shared" si="151"/>
        <v>16513</v>
      </c>
    </row>
    <row r="1129" spans="2:18" x14ac:dyDescent="0.2">
      <c r="B1129" s="47"/>
      <c r="C1129" s="42"/>
      <c r="D1129" s="41"/>
      <c r="E1129" s="47"/>
      <c r="F1129" s="42"/>
      <c r="G1129" s="41"/>
      <c r="H1129" s="47"/>
      <c r="I1129" s="42"/>
      <c r="J1129" s="40">
        <f t="shared" si="145"/>
        <v>50840.5</v>
      </c>
      <c r="L1129" s="32">
        <v>40566</v>
      </c>
      <c r="M1129" s="33" t="str">
        <f t="shared" si="146"/>
        <v>0</v>
      </c>
      <c r="N1129" s="33">
        <f t="shared" si="149"/>
        <v>22433</v>
      </c>
      <c r="O1129" s="33" t="str">
        <f t="shared" si="147"/>
        <v>0</v>
      </c>
      <c r="P1129" s="33">
        <f t="shared" si="150"/>
        <v>19901.5</v>
      </c>
      <c r="Q1129" s="33" t="str">
        <f t="shared" si="148"/>
        <v>0</v>
      </c>
      <c r="R1129" s="33">
        <f t="shared" si="151"/>
        <v>16513</v>
      </c>
    </row>
    <row r="1130" spans="2:18" x14ac:dyDescent="0.2">
      <c r="B1130" s="47"/>
      <c r="C1130" s="42"/>
      <c r="D1130" s="41"/>
      <c r="E1130" s="47"/>
      <c r="F1130" s="42"/>
      <c r="G1130" s="41"/>
      <c r="H1130" s="47"/>
      <c r="I1130" s="42"/>
      <c r="J1130" s="40">
        <f t="shared" si="145"/>
        <v>50840.5</v>
      </c>
      <c r="L1130" s="32">
        <v>40567</v>
      </c>
      <c r="M1130" s="33">
        <f t="shared" si="146"/>
        <v>368</v>
      </c>
      <c r="N1130" s="33">
        <f t="shared" si="149"/>
        <v>22801</v>
      </c>
      <c r="O1130" s="33">
        <f t="shared" si="147"/>
        <v>455.5</v>
      </c>
      <c r="P1130" s="33">
        <f t="shared" si="150"/>
        <v>20357</v>
      </c>
      <c r="Q1130" s="33">
        <f t="shared" si="148"/>
        <v>330.5</v>
      </c>
      <c r="R1130" s="33">
        <f t="shared" si="151"/>
        <v>16843.5</v>
      </c>
    </row>
    <row r="1131" spans="2:18" x14ac:dyDescent="0.2">
      <c r="B1131" s="47"/>
      <c r="C1131" s="42"/>
      <c r="D1131" s="41"/>
      <c r="E1131" s="47"/>
      <c r="F1131" s="42"/>
      <c r="G1131" s="41"/>
      <c r="H1131" s="47"/>
      <c r="I1131" s="42"/>
      <c r="J1131" s="40">
        <f t="shared" si="145"/>
        <v>50840.5</v>
      </c>
      <c r="L1131" s="32">
        <v>40568</v>
      </c>
      <c r="M1131" s="33">
        <f t="shared" si="146"/>
        <v>-378.5</v>
      </c>
      <c r="N1131" s="33">
        <f t="shared" si="149"/>
        <v>22422.5</v>
      </c>
      <c r="O1131" s="33">
        <f t="shared" si="147"/>
        <v>-191</v>
      </c>
      <c r="P1131" s="33">
        <f t="shared" si="150"/>
        <v>20166</v>
      </c>
      <c r="Q1131" s="33">
        <f t="shared" si="148"/>
        <v>-378.5</v>
      </c>
      <c r="R1131" s="33">
        <f t="shared" si="151"/>
        <v>16465</v>
      </c>
    </row>
    <row r="1132" spans="2:18" x14ac:dyDescent="0.2">
      <c r="B1132" s="47"/>
      <c r="C1132" s="42"/>
      <c r="D1132" s="41"/>
      <c r="E1132" s="47"/>
      <c r="F1132" s="42"/>
      <c r="G1132" s="41"/>
      <c r="H1132" s="47"/>
      <c r="I1132" s="42"/>
      <c r="J1132" s="40">
        <f t="shared" si="145"/>
        <v>50840.5</v>
      </c>
      <c r="L1132" s="32">
        <v>40569</v>
      </c>
      <c r="M1132" s="33">
        <f t="shared" si="146"/>
        <v>859</v>
      </c>
      <c r="N1132" s="33">
        <f t="shared" si="149"/>
        <v>23281.5</v>
      </c>
      <c r="O1132" s="33">
        <f t="shared" si="147"/>
        <v>1009</v>
      </c>
      <c r="P1132" s="33">
        <f t="shared" si="150"/>
        <v>21175</v>
      </c>
      <c r="Q1132" s="33">
        <f t="shared" si="148"/>
        <v>534</v>
      </c>
      <c r="R1132" s="33">
        <f t="shared" si="151"/>
        <v>16999</v>
      </c>
    </row>
    <row r="1133" spans="2:18" x14ac:dyDescent="0.2">
      <c r="B1133" s="47"/>
      <c r="C1133" s="42"/>
      <c r="D1133" s="41"/>
      <c r="E1133" s="47"/>
      <c r="F1133" s="42"/>
      <c r="G1133" s="41"/>
      <c r="H1133" s="47"/>
      <c r="I1133" s="42"/>
      <c r="J1133" s="40">
        <f t="shared" si="145"/>
        <v>50840.5</v>
      </c>
      <c r="L1133" s="32">
        <v>40570</v>
      </c>
      <c r="M1133" s="33" t="str">
        <f t="shared" si="146"/>
        <v>0</v>
      </c>
      <c r="N1133" s="33">
        <f t="shared" si="149"/>
        <v>23281.5</v>
      </c>
      <c r="O1133" s="33" t="str">
        <f t="shared" si="147"/>
        <v>0</v>
      </c>
      <c r="P1133" s="33">
        <f t="shared" si="150"/>
        <v>21175</v>
      </c>
      <c r="Q1133" s="33" t="str">
        <f t="shared" si="148"/>
        <v>0</v>
      </c>
      <c r="R1133" s="33">
        <f t="shared" si="151"/>
        <v>16999</v>
      </c>
    </row>
    <row r="1134" spans="2:18" x14ac:dyDescent="0.2">
      <c r="B1134" s="47"/>
      <c r="C1134" s="42"/>
      <c r="D1134" s="41"/>
      <c r="E1134" s="47"/>
      <c r="F1134" s="42"/>
      <c r="G1134" s="41"/>
      <c r="H1134" s="47"/>
      <c r="I1134" s="42"/>
      <c r="J1134" s="40">
        <f t="shared" si="145"/>
        <v>50840.5</v>
      </c>
      <c r="L1134" s="32">
        <v>40571</v>
      </c>
      <c r="M1134" s="33" t="str">
        <f t="shared" si="146"/>
        <v>0</v>
      </c>
      <c r="N1134" s="33">
        <f t="shared" si="149"/>
        <v>23281.5</v>
      </c>
      <c r="O1134" s="33" t="str">
        <f t="shared" si="147"/>
        <v>0</v>
      </c>
      <c r="P1134" s="33">
        <f t="shared" si="150"/>
        <v>21175</v>
      </c>
      <c r="Q1134" s="33" t="str">
        <f t="shared" si="148"/>
        <v>0</v>
      </c>
      <c r="R1134" s="33">
        <f t="shared" si="151"/>
        <v>16999</v>
      </c>
    </row>
    <row r="1135" spans="2:18" x14ac:dyDescent="0.2">
      <c r="B1135" s="47"/>
      <c r="C1135" s="42"/>
      <c r="D1135" s="41"/>
      <c r="E1135" s="47"/>
      <c r="F1135" s="42"/>
      <c r="G1135" s="41"/>
      <c r="H1135" s="47"/>
      <c r="I1135" s="42"/>
      <c r="J1135" s="40">
        <f t="shared" si="145"/>
        <v>50840.5</v>
      </c>
      <c r="L1135" s="32">
        <v>40572</v>
      </c>
      <c r="M1135" s="33" t="str">
        <f t="shared" si="146"/>
        <v>0</v>
      </c>
      <c r="N1135" s="33">
        <f t="shared" si="149"/>
        <v>23281.5</v>
      </c>
      <c r="O1135" s="33" t="str">
        <f t="shared" si="147"/>
        <v>0</v>
      </c>
      <c r="P1135" s="33">
        <f t="shared" si="150"/>
        <v>21175</v>
      </c>
      <c r="Q1135" s="33" t="str">
        <f t="shared" si="148"/>
        <v>0</v>
      </c>
      <c r="R1135" s="33">
        <f t="shared" si="151"/>
        <v>16999</v>
      </c>
    </row>
    <row r="1136" spans="2:18" x14ac:dyDescent="0.2">
      <c r="B1136" s="47"/>
      <c r="C1136" s="42"/>
      <c r="D1136" s="41"/>
      <c r="E1136" s="47"/>
      <c r="F1136" s="42"/>
      <c r="G1136" s="41"/>
      <c r="H1136" s="47"/>
      <c r="I1136" s="42"/>
      <c r="J1136" s="40">
        <f t="shared" si="145"/>
        <v>50840.5</v>
      </c>
      <c r="L1136" s="32">
        <v>40573</v>
      </c>
      <c r="M1136" s="33" t="str">
        <f t="shared" si="146"/>
        <v>0</v>
      </c>
      <c r="N1136" s="33">
        <f t="shared" si="149"/>
        <v>23281.5</v>
      </c>
      <c r="O1136" s="33" t="str">
        <f t="shared" si="147"/>
        <v>0</v>
      </c>
      <c r="P1136" s="33">
        <f t="shared" si="150"/>
        <v>21175</v>
      </c>
      <c r="Q1136" s="33" t="str">
        <f t="shared" si="148"/>
        <v>0</v>
      </c>
      <c r="R1136" s="33">
        <f t="shared" si="151"/>
        <v>16999</v>
      </c>
    </row>
    <row r="1137" spans="2:18" x14ac:dyDescent="0.2">
      <c r="B1137" s="47"/>
      <c r="C1137" s="42"/>
      <c r="D1137" s="41"/>
      <c r="E1137" s="47"/>
      <c r="F1137" s="42"/>
      <c r="G1137" s="41"/>
      <c r="H1137" s="47"/>
      <c r="I1137" s="42"/>
      <c r="J1137" s="40">
        <f t="shared" si="145"/>
        <v>50840.5</v>
      </c>
      <c r="L1137" s="32">
        <v>40574</v>
      </c>
      <c r="M1137" s="33" t="str">
        <f t="shared" si="146"/>
        <v>0</v>
      </c>
      <c r="N1137" s="33">
        <f t="shared" si="149"/>
        <v>23281.5</v>
      </c>
      <c r="O1137" s="33" t="str">
        <f t="shared" si="147"/>
        <v>0</v>
      </c>
      <c r="P1137" s="33">
        <f t="shared" si="150"/>
        <v>21175</v>
      </c>
      <c r="Q1137" s="33" t="str">
        <f t="shared" si="148"/>
        <v>0</v>
      </c>
      <c r="R1137" s="33">
        <f t="shared" si="151"/>
        <v>16999</v>
      </c>
    </row>
    <row r="1138" spans="2:18" x14ac:dyDescent="0.2">
      <c r="B1138" s="47"/>
      <c r="C1138" s="42"/>
      <c r="D1138" s="41"/>
      <c r="E1138" s="47"/>
      <c r="F1138" s="42"/>
      <c r="G1138" s="41"/>
      <c r="H1138" s="47"/>
      <c r="I1138" s="42"/>
      <c r="J1138" s="40">
        <f t="shared" si="145"/>
        <v>50840.5</v>
      </c>
      <c r="L1138" s="32">
        <v>40575</v>
      </c>
      <c r="M1138" s="33">
        <f t="shared" si="146"/>
        <v>1684</v>
      </c>
      <c r="N1138" s="33">
        <f t="shared" si="149"/>
        <v>24965.5</v>
      </c>
      <c r="O1138" s="33">
        <f t="shared" si="147"/>
        <v>584</v>
      </c>
      <c r="P1138" s="33">
        <f t="shared" si="150"/>
        <v>21759</v>
      </c>
      <c r="Q1138" s="33" t="str">
        <f t="shared" si="148"/>
        <v>0</v>
      </c>
      <c r="R1138" s="33">
        <f t="shared" si="151"/>
        <v>16999</v>
      </c>
    </row>
    <row r="1139" spans="2:18" x14ac:dyDescent="0.2">
      <c r="B1139" s="47"/>
      <c r="C1139" s="42"/>
      <c r="D1139" s="41"/>
      <c r="E1139" s="47"/>
      <c r="F1139" s="42"/>
      <c r="G1139" s="41"/>
      <c r="H1139" s="47"/>
      <c r="I1139" s="42"/>
      <c r="J1139" s="40">
        <f t="shared" si="145"/>
        <v>50840.5</v>
      </c>
      <c r="L1139" s="32">
        <v>40576</v>
      </c>
      <c r="M1139" s="33" t="str">
        <f t="shared" si="146"/>
        <v>0</v>
      </c>
      <c r="N1139" s="33">
        <f t="shared" si="149"/>
        <v>24965.5</v>
      </c>
      <c r="O1139" s="33" t="str">
        <f t="shared" si="147"/>
        <v>0</v>
      </c>
      <c r="P1139" s="33">
        <f t="shared" si="150"/>
        <v>21759</v>
      </c>
      <c r="Q1139" s="33" t="str">
        <f t="shared" si="148"/>
        <v>0</v>
      </c>
      <c r="R1139" s="33">
        <f t="shared" si="151"/>
        <v>16999</v>
      </c>
    </row>
    <row r="1140" spans="2:18" x14ac:dyDescent="0.2">
      <c r="B1140" s="47"/>
      <c r="C1140" s="42"/>
      <c r="D1140" s="41"/>
      <c r="E1140" s="47"/>
      <c r="F1140" s="42"/>
      <c r="G1140" s="41"/>
      <c r="H1140" s="47"/>
      <c r="I1140" s="42"/>
      <c r="J1140" s="40">
        <f t="shared" si="145"/>
        <v>50840.5</v>
      </c>
      <c r="L1140" s="32">
        <v>40577</v>
      </c>
      <c r="M1140" s="33" t="str">
        <f t="shared" si="146"/>
        <v>0</v>
      </c>
      <c r="N1140" s="33">
        <f t="shared" si="149"/>
        <v>24965.5</v>
      </c>
      <c r="O1140" s="33" t="str">
        <f t="shared" si="147"/>
        <v>0</v>
      </c>
      <c r="P1140" s="33">
        <f t="shared" si="150"/>
        <v>21759</v>
      </c>
      <c r="Q1140" s="33" t="str">
        <f t="shared" si="148"/>
        <v>0</v>
      </c>
      <c r="R1140" s="33">
        <f t="shared" si="151"/>
        <v>16999</v>
      </c>
    </row>
    <row r="1141" spans="2:18" x14ac:dyDescent="0.2">
      <c r="B1141" s="47"/>
      <c r="C1141" s="42"/>
      <c r="D1141" s="41"/>
      <c r="E1141" s="47"/>
      <c r="F1141" s="42"/>
      <c r="G1141" s="41"/>
      <c r="H1141" s="47"/>
      <c r="I1141" s="42"/>
      <c r="J1141" s="40">
        <f t="shared" si="145"/>
        <v>50840.5</v>
      </c>
      <c r="L1141" s="32">
        <v>40578</v>
      </c>
      <c r="M1141" s="33" t="str">
        <f t="shared" si="146"/>
        <v>0</v>
      </c>
      <c r="N1141" s="33">
        <f t="shared" si="149"/>
        <v>24965.5</v>
      </c>
      <c r="O1141" s="33" t="str">
        <f t="shared" si="147"/>
        <v>0</v>
      </c>
      <c r="P1141" s="33">
        <f t="shared" si="150"/>
        <v>21759</v>
      </c>
      <c r="Q1141" s="33" t="str">
        <f t="shared" si="148"/>
        <v>0</v>
      </c>
      <c r="R1141" s="33">
        <f t="shared" si="151"/>
        <v>16999</v>
      </c>
    </row>
    <row r="1142" spans="2:18" x14ac:dyDescent="0.2">
      <c r="B1142" s="47"/>
      <c r="C1142" s="42"/>
      <c r="D1142" s="41"/>
      <c r="E1142" s="47"/>
      <c r="F1142" s="42"/>
      <c r="G1142" s="41"/>
      <c r="H1142" s="47"/>
      <c r="I1142" s="42"/>
      <c r="J1142" s="40">
        <f t="shared" si="145"/>
        <v>50840.5</v>
      </c>
      <c r="L1142" s="32">
        <v>40579</v>
      </c>
      <c r="M1142" s="33" t="str">
        <f t="shared" si="146"/>
        <v>0</v>
      </c>
      <c r="N1142" s="33">
        <f t="shared" si="149"/>
        <v>24965.5</v>
      </c>
      <c r="O1142" s="33" t="str">
        <f t="shared" si="147"/>
        <v>0</v>
      </c>
      <c r="P1142" s="33">
        <f t="shared" si="150"/>
        <v>21759</v>
      </c>
      <c r="Q1142" s="33" t="str">
        <f t="shared" si="148"/>
        <v>0</v>
      </c>
      <c r="R1142" s="33">
        <f t="shared" si="151"/>
        <v>16999</v>
      </c>
    </row>
    <row r="1143" spans="2:18" x14ac:dyDescent="0.2">
      <c r="B1143" s="47"/>
      <c r="C1143" s="42"/>
      <c r="D1143" s="41"/>
      <c r="E1143" s="47"/>
      <c r="F1143" s="42"/>
      <c r="G1143" s="41"/>
      <c r="H1143" s="47"/>
      <c r="I1143" s="42"/>
      <c r="J1143" s="40">
        <f t="shared" si="145"/>
        <v>50840.5</v>
      </c>
      <c r="L1143" s="32">
        <v>40580</v>
      </c>
      <c r="M1143" s="33" t="str">
        <f t="shared" si="146"/>
        <v>0</v>
      </c>
      <c r="N1143" s="33">
        <f t="shared" si="149"/>
        <v>24965.5</v>
      </c>
      <c r="O1143" s="33" t="str">
        <f t="shared" si="147"/>
        <v>0</v>
      </c>
      <c r="P1143" s="33">
        <f t="shared" si="150"/>
        <v>21759</v>
      </c>
      <c r="Q1143" s="33" t="str">
        <f t="shared" si="148"/>
        <v>0</v>
      </c>
      <c r="R1143" s="33">
        <f t="shared" si="151"/>
        <v>16999</v>
      </c>
    </row>
    <row r="1144" spans="2:18" x14ac:dyDescent="0.2">
      <c r="B1144" s="47"/>
      <c r="C1144" s="42"/>
      <c r="D1144" s="41"/>
      <c r="E1144" s="47"/>
      <c r="F1144" s="42"/>
      <c r="G1144" s="41"/>
      <c r="H1144" s="47"/>
      <c r="I1144" s="42"/>
      <c r="J1144" s="40">
        <f t="shared" si="145"/>
        <v>50840.5</v>
      </c>
      <c r="L1144" s="32">
        <v>40581</v>
      </c>
      <c r="M1144" s="33" t="str">
        <f t="shared" si="146"/>
        <v>0</v>
      </c>
      <c r="N1144" s="33">
        <f t="shared" si="149"/>
        <v>24965.5</v>
      </c>
      <c r="O1144" s="33" t="str">
        <f t="shared" si="147"/>
        <v>0</v>
      </c>
      <c r="P1144" s="33">
        <f t="shared" si="150"/>
        <v>21759</v>
      </c>
      <c r="Q1144" s="33" t="str">
        <f t="shared" si="148"/>
        <v>0</v>
      </c>
      <c r="R1144" s="33">
        <f t="shared" si="151"/>
        <v>16999</v>
      </c>
    </row>
    <row r="1145" spans="2:18" x14ac:dyDescent="0.2">
      <c r="B1145" s="47"/>
      <c r="C1145" s="42"/>
      <c r="D1145" s="41"/>
      <c r="E1145" s="47"/>
      <c r="F1145" s="42"/>
      <c r="G1145" s="41"/>
      <c r="H1145" s="47"/>
      <c r="I1145" s="42"/>
      <c r="J1145" s="40">
        <f t="shared" si="145"/>
        <v>50840.5</v>
      </c>
      <c r="L1145" s="32">
        <v>40582</v>
      </c>
      <c r="M1145" s="33" t="str">
        <f t="shared" si="146"/>
        <v>0</v>
      </c>
      <c r="N1145" s="33">
        <f t="shared" si="149"/>
        <v>24965.5</v>
      </c>
      <c r="O1145" s="33" t="str">
        <f t="shared" si="147"/>
        <v>0</v>
      </c>
      <c r="P1145" s="33">
        <f t="shared" si="150"/>
        <v>21759</v>
      </c>
      <c r="Q1145" s="33" t="str">
        <f t="shared" si="148"/>
        <v>0</v>
      </c>
      <c r="R1145" s="33">
        <f t="shared" si="151"/>
        <v>16999</v>
      </c>
    </row>
    <row r="1146" spans="2:18" x14ac:dyDescent="0.2">
      <c r="B1146" s="47"/>
      <c r="C1146" s="42"/>
      <c r="D1146" s="41"/>
      <c r="E1146" s="47"/>
      <c r="F1146" s="42"/>
      <c r="G1146" s="41"/>
      <c r="H1146" s="47"/>
      <c r="I1146" s="42"/>
      <c r="J1146" s="40">
        <f t="shared" si="145"/>
        <v>50840.5</v>
      </c>
      <c r="L1146" s="32">
        <v>40583</v>
      </c>
      <c r="M1146" s="33" t="str">
        <f t="shared" si="146"/>
        <v>0</v>
      </c>
      <c r="N1146" s="33">
        <f t="shared" si="149"/>
        <v>24965.5</v>
      </c>
      <c r="O1146" s="33" t="str">
        <f t="shared" si="147"/>
        <v>0</v>
      </c>
      <c r="P1146" s="33">
        <f t="shared" si="150"/>
        <v>21759</v>
      </c>
      <c r="Q1146" s="33" t="str">
        <f t="shared" si="148"/>
        <v>0</v>
      </c>
      <c r="R1146" s="33">
        <f t="shared" si="151"/>
        <v>16999</v>
      </c>
    </row>
    <row r="1147" spans="2:18" x14ac:dyDescent="0.2">
      <c r="B1147" s="47"/>
      <c r="C1147" s="42"/>
      <c r="D1147" s="41"/>
      <c r="E1147" s="47"/>
      <c r="F1147" s="42"/>
      <c r="G1147" s="41"/>
      <c r="H1147" s="47"/>
      <c r="I1147" s="42"/>
      <c r="J1147" s="40">
        <f t="shared" si="145"/>
        <v>50840.5</v>
      </c>
      <c r="L1147" s="32">
        <v>40584</v>
      </c>
      <c r="M1147" s="33" t="str">
        <f t="shared" si="146"/>
        <v>0</v>
      </c>
      <c r="N1147" s="33">
        <f t="shared" si="149"/>
        <v>24965.5</v>
      </c>
      <c r="O1147" s="33" t="str">
        <f t="shared" si="147"/>
        <v>0</v>
      </c>
      <c r="P1147" s="33">
        <f t="shared" si="150"/>
        <v>21759</v>
      </c>
      <c r="Q1147" s="33" t="str">
        <f t="shared" si="148"/>
        <v>0</v>
      </c>
      <c r="R1147" s="33">
        <f t="shared" si="151"/>
        <v>16999</v>
      </c>
    </row>
    <row r="1148" spans="2:18" x14ac:dyDescent="0.2">
      <c r="B1148" s="47"/>
      <c r="C1148" s="42"/>
      <c r="D1148" s="41"/>
      <c r="E1148" s="47"/>
      <c r="F1148" s="42"/>
      <c r="G1148" s="41"/>
      <c r="H1148" s="47"/>
      <c r="I1148" s="42"/>
      <c r="J1148" s="40">
        <f t="shared" si="145"/>
        <v>50840.5</v>
      </c>
      <c r="L1148" s="32">
        <v>40585</v>
      </c>
      <c r="M1148" s="33" t="str">
        <f t="shared" si="146"/>
        <v>0</v>
      </c>
      <c r="N1148" s="33">
        <f t="shared" si="149"/>
        <v>24965.5</v>
      </c>
      <c r="O1148" s="33" t="str">
        <f t="shared" si="147"/>
        <v>0</v>
      </c>
      <c r="P1148" s="33">
        <f t="shared" si="150"/>
        <v>21759</v>
      </c>
      <c r="Q1148" s="33" t="str">
        <f t="shared" si="148"/>
        <v>0</v>
      </c>
      <c r="R1148" s="33">
        <f t="shared" si="151"/>
        <v>16999</v>
      </c>
    </row>
    <row r="1149" spans="2:18" x14ac:dyDescent="0.2">
      <c r="B1149" s="47"/>
      <c r="C1149" s="42"/>
      <c r="D1149" s="41"/>
      <c r="E1149" s="47"/>
      <c r="F1149" s="42"/>
      <c r="G1149" s="41"/>
      <c r="H1149" s="47"/>
      <c r="I1149" s="42"/>
      <c r="J1149" s="40">
        <f t="shared" si="145"/>
        <v>50840.5</v>
      </c>
      <c r="L1149" s="32">
        <v>40586</v>
      </c>
      <c r="M1149" s="33" t="str">
        <f t="shared" si="146"/>
        <v>0</v>
      </c>
      <c r="N1149" s="33">
        <f t="shared" si="149"/>
        <v>24965.5</v>
      </c>
      <c r="O1149" s="33" t="str">
        <f t="shared" si="147"/>
        <v>0</v>
      </c>
      <c r="P1149" s="33">
        <f t="shared" si="150"/>
        <v>21759</v>
      </c>
      <c r="Q1149" s="33" t="str">
        <f t="shared" si="148"/>
        <v>0</v>
      </c>
      <c r="R1149" s="33">
        <f t="shared" si="151"/>
        <v>16999</v>
      </c>
    </row>
    <row r="1150" spans="2:18" x14ac:dyDescent="0.2">
      <c r="B1150" s="47"/>
      <c r="C1150" s="42"/>
      <c r="D1150" s="41"/>
      <c r="E1150" s="47"/>
      <c r="F1150" s="42"/>
      <c r="G1150" s="41"/>
      <c r="H1150" s="47"/>
      <c r="I1150" s="42"/>
      <c r="J1150" s="40">
        <f t="shared" si="145"/>
        <v>50840.5</v>
      </c>
      <c r="L1150" s="32">
        <v>40587</v>
      </c>
      <c r="M1150" s="33" t="str">
        <f t="shared" si="146"/>
        <v>0</v>
      </c>
      <c r="N1150" s="33">
        <f t="shared" si="149"/>
        <v>24965.5</v>
      </c>
      <c r="O1150" s="33" t="str">
        <f t="shared" si="147"/>
        <v>0</v>
      </c>
      <c r="P1150" s="33">
        <f t="shared" si="150"/>
        <v>21759</v>
      </c>
      <c r="Q1150" s="33" t="str">
        <f t="shared" si="148"/>
        <v>0</v>
      </c>
      <c r="R1150" s="33">
        <f t="shared" si="151"/>
        <v>16999</v>
      </c>
    </row>
    <row r="1151" spans="2:18" x14ac:dyDescent="0.2">
      <c r="B1151" s="47"/>
      <c r="C1151" s="42"/>
      <c r="D1151" s="41"/>
      <c r="E1151" s="47"/>
      <c r="F1151" s="42"/>
      <c r="G1151" s="41"/>
      <c r="H1151" s="47"/>
      <c r="I1151" s="42"/>
      <c r="J1151" s="40">
        <f t="shared" si="145"/>
        <v>50840.5</v>
      </c>
      <c r="L1151" s="32">
        <v>40588</v>
      </c>
      <c r="M1151" s="33" t="str">
        <f t="shared" si="146"/>
        <v>0</v>
      </c>
      <c r="N1151" s="33">
        <f t="shared" si="149"/>
        <v>24965.5</v>
      </c>
      <c r="O1151" s="33" t="str">
        <f t="shared" si="147"/>
        <v>0</v>
      </c>
      <c r="P1151" s="33">
        <f t="shared" si="150"/>
        <v>21759</v>
      </c>
      <c r="Q1151" s="33" t="str">
        <f t="shared" si="148"/>
        <v>0</v>
      </c>
      <c r="R1151" s="33">
        <f t="shared" si="151"/>
        <v>16999</v>
      </c>
    </row>
    <row r="1152" spans="2:18" x14ac:dyDescent="0.2">
      <c r="B1152" s="47"/>
      <c r="C1152" s="42"/>
      <c r="D1152" s="41"/>
      <c r="E1152" s="47"/>
      <c r="F1152" s="42"/>
      <c r="G1152" s="41"/>
      <c r="H1152" s="47"/>
      <c r="I1152" s="42"/>
      <c r="J1152" s="40">
        <f t="shared" si="145"/>
        <v>50840.5</v>
      </c>
      <c r="L1152" s="32">
        <v>40589</v>
      </c>
      <c r="M1152" s="33" t="str">
        <f t="shared" si="146"/>
        <v>0</v>
      </c>
      <c r="N1152" s="33">
        <f t="shared" si="149"/>
        <v>24965.5</v>
      </c>
      <c r="O1152" s="33" t="str">
        <f t="shared" si="147"/>
        <v>0</v>
      </c>
      <c r="P1152" s="33">
        <f t="shared" si="150"/>
        <v>21759</v>
      </c>
      <c r="Q1152" s="33" t="str">
        <f t="shared" si="148"/>
        <v>0</v>
      </c>
      <c r="R1152" s="33">
        <f t="shared" si="151"/>
        <v>16999</v>
      </c>
    </row>
    <row r="1153" spans="2:18" x14ac:dyDescent="0.2">
      <c r="B1153" s="47"/>
      <c r="C1153" s="42"/>
      <c r="D1153" s="41"/>
      <c r="E1153" s="47"/>
      <c r="F1153" s="42"/>
      <c r="G1153" s="41"/>
      <c r="H1153" s="47"/>
      <c r="I1153" s="42"/>
      <c r="J1153" s="40">
        <f t="shared" si="145"/>
        <v>50840.5</v>
      </c>
      <c r="L1153" s="32">
        <v>40590</v>
      </c>
      <c r="M1153" s="33" t="str">
        <f t="shared" si="146"/>
        <v>0</v>
      </c>
      <c r="N1153" s="33">
        <f t="shared" si="149"/>
        <v>24965.5</v>
      </c>
      <c r="O1153" s="33" t="str">
        <f t="shared" si="147"/>
        <v>0</v>
      </c>
      <c r="P1153" s="33">
        <f t="shared" si="150"/>
        <v>21759</v>
      </c>
      <c r="Q1153" s="33" t="str">
        <f t="shared" si="148"/>
        <v>0</v>
      </c>
      <c r="R1153" s="33">
        <f t="shared" si="151"/>
        <v>16999</v>
      </c>
    </row>
    <row r="1154" spans="2:18" x14ac:dyDescent="0.2">
      <c r="B1154" s="47"/>
      <c r="C1154" s="42"/>
      <c r="D1154" s="41"/>
      <c r="E1154" s="47"/>
      <c r="F1154" s="42"/>
      <c r="G1154" s="41"/>
      <c r="H1154" s="47"/>
      <c r="I1154" s="42"/>
      <c r="J1154" s="40">
        <f t="shared" si="145"/>
        <v>50840.5</v>
      </c>
      <c r="L1154" s="32">
        <v>40591</v>
      </c>
      <c r="M1154" s="33" t="str">
        <f t="shared" si="146"/>
        <v>0</v>
      </c>
      <c r="N1154" s="33">
        <f t="shared" si="149"/>
        <v>24965.5</v>
      </c>
      <c r="O1154" s="33" t="str">
        <f t="shared" si="147"/>
        <v>0</v>
      </c>
      <c r="P1154" s="33">
        <f t="shared" si="150"/>
        <v>21759</v>
      </c>
      <c r="Q1154" s="33" t="str">
        <f t="shared" si="148"/>
        <v>0</v>
      </c>
      <c r="R1154" s="33">
        <f t="shared" si="151"/>
        <v>16999</v>
      </c>
    </row>
    <row r="1155" spans="2:18" x14ac:dyDescent="0.2">
      <c r="B1155" s="47"/>
      <c r="C1155" s="42"/>
      <c r="D1155" s="41"/>
      <c r="E1155" s="47"/>
      <c r="F1155" s="42"/>
      <c r="G1155" s="41"/>
      <c r="H1155" s="47"/>
      <c r="I1155" s="42"/>
      <c r="J1155" s="40">
        <f t="shared" si="145"/>
        <v>50840.5</v>
      </c>
      <c r="L1155" s="32">
        <v>40592</v>
      </c>
      <c r="M1155" s="33" t="str">
        <f t="shared" si="146"/>
        <v>0</v>
      </c>
      <c r="N1155" s="33">
        <f t="shared" si="149"/>
        <v>24965.5</v>
      </c>
      <c r="O1155" s="33" t="str">
        <f t="shared" si="147"/>
        <v>0</v>
      </c>
      <c r="P1155" s="33">
        <f t="shared" si="150"/>
        <v>21759</v>
      </c>
      <c r="Q1155" s="33" t="str">
        <f t="shared" si="148"/>
        <v>0</v>
      </c>
      <c r="R1155" s="33">
        <f t="shared" si="151"/>
        <v>16999</v>
      </c>
    </row>
    <row r="1156" spans="2:18" x14ac:dyDescent="0.2">
      <c r="B1156" s="47"/>
      <c r="C1156" s="42"/>
      <c r="D1156" s="41"/>
      <c r="E1156" s="47"/>
      <c r="F1156" s="42"/>
      <c r="G1156" s="41"/>
      <c r="H1156" s="47"/>
      <c r="I1156" s="42"/>
      <c r="J1156" s="40">
        <f t="shared" si="145"/>
        <v>50840.5</v>
      </c>
      <c r="L1156" s="32">
        <v>40593</v>
      </c>
      <c r="M1156" s="33" t="str">
        <f t="shared" si="146"/>
        <v>0</v>
      </c>
      <c r="N1156" s="33">
        <f t="shared" si="149"/>
        <v>24965.5</v>
      </c>
      <c r="O1156" s="33" t="str">
        <f t="shared" si="147"/>
        <v>0</v>
      </c>
      <c r="P1156" s="33">
        <f t="shared" si="150"/>
        <v>21759</v>
      </c>
      <c r="Q1156" s="33" t="str">
        <f t="shared" si="148"/>
        <v>0</v>
      </c>
      <c r="R1156" s="33">
        <f t="shared" si="151"/>
        <v>16999</v>
      </c>
    </row>
    <row r="1157" spans="2:18" x14ac:dyDescent="0.2">
      <c r="B1157" s="47"/>
      <c r="C1157" s="42"/>
      <c r="D1157" s="41"/>
      <c r="E1157" s="47"/>
      <c r="F1157" s="42"/>
      <c r="G1157" s="41"/>
      <c r="H1157" s="47"/>
      <c r="I1157" s="42"/>
      <c r="J1157" s="40">
        <f t="shared" si="145"/>
        <v>50840.5</v>
      </c>
      <c r="L1157" s="32">
        <v>40594</v>
      </c>
      <c r="M1157" s="33" t="str">
        <f t="shared" si="146"/>
        <v>0</v>
      </c>
      <c r="N1157" s="33">
        <f t="shared" si="149"/>
        <v>24965.5</v>
      </c>
      <c r="O1157" s="33" t="str">
        <f t="shared" si="147"/>
        <v>0</v>
      </c>
      <c r="P1157" s="33">
        <f t="shared" si="150"/>
        <v>21759</v>
      </c>
      <c r="Q1157" s="33" t="str">
        <f t="shared" si="148"/>
        <v>0</v>
      </c>
      <c r="R1157" s="33">
        <f t="shared" si="151"/>
        <v>16999</v>
      </c>
    </row>
    <row r="1158" spans="2:18" x14ac:dyDescent="0.2">
      <c r="B1158" s="47"/>
      <c r="C1158" s="42"/>
      <c r="D1158" s="41"/>
      <c r="E1158" s="47"/>
      <c r="F1158" s="42"/>
      <c r="G1158" s="41"/>
      <c r="H1158" s="47"/>
      <c r="I1158" s="42"/>
      <c r="J1158" s="40">
        <f t="shared" si="145"/>
        <v>50840.5</v>
      </c>
      <c r="L1158" s="32">
        <v>40595</v>
      </c>
      <c r="M1158" s="33">
        <f t="shared" si="146"/>
        <v>-278.5</v>
      </c>
      <c r="N1158" s="33">
        <f t="shared" si="149"/>
        <v>24687</v>
      </c>
      <c r="O1158" s="33">
        <f t="shared" si="147"/>
        <v>-178.5</v>
      </c>
      <c r="P1158" s="33">
        <f t="shared" si="150"/>
        <v>21580.5</v>
      </c>
      <c r="Q1158" s="33">
        <f t="shared" si="148"/>
        <v>1121.5</v>
      </c>
      <c r="R1158" s="33">
        <f t="shared" si="151"/>
        <v>18120.5</v>
      </c>
    </row>
    <row r="1159" spans="2:18" x14ac:dyDescent="0.2">
      <c r="B1159" s="47"/>
      <c r="C1159" s="42"/>
      <c r="D1159" s="41"/>
      <c r="E1159" s="47"/>
      <c r="F1159" s="42"/>
      <c r="G1159" s="41"/>
      <c r="H1159" s="47"/>
      <c r="I1159" s="42"/>
      <c r="J1159" s="40">
        <f t="shared" si="145"/>
        <v>50840.5</v>
      </c>
      <c r="L1159" s="32">
        <v>40596</v>
      </c>
      <c r="M1159" s="33" t="str">
        <f t="shared" si="146"/>
        <v>0</v>
      </c>
      <c r="N1159" s="33">
        <f t="shared" si="149"/>
        <v>24687</v>
      </c>
      <c r="O1159" s="33" t="str">
        <f t="shared" si="147"/>
        <v>0</v>
      </c>
      <c r="P1159" s="33">
        <f t="shared" si="150"/>
        <v>21580.5</v>
      </c>
      <c r="Q1159" s="33" t="str">
        <f t="shared" si="148"/>
        <v>0</v>
      </c>
      <c r="R1159" s="33">
        <f t="shared" si="151"/>
        <v>18120.5</v>
      </c>
    </row>
    <row r="1160" spans="2:18" x14ac:dyDescent="0.2">
      <c r="B1160" s="47"/>
      <c r="C1160" s="42"/>
      <c r="D1160" s="41"/>
      <c r="E1160" s="47"/>
      <c r="F1160" s="42"/>
      <c r="G1160" s="41"/>
      <c r="H1160" s="47"/>
      <c r="I1160" s="42"/>
      <c r="J1160" s="40">
        <f t="shared" si="145"/>
        <v>50840.5</v>
      </c>
      <c r="L1160" s="32">
        <v>40597</v>
      </c>
      <c r="M1160" s="33" t="str">
        <f t="shared" si="146"/>
        <v>0</v>
      </c>
      <c r="N1160" s="33">
        <f t="shared" si="149"/>
        <v>24687</v>
      </c>
      <c r="O1160" s="33" t="str">
        <f t="shared" si="147"/>
        <v>0</v>
      </c>
      <c r="P1160" s="33">
        <f t="shared" si="150"/>
        <v>21580.5</v>
      </c>
      <c r="Q1160" s="33" t="str">
        <f t="shared" si="148"/>
        <v>0</v>
      </c>
      <c r="R1160" s="33">
        <f t="shared" si="151"/>
        <v>18120.5</v>
      </c>
    </row>
    <row r="1161" spans="2:18" x14ac:dyDescent="0.2">
      <c r="B1161" s="47"/>
      <c r="C1161" s="42"/>
      <c r="D1161" s="41"/>
      <c r="E1161" s="47"/>
      <c r="F1161" s="42"/>
      <c r="G1161" s="41"/>
      <c r="H1161" s="47"/>
      <c r="I1161" s="42"/>
      <c r="J1161" s="40">
        <f t="shared" si="145"/>
        <v>50840.5</v>
      </c>
      <c r="L1161" s="32">
        <v>40598</v>
      </c>
      <c r="M1161" s="33" t="str">
        <f t="shared" si="146"/>
        <v>0</v>
      </c>
      <c r="N1161" s="33">
        <f t="shared" si="149"/>
        <v>24687</v>
      </c>
      <c r="O1161" s="33" t="str">
        <f t="shared" si="147"/>
        <v>0</v>
      </c>
      <c r="P1161" s="33">
        <f t="shared" si="150"/>
        <v>21580.5</v>
      </c>
      <c r="Q1161" s="33" t="str">
        <f t="shared" si="148"/>
        <v>0</v>
      </c>
      <c r="R1161" s="33">
        <f t="shared" si="151"/>
        <v>18120.5</v>
      </c>
    </row>
    <row r="1162" spans="2:18" x14ac:dyDescent="0.2">
      <c r="B1162" s="47"/>
      <c r="C1162" s="42"/>
      <c r="D1162" s="41"/>
      <c r="E1162" s="47"/>
      <c r="F1162" s="42"/>
      <c r="G1162" s="41"/>
      <c r="H1162" s="47"/>
      <c r="I1162" s="42"/>
      <c r="J1162" s="40">
        <f t="shared" ref="J1162:J1212" si="152">J1161+I1162</f>
        <v>50840.5</v>
      </c>
      <c r="L1162" s="32">
        <v>40599</v>
      </c>
      <c r="M1162" s="33" t="str">
        <f t="shared" si="146"/>
        <v>0</v>
      </c>
      <c r="N1162" s="33">
        <f t="shared" si="149"/>
        <v>24687</v>
      </c>
      <c r="O1162" s="33" t="str">
        <f t="shared" si="147"/>
        <v>0</v>
      </c>
      <c r="P1162" s="33">
        <f t="shared" si="150"/>
        <v>21580.5</v>
      </c>
      <c r="Q1162" s="33" t="str">
        <f t="shared" si="148"/>
        <v>0</v>
      </c>
      <c r="R1162" s="33">
        <f t="shared" si="151"/>
        <v>18120.5</v>
      </c>
    </row>
    <row r="1163" spans="2:18" x14ac:dyDescent="0.2">
      <c r="B1163" s="47"/>
      <c r="C1163" s="42"/>
      <c r="D1163" s="41"/>
      <c r="E1163" s="47"/>
      <c r="F1163" s="42"/>
      <c r="G1163" s="41"/>
      <c r="H1163" s="47"/>
      <c r="I1163" s="42"/>
      <c r="J1163" s="40">
        <f t="shared" si="152"/>
        <v>50840.5</v>
      </c>
      <c r="L1163" s="32">
        <v>40600</v>
      </c>
      <c r="M1163" s="33" t="str">
        <f t="shared" si="146"/>
        <v>0</v>
      </c>
      <c r="N1163" s="33">
        <f t="shared" si="149"/>
        <v>24687</v>
      </c>
      <c r="O1163" s="33" t="str">
        <f t="shared" si="147"/>
        <v>0</v>
      </c>
      <c r="P1163" s="33">
        <f t="shared" si="150"/>
        <v>21580.5</v>
      </c>
      <c r="Q1163" s="33" t="str">
        <f t="shared" si="148"/>
        <v>0</v>
      </c>
      <c r="R1163" s="33">
        <f t="shared" si="151"/>
        <v>18120.5</v>
      </c>
    </row>
    <row r="1164" spans="2:18" x14ac:dyDescent="0.2">
      <c r="B1164" s="47"/>
      <c r="C1164" s="42"/>
      <c r="D1164" s="41"/>
      <c r="E1164" s="47"/>
      <c r="F1164" s="42"/>
      <c r="G1164" s="41"/>
      <c r="H1164" s="47"/>
      <c r="I1164" s="42"/>
      <c r="J1164" s="40">
        <f t="shared" si="152"/>
        <v>50840.5</v>
      </c>
      <c r="L1164" s="32">
        <v>40601</v>
      </c>
      <c r="M1164" s="33" t="str">
        <f t="shared" ref="M1164:M1227" si="153">IF(ISERROR(VLOOKUP($L1164,$B$11:$C$1212,2,FALSE)),"0",VLOOKUP($L1164,$B$11:$C$1212,2,FALSE))</f>
        <v>0</v>
      </c>
      <c r="N1164" s="33">
        <f t="shared" si="149"/>
        <v>24687</v>
      </c>
      <c r="O1164" s="33" t="str">
        <f t="shared" ref="O1164:O1227" si="154">IF(ISERROR(VLOOKUP($L1164,$E$11:$F$1212,2,FALSE)),"0",VLOOKUP($L1164,$E$11:$F$1212,2,FALSE))</f>
        <v>0</v>
      </c>
      <c r="P1164" s="33">
        <f t="shared" si="150"/>
        <v>21580.5</v>
      </c>
      <c r="Q1164" s="33" t="str">
        <f t="shared" ref="Q1164:Q1227" si="155">IF(ISERROR(VLOOKUP($L1164,$H$11:$I$1212,2,FALSE)),"0",VLOOKUP($L1164,$H$11:$I$1212,2,FALSE))</f>
        <v>0</v>
      </c>
      <c r="R1164" s="33">
        <f t="shared" si="151"/>
        <v>18120.5</v>
      </c>
    </row>
    <row r="1165" spans="2:18" x14ac:dyDescent="0.2">
      <c r="B1165" s="47"/>
      <c r="C1165" s="42"/>
      <c r="D1165" s="41"/>
      <c r="E1165" s="47"/>
      <c r="F1165" s="42"/>
      <c r="G1165" s="41"/>
      <c r="H1165" s="47"/>
      <c r="I1165" s="42"/>
      <c r="J1165" s="40">
        <f t="shared" si="152"/>
        <v>50840.5</v>
      </c>
      <c r="L1165" s="32">
        <v>40602</v>
      </c>
      <c r="M1165" s="33">
        <f t="shared" si="153"/>
        <v>271.5</v>
      </c>
      <c r="N1165" s="33">
        <f t="shared" si="149"/>
        <v>24958.5</v>
      </c>
      <c r="O1165" s="33">
        <f t="shared" si="154"/>
        <v>459</v>
      </c>
      <c r="P1165" s="33">
        <f t="shared" si="150"/>
        <v>22039.5</v>
      </c>
      <c r="Q1165" s="33">
        <f t="shared" si="155"/>
        <v>1009</v>
      </c>
      <c r="R1165" s="33">
        <f t="shared" si="151"/>
        <v>19129.5</v>
      </c>
    </row>
    <row r="1166" spans="2:18" x14ac:dyDescent="0.2">
      <c r="B1166" s="47"/>
      <c r="C1166" s="42"/>
      <c r="D1166" s="41"/>
      <c r="E1166" s="47"/>
      <c r="F1166" s="42"/>
      <c r="G1166" s="41"/>
      <c r="H1166" s="47"/>
      <c r="I1166" s="42"/>
      <c r="J1166" s="40">
        <f t="shared" si="152"/>
        <v>50840.5</v>
      </c>
      <c r="L1166" s="32">
        <v>40603</v>
      </c>
      <c r="M1166" s="33" t="str">
        <f t="shared" si="153"/>
        <v>0</v>
      </c>
      <c r="N1166" s="33">
        <f t="shared" si="149"/>
        <v>24958.5</v>
      </c>
      <c r="O1166" s="33" t="str">
        <f t="shared" si="154"/>
        <v>0</v>
      </c>
      <c r="P1166" s="33">
        <f t="shared" si="150"/>
        <v>22039.5</v>
      </c>
      <c r="Q1166" s="33" t="str">
        <f t="shared" si="155"/>
        <v>0</v>
      </c>
      <c r="R1166" s="33">
        <f t="shared" si="151"/>
        <v>19129.5</v>
      </c>
    </row>
    <row r="1167" spans="2:18" x14ac:dyDescent="0.2">
      <c r="B1167" s="47"/>
      <c r="C1167" s="42"/>
      <c r="D1167" s="41"/>
      <c r="E1167" s="47"/>
      <c r="F1167" s="42"/>
      <c r="G1167" s="41"/>
      <c r="H1167" s="47"/>
      <c r="I1167" s="42"/>
      <c r="J1167" s="40">
        <f t="shared" si="152"/>
        <v>50840.5</v>
      </c>
      <c r="L1167" s="32">
        <v>40604</v>
      </c>
      <c r="M1167" s="33" t="str">
        <f t="shared" si="153"/>
        <v>0</v>
      </c>
      <c r="N1167" s="33">
        <f t="shared" si="149"/>
        <v>24958.5</v>
      </c>
      <c r="O1167" s="33" t="str">
        <f t="shared" si="154"/>
        <v>0</v>
      </c>
      <c r="P1167" s="33">
        <f t="shared" si="150"/>
        <v>22039.5</v>
      </c>
      <c r="Q1167" s="33" t="str">
        <f t="shared" si="155"/>
        <v>0</v>
      </c>
      <c r="R1167" s="33">
        <f t="shared" si="151"/>
        <v>19129.5</v>
      </c>
    </row>
    <row r="1168" spans="2:18" x14ac:dyDescent="0.2">
      <c r="B1168" s="47"/>
      <c r="C1168" s="42"/>
      <c r="D1168" s="41"/>
      <c r="E1168" s="47"/>
      <c r="F1168" s="42"/>
      <c r="G1168" s="41"/>
      <c r="H1168" s="47"/>
      <c r="I1168" s="42"/>
      <c r="J1168" s="40">
        <f t="shared" si="152"/>
        <v>50840.5</v>
      </c>
      <c r="L1168" s="32">
        <v>40605</v>
      </c>
      <c r="M1168" s="33">
        <f t="shared" si="153"/>
        <v>-344.5</v>
      </c>
      <c r="N1168" s="33">
        <f t="shared" si="149"/>
        <v>24614</v>
      </c>
      <c r="O1168" s="33">
        <f t="shared" si="154"/>
        <v>-569.5</v>
      </c>
      <c r="P1168" s="33">
        <f t="shared" si="150"/>
        <v>21470</v>
      </c>
      <c r="Q1168" s="33">
        <f t="shared" si="155"/>
        <v>-778.5</v>
      </c>
      <c r="R1168" s="33">
        <f t="shared" si="151"/>
        <v>18351</v>
      </c>
    </row>
    <row r="1169" spans="2:18" x14ac:dyDescent="0.2">
      <c r="B1169" s="47"/>
      <c r="C1169" s="42"/>
      <c r="D1169" s="41"/>
      <c r="E1169" s="47"/>
      <c r="F1169" s="42"/>
      <c r="G1169" s="41"/>
      <c r="H1169" s="47"/>
      <c r="I1169" s="42"/>
      <c r="J1169" s="40">
        <f t="shared" si="152"/>
        <v>50840.5</v>
      </c>
      <c r="L1169" s="32">
        <v>40606</v>
      </c>
      <c r="M1169" s="33" t="str">
        <f t="shared" si="153"/>
        <v>0</v>
      </c>
      <c r="N1169" s="33">
        <f t="shared" si="149"/>
        <v>24614</v>
      </c>
      <c r="O1169" s="33" t="str">
        <f t="shared" si="154"/>
        <v>0</v>
      </c>
      <c r="P1169" s="33">
        <f t="shared" si="150"/>
        <v>21470</v>
      </c>
      <c r="Q1169" s="33" t="str">
        <f t="shared" si="155"/>
        <v>0</v>
      </c>
      <c r="R1169" s="33">
        <f t="shared" si="151"/>
        <v>18351</v>
      </c>
    </row>
    <row r="1170" spans="2:18" x14ac:dyDescent="0.2">
      <c r="B1170" s="47"/>
      <c r="C1170" s="42"/>
      <c r="D1170" s="41"/>
      <c r="E1170" s="47"/>
      <c r="F1170" s="42"/>
      <c r="G1170" s="41"/>
      <c r="H1170" s="47"/>
      <c r="I1170" s="42"/>
      <c r="J1170" s="40">
        <f t="shared" si="152"/>
        <v>50840.5</v>
      </c>
      <c r="L1170" s="32">
        <v>40607</v>
      </c>
      <c r="M1170" s="33" t="str">
        <f t="shared" si="153"/>
        <v>0</v>
      </c>
      <c r="N1170" s="33">
        <f t="shared" si="149"/>
        <v>24614</v>
      </c>
      <c r="O1170" s="33" t="str">
        <f t="shared" si="154"/>
        <v>0</v>
      </c>
      <c r="P1170" s="33">
        <f t="shared" si="150"/>
        <v>21470</v>
      </c>
      <c r="Q1170" s="33" t="str">
        <f t="shared" si="155"/>
        <v>0</v>
      </c>
      <c r="R1170" s="33">
        <f t="shared" si="151"/>
        <v>18351</v>
      </c>
    </row>
    <row r="1171" spans="2:18" x14ac:dyDescent="0.2">
      <c r="B1171" s="47"/>
      <c r="C1171" s="42"/>
      <c r="D1171" s="41"/>
      <c r="E1171" s="47"/>
      <c r="F1171" s="42"/>
      <c r="G1171" s="41"/>
      <c r="H1171" s="47"/>
      <c r="I1171" s="42"/>
      <c r="J1171" s="40">
        <f t="shared" si="152"/>
        <v>50840.5</v>
      </c>
      <c r="L1171" s="32">
        <v>40608</v>
      </c>
      <c r="M1171" s="33" t="str">
        <f t="shared" si="153"/>
        <v>0</v>
      </c>
      <c r="N1171" s="33">
        <f t="shared" si="149"/>
        <v>24614</v>
      </c>
      <c r="O1171" s="33" t="str">
        <f t="shared" si="154"/>
        <v>0</v>
      </c>
      <c r="P1171" s="33">
        <f t="shared" si="150"/>
        <v>21470</v>
      </c>
      <c r="Q1171" s="33" t="str">
        <f t="shared" si="155"/>
        <v>0</v>
      </c>
      <c r="R1171" s="33">
        <f t="shared" si="151"/>
        <v>18351</v>
      </c>
    </row>
    <row r="1172" spans="2:18" x14ac:dyDescent="0.2">
      <c r="B1172" s="47"/>
      <c r="C1172" s="42"/>
      <c r="D1172" s="41"/>
      <c r="E1172" s="47"/>
      <c r="F1172" s="42"/>
      <c r="G1172" s="41"/>
      <c r="H1172" s="47"/>
      <c r="I1172" s="42"/>
      <c r="J1172" s="40">
        <f t="shared" si="152"/>
        <v>50840.5</v>
      </c>
      <c r="L1172" s="32">
        <v>40609</v>
      </c>
      <c r="M1172" s="33">
        <f t="shared" si="153"/>
        <v>-1069.5</v>
      </c>
      <c r="N1172" s="33">
        <f t="shared" si="149"/>
        <v>23544.5</v>
      </c>
      <c r="O1172" s="33">
        <f t="shared" si="154"/>
        <v>-1119.5</v>
      </c>
      <c r="P1172" s="33">
        <f t="shared" si="150"/>
        <v>20350.5</v>
      </c>
      <c r="Q1172" s="33">
        <f t="shared" si="155"/>
        <v>-1069.5</v>
      </c>
      <c r="R1172" s="33">
        <f t="shared" si="151"/>
        <v>17281.5</v>
      </c>
    </row>
    <row r="1173" spans="2:18" x14ac:dyDescent="0.2">
      <c r="B1173" s="47"/>
      <c r="C1173" s="42"/>
      <c r="D1173" s="41"/>
      <c r="E1173" s="47"/>
      <c r="F1173" s="42"/>
      <c r="G1173" s="41"/>
      <c r="H1173" s="47"/>
      <c r="I1173" s="42"/>
      <c r="J1173" s="40">
        <f t="shared" si="152"/>
        <v>50840.5</v>
      </c>
      <c r="L1173" s="32">
        <v>40610</v>
      </c>
      <c r="M1173" s="33" t="str">
        <f t="shared" si="153"/>
        <v>0</v>
      </c>
      <c r="N1173" s="33">
        <f t="shared" si="149"/>
        <v>23544.5</v>
      </c>
      <c r="O1173" s="33" t="str">
        <f t="shared" si="154"/>
        <v>0</v>
      </c>
      <c r="P1173" s="33">
        <f t="shared" si="150"/>
        <v>20350.5</v>
      </c>
      <c r="Q1173" s="33">
        <f t="shared" si="155"/>
        <v>1234</v>
      </c>
      <c r="R1173" s="33">
        <f t="shared" si="151"/>
        <v>18515.5</v>
      </c>
    </row>
    <row r="1174" spans="2:18" x14ac:dyDescent="0.2">
      <c r="B1174" s="47"/>
      <c r="C1174" s="42"/>
      <c r="D1174" s="41"/>
      <c r="E1174" s="47"/>
      <c r="F1174" s="42"/>
      <c r="G1174" s="41"/>
      <c r="H1174" s="47"/>
      <c r="I1174" s="42"/>
      <c r="J1174" s="40">
        <f t="shared" si="152"/>
        <v>50840.5</v>
      </c>
      <c r="L1174" s="32">
        <v>40611</v>
      </c>
      <c r="M1174" s="33">
        <f t="shared" si="153"/>
        <v>396.5</v>
      </c>
      <c r="N1174" s="33">
        <f t="shared" si="149"/>
        <v>23941</v>
      </c>
      <c r="O1174" s="33">
        <f t="shared" si="154"/>
        <v>396.5</v>
      </c>
      <c r="P1174" s="33">
        <f t="shared" si="150"/>
        <v>20747</v>
      </c>
      <c r="Q1174" s="33">
        <f t="shared" si="155"/>
        <v>-1194.5</v>
      </c>
      <c r="R1174" s="33">
        <f t="shared" si="151"/>
        <v>17321</v>
      </c>
    </row>
    <row r="1175" spans="2:18" x14ac:dyDescent="0.2">
      <c r="B1175" s="47"/>
      <c r="C1175" s="42"/>
      <c r="D1175" s="41"/>
      <c r="E1175" s="47"/>
      <c r="F1175" s="42"/>
      <c r="G1175" s="41"/>
      <c r="H1175" s="47"/>
      <c r="I1175" s="42"/>
      <c r="J1175" s="40">
        <f t="shared" si="152"/>
        <v>50840.5</v>
      </c>
      <c r="L1175" s="32">
        <v>40612</v>
      </c>
      <c r="M1175" s="33" t="str">
        <f t="shared" si="153"/>
        <v>0</v>
      </c>
      <c r="N1175" s="33">
        <f t="shared" si="149"/>
        <v>23941</v>
      </c>
      <c r="O1175" s="33" t="str">
        <f t="shared" si="154"/>
        <v>0</v>
      </c>
      <c r="P1175" s="33">
        <f t="shared" si="150"/>
        <v>20747</v>
      </c>
      <c r="Q1175" s="33" t="str">
        <f t="shared" si="155"/>
        <v>0</v>
      </c>
      <c r="R1175" s="33">
        <f t="shared" si="151"/>
        <v>17321</v>
      </c>
    </row>
    <row r="1176" spans="2:18" x14ac:dyDescent="0.2">
      <c r="B1176" s="47"/>
      <c r="C1176" s="42"/>
      <c r="D1176" s="41"/>
      <c r="E1176" s="47"/>
      <c r="F1176" s="42"/>
      <c r="G1176" s="41"/>
      <c r="H1176" s="47"/>
      <c r="I1176" s="42"/>
      <c r="J1176" s="40">
        <f t="shared" si="152"/>
        <v>50840.5</v>
      </c>
      <c r="L1176" s="32">
        <v>40613</v>
      </c>
      <c r="M1176" s="33" t="str">
        <f t="shared" si="153"/>
        <v>0</v>
      </c>
      <c r="N1176" s="33">
        <f t="shared" si="149"/>
        <v>23941</v>
      </c>
      <c r="O1176" s="33" t="str">
        <f t="shared" si="154"/>
        <v>0</v>
      </c>
      <c r="P1176" s="33">
        <f t="shared" si="150"/>
        <v>20747</v>
      </c>
      <c r="Q1176" s="33" t="str">
        <f t="shared" si="155"/>
        <v>0</v>
      </c>
      <c r="R1176" s="33">
        <f t="shared" si="151"/>
        <v>17321</v>
      </c>
    </row>
    <row r="1177" spans="2:18" x14ac:dyDescent="0.2">
      <c r="B1177" s="47"/>
      <c r="C1177" s="42"/>
      <c r="D1177" s="41"/>
      <c r="E1177" s="47"/>
      <c r="F1177" s="42"/>
      <c r="G1177" s="41"/>
      <c r="H1177" s="47"/>
      <c r="I1177" s="42"/>
      <c r="J1177" s="40">
        <f t="shared" si="152"/>
        <v>50840.5</v>
      </c>
      <c r="L1177" s="32">
        <v>40614</v>
      </c>
      <c r="M1177" s="33" t="str">
        <f t="shared" si="153"/>
        <v>0</v>
      </c>
      <c r="N1177" s="33">
        <f t="shared" si="149"/>
        <v>23941</v>
      </c>
      <c r="O1177" s="33" t="str">
        <f t="shared" si="154"/>
        <v>0</v>
      </c>
      <c r="P1177" s="33">
        <f t="shared" si="150"/>
        <v>20747</v>
      </c>
      <c r="Q1177" s="33" t="str">
        <f t="shared" si="155"/>
        <v>0</v>
      </c>
      <c r="R1177" s="33">
        <f t="shared" si="151"/>
        <v>17321</v>
      </c>
    </row>
    <row r="1178" spans="2:18" x14ac:dyDescent="0.2">
      <c r="B1178" s="47"/>
      <c r="C1178" s="42"/>
      <c r="D1178" s="41"/>
      <c r="E1178" s="47"/>
      <c r="F1178" s="42"/>
      <c r="G1178" s="41"/>
      <c r="H1178" s="47"/>
      <c r="I1178" s="42"/>
      <c r="J1178" s="40">
        <f t="shared" si="152"/>
        <v>50840.5</v>
      </c>
      <c r="L1178" s="32">
        <v>40615</v>
      </c>
      <c r="M1178" s="33" t="str">
        <f t="shared" si="153"/>
        <v>0</v>
      </c>
      <c r="N1178" s="33">
        <f t="shared" si="149"/>
        <v>23941</v>
      </c>
      <c r="O1178" s="33" t="str">
        <f t="shared" si="154"/>
        <v>0</v>
      </c>
      <c r="P1178" s="33">
        <f t="shared" si="150"/>
        <v>20747</v>
      </c>
      <c r="Q1178" s="33" t="str">
        <f t="shared" si="155"/>
        <v>0</v>
      </c>
      <c r="R1178" s="33">
        <f t="shared" si="151"/>
        <v>17321</v>
      </c>
    </row>
    <row r="1179" spans="2:18" x14ac:dyDescent="0.2">
      <c r="B1179" s="47"/>
      <c r="C1179" s="42"/>
      <c r="D1179" s="41"/>
      <c r="E1179" s="47"/>
      <c r="F1179" s="42"/>
      <c r="G1179" s="41"/>
      <c r="H1179" s="47"/>
      <c r="I1179" s="42"/>
      <c r="J1179" s="40">
        <f t="shared" si="152"/>
        <v>50840.5</v>
      </c>
      <c r="L1179" s="32">
        <v>40616</v>
      </c>
      <c r="M1179" s="33" t="str">
        <f t="shared" si="153"/>
        <v>0</v>
      </c>
      <c r="N1179" s="33">
        <f t="shared" si="149"/>
        <v>23941</v>
      </c>
      <c r="O1179" s="33" t="str">
        <f t="shared" si="154"/>
        <v>0</v>
      </c>
      <c r="P1179" s="33">
        <f t="shared" si="150"/>
        <v>20747</v>
      </c>
      <c r="Q1179" s="33" t="str">
        <f t="shared" si="155"/>
        <v>0</v>
      </c>
      <c r="R1179" s="33">
        <f t="shared" si="151"/>
        <v>17321</v>
      </c>
    </row>
    <row r="1180" spans="2:18" x14ac:dyDescent="0.2">
      <c r="B1180" s="47"/>
      <c r="C1180" s="42"/>
      <c r="D1180" s="41"/>
      <c r="E1180" s="47"/>
      <c r="F1180" s="42"/>
      <c r="G1180" s="41"/>
      <c r="H1180" s="47"/>
      <c r="I1180" s="42"/>
      <c r="J1180" s="40">
        <f t="shared" si="152"/>
        <v>50840.5</v>
      </c>
      <c r="L1180" s="32">
        <v>40617</v>
      </c>
      <c r="M1180" s="33" t="str">
        <f t="shared" si="153"/>
        <v>0</v>
      </c>
      <c r="N1180" s="33">
        <f t="shared" si="149"/>
        <v>23941</v>
      </c>
      <c r="O1180" s="33" t="str">
        <f t="shared" si="154"/>
        <v>0</v>
      </c>
      <c r="P1180" s="33">
        <f t="shared" si="150"/>
        <v>20747</v>
      </c>
      <c r="Q1180" s="33" t="str">
        <f t="shared" si="155"/>
        <v>0</v>
      </c>
      <c r="R1180" s="33">
        <f t="shared" si="151"/>
        <v>17321</v>
      </c>
    </row>
    <row r="1181" spans="2:18" x14ac:dyDescent="0.2">
      <c r="B1181" s="47"/>
      <c r="C1181" s="42"/>
      <c r="D1181" s="41"/>
      <c r="E1181" s="47"/>
      <c r="F1181" s="42"/>
      <c r="G1181" s="41"/>
      <c r="H1181" s="47"/>
      <c r="I1181" s="42"/>
      <c r="J1181" s="40">
        <f t="shared" si="152"/>
        <v>50840.5</v>
      </c>
      <c r="L1181" s="32">
        <v>40618</v>
      </c>
      <c r="M1181" s="33" t="str">
        <f t="shared" si="153"/>
        <v>0</v>
      </c>
      <c r="N1181" s="33">
        <f t="shared" si="149"/>
        <v>23941</v>
      </c>
      <c r="O1181" s="33" t="str">
        <f t="shared" si="154"/>
        <v>0</v>
      </c>
      <c r="P1181" s="33">
        <f t="shared" si="150"/>
        <v>20747</v>
      </c>
      <c r="Q1181" s="33" t="str">
        <f t="shared" si="155"/>
        <v>0</v>
      </c>
      <c r="R1181" s="33">
        <f t="shared" si="151"/>
        <v>17321</v>
      </c>
    </row>
    <row r="1182" spans="2:18" x14ac:dyDescent="0.2">
      <c r="B1182" s="47"/>
      <c r="C1182" s="42"/>
      <c r="D1182" s="41"/>
      <c r="E1182" s="47"/>
      <c r="F1182" s="42"/>
      <c r="G1182" s="41"/>
      <c r="H1182" s="47"/>
      <c r="I1182" s="42"/>
      <c r="J1182" s="40">
        <f t="shared" si="152"/>
        <v>50840.5</v>
      </c>
      <c r="L1182" s="32">
        <v>40619</v>
      </c>
      <c r="M1182" s="33" t="str">
        <f t="shared" si="153"/>
        <v>0</v>
      </c>
      <c r="N1182" s="33">
        <f t="shared" si="149"/>
        <v>23941</v>
      </c>
      <c r="O1182" s="33" t="str">
        <f t="shared" si="154"/>
        <v>0</v>
      </c>
      <c r="P1182" s="33">
        <f t="shared" si="150"/>
        <v>20747</v>
      </c>
      <c r="Q1182" s="33" t="str">
        <f t="shared" si="155"/>
        <v>0</v>
      </c>
      <c r="R1182" s="33">
        <f t="shared" si="151"/>
        <v>17321</v>
      </c>
    </row>
    <row r="1183" spans="2:18" x14ac:dyDescent="0.2">
      <c r="B1183" s="47"/>
      <c r="C1183" s="42"/>
      <c r="D1183" s="41"/>
      <c r="E1183" s="47"/>
      <c r="F1183" s="42"/>
      <c r="G1183" s="41"/>
      <c r="H1183" s="47"/>
      <c r="I1183" s="42"/>
      <c r="J1183" s="40">
        <f t="shared" si="152"/>
        <v>50840.5</v>
      </c>
      <c r="L1183" s="32">
        <v>40620</v>
      </c>
      <c r="M1183" s="33" t="str">
        <f t="shared" si="153"/>
        <v>0</v>
      </c>
      <c r="N1183" s="33">
        <f t="shared" si="149"/>
        <v>23941</v>
      </c>
      <c r="O1183" s="33" t="str">
        <f t="shared" si="154"/>
        <v>0</v>
      </c>
      <c r="P1183" s="33">
        <f t="shared" si="150"/>
        <v>20747</v>
      </c>
      <c r="Q1183" s="33" t="str">
        <f t="shared" si="155"/>
        <v>0</v>
      </c>
      <c r="R1183" s="33">
        <f t="shared" si="151"/>
        <v>17321</v>
      </c>
    </row>
    <row r="1184" spans="2:18" x14ac:dyDescent="0.2">
      <c r="B1184" s="47"/>
      <c r="C1184" s="42"/>
      <c r="D1184" s="41"/>
      <c r="E1184" s="47"/>
      <c r="F1184" s="42"/>
      <c r="G1184" s="41"/>
      <c r="H1184" s="47"/>
      <c r="I1184" s="42"/>
      <c r="J1184" s="40">
        <f t="shared" si="152"/>
        <v>50840.5</v>
      </c>
      <c r="L1184" s="32">
        <v>40621</v>
      </c>
      <c r="M1184" s="33" t="str">
        <f t="shared" si="153"/>
        <v>0</v>
      </c>
      <c r="N1184" s="33">
        <f t="shared" si="149"/>
        <v>23941</v>
      </c>
      <c r="O1184" s="33" t="str">
        <f t="shared" si="154"/>
        <v>0</v>
      </c>
      <c r="P1184" s="33">
        <f t="shared" si="150"/>
        <v>20747</v>
      </c>
      <c r="Q1184" s="33" t="str">
        <f t="shared" si="155"/>
        <v>0</v>
      </c>
      <c r="R1184" s="33">
        <f t="shared" si="151"/>
        <v>17321</v>
      </c>
    </row>
    <row r="1185" spans="2:18" x14ac:dyDescent="0.2">
      <c r="B1185" s="47"/>
      <c r="C1185" s="42"/>
      <c r="D1185" s="41"/>
      <c r="E1185" s="47"/>
      <c r="F1185" s="42"/>
      <c r="G1185" s="41"/>
      <c r="H1185" s="47"/>
      <c r="I1185" s="42"/>
      <c r="J1185" s="40">
        <f t="shared" si="152"/>
        <v>50840.5</v>
      </c>
      <c r="L1185" s="32">
        <v>40622</v>
      </c>
      <c r="M1185" s="33" t="str">
        <f t="shared" si="153"/>
        <v>0</v>
      </c>
      <c r="N1185" s="33">
        <f t="shared" si="149"/>
        <v>23941</v>
      </c>
      <c r="O1185" s="33" t="str">
        <f t="shared" si="154"/>
        <v>0</v>
      </c>
      <c r="P1185" s="33">
        <f t="shared" si="150"/>
        <v>20747</v>
      </c>
      <c r="Q1185" s="33" t="str">
        <f t="shared" si="155"/>
        <v>0</v>
      </c>
      <c r="R1185" s="33">
        <f t="shared" si="151"/>
        <v>17321</v>
      </c>
    </row>
    <row r="1186" spans="2:18" x14ac:dyDescent="0.2">
      <c r="B1186" s="47"/>
      <c r="C1186" s="42"/>
      <c r="D1186" s="41"/>
      <c r="E1186" s="47"/>
      <c r="F1186" s="42"/>
      <c r="G1186" s="41"/>
      <c r="H1186" s="47"/>
      <c r="I1186" s="42"/>
      <c r="J1186" s="40">
        <f t="shared" si="152"/>
        <v>50840.5</v>
      </c>
      <c r="L1186" s="32">
        <v>40623</v>
      </c>
      <c r="M1186" s="33">
        <f t="shared" si="153"/>
        <v>-191</v>
      </c>
      <c r="N1186" s="33">
        <f t="shared" si="149"/>
        <v>23750</v>
      </c>
      <c r="O1186" s="33">
        <f t="shared" si="154"/>
        <v>-241</v>
      </c>
      <c r="P1186" s="33">
        <f t="shared" si="150"/>
        <v>20506</v>
      </c>
      <c r="Q1186" s="33">
        <f t="shared" si="155"/>
        <v>46.5</v>
      </c>
      <c r="R1186" s="33">
        <f t="shared" si="151"/>
        <v>17367.5</v>
      </c>
    </row>
    <row r="1187" spans="2:18" x14ac:dyDescent="0.2">
      <c r="B1187" s="47"/>
      <c r="C1187" s="42"/>
      <c r="D1187" s="41"/>
      <c r="E1187" s="47"/>
      <c r="F1187" s="42"/>
      <c r="G1187" s="41"/>
      <c r="H1187" s="47"/>
      <c r="I1187" s="42"/>
      <c r="J1187" s="40">
        <f t="shared" si="152"/>
        <v>50840.5</v>
      </c>
      <c r="L1187" s="32">
        <v>40624</v>
      </c>
      <c r="M1187" s="33" t="str">
        <f t="shared" si="153"/>
        <v>0</v>
      </c>
      <c r="N1187" s="33">
        <f t="shared" si="149"/>
        <v>23750</v>
      </c>
      <c r="O1187" s="33" t="str">
        <f t="shared" si="154"/>
        <v>0</v>
      </c>
      <c r="P1187" s="33">
        <f t="shared" si="150"/>
        <v>20506</v>
      </c>
      <c r="Q1187" s="33" t="str">
        <f t="shared" si="155"/>
        <v>0</v>
      </c>
      <c r="R1187" s="33">
        <f t="shared" si="151"/>
        <v>17367.5</v>
      </c>
    </row>
    <row r="1188" spans="2:18" x14ac:dyDescent="0.2">
      <c r="B1188" s="47"/>
      <c r="C1188" s="42"/>
      <c r="D1188" s="41"/>
      <c r="E1188" s="47"/>
      <c r="F1188" s="42"/>
      <c r="G1188" s="41"/>
      <c r="H1188" s="47"/>
      <c r="I1188" s="42"/>
      <c r="J1188" s="40">
        <f t="shared" si="152"/>
        <v>50840.5</v>
      </c>
      <c r="L1188" s="32">
        <v>40625</v>
      </c>
      <c r="M1188" s="33">
        <f t="shared" si="153"/>
        <v>-1682</v>
      </c>
      <c r="N1188" s="33">
        <f t="shared" si="149"/>
        <v>22068</v>
      </c>
      <c r="O1188" s="33">
        <f t="shared" si="154"/>
        <v>-1682</v>
      </c>
      <c r="P1188" s="33">
        <f t="shared" si="150"/>
        <v>18824</v>
      </c>
      <c r="Q1188" s="33">
        <f t="shared" si="155"/>
        <v>-1682</v>
      </c>
      <c r="R1188" s="33">
        <f t="shared" si="151"/>
        <v>15685.5</v>
      </c>
    </row>
    <row r="1189" spans="2:18" x14ac:dyDescent="0.2">
      <c r="B1189" s="47"/>
      <c r="C1189" s="42"/>
      <c r="D1189" s="41"/>
      <c r="E1189" s="47"/>
      <c r="F1189" s="42"/>
      <c r="G1189" s="41"/>
      <c r="H1189" s="47"/>
      <c r="I1189" s="42"/>
      <c r="J1189" s="40">
        <f t="shared" si="152"/>
        <v>50840.5</v>
      </c>
      <c r="L1189" s="32">
        <v>40626</v>
      </c>
      <c r="M1189" s="33" t="str">
        <f t="shared" si="153"/>
        <v>0</v>
      </c>
      <c r="N1189" s="33">
        <f t="shared" ref="N1189:N1252" si="156">M1189+N1188</f>
        <v>22068</v>
      </c>
      <c r="O1189" s="33" t="str">
        <f t="shared" si="154"/>
        <v>0</v>
      </c>
      <c r="P1189" s="33">
        <f t="shared" ref="P1189:P1252" si="157">O1189+P1188</f>
        <v>18824</v>
      </c>
      <c r="Q1189" s="33" t="str">
        <f t="shared" si="155"/>
        <v>0</v>
      </c>
      <c r="R1189" s="33">
        <f t="shared" ref="R1189:R1252" si="158">Q1189+R1188</f>
        <v>15685.5</v>
      </c>
    </row>
    <row r="1190" spans="2:18" x14ac:dyDescent="0.2">
      <c r="B1190" s="47"/>
      <c r="C1190" s="42"/>
      <c r="D1190" s="41"/>
      <c r="E1190" s="47"/>
      <c r="F1190" s="42"/>
      <c r="G1190" s="41"/>
      <c r="H1190" s="47"/>
      <c r="I1190" s="42"/>
      <c r="J1190" s="40">
        <f t="shared" si="152"/>
        <v>50840.5</v>
      </c>
      <c r="L1190" s="32">
        <v>40627</v>
      </c>
      <c r="M1190" s="33" t="str">
        <f t="shared" si="153"/>
        <v>0</v>
      </c>
      <c r="N1190" s="33">
        <f t="shared" si="156"/>
        <v>22068</v>
      </c>
      <c r="O1190" s="33" t="str">
        <f t="shared" si="154"/>
        <v>0</v>
      </c>
      <c r="P1190" s="33">
        <f t="shared" si="157"/>
        <v>18824</v>
      </c>
      <c r="Q1190" s="33" t="str">
        <f t="shared" si="155"/>
        <v>0</v>
      </c>
      <c r="R1190" s="33">
        <f t="shared" si="158"/>
        <v>15685.5</v>
      </c>
    </row>
    <row r="1191" spans="2:18" x14ac:dyDescent="0.2">
      <c r="B1191" s="47"/>
      <c r="C1191" s="42"/>
      <c r="D1191" s="41"/>
      <c r="E1191" s="47"/>
      <c r="F1191" s="42"/>
      <c r="G1191" s="41"/>
      <c r="H1191" s="47"/>
      <c r="I1191" s="42"/>
      <c r="J1191" s="40">
        <f t="shared" si="152"/>
        <v>50840.5</v>
      </c>
      <c r="L1191" s="32">
        <v>40628</v>
      </c>
      <c r="M1191" s="33" t="str">
        <f t="shared" si="153"/>
        <v>0</v>
      </c>
      <c r="N1191" s="33">
        <f t="shared" si="156"/>
        <v>22068</v>
      </c>
      <c r="O1191" s="33" t="str">
        <f t="shared" si="154"/>
        <v>0</v>
      </c>
      <c r="P1191" s="33">
        <f t="shared" si="157"/>
        <v>18824</v>
      </c>
      <c r="Q1191" s="33" t="str">
        <f t="shared" si="155"/>
        <v>0</v>
      </c>
      <c r="R1191" s="33">
        <f t="shared" si="158"/>
        <v>15685.5</v>
      </c>
    </row>
    <row r="1192" spans="2:18" x14ac:dyDescent="0.2">
      <c r="B1192" s="47"/>
      <c r="C1192" s="42"/>
      <c r="D1192" s="41"/>
      <c r="E1192" s="47"/>
      <c r="F1192" s="42"/>
      <c r="G1192" s="41"/>
      <c r="H1192" s="47"/>
      <c r="I1192" s="42"/>
      <c r="J1192" s="40">
        <f t="shared" si="152"/>
        <v>50840.5</v>
      </c>
      <c r="L1192" s="32">
        <v>40629</v>
      </c>
      <c r="M1192" s="33" t="str">
        <f t="shared" si="153"/>
        <v>0</v>
      </c>
      <c r="N1192" s="33">
        <f t="shared" si="156"/>
        <v>22068</v>
      </c>
      <c r="O1192" s="33" t="str">
        <f t="shared" si="154"/>
        <v>0</v>
      </c>
      <c r="P1192" s="33">
        <f t="shared" si="157"/>
        <v>18824</v>
      </c>
      <c r="Q1192" s="33" t="str">
        <f t="shared" si="155"/>
        <v>0</v>
      </c>
      <c r="R1192" s="33">
        <f t="shared" si="158"/>
        <v>15685.5</v>
      </c>
    </row>
    <row r="1193" spans="2:18" x14ac:dyDescent="0.2">
      <c r="B1193" s="47"/>
      <c r="C1193" s="42"/>
      <c r="D1193" s="41"/>
      <c r="E1193" s="47"/>
      <c r="F1193" s="42"/>
      <c r="G1193" s="41"/>
      <c r="H1193" s="47"/>
      <c r="I1193" s="42"/>
      <c r="J1193" s="40">
        <f t="shared" si="152"/>
        <v>50840.5</v>
      </c>
      <c r="L1193" s="32">
        <v>40630</v>
      </c>
      <c r="M1193" s="33" t="str">
        <f t="shared" si="153"/>
        <v>0</v>
      </c>
      <c r="N1193" s="33">
        <f t="shared" si="156"/>
        <v>22068</v>
      </c>
      <c r="O1193" s="33" t="str">
        <f t="shared" si="154"/>
        <v>0</v>
      </c>
      <c r="P1193" s="33">
        <f t="shared" si="157"/>
        <v>18824</v>
      </c>
      <c r="Q1193" s="33" t="str">
        <f t="shared" si="155"/>
        <v>0</v>
      </c>
      <c r="R1193" s="33">
        <f t="shared" si="158"/>
        <v>15685.5</v>
      </c>
    </row>
    <row r="1194" spans="2:18" x14ac:dyDescent="0.2">
      <c r="B1194" s="47"/>
      <c r="C1194" s="42"/>
      <c r="D1194" s="41"/>
      <c r="E1194" s="47"/>
      <c r="F1194" s="42"/>
      <c r="G1194" s="41"/>
      <c r="H1194" s="47"/>
      <c r="I1194" s="42"/>
      <c r="J1194" s="40">
        <f t="shared" si="152"/>
        <v>50840.5</v>
      </c>
      <c r="L1194" s="32">
        <v>40631</v>
      </c>
      <c r="M1194" s="33" t="str">
        <f t="shared" si="153"/>
        <v>0</v>
      </c>
      <c r="N1194" s="33">
        <f t="shared" si="156"/>
        <v>22068</v>
      </c>
      <c r="O1194" s="33" t="str">
        <f t="shared" si="154"/>
        <v>0</v>
      </c>
      <c r="P1194" s="33">
        <f t="shared" si="157"/>
        <v>18824</v>
      </c>
      <c r="Q1194" s="33">
        <f t="shared" si="155"/>
        <v>-241</v>
      </c>
      <c r="R1194" s="33">
        <f t="shared" si="158"/>
        <v>15444.5</v>
      </c>
    </row>
    <row r="1195" spans="2:18" x14ac:dyDescent="0.2">
      <c r="B1195" s="47"/>
      <c r="C1195" s="42"/>
      <c r="D1195" s="41"/>
      <c r="E1195" s="47"/>
      <c r="F1195" s="42"/>
      <c r="G1195" s="41"/>
      <c r="H1195" s="47"/>
      <c r="I1195" s="42"/>
      <c r="J1195" s="40">
        <f t="shared" si="152"/>
        <v>50840.5</v>
      </c>
      <c r="L1195" s="32">
        <v>40632</v>
      </c>
      <c r="M1195" s="33" t="str">
        <f t="shared" si="153"/>
        <v>0</v>
      </c>
      <c r="N1195" s="33">
        <f t="shared" si="156"/>
        <v>22068</v>
      </c>
      <c r="O1195" s="33" t="str">
        <f t="shared" si="154"/>
        <v>0</v>
      </c>
      <c r="P1195" s="33">
        <f t="shared" si="157"/>
        <v>18824</v>
      </c>
      <c r="Q1195" s="33" t="str">
        <f t="shared" si="155"/>
        <v>0</v>
      </c>
      <c r="R1195" s="33">
        <f t="shared" si="158"/>
        <v>15444.5</v>
      </c>
    </row>
    <row r="1196" spans="2:18" x14ac:dyDescent="0.2">
      <c r="B1196" s="47"/>
      <c r="C1196" s="42"/>
      <c r="D1196" s="41"/>
      <c r="E1196" s="47"/>
      <c r="F1196" s="42"/>
      <c r="G1196" s="41"/>
      <c r="H1196" s="47"/>
      <c r="I1196" s="42"/>
      <c r="J1196" s="40">
        <f t="shared" si="152"/>
        <v>50840.5</v>
      </c>
      <c r="L1196" s="32">
        <v>40633</v>
      </c>
      <c r="M1196" s="33" t="str">
        <f t="shared" si="153"/>
        <v>0</v>
      </c>
      <c r="N1196" s="33">
        <f t="shared" si="156"/>
        <v>22068</v>
      </c>
      <c r="O1196" s="33" t="str">
        <f t="shared" si="154"/>
        <v>0</v>
      </c>
      <c r="P1196" s="33">
        <f t="shared" si="157"/>
        <v>18824</v>
      </c>
      <c r="Q1196" s="33" t="str">
        <f t="shared" si="155"/>
        <v>0</v>
      </c>
      <c r="R1196" s="33">
        <f t="shared" si="158"/>
        <v>15444.5</v>
      </c>
    </row>
    <row r="1197" spans="2:18" x14ac:dyDescent="0.2">
      <c r="B1197" s="47"/>
      <c r="C1197" s="42"/>
      <c r="D1197" s="41"/>
      <c r="E1197" s="47"/>
      <c r="F1197" s="42"/>
      <c r="G1197" s="41"/>
      <c r="H1197" s="47"/>
      <c r="I1197" s="42"/>
      <c r="J1197" s="40">
        <f t="shared" si="152"/>
        <v>50840.5</v>
      </c>
      <c r="L1197" s="32">
        <v>40634</v>
      </c>
      <c r="M1197" s="33" t="str">
        <f t="shared" si="153"/>
        <v>0</v>
      </c>
      <c r="N1197" s="33">
        <f t="shared" si="156"/>
        <v>22068</v>
      </c>
      <c r="O1197" s="33" t="str">
        <f t="shared" si="154"/>
        <v>0</v>
      </c>
      <c r="P1197" s="33">
        <f t="shared" si="157"/>
        <v>18824</v>
      </c>
      <c r="Q1197" s="33" t="str">
        <f t="shared" si="155"/>
        <v>0</v>
      </c>
      <c r="R1197" s="33">
        <f t="shared" si="158"/>
        <v>15444.5</v>
      </c>
    </row>
    <row r="1198" spans="2:18" x14ac:dyDescent="0.2">
      <c r="B1198" s="47"/>
      <c r="C1198" s="42"/>
      <c r="D1198" s="41"/>
      <c r="E1198" s="47"/>
      <c r="F1198" s="42"/>
      <c r="G1198" s="41"/>
      <c r="H1198" s="47"/>
      <c r="I1198" s="42"/>
      <c r="J1198" s="40">
        <f t="shared" si="152"/>
        <v>50840.5</v>
      </c>
      <c r="L1198" s="32">
        <v>40635</v>
      </c>
      <c r="M1198" s="33" t="str">
        <f t="shared" si="153"/>
        <v>0</v>
      </c>
      <c r="N1198" s="33">
        <f t="shared" si="156"/>
        <v>22068</v>
      </c>
      <c r="O1198" s="33" t="str">
        <f t="shared" si="154"/>
        <v>0</v>
      </c>
      <c r="P1198" s="33">
        <f t="shared" si="157"/>
        <v>18824</v>
      </c>
      <c r="Q1198" s="33" t="str">
        <f t="shared" si="155"/>
        <v>0</v>
      </c>
      <c r="R1198" s="33">
        <f t="shared" si="158"/>
        <v>15444.5</v>
      </c>
    </row>
    <row r="1199" spans="2:18" x14ac:dyDescent="0.2">
      <c r="B1199" s="47"/>
      <c r="C1199" s="42"/>
      <c r="D1199" s="41"/>
      <c r="E1199" s="47"/>
      <c r="F1199" s="42"/>
      <c r="G1199" s="41"/>
      <c r="H1199" s="47"/>
      <c r="I1199" s="42"/>
      <c r="J1199" s="40">
        <f t="shared" si="152"/>
        <v>50840.5</v>
      </c>
      <c r="L1199" s="32">
        <v>40636</v>
      </c>
      <c r="M1199" s="33" t="str">
        <f t="shared" si="153"/>
        <v>0</v>
      </c>
      <c r="N1199" s="33">
        <f t="shared" si="156"/>
        <v>22068</v>
      </c>
      <c r="O1199" s="33" t="str">
        <f t="shared" si="154"/>
        <v>0</v>
      </c>
      <c r="P1199" s="33">
        <f t="shared" si="157"/>
        <v>18824</v>
      </c>
      <c r="Q1199" s="33" t="str">
        <f t="shared" si="155"/>
        <v>0</v>
      </c>
      <c r="R1199" s="33">
        <f t="shared" si="158"/>
        <v>15444.5</v>
      </c>
    </row>
    <row r="1200" spans="2:18" x14ac:dyDescent="0.2">
      <c r="B1200" s="47"/>
      <c r="C1200" s="42"/>
      <c r="D1200" s="41"/>
      <c r="E1200" s="47"/>
      <c r="F1200" s="42"/>
      <c r="G1200" s="41"/>
      <c r="H1200" s="47"/>
      <c r="I1200" s="42"/>
      <c r="J1200" s="40">
        <f t="shared" si="152"/>
        <v>50840.5</v>
      </c>
      <c r="L1200" s="32">
        <v>40637</v>
      </c>
      <c r="M1200" s="33" t="str">
        <f t="shared" si="153"/>
        <v>0</v>
      </c>
      <c r="N1200" s="33">
        <f t="shared" si="156"/>
        <v>22068</v>
      </c>
      <c r="O1200" s="33" t="str">
        <f t="shared" si="154"/>
        <v>0</v>
      </c>
      <c r="P1200" s="33">
        <f t="shared" si="157"/>
        <v>18824</v>
      </c>
      <c r="Q1200" s="33" t="str">
        <f t="shared" si="155"/>
        <v>0</v>
      </c>
      <c r="R1200" s="33">
        <f t="shared" si="158"/>
        <v>15444.5</v>
      </c>
    </row>
    <row r="1201" spans="2:18" x14ac:dyDescent="0.2">
      <c r="B1201" s="47"/>
      <c r="C1201" s="42"/>
      <c r="D1201" s="41"/>
      <c r="E1201" s="47"/>
      <c r="F1201" s="42"/>
      <c r="G1201" s="41"/>
      <c r="H1201" s="47"/>
      <c r="I1201" s="42"/>
      <c r="J1201" s="40">
        <f t="shared" si="152"/>
        <v>50840.5</v>
      </c>
      <c r="L1201" s="32">
        <v>40638</v>
      </c>
      <c r="M1201" s="33" t="str">
        <f t="shared" si="153"/>
        <v>0</v>
      </c>
      <c r="N1201" s="33">
        <f t="shared" si="156"/>
        <v>22068</v>
      </c>
      <c r="O1201" s="33" t="str">
        <f t="shared" si="154"/>
        <v>0</v>
      </c>
      <c r="P1201" s="33">
        <f t="shared" si="157"/>
        <v>18824</v>
      </c>
      <c r="Q1201" s="33" t="str">
        <f t="shared" si="155"/>
        <v>0</v>
      </c>
      <c r="R1201" s="33">
        <f t="shared" si="158"/>
        <v>15444.5</v>
      </c>
    </row>
    <row r="1202" spans="2:18" x14ac:dyDescent="0.2">
      <c r="B1202" s="47"/>
      <c r="C1202" s="42"/>
      <c r="D1202" s="41"/>
      <c r="E1202" s="47"/>
      <c r="F1202" s="42"/>
      <c r="G1202" s="41"/>
      <c r="H1202" s="47"/>
      <c r="I1202" s="42"/>
      <c r="J1202" s="40">
        <f t="shared" si="152"/>
        <v>50840.5</v>
      </c>
      <c r="L1202" s="32">
        <v>40639</v>
      </c>
      <c r="M1202" s="33" t="str">
        <f t="shared" si="153"/>
        <v>0</v>
      </c>
      <c r="N1202" s="33">
        <f t="shared" si="156"/>
        <v>22068</v>
      </c>
      <c r="O1202" s="33" t="str">
        <f t="shared" si="154"/>
        <v>0</v>
      </c>
      <c r="P1202" s="33">
        <f t="shared" si="157"/>
        <v>18824</v>
      </c>
      <c r="Q1202" s="33" t="str">
        <f t="shared" si="155"/>
        <v>0</v>
      </c>
      <c r="R1202" s="33">
        <f t="shared" si="158"/>
        <v>15444.5</v>
      </c>
    </row>
    <row r="1203" spans="2:18" x14ac:dyDescent="0.2">
      <c r="B1203" s="47"/>
      <c r="C1203" s="42"/>
      <c r="D1203" s="41"/>
      <c r="E1203" s="47"/>
      <c r="F1203" s="42"/>
      <c r="G1203" s="41"/>
      <c r="H1203" s="47"/>
      <c r="I1203" s="42"/>
      <c r="J1203" s="40">
        <f t="shared" si="152"/>
        <v>50840.5</v>
      </c>
      <c r="L1203" s="32">
        <v>40640</v>
      </c>
      <c r="M1203" s="33" t="str">
        <f t="shared" si="153"/>
        <v>0</v>
      </c>
      <c r="N1203" s="33">
        <f t="shared" si="156"/>
        <v>22068</v>
      </c>
      <c r="O1203" s="33" t="str">
        <f t="shared" si="154"/>
        <v>0</v>
      </c>
      <c r="P1203" s="33">
        <f t="shared" si="157"/>
        <v>18824</v>
      </c>
      <c r="Q1203" s="33" t="str">
        <f t="shared" si="155"/>
        <v>0</v>
      </c>
      <c r="R1203" s="33">
        <f t="shared" si="158"/>
        <v>15444.5</v>
      </c>
    </row>
    <row r="1204" spans="2:18" x14ac:dyDescent="0.2">
      <c r="B1204" s="47"/>
      <c r="C1204" s="42"/>
      <c r="D1204" s="41"/>
      <c r="E1204" s="47"/>
      <c r="F1204" s="42"/>
      <c r="G1204" s="41"/>
      <c r="H1204" s="47"/>
      <c r="I1204" s="42"/>
      <c r="J1204" s="40">
        <f t="shared" si="152"/>
        <v>50840.5</v>
      </c>
      <c r="L1204" s="32">
        <v>40641</v>
      </c>
      <c r="M1204" s="33" t="str">
        <f t="shared" si="153"/>
        <v>0</v>
      </c>
      <c r="N1204" s="33">
        <f t="shared" si="156"/>
        <v>22068</v>
      </c>
      <c r="O1204" s="33" t="str">
        <f t="shared" si="154"/>
        <v>0</v>
      </c>
      <c r="P1204" s="33">
        <f t="shared" si="157"/>
        <v>18824</v>
      </c>
      <c r="Q1204" s="33" t="str">
        <f t="shared" si="155"/>
        <v>0</v>
      </c>
      <c r="R1204" s="33">
        <f t="shared" si="158"/>
        <v>15444.5</v>
      </c>
    </row>
    <row r="1205" spans="2:18" x14ac:dyDescent="0.2">
      <c r="B1205" s="47"/>
      <c r="C1205" s="42"/>
      <c r="D1205" s="41"/>
      <c r="E1205" s="47"/>
      <c r="F1205" s="42"/>
      <c r="G1205" s="41"/>
      <c r="H1205" s="47"/>
      <c r="I1205" s="42"/>
      <c r="J1205" s="40">
        <f t="shared" si="152"/>
        <v>50840.5</v>
      </c>
      <c r="L1205" s="32">
        <v>40642</v>
      </c>
      <c r="M1205" s="33" t="str">
        <f t="shared" si="153"/>
        <v>0</v>
      </c>
      <c r="N1205" s="33">
        <f t="shared" si="156"/>
        <v>22068</v>
      </c>
      <c r="O1205" s="33" t="str">
        <f t="shared" si="154"/>
        <v>0</v>
      </c>
      <c r="P1205" s="33">
        <f t="shared" si="157"/>
        <v>18824</v>
      </c>
      <c r="Q1205" s="33" t="str">
        <f t="shared" si="155"/>
        <v>0</v>
      </c>
      <c r="R1205" s="33">
        <f t="shared" si="158"/>
        <v>15444.5</v>
      </c>
    </row>
    <row r="1206" spans="2:18" x14ac:dyDescent="0.2">
      <c r="B1206" s="47"/>
      <c r="C1206" s="42"/>
      <c r="D1206" s="41"/>
      <c r="E1206" s="47"/>
      <c r="F1206" s="42"/>
      <c r="G1206" s="41"/>
      <c r="H1206" s="47"/>
      <c r="I1206" s="42"/>
      <c r="J1206" s="40">
        <f t="shared" si="152"/>
        <v>50840.5</v>
      </c>
      <c r="L1206" s="32">
        <v>40643</v>
      </c>
      <c r="M1206" s="33" t="str">
        <f t="shared" si="153"/>
        <v>0</v>
      </c>
      <c r="N1206" s="33">
        <f t="shared" si="156"/>
        <v>22068</v>
      </c>
      <c r="O1206" s="33" t="str">
        <f t="shared" si="154"/>
        <v>0</v>
      </c>
      <c r="P1206" s="33">
        <f t="shared" si="157"/>
        <v>18824</v>
      </c>
      <c r="Q1206" s="33" t="str">
        <f t="shared" si="155"/>
        <v>0</v>
      </c>
      <c r="R1206" s="33">
        <f t="shared" si="158"/>
        <v>15444.5</v>
      </c>
    </row>
    <row r="1207" spans="2:18" x14ac:dyDescent="0.2">
      <c r="B1207" s="47"/>
      <c r="C1207" s="42"/>
      <c r="D1207" s="41"/>
      <c r="E1207" s="47"/>
      <c r="F1207" s="42"/>
      <c r="G1207" s="41"/>
      <c r="H1207" s="47"/>
      <c r="I1207" s="42"/>
      <c r="J1207" s="40">
        <f t="shared" si="152"/>
        <v>50840.5</v>
      </c>
      <c r="L1207" s="32">
        <v>40644</v>
      </c>
      <c r="M1207" s="33">
        <f t="shared" si="153"/>
        <v>-478.5</v>
      </c>
      <c r="N1207" s="33">
        <f t="shared" si="156"/>
        <v>21589.5</v>
      </c>
      <c r="O1207" s="33" t="str">
        <f t="shared" si="154"/>
        <v>0</v>
      </c>
      <c r="P1207" s="33">
        <f t="shared" si="157"/>
        <v>18824</v>
      </c>
      <c r="Q1207" s="33">
        <f t="shared" si="155"/>
        <v>-1744.5</v>
      </c>
      <c r="R1207" s="33">
        <f t="shared" si="158"/>
        <v>13700</v>
      </c>
    </row>
    <row r="1208" spans="2:18" x14ac:dyDescent="0.2">
      <c r="B1208" s="47"/>
      <c r="C1208" s="42"/>
      <c r="D1208" s="41"/>
      <c r="E1208" s="47"/>
      <c r="F1208" s="42"/>
      <c r="G1208" s="41"/>
      <c r="H1208" s="47"/>
      <c r="I1208" s="42"/>
      <c r="J1208" s="40">
        <f t="shared" si="152"/>
        <v>50840.5</v>
      </c>
      <c r="L1208" s="32">
        <v>40645</v>
      </c>
      <c r="M1208" s="33">
        <f t="shared" si="153"/>
        <v>-128.5</v>
      </c>
      <c r="N1208" s="33">
        <f t="shared" si="156"/>
        <v>21461</v>
      </c>
      <c r="O1208" s="33">
        <f t="shared" si="154"/>
        <v>646.5</v>
      </c>
      <c r="P1208" s="33">
        <f t="shared" si="157"/>
        <v>19470.5</v>
      </c>
      <c r="Q1208" s="33">
        <f t="shared" si="155"/>
        <v>-128.5</v>
      </c>
      <c r="R1208" s="33">
        <f t="shared" si="158"/>
        <v>13571.5</v>
      </c>
    </row>
    <row r="1209" spans="2:18" x14ac:dyDescent="0.2">
      <c r="B1209" s="47"/>
      <c r="C1209" s="42"/>
      <c r="D1209" s="41"/>
      <c r="E1209" s="47"/>
      <c r="F1209" s="42"/>
      <c r="G1209" s="41"/>
      <c r="H1209" s="47"/>
      <c r="I1209" s="42"/>
      <c r="J1209" s="40">
        <f t="shared" si="152"/>
        <v>50840.5</v>
      </c>
      <c r="L1209" s="32">
        <v>40646</v>
      </c>
      <c r="M1209" s="33" t="str">
        <f t="shared" si="153"/>
        <v>0</v>
      </c>
      <c r="N1209" s="33">
        <f t="shared" si="156"/>
        <v>21461</v>
      </c>
      <c r="O1209" s="33" t="str">
        <f t="shared" si="154"/>
        <v>0</v>
      </c>
      <c r="P1209" s="33">
        <f t="shared" si="157"/>
        <v>19470.5</v>
      </c>
      <c r="Q1209" s="33" t="str">
        <f t="shared" si="155"/>
        <v>0</v>
      </c>
      <c r="R1209" s="33">
        <f t="shared" si="158"/>
        <v>13571.5</v>
      </c>
    </row>
    <row r="1210" spans="2:18" x14ac:dyDescent="0.2">
      <c r="B1210" s="47"/>
      <c r="C1210" s="42"/>
      <c r="D1210" s="41"/>
      <c r="E1210" s="47"/>
      <c r="F1210" s="42"/>
      <c r="G1210" s="41"/>
      <c r="H1210" s="47"/>
      <c r="I1210" s="42"/>
      <c r="J1210" s="40">
        <f t="shared" si="152"/>
        <v>50840.5</v>
      </c>
      <c r="L1210" s="32">
        <v>40647</v>
      </c>
      <c r="M1210" s="33">
        <f t="shared" si="153"/>
        <v>634</v>
      </c>
      <c r="N1210" s="33">
        <f t="shared" si="156"/>
        <v>22095</v>
      </c>
      <c r="O1210" s="33">
        <f t="shared" si="154"/>
        <v>584</v>
      </c>
      <c r="P1210" s="33">
        <f t="shared" si="157"/>
        <v>20054.5</v>
      </c>
      <c r="Q1210" s="33">
        <f t="shared" si="155"/>
        <v>121.50000000000001</v>
      </c>
      <c r="R1210" s="33">
        <f t="shared" si="158"/>
        <v>13693</v>
      </c>
    </row>
    <row r="1211" spans="2:18" x14ac:dyDescent="0.2">
      <c r="B1211" s="47"/>
      <c r="C1211" s="42"/>
      <c r="D1211" s="41"/>
      <c r="E1211" s="47"/>
      <c r="F1211" s="42"/>
      <c r="G1211" s="41"/>
      <c r="H1211" s="47"/>
      <c r="I1211" s="42"/>
      <c r="J1211" s="40">
        <f t="shared" si="152"/>
        <v>50840.5</v>
      </c>
      <c r="L1211" s="32">
        <v>40648</v>
      </c>
      <c r="M1211" s="33" t="str">
        <f t="shared" si="153"/>
        <v>0</v>
      </c>
      <c r="N1211" s="33">
        <f t="shared" si="156"/>
        <v>22095</v>
      </c>
      <c r="O1211" s="33" t="str">
        <f t="shared" si="154"/>
        <v>0</v>
      </c>
      <c r="P1211" s="33">
        <f t="shared" si="157"/>
        <v>20054.5</v>
      </c>
      <c r="Q1211" s="33" t="str">
        <f t="shared" si="155"/>
        <v>0</v>
      </c>
      <c r="R1211" s="33">
        <f t="shared" si="158"/>
        <v>13693</v>
      </c>
    </row>
    <row r="1212" spans="2:18" x14ac:dyDescent="0.2">
      <c r="B1212" s="47"/>
      <c r="C1212" s="42"/>
      <c r="D1212" s="41"/>
      <c r="E1212" s="47"/>
      <c r="F1212" s="42"/>
      <c r="G1212" s="41"/>
      <c r="H1212" s="47"/>
      <c r="I1212" s="42"/>
      <c r="J1212" s="40">
        <f t="shared" si="152"/>
        <v>50840.5</v>
      </c>
      <c r="L1212" s="32">
        <v>40649</v>
      </c>
      <c r="M1212" s="33" t="str">
        <f t="shared" si="153"/>
        <v>0</v>
      </c>
      <c r="N1212" s="33">
        <f t="shared" si="156"/>
        <v>22095</v>
      </c>
      <c r="O1212" s="33" t="str">
        <f t="shared" si="154"/>
        <v>0</v>
      </c>
      <c r="P1212" s="33">
        <f t="shared" si="157"/>
        <v>20054.5</v>
      </c>
      <c r="Q1212" s="33" t="str">
        <f t="shared" si="155"/>
        <v>0</v>
      </c>
      <c r="R1212" s="33">
        <f t="shared" si="158"/>
        <v>13693</v>
      </c>
    </row>
    <row r="1213" spans="2:18" x14ac:dyDescent="0.2">
      <c r="L1213" s="32">
        <v>40650</v>
      </c>
      <c r="M1213" s="33" t="str">
        <f t="shared" si="153"/>
        <v>0</v>
      </c>
      <c r="N1213" s="33">
        <f t="shared" si="156"/>
        <v>22095</v>
      </c>
      <c r="O1213" s="33" t="str">
        <f t="shared" si="154"/>
        <v>0</v>
      </c>
      <c r="P1213" s="33">
        <f t="shared" si="157"/>
        <v>20054.5</v>
      </c>
      <c r="Q1213" s="33" t="str">
        <f t="shared" si="155"/>
        <v>0</v>
      </c>
      <c r="R1213" s="33">
        <f t="shared" si="158"/>
        <v>13693</v>
      </c>
    </row>
    <row r="1214" spans="2:18" x14ac:dyDescent="0.2">
      <c r="L1214" s="32">
        <v>40651</v>
      </c>
      <c r="M1214" s="33">
        <f t="shared" si="153"/>
        <v>771.5</v>
      </c>
      <c r="N1214" s="33">
        <f t="shared" si="156"/>
        <v>22866.5</v>
      </c>
      <c r="O1214" s="33">
        <f t="shared" si="154"/>
        <v>771.5</v>
      </c>
      <c r="P1214" s="33">
        <f t="shared" si="157"/>
        <v>20826</v>
      </c>
      <c r="Q1214" s="33">
        <f t="shared" si="155"/>
        <v>2546.5</v>
      </c>
      <c r="R1214" s="33">
        <f t="shared" si="158"/>
        <v>16239.5</v>
      </c>
    </row>
    <row r="1215" spans="2:18" x14ac:dyDescent="0.2">
      <c r="L1215" s="32">
        <v>40652</v>
      </c>
      <c r="M1215" s="33" t="str">
        <f t="shared" si="153"/>
        <v>0</v>
      </c>
      <c r="N1215" s="33">
        <f t="shared" si="156"/>
        <v>22866.5</v>
      </c>
      <c r="O1215" s="33" t="str">
        <f t="shared" si="154"/>
        <v>0</v>
      </c>
      <c r="P1215" s="33">
        <f t="shared" si="157"/>
        <v>20826</v>
      </c>
      <c r="Q1215" s="33" t="str">
        <f t="shared" si="155"/>
        <v>0</v>
      </c>
      <c r="R1215" s="33">
        <f t="shared" si="158"/>
        <v>16239.5</v>
      </c>
    </row>
    <row r="1216" spans="2:18" x14ac:dyDescent="0.2">
      <c r="L1216" s="32">
        <v>40653</v>
      </c>
      <c r="M1216" s="33">
        <f t="shared" si="153"/>
        <v>1884</v>
      </c>
      <c r="N1216" s="33">
        <f t="shared" si="156"/>
        <v>24750.5</v>
      </c>
      <c r="O1216" s="33">
        <f t="shared" si="154"/>
        <v>1884</v>
      </c>
      <c r="P1216" s="33">
        <f t="shared" si="157"/>
        <v>22710</v>
      </c>
      <c r="Q1216" s="33">
        <f t="shared" si="155"/>
        <v>2284</v>
      </c>
      <c r="R1216" s="33">
        <f t="shared" si="158"/>
        <v>18523.5</v>
      </c>
    </row>
    <row r="1217" spans="12:18" x14ac:dyDescent="0.2">
      <c r="L1217" s="32">
        <v>40654</v>
      </c>
      <c r="M1217" s="33" t="str">
        <f t="shared" si="153"/>
        <v>0</v>
      </c>
      <c r="N1217" s="33">
        <f t="shared" si="156"/>
        <v>24750.5</v>
      </c>
      <c r="O1217" s="33" t="str">
        <f t="shared" si="154"/>
        <v>0</v>
      </c>
      <c r="P1217" s="33">
        <f t="shared" si="157"/>
        <v>22710</v>
      </c>
      <c r="Q1217" s="33" t="str">
        <f t="shared" si="155"/>
        <v>0</v>
      </c>
      <c r="R1217" s="33">
        <f t="shared" si="158"/>
        <v>18523.5</v>
      </c>
    </row>
    <row r="1218" spans="12:18" x14ac:dyDescent="0.2">
      <c r="L1218" s="32">
        <v>40655</v>
      </c>
      <c r="M1218" s="33" t="str">
        <f t="shared" si="153"/>
        <v>0</v>
      </c>
      <c r="N1218" s="33">
        <f t="shared" si="156"/>
        <v>24750.5</v>
      </c>
      <c r="O1218" s="33" t="str">
        <f t="shared" si="154"/>
        <v>0</v>
      </c>
      <c r="P1218" s="33">
        <f t="shared" si="157"/>
        <v>22710</v>
      </c>
      <c r="Q1218" s="33" t="str">
        <f t="shared" si="155"/>
        <v>0</v>
      </c>
      <c r="R1218" s="33">
        <f t="shared" si="158"/>
        <v>18523.5</v>
      </c>
    </row>
    <row r="1219" spans="12:18" x14ac:dyDescent="0.2">
      <c r="L1219" s="32">
        <v>40656</v>
      </c>
      <c r="M1219" s="33" t="str">
        <f t="shared" si="153"/>
        <v>0</v>
      </c>
      <c r="N1219" s="33">
        <f t="shared" si="156"/>
        <v>24750.5</v>
      </c>
      <c r="O1219" s="33" t="str">
        <f t="shared" si="154"/>
        <v>0</v>
      </c>
      <c r="P1219" s="33">
        <f t="shared" si="157"/>
        <v>22710</v>
      </c>
      <c r="Q1219" s="33" t="str">
        <f t="shared" si="155"/>
        <v>0</v>
      </c>
      <c r="R1219" s="33">
        <f t="shared" si="158"/>
        <v>18523.5</v>
      </c>
    </row>
    <row r="1220" spans="12:18" x14ac:dyDescent="0.2">
      <c r="L1220" s="32">
        <v>40657</v>
      </c>
      <c r="M1220" s="33" t="str">
        <f t="shared" si="153"/>
        <v>0</v>
      </c>
      <c r="N1220" s="33">
        <f t="shared" si="156"/>
        <v>24750.5</v>
      </c>
      <c r="O1220" s="33" t="str">
        <f t="shared" si="154"/>
        <v>0</v>
      </c>
      <c r="P1220" s="33">
        <f t="shared" si="157"/>
        <v>22710</v>
      </c>
      <c r="Q1220" s="33" t="str">
        <f t="shared" si="155"/>
        <v>0</v>
      </c>
      <c r="R1220" s="33">
        <f t="shared" si="158"/>
        <v>18523.5</v>
      </c>
    </row>
    <row r="1221" spans="12:18" x14ac:dyDescent="0.2">
      <c r="L1221" s="32">
        <v>40658</v>
      </c>
      <c r="M1221" s="33" t="str">
        <f t="shared" si="153"/>
        <v>0</v>
      </c>
      <c r="N1221" s="33">
        <f t="shared" si="156"/>
        <v>24750.5</v>
      </c>
      <c r="O1221" s="33" t="str">
        <f t="shared" si="154"/>
        <v>0</v>
      </c>
      <c r="P1221" s="33">
        <f t="shared" si="157"/>
        <v>22710</v>
      </c>
      <c r="Q1221" s="33" t="str">
        <f t="shared" si="155"/>
        <v>0</v>
      </c>
      <c r="R1221" s="33">
        <f t="shared" si="158"/>
        <v>18523.5</v>
      </c>
    </row>
    <row r="1222" spans="12:18" x14ac:dyDescent="0.2">
      <c r="L1222" s="32">
        <v>40659</v>
      </c>
      <c r="M1222" s="33" t="str">
        <f t="shared" si="153"/>
        <v>0</v>
      </c>
      <c r="N1222" s="33">
        <f t="shared" si="156"/>
        <v>24750.5</v>
      </c>
      <c r="O1222" s="33" t="str">
        <f t="shared" si="154"/>
        <v>0</v>
      </c>
      <c r="P1222" s="33">
        <f t="shared" si="157"/>
        <v>22710</v>
      </c>
      <c r="Q1222" s="33" t="str">
        <f t="shared" si="155"/>
        <v>0</v>
      </c>
      <c r="R1222" s="33">
        <f t="shared" si="158"/>
        <v>18523.5</v>
      </c>
    </row>
    <row r="1223" spans="12:18" x14ac:dyDescent="0.2">
      <c r="L1223" s="32">
        <v>40660</v>
      </c>
      <c r="M1223" s="33" t="str">
        <f t="shared" si="153"/>
        <v>0</v>
      </c>
      <c r="N1223" s="33">
        <f t="shared" si="156"/>
        <v>24750.5</v>
      </c>
      <c r="O1223" s="33" t="str">
        <f t="shared" si="154"/>
        <v>0</v>
      </c>
      <c r="P1223" s="33">
        <f t="shared" si="157"/>
        <v>22710</v>
      </c>
      <c r="Q1223" s="33" t="str">
        <f t="shared" si="155"/>
        <v>0</v>
      </c>
      <c r="R1223" s="33">
        <f t="shared" si="158"/>
        <v>18523.5</v>
      </c>
    </row>
    <row r="1224" spans="12:18" x14ac:dyDescent="0.2">
      <c r="L1224" s="32">
        <v>40661</v>
      </c>
      <c r="M1224" s="33" t="str">
        <f t="shared" si="153"/>
        <v>0</v>
      </c>
      <c r="N1224" s="33">
        <f t="shared" si="156"/>
        <v>24750.5</v>
      </c>
      <c r="O1224" s="33" t="str">
        <f t="shared" si="154"/>
        <v>0</v>
      </c>
      <c r="P1224" s="33">
        <f t="shared" si="157"/>
        <v>22710</v>
      </c>
      <c r="Q1224" s="33" t="str">
        <f t="shared" si="155"/>
        <v>0</v>
      </c>
      <c r="R1224" s="33">
        <f t="shared" si="158"/>
        <v>18523.5</v>
      </c>
    </row>
    <row r="1225" spans="12:18" x14ac:dyDescent="0.2">
      <c r="L1225" s="32">
        <v>40662</v>
      </c>
      <c r="M1225" s="33" t="str">
        <f t="shared" si="153"/>
        <v>0</v>
      </c>
      <c r="N1225" s="33">
        <f t="shared" si="156"/>
        <v>24750.5</v>
      </c>
      <c r="O1225" s="33" t="str">
        <f t="shared" si="154"/>
        <v>0</v>
      </c>
      <c r="P1225" s="33">
        <f t="shared" si="157"/>
        <v>22710</v>
      </c>
      <c r="Q1225" s="33" t="str">
        <f t="shared" si="155"/>
        <v>0</v>
      </c>
      <c r="R1225" s="33">
        <f t="shared" si="158"/>
        <v>18523.5</v>
      </c>
    </row>
    <row r="1226" spans="12:18" x14ac:dyDescent="0.2">
      <c r="L1226" s="32">
        <v>40663</v>
      </c>
      <c r="M1226" s="33" t="str">
        <f t="shared" si="153"/>
        <v>0</v>
      </c>
      <c r="N1226" s="33">
        <f t="shared" si="156"/>
        <v>24750.5</v>
      </c>
      <c r="O1226" s="33" t="str">
        <f t="shared" si="154"/>
        <v>0</v>
      </c>
      <c r="P1226" s="33">
        <f t="shared" si="157"/>
        <v>22710</v>
      </c>
      <c r="Q1226" s="33" t="str">
        <f t="shared" si="155"/>
        <v>0</v>
      </c>
      <c r="R1226" s="33">
        <f t="shared" si="158"/>
        <v>18523.5</v>
      </c>
    </row>
    <row r="1227" spans="12:18" x14ac:dyDescent="0.2">
      <c r="L1227" s="32">
        <v>40664</v>
      </c>
      <c r="M1227" s="33" t="str">
        <f t="shared" si="153"/>
        <v>0</v>
      </c>
      <c r="N1227" s="33">
        <f t="shared" si="156"/>
        <v>24750.5</v>
      </c>
      <c r="O1227" s="33" t="str">
        <f t="shared" si="154"/>
        <v>0</v>
      </c>
      <c r="P1227" s="33">
        <f t="shared" si="157"/>
        <v>22710</v>
      </c>
      <c r="Q1227" s="33" t="str">
        <f t="shared" si="155"/>
        <v>0</v>
      </c>
      <c r="R1227" s="33">
        <f t="shared" si="158"/>
        <v>18523.5</v>
      </c>
    </row>
    <row r="1228" spans="12:18" x14ac:dyDescent="0.2">
      <c r="L1228" s="32">
        <v>40665</v>
      </c>
      <c r="M1228" s="33" t="str">
        <f t="shared" ref="M1228:M1291" si="159">IF(ISERROR(VLOOKUP($L1228,$B$11:$C$1212,2,FALSE)),"0",VLOOKUP($L1228,$B$11:$C$1212,2,FALSE))</f>
        <v>0</v>
      </c>
      <c r="N1228" s="33">
        <f t="shared" si="156"/>
        <v>24750.5</v>
      </c>
      <c r="O1228" s="33" t="str">
        <f t="shared" ref="O1228:O1291" si="160">IF(ISERROR(VLOOKUP($L1228,$E$11:$F$1212,2,FALSE)),"0",VLOOKUP($L1228,$E$11:$F$1212,2,FALSE))</f>
        <v>0</v>
      </c>
      <c r="P1228" s="33">
        <f t="shared" si="157"/>
        <v>22710</v>
      </c>
      <c r="Q1228" s="33" t="str">
        <f t="shared" ref="Q1228:Q1291" si="161">IF(ISERROR(VLOOKUP($L1228,$H$11:$I$1212,2,FALSE)),"0",VLOOKUP($L1228,$H$11:$I$1212,2,FALSE))</f>
        <v>0</v>
      </c>
      <c r="R1228" s="33">
        <f t="shared" si="158"/>
        <v>18523.5</v>
      </c>
    </row>
    <row r="1229" spans="12:18" x14ac:dyDescent="0.2">
      <c r="L1229" s="32">
        <v>40666</v>
      </c>
      <c r="M1229" s="33" t="str">
        <f t="shared" si="159"/>
        <v>0</v>
      </c>
      <c r="N1229" s="33">
        <f t="shared" si="156"/>
        <v>24750.5</v>
      </c>
      <c r="O1229" s="33" t="str">
        <f t="shared" si="160"/>
        <v>0</v>
      </c>
      <c r="P1229" s="33">
        <f t="shared" si="157"/>
        <v>22710</v>
      </c>
      <c r="Q1229" s="33" t="str">
        <f t="shared" si="161"/>
        <v>0</v>
      </c>
      <c r="R1229" s="33">
        <f t="shared" si="158"/>
        <v>18523.5</v>
      </c>
    </row>
    <row r="1230" spans="12:18" x14ac:dyDescent="0.2">
      <c r="L1230" s="32">
        <v>40667</v>
      </c>
      <c r="M1230" s="33">
        <f t="shared" si="159"/>
        <v>796.5</v>
      </c>
      <c r="N1230" s="33">
        <f t="shared" si="156"/>
        <v>25547</v>
      </c>
      <c r="O1230" s="33">
        <f t="shared" si="160"/>
        <v>584</v>
      </c>
      <c r="P1230" s="33">
        <f t="shared" si="157"/>
        <v>23294</v>
      </c>
      <c r="Q1230" s="33">
        <f t="shared" si="161"/>
        <v>796.5</v>
      </c>
      <c r="R1230" s="33">
        <f t="shared" si="158"/>
        <v>19320</v>
      </c>
    </row>
    <row r="1231" spans="12:18" x14ac:dyDescent="0.2">
      <c r="L1231" s="32">
        <v>40668</v>
      </c>
      <c r="M1231" s="33" t="str">
        <f t="shared" si="159"/>
        <v>0</v>
      </c>
      <c r="N1231" s="33">
        <f t="shared" si="156"/>
        <v>25547</v>
      </c>
      <c r="O1231" s="33" t="str">
        <f t="shared" si="160"/>
        <v>0</v>
      </c>
      <c r="P1231" s="33">
        <f t="shared" si="157"/>
        <v>23294</v>
      </c>
      <c r="Q1231" s="33" t="str">
        <f t="shared" si="161"/>
        <v>0</v>
      </c>
      <c r="R1231" s="33">
        <f t="shared" si="158"/>
        <v>19320</v>
      </c>
    </row>
    <row r="1232" spans="12:18" x14ac:dyDescent="0.2">
      <c r="L1232" s="32">
        <v>40669</v>
      </c>
      <c r="M1232" s="33" t="str">
        <f t="shared" si="159"/>
        <v>0</v>
      </c>
      <c r="N1232" s="33">
        <f t="shared" si="156"/>
        <v>25547</v>
      </c>
      <c r="O1232" s="33" t="str">
        <f t="shared" si="160"/>
        <v>0</v>
      </c>
      <c r="P1232" s="33">
        <f t="shared" si="157"/>
        <v>23294</v>
      </c>
      <c r="Q1232" s="33" t="str">
        <f t="shared" si="161"/>
        <v>0</v>
      </c>
      <c r="R1232" s="33">
        <f t="shared" si="158"/>
        <v>19320</v>
      </c>
    </row>
    <row r="1233" spans="12:18" x14ac:dyDescent="0.2">
      <c r="L1233" s="32">
        <v>40670</v>
      </c>
      <c r="M1233" s="33" t="str">
        <f t="shared" si="159"/>
        <v>0</v>
      </c>
      <c r="N1233" s="33">
        <f t="shared" si="156"/>
        <v>25547</v>
      </c>
      <c r="O1233" s="33" t="str">
        <f t="shared" si="160"/>
        <v>0</v>
      </c>
      <c r="P1233" s="33">
        <f t="shared" si="157"/>
        <v>23294</v>
      </c>
      <c r="Q1233" s="33" t="str">
        <f t="shared" si="161"/>
        <v>0</v>
      </c>
      <c r="R1233" s="33">
        <f t="shared" si="158"/>
        <v>19320</v>
      </c>
    </row>
    <row r="1234" spans="12:18" x14ac:dyDescent="0.2">
      <c r="L1234" s="32">
        <v>40671</v>
      </c>
      <c r="M1234" s="33" t="str">
        <f t="shared" si="159"/>
        <v>0</v>
      </c>
      <c r="N1234" s="33">
        <f t="shared" si="156"/>
        <v>25547</v>
      </c>
      <c r="O1234" s="33" t="str">
        <f t="shared" si="160"/>
        <v>0</v>
      </c>
      <c r="P1234" s="33">
        <f t="shared" si="157"/>
        <v>23294</v>
      </c>
      <c r="Q1234" s="33" t="str">
        <f t="shared" si="161"/>
        <v>0</v>
      </c>
      <c r="R1234" s="33">
        <f t="shared" si="158"/>
        <v>19320</v>
      </c>
    </row>
    <row r="1235" spans="12:18" x14ac:dyDescent="0.2">
      <c r="L1235" s="32">
        <v>40672</v>
      </c>
      <c r="M1235" s="33">
        <f t="shared" si="159"/>
        <v>-119.49999999999999</v>
      </c>
      <c r="N1235" s="33">
        <f t="shared" si="156"/>
        <v>25427.5</v>
      </c>
      <c r="O1235" s="33">
        <f t="shared" si="160"/>
        <v>43.000000000000014</v>
      </c>
      <c r="P1235" s="33">
        <f t="shared" si="157"/>
        <v>23337</v>
      </c>
      <c r="Q1235" s="33">
        <f t="shared" si="161"/>
        <v>-594.5</v>
      </c>
      <c r="R1235" s="33">
        <f t="shared" si="158"/>
        <v>18725.5</v>
      </c>
    </row>
    <row r="1236" spans="12:18" x14ac:dyDescent="0.2">
      <c r="L1236" s="32">
        <v>40673</v>
      </c>
      <c r="M1236" s="33">
        <f t="shared" si="159"/>
        <v>796.5</v>
      </c>
      <c r="N1236" s="33">
        <f t="shared" si="156"/>
        <v>26224</v>
      </c>
      <c r="O1236" s="33">
        <f t="shared" si="160"/>
        <v>796.5</v>
      </c>
      <c r="P1236" s="33">
        <f t="shared" si="157"/>
        <v>24133.5</v>
      </c>
      <c r="Q1236" s="33">
        <f t="shared" si="161"/>
        <v>596.5</v>
      </c>
      <c r="R1236" s="33">
        <f t="shared" si="158"/>
        <v>19322</v>
      </c>
    </row>
    <row r="1237" spans="12:18" x14ac:dyDescent="0.2">
      <c r="L1237" s="32">
        <v>40674</v>
      </c>
      <c r="M1237" s="33" t="str">
        <f t="shared" si="159"/>
        <v>0</v>
      </c>
      <c r="N1237" s="33">
        <f t="shared" si="156"/>
        <v>26224</v>
      </c>
      <c r="O1237" s="33" t="str">
        <f t="shared" si="160"/>
        <v>0</v>
      </c>
      <c r="P1237" s="33">
        <f t="shared" si="157"/>
        <v>24133.5</v>
      </c>
      <c r="Q1237" s="33" t="str">
        <f t="shared" si="161"/>
        <v>0</v>
      </c>
      <c r="R1237" s="33">
        <f t="shared" si="158"/>
        <v>19322</v>
      </c>
    </row>
    <row r="1238" spans="12:18" x14ac:dyDescent="0.2">
      <c r="L1238" s="32">
        <v>40675</v>
      </c>
      <c r="M1238" s="33" t="str">
        <f t="shared" si="159"/>
        <v>0</v>
      </c>
      <c r="N1238" s="33">
        <f t="shared" si="156"/>
        <v>26224</v>
      </c>
      <c r="O1238" s="33" t="str">
        <f t="shared" si="160"/>
        <v>0</v>
      </c>
      <c r="P1238" s="33">
        <f t="shared" si="157"/>
        <v>24133.5</v>
      </c>
      <c r="Q1238" s="33" t="str">
        <f t="shared" si="161"/>
        <v>0</v>
      </c>
      <c r="R1238" s="33">
        <f t="shared" si="158"/>
        <v>19322</v>
      </c>
    </row>
    <row r="1239" spans="12:18" x14ac:dyDescent="0.2">
      <c r="L1239" s="32">
        <v>40676</v>
      </c>
      <c r="M1239" s="33" t="str">
        <f t="shared" si="159"/>
        <v>0</v>
      </c>
      <c r="N1239" s="33">
        <f t="shared" si="156"/>
        <v>26224</v>
      </c>
      <c r="O1239" s="33" t="str">
        <f t="shared" si="160"/>
        <v>0</v>
      </c>
      <c r="P1239" s="33">
        <f t="shared" si="157"/>
        <v>24133.5</v>
      </c>
      <c r="Q1239" s="33" t="str">
        <f t="shared" si="161"/>
        <v>0</v>
      </c>
      <c r="R1239" s="33">
        <f t="shared" si="158"/>
        <v>19322</v>
      </c>
    </row>
    <row r="1240" spans="12:18" x14ac:dyDescent="0.2">
      <c r="L1240" s="32">
        <v>40677</v>
      </c>
      <c r="M1240" s="33" t="str">
        <f t="shared" si="159"/>
        <v>0</v>
      </c>
      <c r="N1240" s="33">
        <f t="shared" si="156"/>
        <v>26224</v>
      </c>
      <c r="O1240" s="33" t="str">
        <f t="shared" si="160"/>
        <v>0</v>
      </c>
      <c r="P1240" s="33">
        <f t="shared" si="157"/>
        <v>24133.5</v>
      </c>
      <c r="Q1240" s="33" t="str">
        <f t="shared" si="161"/>
        <v>0</v>
      </c>
      <c r="R1240" s="33">
        <f t="shared" si="158"/>
        <v>19322</v>
      </c>
    </row>
    <row r="1241" spans="12:18" x14ac:dyDescent="0.2">
      <c r="L1241" s="32">
        <v>40678</v>
      </c>
      <c r="M1241" s="33" t="str">
        <f t="shared" si="159"/>
        <v>0</v>
      </c>
      <c r="N1241" s="33">
        <f t="shared" si="156"/>
        <v>26224</v>
      </c>
      <c r="O1241" s="33" t="str">
        <f t="shared" si="160"/>
        <v>0</v>
      </c>
      <c r="P1241" s="33">
        <f t="shared" si="157"/>
        <v>24133.5</v>
      </c>
      <c r="Q1241" s="33" t="str">
        <f t="shared" si="161"/>
        <v>0</v>
      </c>
      <c r="R1241" s="33">
        <f t="shared" si="158"/>
        <v>19322</v>
      </c>
    </row>
    <row r="1242" spans="12:18" x14ac:dyDescent="0.2">
      <c r="L1242" s="32">
        <v>40679</v>
      </c>
      <c r="M1242" s="33" t="str">
        <f t="shared" si="159"/>
        <v>0</v>
      </c>
      <c r="N1242" s="33">
        <f t="shared" si="156"/>
        <v>26224</v>
      </c>
      <c r="O1242" s="33" t="str">
        <f t="shared" si="160"/>
        <v>0</v>
      </c>
      <c r="P1242" s="33">
        <f t="shared" si="157"/>
        <v>24133.5</v>
      </c>
      <c r="Q1242" s="33" t="str">
        <f t="shared" si="161"/>
        <v>0</v>
      </c>
      <c r="R1242" s="33">
        <f t="shared" si="158"/>
        <v>19322</v>
      </c>
    </row>
    <row r="1243" spans="12:18" x14ac:dyDescent="0.2">
      <c r="L1243" s="32">
        <v>40680</v>
      </c>
      <c r="M1243" s="33" t="str">
        <f t="shared" si="159"/>
        <v>0</v>
      </c>
      <c r="N1243" s="33">
        <f t="shared" si="156"/>
        <v>26224</v>
      </c>
      <c r="O1243" s="33" t="str">
        <f t="shared" si="160"/>
        <v>0</v>
      </c>
      <c r="P1243" s="33">
        <f t="shared" si="157"/>
        <v>24133.5</v>
      </c>
      <c r="Q1243" s="33" t="str">
        <f t="shared" si="161"/>
        <v>0</v>
      </c>
      <c r="R1243" s="33">
        <f t="shared" si="158"/>
        <v>19322</v>
      </c>
    </row>
    <row r="1244" spans="12:18" x14ac:dyDescent="0.2">
      <c r="L1244" s="32">
        <v>40681</v>
      </c>
      <c r="M1244" s="33" t="str">
        <f t="shared" si="159"/>
        <v>0</v>
      </c>
      <c r="N1244" s="33">
        <f t="shared" si="156"/>
        <v>26224</v>
      </c>
      <c r="O1244" s="33" t="str">
        <f t="shared" si="160"/>
        <v>0</v>
      </c>
      <c r="P1244" s="33">
        <f t="shared" si="157"/>
        <v>24133.5</v>
      </c>
      <c r="Q1244" s="33" t="str">
        <f t="shared" si="161"/>
        <v>0</v>
      </c>
      <c r="R1244" s="33">
        <f t="shared" si="158"/>
        <v>19322</v>
      </c>
    </row>
    <row r="1245" spans="12:18" x14ac:dyDescent="0.2">
      <c r="L1245" s="32">
        <v>40682</v>
      </c>
      <c r="M1245" s="33">
        <f t="shared" si="159"/>
        <v>-532</v>
      </c>
      <c r="N1245" s="33">
        <f t="shared" si="156"/>
        <v>25692</v>
      </c>
      <c r="O1245" s="33">
        <f t="shared" si="160"/>
        <v>-57</v>
      </c>
      <c r="P1245" s="33">
        <f t="shared" si="157"/>
        <v>24076.5</v>
      </c>
      <c r="Q1245" s="33">
        <f t="shared" si="161"/>
        <v>-1032</v>
      </c>
      <c r="R1245" s="33">
        <f t="shared" si="158"/>
        <v>18290</v>
      </c>
    </row>
    <row r="1246" spans="12:18" x14ac:dyDescent="0.2">
      <c r="L1246" s="32">
        <v>40683</v>
      </c>
      <c r="M1246" s="33" t="str">
        <f t="shared" si="159"/>
        <v>0</v>
      </c>
      <c r="N1246" s="33">
        <f t="shared" si="156"/>
        <v>25692</v>
      </c>
      <c r="O1246" s="33" t="str">
        <f t="shared" si="160"/>
        <v>0</v>
      </c>
      <c r="P1246" s="33">
        <f t="shared" si="157"/>
        <v>24076.5</v>
      </c>
      <c r="Q1246" s="33" t="str">
        <f t="shared" si="161"/>
        <v>0</v>
      </c>
      <c r="R1246" s="33">
        <f t="shared" si="158"/>
        <v>18290</v>
      </c>
    </row>
    <row r="1247" spans="12:18" x14ac:dyDescent="0.2">
      <c r="L1247" s="32">
        <v>40684</v>
      </c>
      <c r="M1247" s="33" t="str">
        <f t="shared" si="159"/>
        <v>0</v>
      </c>
      <c r="N1247" s="33">
        <f t="shared" si="156"/>
        <v>25692</v>
      </c>
      <c r="O1247" s="33" t="str">
        <f t="shared" si="160"/>
        <v>0</v>
      </c>
      <c r="P1247" s="33">
        <f t="shared" si="157"/>
        <v>24076.5</v>
      </c>
      <c r="Q1247" s="33" t="str">
        <f t="shared" si="161"/>
        <v>0</v>
      </c>
      <c r="R1247" s="33">
        <f t="shared" si="158"/>
        <v>18290</v>
      </c>
    </row>
    <row r="1248" spans="12:18" x14ac:dyDescent="0.2">
      <c r="L1248" s="32">
        <v>40685</v>
      </c>
      <c r="M1248" s="33" t="str">
        <f t="shared" si="159"/>
        <v>0</v>
      </c>
      <c r="N1248" s="33">
        <f t="shared" si="156"/>
        <v>25692</v>
      </c>
      <c r="O1248" s="33" t="str">
        <f t="shared" si="160"/>
        <v>0</v>
      </c>
      <c r="P1248" s="33">
        <f t="shared" si="157"/>
        <v>24076.5</v>
      </c>
      <c r="Q1248" s="33" t="str">
        <f t="shared" si="161"/>
        <v>0</v>
      </c>
      <c r="R1248" s="33">
        <f t="shared" si="158"/>
        <v>18290</v>
      </c>
    </row>
    <row r="1249" spans="12:18" x14ac:dyDescent="0.2">
      <c r="L1249" s="32">
        <v>40686</v>
      </c>
      <c r="M1249" s="33" t="str">
        <f t="shared" si="159"/>
        <v>0</v>
      </c>
      <c r="N1249" s="33">
        <f t="shared" si="156"/>
        <v>25692</v>
      </c>
      <c r="O1249" s="33" t="str">
        <f t="shared" si="160"/>
        <v>0</v>
      </c>
      <c r="P1249" s="33">
        <f t="shared" si="157"/>
        <v>24076.5</v>
      </c>
      <c r="Q1249" s="33" t="str">
        <f t="shared" si="161"/>
        <v>0</v>
      </c>
      <c r="R1249" s="33">
        <f t="shared" si="158"/>
        <v>18290</v>
      </c>
    </row>
    <row r="1250" spans="12:18" x14ac:dyDescent="0.2">
      <c r="L1250" s="32">
        <v>40687</v>
      </c>
      <c r="M1250" s="33" t="str">
        <f t="shared" si="159"/>
        <v>0</v>
      </c>
      <c r="N1250" s="33">
        <f t="shared" si="156"/>
        <v>25692</v>
      </c>
      <c r="O1250" s="33" t="str">
        <f t="shared" si="160"/>
        <v>0</v>
      </c>
      <c r="P1250" s="33">
        <f t="shared" si="157"/>
        <v>24076.5</v>
      </c>
      <c r="Q1250" s="33" t="str">
        <f t="shared" si="161"/>
        <v>0</v>
      </c>
      <c r="R1250" s="33">
        <f t="shared" si="158"/>
        <v>18290</v>
      </c>
    </row>
    <row r="1251" spans="12:18" x14ac:dyDescent="0.2">
      <c r="L1251" s="32">
        <v>40688</v>
      </c>
      <c r="M1251" s="33" t="str">
        <f t="shared" si="159"/>
        <v>0</v>
      </c>
      <c r="N1251" s="33">
        <f t="shared" si="156"/>
        <v>25692</v>
      </c>
      <c r="O1251" s="33" t="str">
        <f t="shared" si="160"/>
        <v>0</v>
      </c>
      <c r="P1251" s="33">
        <f t="shared" si="157"/>
        <v>24076.5</v>
      </c>
      <c r="Q1251" s="33" t="str">
        <f t="shared" si="161"/>
        <v>0</v>
      </c>
      <c r="R1251" s="33">
        <f t="shared" si="158"/>
        <v>18290</v>
      </c>
    </row>
    <row r="1252" spans="12:18" x14ac:dyDescent="0.2">
      <c r="L1252" s="32">
        <v>40689</v>
      </c>
      <c r="M1252" s="33" t="str">
        <f t="shared" si="159"/>
        <v>0</v>
      </c>
      <c r="N1252" s="33">
        <f t="shared" si="156"/>
        <v>25692</v>
      </c>
      <c r="O1252" s="33" t="str">
        <f t="shared" si="160"/>
        <v>0</v>
      </c>
      <c r="P1252" s="33">
        <f t="shared" si="157"/>
        <v>24076.5</v>
      </c>
      <c r="Q1252" s="33" t="str">
        <f t="shared" si="161"/>
        <v>0</v>
      </c>
      <c r="R1252" s="33">
        <f t="shared" si="158"/>
        <v>18290</v>
      </c>
    </row>
    <row r="1253" spans="12:18" x14ac:dyDescent="0.2">
      <c r="L1253" s="32">
        <v>40690</v>
      </c>
      <c r="M1253" s="33" t="str">
        <f t="shared" si="159"/>
        <v>0</v>
      </c>
      <c r="N1253" s="33">
        <f t="shared" ref="N1253:N1316" si="162">M1253+N1252</f>
        <v>25692</v>
      </c>
      <c r="O1253" s="33" t="str">
        <f t="shared" si="160"/>
        <v>0</v>
      </c>
      <c r="P1253" s="33">
        <f t="shared" ref="P1253:P1316" si="163">O1253+P1252</f>
        <v>24076.5</v>
      </c>
      <c r="Q1253" s="33" t="str">
        <f t="shared" si="161"/>
        <v>0</v>
      </c>
      <c r="R1253" s="33">
        <f t="shared" ref="R1253:R1316" si="164">Q1253+R1252</f>
        <v>18290</v>
      </c>
    </row>
    <row r="1254" spans="12:18" x14ac:dyDescent="0.2">
      <c r="L1254" s="32">
        <v>40691</v>
      </c>
      <c r="M1254" s="33" t="str">
        <f t="shared" si="159"/>
        <v>0</v>
      </c>
      <c r="N1254" s="33">
        <f t="shared" si="162"/>
        <v>25692</v>
      </c>
      <c r="O1254" s="33" t="str">
        <f t="shared" si="160"/>
        <v>0</v>
      </c>
      <c r="P1254" s="33">
        <f t="shared" si="163"/>
        <v>24076.5</v>
      </c>
      <c r="Q1254" s="33" t="str">
        <f t="shared" si="161"/>
        <v>0</v>
      </c>
      <c r="R1254" s="33">
        <f t="shared" si="164"/>
        <v>18290</v>
      </c>
    </row>
    <row r="1255" spans="12:18" x14ac:dyDescent="0.2">
      <c r="L1255" s="32">
        <v>40692</v>
      </c>
      <c r="M1255" s="33" t="str">
        <f t="shared" si="159"/>
        <v>0</v>
      </c>
      <c r="N1255" s="33">
        <f t="shared" si="162"/>
        <v>25692</v>
      </c>
      <c r="O1255" s="33" t="str">
        <f t="shared" si="160"/>
        <v>0</v>
      </c>
      <c r="P1255" s="33">
        <f t="shared" si="163"/>
        <v>24076.5</v>
      </c>
      <c r="Q1255" s="33" t="str">
        <f t="shared" si="161"/>
        <v>0</v>
      </c>
      <c r="R1255" s="33">
        <f t="shared" si="164"/>
        <v>18290</v>
      </c>
    </row>
    <row r="1256" spans="12:18" x14ac:dyDescent="0.2">
      <c r="L1256" s="32">
        <v>40693</v>
      </c>
      <c r="M1256" s="33">
        <f t="shared" si="159"/>
        <v>396.5</v>
      </c>
      <c r="N1256" s="33">
        <f t="shared" si="162"/>
        <v>26088.5</v>
      </c>
      <c r="O1256" s="33">
        <f t="shared" si="160"/>
        <v>434</v>
      </c>
      <c r="P1256" s="33">
        <f t="shared" si="163"/>
        <v>24510.5</v>
      </c>
      <c r="Q1256" s="33">
        <f t="shared" si="161"/>
        <v>-419.5</v>
      </c>
      <c r="R1256" s="33">
        <f t="shared" si="164"/>
        <v>17870.5</v>
      </c>
    </row>
    <row r="1257" spans="12:18" x14ac:dyDescent="0.2">
      <c r="L1257" s="32">
        <v>40694</v>
      </c>
      <c r="M1257" s="33">
        <f t="shared" si="159"/>
        <v>1284</v>
      </c>
      <c r="N1257" s="33">
        <f t="shared" si="162"/>
        <v>27372.5</v>
      </c>
      <c r="O1257" s="33">
        <f t="shared" si="160"/>
        <v>1309</v>
      </c>
      <c r="P1257" s="33">
        <f t="shared" si="163"/>
        <v>25819.5</v>
      </c>
      <c r="Q1257" s="33">
        <f t="shared" si="161"/>
        <v>946.5</v>
      </c>
      <c r="R1257" s="33">
        <f t="shared" si="164"/>
        <v>18817</v>
      </c>
    </row>
    <row r="1258" spans="12:18" x14ac:dyDescent="0.2">
      <c r="L1258" s="32">
        <v>40695</v>
      </c>
      <c r="M1258" s="33">
        <f t="shared" si="159"/>
        <v>-16</v>
      </c>
      <c r="N1258" s="33">
        <f t="shared" si="162"/>
        <v>27356.5</v>
      </c>
      <c r="O1258" s="33">
        <f t="shared" si="160"/>
        <v>46.5</v>
      </c>
      <c r="P1258" s="33">
        <f t="shared" si="163"/>
        <v>25866</v>
      </c>
      <c r="Q1258" s="33">
        <f t="shared" si="161"/>
        <v>-16</v>
      </c>
      <c r="R1258" s="33">
        <f t="shared" si="164"/>
        <v>18801</v>
      </c>
    </row>
    <row r="1259" spans="12:18" x14ac:dyDescent="0.2">
      <c r="L1259" s="32">
        <v>40696</v>
      </c>
      <c r="M1259" s="33" t="str">
        <f t="shared" si="159"/>
        <v>0</v>
      </c>
      <c r="N1259" s="33">
        <f t="shared" si="162"/>
        <v>27356.5</v>
      </c>
      <c r="O1259" s="33" t="str">
        <f t="shared" si="160"/>
        <v>0</v>
      </c>
      <c r="P1259" s="33">
        <f t="shared" si="163"/>
        <v>25866</v>
      </c>
      <c r="Q1259" s="33" t="str">
        <f t="shared" si="161"/>
        <v>0</v>
      </c>
      <c r="R1259" s="33">
        <f t="shared" si="164"/>
        <v>18801</v>
      </c>
    </row>
    <row r="1260" spans="12:18" x14ac:dyDescent="0.2">
      <c r="L1260" s="32">
        <v>40697</v>
      </c>
      <c r="M1260" s="33" t="str">
        <f t="shared" si="159"/>
        <v>0</v>
      </c>
      <c r="N1260" s="33">
        <f t="shared" si="162"/>
        <v>27356.5</v>
      </c>
      <c r="O1260" s="33" t="str">
        <f t="shared" si="160"/>
        <v>0</v>
      </c>
      <c r="P1260" s="33">
        <f t="shared" si="163"/>
        <v>25866</v>
      </c>
      <c r="Q1260" s="33" t="str">
        <f t="shared" si="161"/>
        <v>0</v>
      </c>
      <c r="R1260" s="33">
        <f t="shared" si="164"/>
        <v>18801</v>
      </c>
    </row>
    <row r="1261" spans="12:18" x14ac:dyDescent="0.2">
      <c r="L1261" s="32">
        <v>40698</v>
      </c>
      <c r="M1261" s="33" t="str">
        <f t="shared" si="159"/>
        <v>0</v>
      </c>
      <c r="N1261" s="33">
        <f t="shared" si="162"/>
        <v>27356.5</v>
      </c>
      <c r="O1261" s="33" t="str">
        <f t="shared" si="160"/>
        <v>0</v>
      </c>
      <c r="P1261" s="33">
        <f t="shared" si="163"/>
        <v>25866</v>
      </c>
      <c r="Q1261" s="33" t="str">
        <f t="shared" si="161"/>
        <v>0</v>
      </c>
      <c r="R1261" s="33">
        <f t="shared" si="164"/>
        <v>18801</v>
      </c>
    </row>
    <row r="1262" spans="12:18" x14ac:dyDescent="0.2">
      <c r="L1262" s="32">
        <v>40699</v>
      </c>
      <c r="M1262" s="33" t="str">
        <f t="shared" si="159"/>
        <v>0</v>
      </c>
      <c r="N1262" s="33">
        <f t="shared" si="162"/>
        <v>27356.5</v>
      </c>
      <c r="O1262" s="33" t="str">
        <f t="shared" si="160"/>
        <v>0</v>
      </c>
      <c r="P1262" s="33">
        <f t="shared" si="163"/>
        <v>25866</v>
      </c>
      <c r="Q1262" s="33" t="str">
        <f t="shared" si="161"/>
        <v>0</v>
      </c>
      <c r="R1262" s="33">
        <f t="shared" si="164"/>
        <v>18801</v>
      </c>
    </row>
    <row r="1263" spans="12:18" x14ac:dyDescent="0.2">
      <c r="L1263" s="32">
        <v>40700</v>
      </c>
      <c r="M1263" s="33" t="str">
        <f t="shared" si="159"/>
        <v>0</v>
      </c>
      <c r="N1263" s="33">
        <f t="shared" si="162"/>
        <v>27356.5</v>
      </c>
      <c r="O1263" s="33" t="str">
        <f t="shared" si="160"/>
        <v>0</v>
      </c>
      <c r="P1263" s="33">
        <f t="shared" si="163"/>
        <v>25866</v>
      </c>
      <c r="Q1263" s="33" t="str">
        <f t="shared" si="161"/>
        <v>0</v>
      </c>
      <c r="R1263" s="33">
        <f t="shared" si="164"/>
        <v>18801</v>
      </c>
    </row>
    <row r="1264" spans="12:18" x14ac:dyDescent="0.2">
      <c r="L1264" s="32">
        <v>40701</v>
      </c>
      <c r="M1264" s="33" t="str">
        <f t="shared" si="159"/>
        <v>0</v>
      </c>
      <c r="N1264" s="33">
        <f t="shared" si="162"/>
        <v>27356.5</v>
      </c>
      <c r="O1264" s="33" t="str">
        <f t="shared" si="160"/>
        <v>0</v>
      </c>
      <c r="P1264" s="33">
        <f t="shared" si="163"/>
        <v>25866</v>
      </c>
      <c r="Q1264" s="33" t="str">
        <f t="shared" si="161"/>
        <v>0</v>
      </c>
      <c r="R1264" s="33">
        <f t="shared" si="164"/>
        <v>18801</v>
      </c>
    </row>
    <row r="1265" spans="12:18" x14ac:dyDescent="0.2">
      <c r="L1265" s="32">
        <v>40702</v>
      </c>
      <c r="M1265" s="33" t="str">
        <f t="shared" si="159"/>
        <v>0</v>
      </c>
      <c r="N1265" s="33">
        <f t="shared" si="162"/>
        <v>27356.5</v>
      </c>
      <c r="O1265" s="33" t="str">
        <f t="shared" si="160"/>
        <v>0</v>
      </c>
      <c r="P1265" s="33">
        <f t="shared" si="163"/>
        <v>25866</v>
      </c>
      <c r="Q1265" s="33" t="str">
        <f t="shared" si="161"/>
        <v>0</v>
      </c>
      <c r="R1265" s="33">
        <f t="shared" si="164"/>
        <v>18801</v>
      </c>
    </row>
    <row r="1266" spans="12:18" x14ac:dyDescent="0.2">
      <c r="L1266" s="32">
        <v>40703</v>
      </c>
      <c r="M1266" s="33">
        <f t="shared" si="159"/>
        <v>546.5</v>
      </c>
      <c r="N1266" s="33">
        <f t="shared" si="162"/>
        <v>27903</v>
      </c>
      <c r="O1266" s="33">
        <f t="shared" si="160"/>
        <v>709</v>
      </c>
      <c r="P1266" s="33">
        <f t="shared" si="163"/>
        <v>26575</v>
      </c>
      <c r="Q1266" s="33">
        <f t="shared" si="161"/>
        <v>546.5</v>
      </c>
      <c r="R1266" s="33">
        <f t="shared" si="164"/>
        <v>19347.5</v>
      </c>
    </row>
    <row r="1267" spans="12:18" x14ac:dyDescent="0.2">
      <c r="L1267" s="32">
        <v>40704</v>
      </c>
      <c r="M1267" s="33" t="str">
        <f t="shared" si="159"/>
        <v>0</v>
      </c>
      <c r="N1267" s="33">
        <f t="shared" si="162"/>
        <v>27903</v>
      </c>
      <c r="O1267" s="33" t="str">
        <f t="shared" si="160"/>
        <v>0</v>
      </c>
      <c r="P1267" s="33">
        <f t="shared" si="163"/>
        <v>26575</v>
      </c>
      <c r="Q1267" s="33" t="str">
        <f t="shared" si="161"/>
        <v>0</v>
      </c>
      <c r="R1267" s="33">
        <f t="shared" si="164"/>
        <v>19347.5</v>
      </c>
    </row>
    <row r="1268" spans="12:18" x14ac:dyDescent="0.2">
      <c r="L1268" s="32">
        <v>40705</v>
      </c>
      <c r="M1268" s="33" t="str">
        <f t="shared" si="159"/>
        <v>0</v>
      </c>
      <c r="N1268" s="33">
        <f t="shared" si="162"/>
        <v>27903</v>
      </c>
      <c r="O1268" s="33" t="str">
        <f t="shared" si="160"/>
        <v>0</v>
      </c>
      <c r="P1268" s="33">
        <f t="shared" si="163"/>
        <v>26575</v>
      </c>
      <c r="Q1268" s="33" t="str">
        <f t="shared" si="161"/>
        <v>0</v>
      </c>
      <c r="R1268" s="33">
        <f t="shared" si="164"/>
        <v>19347.5</v>
      </c>
    </row>
    <row r="1269" spans="12:18" x14ac:dyDescent="0.2">
      <c r="L1269" s="32">
        <v>40706</v>
      </c>
      <c r="M1269" s="33" t="str">
        <f t="shared" si="159"/>
        <v>0</v>
      </c>
      <c r="N1269" s="33">
        <f t="shared" si="162"/>
        <v>27903</v>
      </c>
      <c r="O1269" s="33" t="str">
        <f t="shared" si="160"/>
        <v>0</v>
      </c>
      <c r="P1269" s="33">
        <f t="shared" si="163"/>
        <v>26575</v>
      </c>
      <c r="Q1269" s="33" t="str">
        <f t="shared" si="161"/>
        <v>0</v>
      </c>
      <c r="R1269" s="33">
        <f t="shared" si="164"/>
        <v>19347.5</v>
      </c>
    </row>
    <row r="1270" spans="12:18" x14ac:dyDescent="0.2">
      <c r="L1270" s="32">
        <v>40707</v>
      </c>
      <c r="M1270" s="33">
        <f t="shared" si="159"/>
        <v>396.5</v>
      </c>
      <c r="N1270" s="33">
        <f t="shared" si="162"/>
        <v>28299.5</v>
      </c>
      <c r="O1270" s="33">
        <f t="shared" si="160"/>
        <v>271.5</v>
      </c>
      <c r="P1270" s="33">
        <f t="shared" si="163"/>
        <v>26846.5</v>
      </c>
      <c r="Q1270" s="33">
        <f t="shared" si="161"/>
        <v>-332</v>
      </c>
      <c r="R1270" s="33">
        <f t="shared" si="164"/>
        <v>19015.5</v>
      </c>
    </row>
    <row r="1271" spans="12:18" x14ac:dyDescent="0.2">
      <c r="L1271" s="32">
        <v>40708</v>
      </c>
      <c r="M1271" s="33">
        <f t="shared" si="159"/>
        <v>1096.5</v>
      </c>
      <c r="N1271" s="33">
        <f t="shared" si="162"/>
        <v>29396</v>
      </c>
      <c r="O1271" s="33">
        <f t="shared" si="160"/>
        <v>634</v>
      </c>
      <c r="P1271" s="33">
        <f t="shared" si="163"/>
        <v>27480.5</v>
      </c>
      <c r="Q1271" s="33">
        <f t="shared" si="161"/>
        <v>959</v>
      </c>
      <c r="R1271" s="33">
        <f t="shared" si="164"/>
        <v>19974.5</v>
      </c>
    </row>
    <row r="1272" spans="12:18" x14ac:dyDescent="0.2">
      <c r="L1272" s="32">
        <v>40709</v>
      </c>
      <c r="M1272" s="33">
        <f t="shared" si="159"/>
        <v>-191</v>
      </c>
      <c r="N1272" s="33">
        <f t="shared" si="162"/>
        <v>29205</v>
      </c>
      <c r="O1272" s="33">
        <f t="shared" si="160"/>
        <v>-191</v>
      </c>
      <c r="P1272" s="33">
        <f t="shared" si="163"/>
        <v>27289.5</v>
      </c>
      <c r="Q1272" s="33">
        <f t="shared" si="161"/>
        <v>684</v>
      </c>
      <c r="R1272" s="33">
        <f t="shared" si="164"/>
        <v>20658.5</v>
      </c>
    </row>
    <row r="1273" spans="12:18" x14ac:dyDescent="0.2">
      <c r="L1273" s="32">
        <v>40710</v>
      </c>
      <c r="M1273" s="33" t="str">
        <f t="shared" si="159"/>
        <v>0</v>
      </c>
      <c r="N1273" s="33">
        <f t="shared" si="162"/>
        <v>29205</v>
      </c>
      <c r="O1273" s="33" t="str">
        <f t="shared" si="160"/>
        <v>0</v>
      </c>
      <c r="P1273" s="33">
        <f t="shared" si="163"/>
        <v>27289.5</v>
      </c>
      <c r="Q1273" s="33" t="str">
        <f t="shared" si="161"/>
        <v>0</v>
      </c>
      <c r="R1273" s="33">
        <f t="shared" si="164"/>
        <v>20658.5</v>
      </c>
    </row>
    <row r="1274" spans="12:18" x14ac:dyDescent="0.2">
      <c r="L1274" s="32">
        <v>40711</v>
      </c>
      <c r="M1274" s="33" t="str">
        <f t="shared" si="159"/>
        <v>0</v>
      </c>
      <c r="N1274" s="33">
        <f t="shared" si="162"/>
        <v>29205</v>
      </c>
      <c r="O1274" s="33" t="str">
        <f t="shared" si="160"/>
        <v>0</v>
      </c>
      <c r="P1274" s="33">
        <f t="shared" si="163"/>
        <v>27289.5</v>
      </c>
      <c r="Q1274" s="33" t="str">
        <f t="shared" si="161"/>
        <v>0</v>
      </c>
      <c r="R1274" s="33">
        <f t="shared" si="164"/>
        <v>20658.5</v>
      </c>
    </row>
    <row r="1275" spans="12:18" x14ac:dyDescent="0.2">
      <c r="L1275" s="32">
        <v>40712</v>
      </c>
      <c r="M1275" s="33" t="str">
        <f t="shared" si="159"/>
        <v>0</v>
      </c>
      <c r="N1275" s="33">
        <f t="shared" si="162"/>
        <v>29205</v>
      </c>
      <c r="O1275" s="33" t="str">
        <f t="shared" si="160"/>
        <v>0</v>
      </c>
      <c r="P1275" s="33">
        <f t="shared" si="163"/>
        <v>27289.5</v>
      </c>
      <c r="Q1275" s="33" t="str">
        <f t="shared" si="161"/>
        <v>0</v>
      </c>
      <c r="R1275" s="33">
        <f t="shared" si="164"/>
        <v>20658.5</v>
      </c>
    </row>
    <row r="1276" spans="12:18" x14ac:dyDescent="0.2">
      <c r="L1276" s="32">
        <v>40713</v>
      </c>
      <c r="M1276" s="33" t="str">
        <f t="shared" si="159"/>
        <v>0</v>
      </c>
      <c r="N1276" s="33">
        <f t="shared" si="162"/>
        <v>29205</v>
      </c>
      <c r="O1276" s="33" t="str">
        <f t="shared" si="160"/>
        <v>0</v>
      </c>
      <c r="P1276" s="33">
        <f t="shared" si="163"/>
        <v>27289.5</v>
      </c>
      <c r="Q1276" s="33" t="str">
        <f t="shared" si="161"/>
        <v>0</v>
      </c>
      <c r="R1276" s="33">
        <f t="shared" si="164"/>
        <v>20658.5</v>
      </c>
    </row>
    <row r="1277" spans="12:18" x14ac:dyDescent="0.2">
      <c r="L1277" s="32">
        <v>40714</v>
      </c>
      <c r="M1277" s="33">
        <f t="shared" si="159"/>
        <v>330.5</v>
      </c>
      <c r="N1277" s="33">
        <f t="shared" si="162"/>
        <v>29535.5</v>
      </c>
      <c r="O1277" s="33">
        <f t="shared" si="160"/>
        <v>205.5</v>
      </c>
      <c r="P1277" s="33">
        <f t="shared" si="163"/>
        <v>27495</v>
      </c>
      <c r="Q1277" s="33">
        <f t="shared" si="161"/>
        <v>330.5</v>
      </c>
      <c r="R1277" s="33">
        <f t="shared" si="164"/>
        <v>20989</v>
      </c>
    </row>
    <row r="1278" spans="12:18" x14ac:dyDescent="0.2">
      <c r="L1278" s="32">
        <v>40715</v>
      </c>
      <c r="M1278" s="33" t="str">
        <f t="shared" si="159"/>
        <v>0</v>
      </c>
      <c r="N1278" s="33">
        <f t="shared" si="162"/>
        <v>29535.5</v>
      </c>
      <c r="O1278" s="33" t="str">
        <f t="shared" si="160"/>
        <v>0</v>
      </c>
      <c r="P1278" s="33">
        <f t="shared" si="163"/>
        <v>27495</v>
      </c>
      <c r="Q1278" s="33" t="str">
        <f t="shared" si="161"/>
        <v>0</v>
      </c>
      <c r="R1278" s="33">
        <f t="shared" si="164"/>
        <v>20989</v>
      </c>
    </row>
    <row r="1279" spans="12:18" x14ac:dyDescent="0.2">
      <c r="L1279" s="32">
        <v>40716</v>
      </c>
      <c r="M1279" s="33" t="str">
        <f t="shared" si="159"/>
        <v>0</v>
      </c>
      <c r="N1279" s="33">
        <f t="shared" si="162"/>
        <v>29535.5</v>
      </c>
      <c r="O1279" s="33" t="str">
        <f t="shared" si="160"/>
        <v>0</v>
      </c>
      <c r="P1279" s="33">
        <f t="shared" si="163"/>
        <v>27495</v>
      </c>
      <c r="Q1279" s="33" t="str">
        <f t="shared" si="161"/>
        <v>0</v>
      </c>
      <c r="R1279" s="33">
        <f t="shared" si="164"/>
        <v>20989</v>
      </c>
    </row>
    <row r="1280" spans="12:18" x14ac:dyDescent="0.2">
      <c r="L1280" s="32">
        <v>40717</v>
      </c>
      <c r="M1280" s="33" t="str">
        <f t="shared" si="159"/>
        <v>0</v>
      </c>
      <c r="N1280" s="33">
        <f t="shared" si="162"/>
        <v>29535.5</v>
      </c>
      <c r="O1280" s="33" t="str">
        <f t="shared" si="160"/>
        <v>0</v>
      </c>
      <c r="P1280" s="33">
        <f t="shared" si="163"/>
        <v>27495</v>
      </c>
      <c r="Q1280" s="33" t="str">
        <f t="shared" si="161"/>
        <v>0</v>
      </c>
      <c r="R1280" s="33">
        <f t="shared" si="164"/>
        <v>20989</v>
      </c>
    </row>
    <row r="1281" spans="12:18" x14ac:dyDescent="0.2">
      <c r="L1281" s="32">
        <v>40718</v>
      </c>
      <c r="M1281" s="33" t="str">
        <f t="shared" si="159"/>
        <v>0</v>
      </c>
      <c r="N1281" s="33">
        <f t="shared" si="162"/>
        <v>29535.5</v>
      </c>
      <c r="O1281" s="33" t="str">
        <f t="shared" si="160"/>
        <v>0</v>
      </c>
      <c r="P1281" s="33">
        <f t="shared" si="163"/>
        <v>27495</v>
      </c>
      <c r="Q1281" s="33" t="str">
        <f t="shared" si="161"/>
        <v>0</v>
      </c>
      <c r="R1281" s="33">
        <f t="shared" si="164"/>
        <v>20989</v>
      </c>
    </row>
    <row r="1282" spans="12:18" x14ac:dyDescent="0.2">
      <c r="L1282" s="32">
        <v>40719</v>
      </c>
      <c r="M1282" s="33" t="str">
        <f t="shared" si="159"/>
        <v>0</v>
      </c>
      <c r="N1282" s="33">
        <f t="shared" si="162"/>
        <v>29535.5</v>
      </c>
      <c r="O1282" s="33" t="str">
        <f t="shared" si="160"/>
        <v>0</v>
      </c>
      <c r="P1282" s="33">
        <f t="shared" si="163"/>
        <v>27495</v>
      </c>
      <c r="Q1282" s="33" t="str">
        <f t="shared" si="161"/>
        <v>0</v>
      </c>
      <c r="R1282" s="33">
        <f t="shared" si="164"/>
        <v>20989</v>
      </c>
    </row>
    <row r="1283" spans="12:18" x14ac:dyDescent="0.2">
      <c r="L1283" s="32">
        <v>40720</v>
      </c>
      <c r="M1283" s="33" t="str">
        <f t="shared" si="159"/>
        <v>0</v>
      </c>
      <c r="N1283" s="33">
        <f t="shared" si="162"/>
        <v>29535.5</v>
      </c>
      <c r="O1283" s="33" t="str">
        <f t="shared" si="160"/>
        <v>0</v>
      </c>
      <c r="P1283" s="33">
        <f t="shared" si="163"/>
        <v>27495</v>
      </c>
      <c r="Q1283" s="33" t="str">
        <f t="shared" si="161"/>
        <v>0</v>
      </c>
      <c r="R1283" s="33">
        <f t="shared" si="164"/>
        <v>20989</v>
      </c>
    </row>
    <row r="1284" spans="12:18" x14ac:dyDescent="0.2">
      <c r="L1284" s="32">
        <v>40721</v>
      </c>
      <c r="M1284" s="33" t="str">
        <f t="shared" si="159"/>
        <v>0</v>
      </c>
      <c r="N1284" s="33">
        <f t="shared" si="162"/>
        <v>29535.5</v>
      </c>
      <c r="O1284" s="33" t="str">
        <f t="shared" si="160"/>
        <v>0</v>
      </c>
      <c r="P1284" s="33">
        <f t="shared" si="163"/>
        <v>27495</v>
      </c>
      <c r="Q1284" s="33" t="str">
        <f t="shared" si="161"/>
        <v>0</v>
      </c>
      <c r="R1284" s="33">
        <f t="shared" si="164"/>
        <v>20989</v>
      </c>
    </row>
    <row r="1285" spans="12:18" x14ac:dyDescent="0.2">
      <c r="L1285" s="32">
        <v>40722</v>
      </c>
      <c r="M1285" s="33">
        <f t="shared" si="159"/>
        <v>221.5</v>
      </c>
      <c r="N1285" s="33">
        <f t="shared" si="162"/>
        <v>29757</v>
      </c>
      <c r="O1285" s="33">
        <f t="shared" si="160"/>
        <v>184</v>
      </c>
      <c r="P1285" s="33">
        <f t="shared" si="163"/>
        <v>27679</v>
      </c>
      <c r="Q1285" s="33">
        <f t="shared" si="161"/>
        <v>221.5</v>
      </c>
      <c r="R1285" s="33">
        <f t="shared" si="164"/>
        <v>21210.5</v>
      </c>
    </row>
    <row r="1286" spans="12:18" x14ac:dyDescent="0.2">
      <c r="L1286" s="32">
        <v>40723</v>
      </c>
      <c r="M1286" s="33" t="str">
        <f t="shared" si="159"/>
        <v>0</v>
      </c>
      <c r="N1286" s="33">
        <f t="shared" si="162"/>
        <v>29757</v>
      </c>
      <c r="O1286" s="33" t="str">
        <f t="shared" si="160"/>
        <v>0</v>
      </c>
      <c r="P1286" s="33">
        <f t="shared" si="163"/>
        <v>27679</v>
      </c>
      <c r="Q1286" s="33" t="str">
        <f t="shared" si="161"/>
        <v>0</v>
      </c>
      <c r="R1286" s="33">
        <f t="shared" si="164"/>
        <v>21210.5</v>
      </c>
    </row>
    <row r="1287" spans="12:18" x14ac:dyDescent="0.2">
      <c r="L1287" s="32">
        <v>40724</v>
      </c>
      <c r="M1287" s="33" t="str">
        <f t="shared" si="159"/>
        <v>0</v>
      </c>
      <c r="N1287" s="33">
        <f t="shared" si="162"/>
        <v>29757</v>
      </c>
      <c r="O1287" s="33" t="str">
        <f t="shared" si="160"/>
        <v>0</v>
      </c>
      <c r="P1287" s="33">
        <f t="shared" si="163"/>
        <v>27679</v>
      </c>
      <c r="Q1287" s="33" t="str">
        <f t="shared" si="161"/>
        <v>0</v>
      </c>
      <c r="R1287" s="33">
        <f t="shared" si="164"/>
        <v>21210.5</v>
      </c>
    </row>
    <row r="1288" spans="12:18" x14ac:dyDescent="0.2">
      <c r="L1288" s="32">
        <v>40725</v>
      </c>
      <c r="M1288" s="33" t="str">
        <f t="shared" si="159"/>
        <v>0</v>
      </c>
      <c r="N1288" s="33">
        <f t="shared" si="162"/>
        <v>29757</v>
      </c>
      <c r="O1288" s="33" t="str">
        <f t="shared" si="160"/>
        <v>0</v>
      </c>
      <c r="P1288" s="33">
        <f t="shared" si="163"/>
        <v>27679</v>
      </c>
      <c r="Q1288" s="33" t="str">
        <f t="shared" si="161"/>
        <v>0</v>
      </c>
      <c r="R1288" s="33">
        <f t="shared" si="164"/>
        <v>21210.5</v>
      </c>
    </row>
    <row r="1289" spans="12:18" x14ac:dyDescent="0.2">
      <c r="L1289" s="32">
        <v>40726</v>
      </c>
      <c r="M1289" s="33" t="str">
        <f t="shared" si="159"/>
        <v>0</v>
      </c>
      <c r="N1289" s="33">
        <f t="shared" si="162"/>
        <v>29757</v>
      </c>
      <c r="O1289" s="33" t="str">
        <f t="shared" si="160"/>
        <v>0</v>
      </c>
      <c r="P1289" s="33">
        <f t="shared" si="163"/>
        <v>27679</v>
      </c>
      <c r="Q1289" s="33" t="str">
        <f t="shared" si="161"/>
        <v>0</v>
      </c>
      <c r="R1289" s="33">
        <f t="shared" si="164"/>
        <v>21210.5</v>
      </c>
    </row>
    <row r="1290" spans="12:18" x14ac:dyDescent="0.2">
      <c r="L1290" s="32">
        <v>40727</v>
      </c>
      <c r="M1290" s="33" t="str">
        <f t="shared" si="159"/>
        <v>0</v>
      </c>
      <c r="N1290" s="33">
        <f t="shared" si="162"/>
        <v>29757</v>
      </c>
      <c r="O1290" s="33" t="str">
        <f t="shared" si="160"/>
        <v>0</v>
      </c>
      <c r="P1290" s="33">
        <f t="shared" si="163"/>
        <v>27679</v>
      </c>
      <c r="Q1290" s="33" t="str">
        <f t="shared" si="161"/>
        <v>0</v>
      </c>
      <c r="R1290" s="33">
        <f t="shared" si="164"/>
        <v>21210.5</v>
      </c>
    </row>
    <row r="1291" spans="12:18" x14ac:dyDescent="0.2">
      <c r="L1291" s="32">
        <v>40728</v>
      </c>
      <c r="M1291" s="33" t="str">
        <f t="shared" si="159"/>
        <v>0</v>
      </c>
      <c r="N1291" s="33">
        <f t="shared" si="162"/>
        <v>29757</v>
      </c>
      <c r="O1291" s="33" t="str">
        <f t="shared" si="160"/>
        <v>0</v>
      </c>
      <c r="P1291" s="33">
        <f t="shared" si="163"/>
        <v>27679</v>
      </c>
      <c r="Q1291" s="33" t="str">
        <f t="shared" si="161"/>
        <v>0</v>
      </c>
      <c r="R1291" s="33">
        <f t="shared" si="164"/>
        <v>21210.5</v>
      </c>
    </row>
    <row r="1292" spans="12:18" x14ac:dyDescent="0.2">
      <c r="L1292" s="32">
        <v>40729</v>
      </c>
      <c r="M1292" s="33" t="str">
        <f t="shared" ref="M1292:M1355" si="165">IF(ISERROR(VLOOKUP($L1292,$B$11:$C$1212,2,FALSE)),"0",VLOOKUP($L1292,$B$11:$C$1212,2,FALSE))</f>
        <v>0</v>
      </c>
      <c r="N1292" s="33">
        <f t="shared" si="162"/>
        <v>29757</v>
      </c>
      <c r="O1292" s="33" t="str">
        <f t="shared" ref="O1292:O1355" si="166">IF(ISERROR(VLOOKUP($L1292,$E$11:$F$1212,2,FALSE)),"0",VLOOKUP($L1292,$E$11:$F$1212,2,FALSE))</f>
        <v>0</v>
      </c>
      <c r="P1292" s="33">
        <f t="shared" si="163"/>
        <v>27679</v>
      </c>
      <c r="Q1292" s="33" t="str">
        <f t="shared" ref="Q1292:Q1355" si="167">IF(ISERROR(VLOOKUP($L1292,$H$11:$I$1212,2,FALSE)),"0",VLOOKUP($L1292,$H$11:$I$1212,2,FALSE))</f>
        <v>0</v>
      </c>
      <c r="R1292" s="33">
        <f t="shared" si="164"/>
        <v>21210.5</v>
      </c>
    </row>
    <row r="1293" spans="12:18" x14ac:dyDescent="0.2">
      <c r="L1293" s="32">
        <v>40730</v>
      </c>
      <c r="M1293" s="33" t="str">
        <f t="shared" si="165"/>
        <v>0</v>
      </c>
      <c r="N1293" s="33">
        <f t="shared" si="162"/>
        <v>29757</v>
      </c>
      <c r="O1293" s="33" t="str">
        <f t="shared" si="166"/>
        <v>0</v>
      </c>
      <c r="P1293" s="33">
        <f t="shared" si="163"/>
        <v>27679</v>
      </c>
      <c r="Q1293" s="33" t="str">
        <f t="shared" si="167"/>
        <v>0</v>
      </c>
      <c r="R1293" s="33">
        <f t="shared" si="164"/>
        <v>21210.5</v>
      </c>
    </row>
    <row r="1294" spans="12:18" x14ac:dyDescent="0.2">
      <c r="L1294" s="32">
        <v>40731</v>
      </c>
      <c r="M1294" s="33" t="str">
        <f t="shared" si="165"/>
        <v>0</v>
      </c>
      <c r="N1294" s="33">
        <f t="shared" si="162"/>
        <v>29757</v>
      </c>
      <c r="O1294" s="33" t="str">
        <f t="shared" si="166"/>
        <v>0</v>
      </c>
      <c r="P1294" s="33">
        <f t="shared" si="163"/>
        <v>27679</v>
      </c>
      <c r="Q1294" s="33" t="str">
        <f t="shared" si="167"/>
        <v>0</v>
      </c>
      <c r="R1294" s="33">
        <f t="shared" si="164"/>
        <v>21210.5</v>
      </c>
    </row>
    <row r="1295" spans="12:18" x14ac:dyDescent="0.2">
      <c r="L1295" s="32">
        <v>40732</v>
      </c>
      <c r="M1295" s="33" t="str">
        <f t="shared" si="165"/>
        <v>0</v>
      </c>
      <c r="N1295" s="33">
        <f t="shared" si="162"/>
        <v>29757</v>
      </c>
      <c r="O1295" s="33" t="str">
        <f t="shared" si="166"/>
        <v>0</v>
      </c>
      <c r="P1295" s="33">
        <f t="shared" si="163"/>
        <v>27679</v>
      </c>
      <c r="Q1295" s="33" t="str">
        <f t="shared" si="167"/>
        <v>0</v>
      </c>
      <c r="R1295" s="33">
        <f t="shared" si="164"/>
        <v>21210.5</v>
      </c>
    </row>
    <row r="1296" spans="12:18" x14ac:dyDescent="0.2">
      <c r="L1296" s="32">
        <v>40733</v>
      </c>
      <c r="M1296" s="33" t="str">
        <f t="shared" si="165"/>
        <v>0</v>
      </c>
      <c r="N1296" s="33">
        <f t="shared" si="162"/>
        <v>29757</v>
      </c>
      <c r="O1296" s="33" t="str">
        <f t="shared" si="166"/>
        <v>0</v>
      </c>
      <c r="P1296" s="33">
        <f t="shared" si="163"/>
        <v>27679</v>
      </c>
      <c r="Q1296" s="33" t="str">
        <f t="shared" si="167"/>
        <v>0</v>
      </c>
      <c r="R1296" s="33">
        <f t="shared" si="164"/>
        <v>21210.5</v>
      </c>
    </row>
    <row r="1297" spans="12:18" x14ac:dyDescent="0.2">
      <c r="L1297" s="32">
        <v>40734</v>
      </c>
      <c r="M1297" s="33" t="str">
        <f t="shared" si="165"/>
        <v>0</v>
      </c>
      <c r="N1297" s="33">
        <f t="shared" si="162"/>
        <v>29757</v>
      </c>
      <c r="O1297" s="33" t="str">
        <f t="shared" si="166"/>
        <v>0</v>
      </c>
      <c r="P1297" s="33">
        <f t="shared" si="163"/>
        <v>27679</v>
      </c>
      <c r="Q1297" s="33" t="str">
        <f t="shared" si="167"/>
        <v>0</v>
      </c>
      <c r="R1297" s="33">
        <f t="shared" si="164"/>
        <v>21210.5</v>
      </c>
    </row>
    <row r="1298" spans="12:18" x14ac:dyDescent="0.2">
      <c r="L1298" s="32">
        <v>40735</v>
      </c>
      <c r="M1298" s="33" t="str">
        <f t="shared" si="165"/>
        <v>0</v>
      </c>
      <c r="N1298" s="33">
        <f t="shared" si="162"/>
        <v>29757</v>
      </c>
      <c r="O1298" s="33" t="str">
        <f t="shared" si="166"/>
        <v>0</v>
      </c>
      <c r="P1298" s="33">
        <f t="shared" si="163"/>
        <v>27679</v>
      </c>
      <c r="Q1298" s="33" t="str">
        <f t="shared" si="167"/>
        <v>0</v>
      </c>
      <c r="R1298" s="33">
        <f t="shared" si="164"/>
        <v>21210.5</v>
      </c>
    </row>
    <row r="1299" spans="12:18" x14ac:dyDescent="0.2">
      <c r="L1299" s="32">
        <v>40736</v>
      </c>
      <c r="M1299" s="33" t="str">
        <f t="shared" si="165"/>
        <v>0</v>
      </c>
      <c r="N1299" s="33">
        <f t="shared" si="162"/>
        <v>29757</v>
      </c>
      <c r="O1299" s="33" t="str">
        <f t="shared" si="166"/>
        <v>0</v>
      </c>
      <c r="P1299" s="33">
        <f t="shared" si="163"/>
        <v>27679</v>
      </c>
      <c r="Q1299" s="33" t="str">
        <f t="shared" si="167"/>
        <v>0</v>
      </c>
      <c r="R1299" s="33">
        <f t="shared" si="164"/>
        <v>21210.5</v>
      </c>
    </row>
    <row r="1300" spans="12:18" x14ac:dyDescent="0.2">
      <c r="L1300" s="32">
        <v>40737</v>
      </c>
      <c r="M1300" s="33" t="str">
        <f t="shared" si="165"/>
        <v>0</v>
      </c>
      <c r="N1300" s="33">
        <f t="shared" si="162"/>
        <v>29757</v>
      </c>
      <c r="O1300" s="33" t="str">
        <f t="shared" si="166"/>
        <v>0</v>
      </c>
      <c r="P1300" s="33">
        <f t="shared" si="163"/>
        <v>27679</v>
      </c>
      <c r="Q1300" s="33" t="str">
        <f t="shared" si="167"/>
        <v>0</v>
      </c>
      <c r="R1300" s="33">
        <f t="shared" si="164"/>
        <v>21210.5</v>
      </c>
    </row>
    <row r="1301" spans="12:18" x14ac:dyDescent="0.2">
      <c r="L1301" s="32">
        <v>40738</v>
      </c>
      <c r="M1301" s="33" t="str">
        <f t="shared" si="165"/>
        <v>0</v>
      </c>
      <c r="N1301" s="33">
        <f t="shared" si="162"/>
        <v>29757</v>
      </c>
      <c r="O1301" s="33" t="str">
        <f t="shared" si="166"/>
        <v>0</v>
      </c>
      <c r="P1301" s="33">
        <f t="shared" si="163"/>
        <v>27679</v>
      </c>
      <c r="Q1301" s="33" t="str">
        <f t="shared" si="167"/>
        <v>0</v>
      </c>
      <c r="R1301" s="33">
        <f t="shared" si="164"/>
        <v>21210.5</v>
      </c>
    </row>
    <row r="1302" spans="12:18" x14ac:dyDescent="0.2">
      <c r="L1302" s="32">
        <v>40739</v>
      </c>
      <c r="M1302" s="33" t="str">
        <f t="shared" si="165"/>
        <v>0</v>
      </c>
      <c r="N1302" s="33">
        <f t="shared" si="162"/>
        <v>29757</v>
      </c>
      <c r="O1302" s="33" t="str">
        <f t="shared" si="166"/>
        <v>0</v>
      </c>
      <c r="P1302" s="33">
        <f t="shared" si="163"/>
        <v>27679</v>
      </c>
      <c r="Q1302" s="33" t="str">
        <f t="shared" si="167"/>
        <v>0</v>
      </c>
      <c r="R1302" s="33">
        <f t="shared" si="164"/>
        <v>21210.5</v>
      </c>
    </row>
    <row r="1303" spans="12:18" x14ac:dyDescent="0.2">
      <c r="L1303" s="32">
        <v>40740</v>
      </c>
      <c r="M1303" s="33" t="str">
        <f t="shared" si="165"/>
        <v>0</v>
      </c>
      <c r="N1303" s="33">
        <f t="shared" si="162"/>
        <v>29757</v>
      </c>
      <c r="O1303" s="33" t="str">
        <f t="shared" si="166"/>
        <v>0</v>
      </c>
      <c r="P1303" s="33">
        <f t="shared" si="163"/>
        <v>27679</v>
      </c>
      <c r="Q1303" s="33" t="str">
        <f t="shared" si="167"/>
        <v>0</v>
      </c>
      <c r="R1303" s="33">
        <f t="shared" si="164"/>
        <v>21210.5</v>
      </c>
    </row>
    <row r="1304" spans="12:18" x14ac:dyDescent="0.2">
      <c r="L1304" s="32">
        <v>40741</v>
      </c>
      <c r="M1304" s="33" t="str">
        <f t="shared" si="165"/>
        <v>0</v>
      </c>
      <c r="N1304" s="33">
        <f t="shared" si="162"/>
        <v>29757</v>
      </c>
      <c r="O1304" s="33" t="str">
        <f t="shared" si="166"/>
        <v>0</v>
      </c>
      <c r="P1304" s="33">
        <f t="shared" si="163"/>
        <v>27679</v>
      </c>
      <c r="Q1304" s="33" t="str">
        <f t="shared" si="167"/>
        <v>0</v>
      </c>
      <c r="R1304" s="33">
        <f t="shared" si="164"/>
        <v>21210.5</v>
      </c>
    </row>
    <row r="1305" spans="12:18" x14ac:dyDescent="0.2">
      <c r="L1305" s="32">
        <v>40742</v>
      </c>
      <c r="M1305" s="33" t="str">
        <f t="shared" si="165"/>
        <v>0</v>
      </c>
      <c r="N1305" s="33">
        <f t="shared" si="162"/>
        <v>29757</v>
      </c>
      <c r="O1305" s="33" t="str">
        <f t="shared" si="166"/>
        <v>0</v>
      </c>
      <c r="P1305" s="33">
        <f t="shared" si="163"/>
        <v>27679</v>
      </c>
      <c r="Q1305" s="33" t="str">
        <f t="shared" si="167"/>
        <v>0</v>
      </c>
      <c r="R1305" s="33">
        <f t="shared" si="164"/>
        <v>21210.5</v>
      </c>
    </row>
    <row r="1306" spans="12:18" x14ac:dyDescent="0.2">
      <c r="L1306" s="32">
        <v>40743</v>
      </c>
      <c r="M1306" s="33">
        <f t="shared" si="165"/>
        <v>-115.99999999999999</v>
      </c>
      <c r="N1306" s="33">
        <f t="shared" si="162"/>
        <v>29641</v>
      </c>
      <c r="O1306" s="33">
        <f t="shared" si="166"/>
        <v>-328.5</v>
      </c>
      <c r="P1306" s="33">
        <f t="shared" si="163"/>
        <v>27350.5</v>
      </c>
      <c r="Q1306" s="33">
        <f t="shared" si="167"/>
        <v>-453.5</v>
      </c>
      <c r="R1306" s="33">
        <f t="shared" si="164"/>
        <v>20757</v>
      </c>
    </row>
    <row r="1307" spans="12:18" x14ac:dyDescent="0.2">
      <c r="L1307" s="32">
        <v>40744</v>
      </c>
      <c r="M1307" s="33">
        <f t="shared" si="165"/>
        <v>-869.5</v>
      </c>
      <c r="N1307" s="33">
        <f t="shared" si="162"/>
        <v>28771.5</v>
      </c>
      <c r="O1307" s="33">
        <f t="shared" si="166"/>
        <v>-869.5</v>
      </c>
      <c r="P1307" s="33">
        <f t="shared" si="163"/>
        <v>26481</v>
      </c>
      <c r="Q1307" s="33">
        <f t="shared" si="167"/>
        <v>-569.5</v>
      </c>
      <c r="R1307" s="33">
        <f t="shared" si="164"/>
        <v>20187.5</v>
      </c>
    </row>
    <row r="1308" spans="12:18" x14ac:dyDescent="0.2">
      <c r="L1308" s="32">
        <v>40745</v>
      </c>
      <c r="M1308" s="33">
        <f t="shared" si="165"/>
        <v>-2832</v>
      </c>
      <c r="N1308" s="33">
        <f t="shared" si="162"/>
        <v>25939.5</v>
      </c>
      <c r="O1308" s="33">
        <f t="shared" si="166"/>
        <v>-2832</v>
      </c>
      <c r="P1308" s="33">
        <f t="shared" si="163"/>
        <v>23649</v>
      </c>
      <c r="Q1308" s="33">
        <f t="shared" si="167"/>
        <v>-2832</v>
      </c>
      <c r="R1308" s="33">
        <f t="shared" si="164"/>
        <v>17355.5</v>
      </c>
    </row>
    <row r="1309" spans="12:18" x14ac:dyDescent="0.2">
      <c r="L1309" s="32">
        <v>40746</v>
      </c>
      <c r="M1309" s="33" t="str">
        <f t="shared" si="165"/>
        <v>0</v>
      </c>
      <c r="N1309" s="33">
        <f t="shared" si="162"/>
        <v>25939.5</v>
      </c>
      <c r="O1309" s="33" t="str">
        <f t="shared" si="166"/>
        <v>0</v>
      </c>
      <c r="P1309" s="33">
        <f t="shared" si="163"/>
        <v>23649</v>
      </c>
      <c r="Q1309" s="33" t="str">
        <f t="shared" si="167"/>
        <v>0</v>
      </c>
      <c r="R1309" s="33">
        <f t="shared" si="164"/>
        <v>17355.5</v>
      </c>
    </row>
    <row r="1310" spans="12:18" x14ac:dyDescent="0.2">
      <c r="L1310" s="32">
        <v>40747</v>
      </c>
      <c r="M1310" s="33" t="str">
        <f t="shared" si="165"/>
        <v>0</v>
      </c>
      <c r="N1310" s="33">
        <f t="shared" si="162"/>
        <v>25939.5</v>
      </c>
      <c r="O1310" s="33" t="str">
        <f t="shared" si="166"/>
        <v>0</v>
      </c>
      <c r="P1310" s="33">
        <f t="shared" si="163"/>
        <v>23649</v>
      </c>
      <c r="Q1310" s="33" t="str">
        <f t="shared" si="167"/>
        <v>0</v>
      </c>
      <c r="R1310" s="33">
        <f t="shared" si="164"/>
        <v>17355.5</v>
      </c>
    </row>
    <row r="1311" spans="12:18" x14ac:dyDescent="0.2">
      <c r="L1311" s="32">
        <v>40748</v>
      </c>
      <c r="M1311" s="33" t="str">
        <f t="shared" si="165"/>
        <v>0</v>
      </c>
      <c r="N1311" s="33">
        <f t="shared" si="162"/>
        <v>25939.5</v>
      </c>
      <c r="O1311" s="33" t="str">
        <f t="shared" si="166"/>
        <v>0</v>
      </c>
      <c r="P1311" s="33">
        <f t="shared" si="163"/>
        <v>23649</v>
      </c>
      <c r="Q1311" s="33" t="str">
        <f t="shared" si="167"/>
        <v>0</v>
      </c>
      <c r="R1311" s="33">
        <f t="shared" si="164"/>
        <v>17355.5</v>
      </c>
    </row>
    <row r="1312" spans="12:18" x14ac:dyDescent="0.2">
      <c r="L1312" s="32">
        <v>40749</v>
      </c>
      <c r="M1312" s="33" t="str">
        <f t="shared" si="165"/>
        <v>0</v>
      </c>
      <c r="N1312" s="33">
        <f t="shared" si="162"/>
        <v>25939.5</v>
      </c>
      <c r="O1312" s="33" t="str">
        <f t="shared" si="166"/>
        <v>0</v>
      </c>
      <c r="P1312" s="33">
        <f t="shared" si="163"/>
        <v>23649</v>
      </c>
      <c r="Q1312" s="33" t="str">
        <f t="shared" si="167"/>
        <v>0</v>
      </c>
      <c r="R1312" s="33">
        <f t="shared" si="164"/>
        <v>17355.5</v>
      </c>
    </row>
    <row r="1313" spans="12:18" x14ac:dyDescent="0.2">
      <c r="L1313" s="32">
        <v>40750</v>
      </c>
      <c r="M1313" s="33" t="str">
        <f t="shared" si="165"/>
        <v>0</v>
      </c>
      <c r="N1313" s="33">
        <f t="shared" si="162"/>
        <v>25939.5</v>
      </c>
      <c r="O1313" s="33" t="str">
        <f t="shared" si="166"/>
        <v>0</v>
      </c>
      <c r="P1313" s="33">
        <f t="shared" si="163"/>
        <v>23649</v>
      </c>
      <c r="Q1313" s="33" t="str">
        <f t="shared" si="167"/>
        <v>0</v>
      </c>
      <c r="R1313" s="33">
        <f t="shared" si="164"/>
        <v>17355.5</v>
      </c>
    </row>
    <row r="1314" spans="12:18" x14ac:dyDescent="0.2">
      <c r="L1314" s="32">
        <v>40751</v>
      </c>
      <c r="M1314" s="33">
        <f t="shared" si="165"/>
        <v>1259</v>
      </c>
      <c r="N1314" s="33">
        <f t="shared" si="162"/>
        <v>27198.5</v>
      </c>
      <c r="O1314" s="33">
        <f t="shared" si="166"/>
        <v>884</v>
      </c>
      <c r="P1314" s="33">
        <f t="shared" si="163"/>
        <v>24533</v>
      </c>
      <c r="Q1314" s="33">
        <f t="shared" si="167"/>
        <v>1446.5</v>
      </c>
      <c r="R1314" s="33">
        <f t="shared" si="164"/>
        <v>18802</v>
      </c>
    </row>
    <row r="1315" spans="12:18" x14ac:dyDescent="0.2">
      <c r="L1315" s="32">
        <v>40752</v>
      </c>
      <c r="M1315" s="33" t="str">
        <f t="shared" si="165"/>
        <v>0</v>
      </c>
      <c r="N1315" s="33">
        <f t="shared" si="162"/>
        <v>27198.5</v>
      </c>
      <c r="O1315" s="33" t="str">
        <f t="shared" si="166"/>
        <v>0</v>
      </c>
      <c r="P1315" s="33">
        <f t="shared" si="163"/>
        <v>24533</v>
      </c>
      <c r="Q1315" s="33" t="str">
        <f t="shared" si="167"/>
        <v>0</v>
      </c>
      <c r="R1315" s="33">
        <f t="shared" si="164"/>
        <v>18802</v>
      </c>
    </row>
    <row r="1316" spans="12:18" x14ac:dyDescent="0.2">
      <c r="L1316" s="32">
        <v>40753</v>
      </c>
      <c r="M1316" s="33" t="str">
        <f t="shared" si="165"/>
        <v>0</v>
      </c>
      <c r="N1316" s="33">
        <f t="shared" si="162"/>
        <v>27198.5</v>
      </c>
      <c r="O1316" s="33" t="str">
        <f t="shared" si="166"/>
        <v>0</v>
      </c>
      <c r="P1316" s="33">
        <f t="shared" si="163"/>
        <v>24533</v>
      </c>
      <c r="Q1316" s="33" t="str">
        <f t="shared" si="167"/>
        <v>0</v>
      </c>
      <c r="R1316" s="33">
        <f t="shared" si="164"/>
        <v>18802</v>
      </c>
    </row>
    <row r="1317" spans="12:18" x14ac:dyDescent="0.2">
      <c r="L1317" s="32">
        <v>40754</v>
      </c>
      <c r="M1317" s="33" t="str">
        <f t="shared" si="165"/>
        <v>0</v>
      </c>
      <c r="N1317" s="33">
        <f t="shared" ref="N1317:N1380" si="168">M1317+N1316</f>
        <v>27198.5</v>
      </c>
      <c r="O1317" s="33" t="str">
        <f t="shared" si="166"/>
        <v>0</v>
      </c>
      <c r="P1317" s="33">
        <f t="shared" ref="P1317:P1380" si="169">O1317+P1316</f>
        <v>24533</v>
      </c>
      <c r="Q1317" s="33" t="str">
        <f t="shared" si="167"/>
        <v>0</v>
      </c>
      <c r="R1317" s="33">
        <f t="shared" ref="R1317:R1380" si="170">Q1317+R1316</f>
        <v>18802</v>
      </c>
    </row>
    <row r="1318" spans="12:18" x14ac:dyDescent="0.2">
      <c r="L1318" s="32">
        <v>40755</v>
      </c>
      <c r="M1318" s="33" t="str">
        <f t="shared" si="165"/>
        <v>0</v>
      </c>
      <c r="N1318" s="33">
        <f t="shared" si="168"/>
        <v>27198.5</v>
      </c>
      <c r="O1318" s="33" t="str">
        <f t="shared" si="166"/>
        <v>0</v>
      </c>
      <c r="P1318" s="33">
        <f t="shared" si="169"/>
        <v>24533</v>
      </c>
      <c r="Q1318" s="33" t="str">
        <f t="shared" si="167"/>
        <v>0</v>
      </c>
      <c r="R1318" s="33">
        <f t="shared" si="170"/>
        <v>18802</v>
      </c>
    </row>
    <row r="1319" spans="12:18" x14ac:dyDescent="0.2">
      <c r="L1319" s="32">
        <v>40756</v>
      </c>
      <c r="M1319" s="33">
        <f t="shared" si="165"/>
        <v>5905.5</v>
      </c>
      <c r="N1319" s="33">
        <f t="shared" si="168"/>
        <v>33104</v>
      </c>
      <c r="O1319" s="33">
        <f t="shared" si="166"/>
        <v>5955.5</v>
      </c>
      <c r="P1319" s="33">
        <f t="shared" si="169"/>
        <v>30488.5</v>
      </c>
      <c r="Q1319" s="33">
        <f t="shared" si="167"/>
        <v>-878.5</v>
      </c>
      <c r="R1319" s="33">
        <f t="shared" si="170"/>
        <v>17923.5</v>
      </c>
    </row>
    <row r="1320" spans="12:18" x14ac:dyDescent="0.2">
      <c r="L1320" s="32">
        <v>40757</v>
      </c>
      <c r="M1320" s="33" t="str">
        <f t="shared" si="165"/>
        <v>0</v>
      </c>
      <c r="N1320" s="33">
        <f t="shared" si="168"/>
        <v>33104</v>
      </c>
      <c r="O1320" s="33" t="str">
        <f t="shared" si="166"/>
        <v>0</v>
      </c>
      <c r="P1320" s="33">
        <f t="shared" si="169"/>
        <v>30488.5</v>
      </c>
      <c r="Q1320" s="33" t="str">
        <f t="shared" si="167"/>
        <v>0</v>
      </c>
      <c r="R1320" s="33">
        <f t="shared" si="170"/>
        <v>17923.5</v>
      </c>
    </row>
    <row r="1321" spans="12:18" x14ac:dyDescent="0.2">
      <c r="L1321" s="32">
        <v>40758</v>
      </c>
      <c r="M1321" s="33" t="str">
        <f t="shared" si="165"/>
        <v>0</v>
      </c>
      <c r="N1321" s="33">
        <f t="shared" si="168"/>
        <v>33104</v>
      </c>
      <c r="O1321" s="33" t="str">
        <f t="shared" si="166"/>
        <v>0</v>
      </c>
      <c r="P1321" s="33">
        <f t="shared" si="169"/>
        <v>30488.5</v>
      </c>
      <c r="Q1321" s="33" t="str">
        <f t="shared" si="167"/>
        <v>0</v>
      </c>
      <c r="R1321" s="33">
        <f t="shared" si="170"/>
        <v>17923.5</v>
      </c>
    </row>
    <row r="1322" spans="12:18" x14ac:dyDescent="0.2">
      <c r="L1322" s="32">
        <v>40759</v>
      </c>
      <c r="M1322" s="33" t="str">
        <f t="shared" si="165"/>
        <v>0</v>
      </c>
      <c r="N1322" s="33">
        <f t="shared" si="168"/>
        <v>33104</v>
      </c>
      <c r="O1322" s="33" t="str">
        <f t="shared" si="166"/>
        <v>0</v>
      </c>
      <c r="P1322" s="33">
        <f t="shared" si="169"/>
        <v>30488.5</v>
      </c>
      <c r="Q1322" s="33" t="str">
        <f t="shared" si="167"/>
        <v>0</v>
      </c>
      <c r="R1322" s="33">
        <f t="shared" si="170"/>
        <v>17923.5</v>
      </c>
    </row>
    <row r="1323" spans="12:18" x14ac:dyDescent="0.2">
      <c r="L1323" s="32">
        <v>40760</v>
      </c>
      <c r="M1323" s="33" t="str">
        <f t="shared" si="165"/>
        <v>0</v>
      </c>
      <c r="N1323" s="33">
        <f t="shared" si="168"/>
        <v>33104</v>
      </c>
      <c r="O1323" s="33" t="str">
        <f t="shared" si="166"/>
        <v>0</v>
      </c>
      <c r="P1323" s="33">
        <f t="shared" si="169"/>
        <v>30488.5</v>
      </c>
      <c r="Q1323" s="33" t="str">
        <f t="shared" si="167"/>
        <v>0</v>
      </c>
      <c r="R1323" s="33">
        <f t="shared" si="170"/>
        <v>17923.5</v>
      </c>
    </row>
    <row r="1324" spans="12:18" x14ac:dyDescent="0.2">
      <c r="L1324" s="32">
        <v>40761</v>
      </c>
      <c r="M1324" s="33" t="str">
        <f t="shared" si="165"/>
        <v>0</v>
      </c>
      <c r="N1324" s="33">
        <f t="shared" si="168"/>
        <v>33104</v>
      </c>
      <c r="O1324" s="33" t="str">
        <f t="shared" si="166"/>
        <v>0</v>
      </c>
      <c r="P1324" s="33">
        <f t="shared" si="169"/>
        <v>30488.5</v>
      </c>
      <c r="Q1324" s="33" t="str">
        <f t="shared" si="167"/>
        <v>0</v>
      </c>
      <c r="R1324" s="33">
        <f t="shared" si="170"/>
        <v>17923.5</v>
      </c>
    </row>
    <row r="1325" spans="12:18" x14ac:dyDescent="0.2">
      <c r="L1325" s="32">
        <v>40762</v>
      </c>
      <c r="M1325" s="33" t="str">
        <f t="shared" si="165"/>
        <v>0</v>
      </c>
      <c r="N1325" s="33">
        <f t="shared" si="168"/>
        <v>33104</v>
      </c>
      <c r="O1325" s="33" t="str">
        <f t="shared" si="166"/>
        <v>0</v>
      </c>
      <c r="P1325" s="33">
        <f t="shared" si="169"/>
        <v>30488.5</v>
      </c>
      <c r="Q1325" s="33" t="str">
        <f t="shared" si="167"/>
        <v>0</v>
      </c>
      <c r="R1325" s="33">
        <f t="shared" si="170"/>
        <v>17923.5</v>
      </c>
    </row>
    <row r="1326" spans="12:18" x14ac:dyDescent="0.2">
      <c r="L1326" s="32">
        <v>40763</v>
      </c>
      <c r="M1326" s="33" t="str">
        <f t="shared" si="165"/>
        <v>0</v>
      </c>
      <c r="N1326" s="33">
        <f t="shared" si="168"/>
        <v>33104</v>
      </c>
      <c r="O1326" s="33" t="str">
        <f t="shared" si="166"/>
        <v>0</v>
      </c>
      <c r="P1326" s="33">
        <f t="shared" si="169"/>
        <v>30488.5</v>
      </c>
      <c r="Q1326" s="33" t="str">
        <f t="shared" si="167"/>
        <v>0</v>
      </c>
      <c r="R1326" s="33">
        <f t="shared" si="170"/>
        <v>17923.5</v>
      </c>
    </row>
    <row r="1327" spans="12:18" x14ac:dyDescent="0.2">
      <c r="L1327" s="32">
        <v>40764</v>
      </c>
      <c r="M1327" s="33" t="str">
        <f t="shared" si="165"/>
        <v>0</v>
      </c>
      <c r="N1327" s="33">
        <f t="shared" si="168"/>
        <v>33104</v>
      </c>
      <c r="O1327" s="33" t="str">
        <f t="shared" si="166"/>
        <v>0</v>
      </c>
      <c r="P1327" s="33">
        <f t="shared" si="169"/>
        <v>30488.5</v>
      </c>
      <c r="Q1327" s="33" t="str">
        <f t="shared" si="167"/>
        <v>0</v>
      </c>
      <c r="R1327" s="33">
        <f t="shared" si="170"/>
        <v>17923.5</v>
      </c>
    </row>
    <row r="1328" spans="12:18" x14ac:dyDescent="0.2">
      <c r="L1328" s="32">
        <v>40765</v>
      </c>
      <c r="M1328" s="33" t="str">
        <f t="shared" si="165"/>
        <v>0</v>
      </c>
      <c r="N1328" s="33">
        <f t="shared" si="168"/>
        <v>33104</v>
      </c>
      <c r="O1328" s="33" t="str">
        <f t="shared" si="166"/>
        <v>0</v>
      </c>
      <c r="P1328" s="33">
        <f t="shared" si="169"/>
        <v>30488.5</v>
      </c>
      <c r="Q1328" s="33" t="str">
        <f t="shared" si="167"/>
        <v>0</v>
      </c>
      <c r="R1328" s="33">
        <f t="shared" si="170"/>
        <v>17923.5</v>
      </c>
    </row>
    <row r="1329" spans="12:18" x14ac:dyDescent="0.2">
      <c r="L1329" s="32">
        <v>40766</v>
      </c>
      <c r="M1329" s="33" t="str">
        <f t="shared" si="165"/>
        <v>0</v>
      </c>
      <c r="N1329" s="33">
        <f t="shared" si="168"/>
        <v>33104</v>
      </c>
      <c r="O1329" s="33" t="str">
        <f t="shared" si="166"/>
        <v>0</v>
      </c>
      <c r="P1329" s="33">
        <f t="shared" si="169"/>
        <v>30488.5</v>
      </c>
      <c r="Q1329" s="33" t="str">
        <f t="shared" si="167"/>
        <v>0</v>
      </c>
      <c r="R1329" s="33">
        <f t="shared" si="170"/>
        <v>17923.5</v>
      </c>
    </row>
    <row r="1330" spans="12:18" x14ac:dyDescent="0.2">
      <c r="L1330" s="32">
        <v>40767</v>
      </c>
      <c r="M1330" s="33" t="str">
        <f t="shared" si="165"/>
        <v>0</v>
      </c>
      <c r="N1330" s="33">
        <f t="shared" si="168"/>
        <v>33104</v>
      </c>
      <c r="O1330" s="33" t="str">
        <f t="shared" si="166"/>
        <v>0</v>
      </c>
      <c r="P1330" s="33">
        <f t="shared" si="169"/>
        <v>30488.5</v>
      </c>
      <c r="Q1330" s="33" t="str">
        <f t="shared" si="167"/>
        <v>0</v>
      </c>
      <c r="R1330" s="33">
        <f t="shared" si="170"/>
        <v>17923.5</v>
      </c>
    </row>
    <row r="1331" spans="12:18" x14ac:dyDescent="0.2">
      <c r="L1331" s="32">
        <v>40768</v>
      </c>
      <c r="M1331" s="33" t="str">
        <f t="shared" si="165"/>
        <v>0</v>
      </c>
      <c r="N1331" s="33">
        <f t="shared" si="168"/>
        <v>33104</v>
      </c>
      <c r="O1331" s="33" t="str">
        <f t="shared" si="166"/>
        <v>0</v>
      </c>
      <c r="P1331" s="33">
        <f t="shared" si="169"/>
        <v>30488.5</v>
      </c>
      <c r="Q1331" s="33" t="str">
        <f t="shared" si="167"/>
        <v>0</v>
      </c>
      <c r="R1331" s="33">
        <f t="shared" si="170"/>
        <v>17923.5</v>
      </c>
    </row>
    <row r="1332" spans="12:18" x14ac:dyDescent="0.2">
      <c r="L1332" s="32">
        <v>40769</v>
      </c>
      <c r="M1332" s="33" t="str">
        <f t="shared" si="165"/>
        <v>0</v>
      </c>
      <c r="N1332" s="33">
        <f t="shared" si="168"/>
        <v>33104</v>
      </c>
      <c r="O1332" s="33" t="str">
        <f t="shared" si="166"/>
        <v>0</v>
      </c>
      <c r="P1332" s="33">
        <f t="shared" si="169"/>
        <v>30488.5</v>
      </c>
      <c r="Q1332" s="33" t="str">
        <f t="shared" si="167"/>
        <v>0</v>
      </c>
      <c r="R1332" s="33">
        <f t="shared" si="170"/>
        <v>17923.5</v>
      </c>
    </row>
    <row r="1333" spans="12:18" x14ac:dyDescent="0.2">
      <c r="L1333" s="32">
        <v>40770</v>
      </c>
      <c r="M1333" s="33">
        <f t="shared" si="165"/>
        <v>-1432</v>
      </c>
      <c r="N1333" s="33">
        <f t="shared" si="168"/>
        <v>31672</v>
      </c>
      <c r="O1333" s="33">
        <f t="shared" si="166"/>
        <v>-403.5</v>
      </c>
      <c r="P1333" s="33">
        <f t="shared" si="169"/>
        <v>30085</v>
      </c>
      <c r="Q1333" s="33">
        <f t="shared" si="167"/>
        <v>-903.5</v>
      </c>
      <c r="R1333" s="33">
        <f t="shared" si="170"/>
        <v>17020</v>
      </c>
    </row>
    <row r="1334" spans="12:18" x14ac:dyDescent="0.2">
      <c r="L1334" s="32">
        <v>40771</v>
      </c>
      <c r="M1334" s="33">
        <f t="shared" si="165"/>
        <v>609</v>
      </c>
      <c r="N1334" s="33">
        <f t="shared" si="168"/>
        <v>32281</v>
      </c>
      <c r="O1334" s="33" t="str">
        <f t="shared" si="166"/>
        <v>0</v>
      </c>
      <c r="P1334" s="33">
        <f t="shared" si="169"/>
        <v>30085</v>
      </c>
      <c r="Q1334" s="33">
        <f t="shared" si="167"/>
        <v>-2682</v>
      </c>
      <c r="R1334" s="33">
        <f t="shared" si="170"/>
        <v>14338</v>
      </c>
    </row>
    <row r="1335" spans="12:18" x14ac:dyDescent="0.2">
      <c r="L1335" s="32">
        <v>40772</v>
      </c>
      <c r="M1335" s="33">
        <f t="shared" si="165"/>
        <v>-253.5</v>
      </c>
      <c r="N1335" s="33">
        <f t="shared" si="168"/>
        <v>32027.5</v>
      </c>
      <c r="O1335" s="33">
        <f t="shared" si="166"/>
        <v>1684</v>
      </c>
      <c r="P1335" s="33">
        <f t="shared" si="169"/>
        <v>31769</v>
      </c>
      <c r="Q1335" s="33">
        <f t="shared" si="167"/>
        <v>-1982</v>
      </c>
      <c r="R1335" s="33">
        <f t="shared" si="170"/>
        <v>12356</v>
      </c>
    </row>
    <row r="1336" spans="12:18" x14ac:dyDescent="0.2">
      <c r="L1336" s="32">
        <v>40773</v>
      </c>
      <c r="M1336" s="33" t="str">
        <f t="shared" si="165"/>
        <v>0</v>
      </c>
      <c r="N1336" s="33">
        <f t="shared" si="168"/>
        <v>32027.5</v>
      </c>
      <c r="O1336" s="33" t="str">
        <f t="shared" si="166"/>
        <v>0</v>
      </c>
      <c r="P1336" s="33">
        <f t="shared" si="169"/>
        <v>31769</v>
      </c>
      <c r="Q1336" s="33" t="str">
        <f t="shared" si="167"/>
        <v>0</v>
      </c>
      <c r="R1336" s="33">
        <f t="shared" si="170"/>
        <v>12356</v>
      </c>
    </row>
    <row r="1337" spans="12:18" x14ac:dyDescent="0.2">
      <c r="L1337" s="32">
        <v>40774</v>
      </c>
      <c r="M1337" s="33" t="str">
        <f t="shared" si="165"/>
        <v>0</v>
      </c>
      <c r="N1337" s="33">
        <f t="shared" si="168"/>
        <v>32027.5</v>
      </c>
      <c r="O1337" s="33" t="str">
        <f t="shared" si="166"/>
        <v>0</v>
      </c>
      <c r="P1337" s="33">
        <f t="shared" si="169"/>
        <v>31769</v>
      </c>
      <c r="Q1337" s="33" t="str">
        <f t="shared" si="167"/>
        <v>0</v>
      </c>
      <c r="R1337" s="33">
        <f t="shared" si="170"/>
        <v>12356</v>
      </c>
    </row>
    <row r="1338" spans="12:18" x14ac:dyDescent="0.2">
      <c r="L1338" s="32">
        <v>40775</v>
      </c>
      <c r="M1338" s="33" t="str">
        <f t="shared" si="165"/>
        <v>0</v>
      </c>
      <c r="N1338" s="33">
        <f t="shared" si="168"/>
        <v>32027.5</v>
      </c>
      <c r="O1338" s="33" t="str">
        <f t="shared" si="166"/>
        <v>0</v>
      </c>
      <c r="P1338" s="33">
        <f t="shared" si="169"/>
        <v>31769</v>
      </c>
      <c r="Q1338" s="33" t="str">
        <f t="shared" si="167"/>
        <v>0</v>
      </c>
      <c r="R1338" s="33">
        <f t="shared" si="170"/>
        <v>12356</v>
      </c>
    </row>
    <row r="1339" spans="12:18" x14ac:dyDescent="0.2">
      <c r="L1339" s="32">
        <v>40776</v>
      </c>
      <c r="M1339" s="33" t="str">
        <f t="shared" si="165"/>
        <v>0</v>
      </c>
      <c r="N1339" s="33">
        <f t="shared" si="168"/>
        <v>32027.5</v>
      </c>
      <c r="O1339" s="33" t="str">
        <f t="shared" si="166"/>
        <v>0</v>
      </c>
      <c r="P1339" s="33">
        <f t="shared" si="169"/>
        <v>31769</v>
      </c>
      <c r="Q1339" s="33" t="str">
        <f t="shared" si="167"/>
        <v>0</v>
      </c>
      <c r="R1339" s="33">
        <f t="shared" si="170"/>
        <v>12356</v>
      </c>
    </row>
    <row r="1340" spans="12:18" x14ac:dyDescent="0.2">
      <c r="L1340" s="32">
        <v>40777</v>
      </c>
      <c r="M1340" s="33" t="str">
        <f t="shared" si="165"/>
        <v>0</v>
      </c>
      <c r="N1340" s="33">
        <f t="shared" si="168"/>
        <v>32027.5</v>
      </c>
      <c r="O1340" s="33" t="str">
        <f t="shared" si="166"/>
        <v>0</v>
      </c>
      <c r="P1340" s="33">
        <f t="shared" si="169"/>
        <v>31769</v>
      </c>
      <c r="Q1340" s="33" t="str">
        <f t="shared" si="167"/>
        <v>0</v>
      </c>
      <c r="R1340" s="33">
        <f t="shared" si="170"/>
        <v>12356</v>
      </c>
    </row>
    <row r="1341" spans="12:18" x14ac:dyDescent="0.2">
      <c r="L1341" s="32">
        <v>40778</v>
      </c>
      <c r="M1341" s="33" t="str">
        <f t="shared" si="165"/>
        <v>0</v>
      </c>
      <c r="N1341" s="33">
        <f t="shared" si="168"/>
        <v>32027.5</v>
      </c>
      <c r="O1341" s="33" t="str">
        <f t="shared" si="166"/>
        <v>0</v>
      </c>
      <c r="P1341" s="33">
        <f t="shared" si="169"/>
        <v>31769</v>
      </c>
      <c r="Q1341" s="33" t="str">
        <f t="shared" si="167"/>
        <v>0</v>
      </c>
      <c r="R1341" s="33">
        <f t="shared" si="170"/>
        <v>12356</v>
      </c>
    </row>
    <row r="1342" spans="12:18" x14ac:dyDescent="0.2">
      <c r="L1342" s="32">
        <v>40779</v>
      </c>
      <c r="M1342" s="33">
        <f t="shared" si="165"/>
        <v>-1478.5</v>
      </c>
      <c r="N1342" s="33">
        <f t="shared" si="168"/>
        <v>30549</v>
      </c>
      <c r="O1342" s="33">
        <f t="shared" si="166"/>
        <v>-1253.5</v>
      </c>
      <c r="P1342" s="33">
        <f t="shared" si="169"/>
        <v>30515.5</v>
      </c>
      <c r="Q1342" s="33">
        <f t="shared" si="167"/>
        <v>-316</v>
      </c>
      <c r="R1342" s="33">
        <f t="shared" si="170"/>
        <v>12040</v>
      </c>
    </row>
    <row r="1343" spans="12:18" x14ac:dyDescent="0.2">
      <c r="L1343" s="32">
        <v>40780</v>
      </c>
      <c r="M1343" s="33">
        <f t="shared" si="165"/>
        <v>-2069.5</v>
      </c>
      <c r="N1343" s="33">
        <f t="shared" si="168"/>
        <v>28479.5</v>
      </c>
      <c r="O1343" s="33">
        <f t="shared" si="166"/>
        <v>-2607</v>
      </c>
      <c r="P1343" s="33">
        <f t="shared" si="169"/>
        <v>27908.5</v>
      </c>
      <c r="Q1343" s="33">
        <f t="shared" si="167"/>
        <v>-1403.5</v>
      </c>
      <c r="R1343" s="33">
        <f t="shared" si="170"/>
        <v>10636.5</v>
      </c>
    </row>
    <row r="1344" spans="12:18" x14ac:dyDescent="0.2">
      <c r="L1344" s="32">
        <v>40781</v>
      </c>
      <c r="M1344" s="33" t="str">
        <f t="shared" si="165"/>
        <v>0</v>
      </c>
      <c r="N1344" s="33">
        <f t="shared" si="168"/>
        <v>28479.5</v>
      </c>
      <c r="O1344" s="33" t="str">
        <f t="shared" si="166"/>
        <v>0</v>
      </c>
      <c r="P1344" s="33">
        <f t="shared" si="169"/>
        <v>27908.5</v>
      </c>
      <c r="Q1344" s="33" t="str">
        <f t="shared" si="167"/>
        <v>0</v>
      </c>
      <c r="R1344" s="33">
        <f t="shared" si="170"/>
        <v>10636.5</v>
      </c>
    </row>
    <row r="1345" spans="12:18" x14ac:dyDescent="0.2">
      <c r="L1345" s="32">
        <v>40782</v>
      </c>
      <c r="M1345" s="33" t="str">
        <f t="shared" si="165"/>
        <v>0</v>
      </c>
      <c r="N1345" s="33">
        <f t="shared" si="168"/>
        <v>28479.5</v>
      </c>
      <c r="O1345" s="33" t="str">
        <f t="shared" si="166"/>
        <v>0</v>
      </c>
      <c r="P1345" s="33">
        <f t="shared" si="169"/>
        <v>27908.5</v>
      </c>
      <c r="Q1345" s="33" t="str">
        <f t="shared" si="167"/>
        <v>0</v>
      </c>
      <c r="R1345" s="33">
        <f t="shared" si="170"/>
        <v>10636.5</v>
      </c>
    </row>
    <row r="1346" spans="12:18" x14ac:dyDescent="0.2">
      <c r="L1346" s="32">
        <v>40783</v>
      </c>
      <c r="M1346" s="33" t="str">
        <f t="shared" si="165"/>
        <v>0</v>
      </c>
      <c r="N1346" s="33">
        <f t="shared" si="168"/>
        <v>28479.5</v>
      </c>
      <c r="O1346" s="33" t="str">
        <f t="shared" si="166"/>
        <v>0</v>
      </c>
      <c r="P1346" s="33">
        <f t="shared" si="169"/>
        <v>27908.5</v>
      </c>
      <c r="Q1346" s="33" t="str">
        <f t="shared" si="167"/>
        <v>0</v>
      </c>
      <c r="R1346" s="33">
        <f t="shared" si="170"/>
        <v>10636.5</v>
      </c>
    </row>
    <row r="1347" spans="12:18" x14ac:dyDescent="0.2">
      <c r="L1347" s="32">
        <v>40784</v>
      </c>
      <c r="M1347" s="33">
        <f t="shared" si="165"/>
        <v>909</v>
      </c>
      <c r="N1347" s="33">
        <f t="shared" si="168"/>
        <v>29388.5</v>
      </c>
      <c r="O1347" s="33">
        <f t="shared" si="166"/>
        <v>218</v>
      </c>
      <c r="P1347" s="33">
        <f t="shared" si="169"/>
        <v>28126.5</v>
      </c>
      <c r="Q1347" s="33">
        <f t="shared" si="167"/>
        <v>-903.5</v>
      </c>
      <c r="R1347" s="33">
        <f t="shared" si="170"/>
        <v>9733</v>
      </c>
    </row>
    <row r="1348" spans="12:18" x14ac:dyDescent="0.2">
      <c r="L1348" s="32">
        <v>40785</v>
      </c>
      <c r="M1348" s="33">
        <f t="shared" si="165"/>
        <v>-1344.5</v>
      </c>
      <c r="N1348" s="33">
        <f t="shared" si="168"/>
        <v>28044</v>
      </c>
      <c r="O1348" s="33">
        <f t="shared" si="166"/>
        <v>-857</v>
      </c>
      <c r="P1348" s="33">
        <f t="shared" si="169"/>
        <v>27269.5</v>
      </c>
      <c r="Q1348" s="33">
        <f t="shared" si="167"/>
        <v>-3107</v>
      </c>
      <c r="R1348" s="33">
        <f t="shared" si="170"/>
        <v>6626</v>
      </c>
    </row>
    <row r="1349" spans="12:18" x14ac:dyDescent="0.2">
      <c r="L1349" s="32">
        <v>40786</v>
      </c>
      <c r="M1349" s="33" t="str">
        <f t="shared" si="165"/>
        <v>0</v>
      </c>
      <c r="N1349" s="33">
        <f t="shared" si="168"/>
        <v>28044</v>
      </c>
      <c r="O1349" s="33">
        <f t="shared" si="166"/>
        <v>1059</v>
      </c>
      <c r="P1349" s="33">
        <f t="shared" si="169"/>
        <v>28328.5</v>
      </c>
      <c r="Q1349" s="33" t="str">
        <f t="shared" si="167"/>
        <v>0</v>
      </c>
      <c r="R1349" s="33">
        <f t="shared" si="170"/>
        <v>6626</v>
      </c>
    </row>
    <row r="1350" spans="12:18" x14ac:dyDescent="0.2">
      <c r="L1350" s="32">
        <v>40787</v>
      </c>
      <c r="M1350" s="33" t="str">
        <f t="shared" si="165"/>
        <v>0</v>
      </c>
      <c r="N1350" s="33">
        <f t="shared" si="168"/>
        <v>28044</v>
      </c>
      <c r="O1350" s="33">
        <f t="shared" si="166"/>
        <v>-228.5</v>
      </c>
      <c r="P1350" s="33">
        <f t="shared" si="169"/>
        <v>28100</v>
      </c>
      <c r="Q1350" s="33" t="str">
        <f t="shared" si="167"/>
        <v>0</v>
      </c>
      <c r="R1350" s="33">
        <f t="shared" si="170"/>
        <v>6626</v>
      </c>
    </row>
    <row r="1351" spans="12:18" x14ac:dyDescent="0.2">
      <c r="L1351" s="32">
        <v>40788</v>
      </c>
      <c r="M1351" s="33" t="str">
        <f t="shared" si="165"/>
        <v>0</v>
      </c>
      <c r="N1351" s="33">
        <f t="shared" si="168"/>
        <v>28044</v>
      </c>
      <c r="O1351" s="33" t="str">
        <f t="shared" si="166"/>
        <v>0</v>
      </c>
      <c r="P1351" s="33">
        <f t="shared" si="169"/>
        <v>28100</v>
      </c>
      <c r="Q1351" s="33" t="str">
        <f t="shared" si="167"/>
        <v>0</v>
      </c>
      <c r="R1351" s="33">
        <f t="shared" si="170"/>
        <v>6626</v>
      </c>
    </row>
    <row r="1352" spans="12:18" x14ac:dyDescent="0.2">
      <c r="L1352" s="32">
        <v>40789</v>
      </c>
      <c r="M1352" s="33" t="str">
        <f t="shared" si="165"/>
        <v>0</v>
      </c>
      <c r="N1352" s="33">
        <f t="shared" si="168"/>
        <v>28044</v>
      </c>
      <c r="O1352" s="33" t="str">
        <f t="shared" si="166"/>
        <v>0</v>
      </c>
      <c r="P1352" s="33">
        <f t="shared" si="169"/>
        <v>28100</v>
      </c>
      <c r="Q1352" s="33" t="str">
        <f t="shared" si="167"/>
        <v>0</v>
      </c>
      <c r="R1352" s="33">
        <f t="shared" si="170"/>
        <v>6626</v>
      </c>
    </row>
    <row r="1353" spans="12:18" x14ac:dyDescent="0.2">
      <c r="L1353" s="32">
        <v>40790</v>
      </c>
      <c r="M1353" s="33" t="str">
        <f t="shared" si="165"/>
        <v>0</v>
      </c>
      <c r="N1353" s="33">
        <f t="shared" si="168"/>
        <v>28044</v>
      </c>
      <c r="O1353" s="33" t="str">
        <f t="shared" si="166"/>
        <v>0</v>
      </c>
      <c r="P1353" s="33">
        <f t="shared" si="169"/>
        <v>28100</v>
      </c>
      <c r="Q1353" s="33" t="str">
        <f t="shared" si="167"/>
        <v>0</v>
      </c>
      <c r="R1353" s="33">
        <f t="shared" si="170"/>
        <v>6626</v>
      </c>
    </row>
    <row r="1354" spans="12:18" x14ac:dyDescent="0.2">
      <c r="L1354" s="32">
        <v>40791</v>
      </c>
      <c r="M1354" s="33" t="str">
        <f t="shared" si="165"/>
        <v>0</v>
      </c>
      <c r="N1354" s="33">
        <f t="shared" si="168"/>
        <v>28044</v>
      </c>
      <c r="O1354" s="33" t="str">
        <f t="shared" si="166"/>
        <v>0</v>
      </c>
      <c r="P1354" s="33">
        <f t="shared" si="169"/>
        <v>28100</v>
      </c>
      <c r="Q1354" s="33" t="str">
        <f t="shared" si="167"/>
        <v>0</v>
      </c>
      <c r="R1354" s="33">
        <f t="shared" si="170"/>
        <v>6626</v>
      </c>
    </row>
    <row r="1355" spans="12:18" x14ac:dyDescent="0.2">
      <c r="L1355" s="32">
        <v>40792</v>
      </c>
      <c r="M1355" s="33" t="str">
        <f t="shared" si="165"/>
        <v>0</v>
      </c>
      <c r="N1355" s="33">
        <f t="shared" si="168"/>
        <v>28044</v>
      </c>
      <c r="O1355" s="33" t="str">
        <f t="shared" si="166"/>
        <v>0</v>
      </c>
      <c r="P1355" s="33">
        <f t="shared" si="169"/>
        <v>28100</v>
      </c>
      <c r="Q1355" s="33" t="str">
        <f t="shared" si="167"/>
        <v>0</v>
      </c>
      <c r="R1355" s="33">
        <f t="shared" si="170"/>
        <v>6626</v>
      </c>
    </row>
    <row r="1356" spans="12:18" x14ac:dyDescent="0.2">
      <c r="L1356" s="32">
        <v>40793</v>
      </c>
      <c r="M1356" s="33" t="str">
        <f t="shared" ref="M1356:M1419" si="171">IF(ISERROR(VLOOKUP($L1356,$B$11:$C$1212,2,FALSE)),"0",VLOOKUP($L1356,$B$11:$C$1212,2,FALSE))</f>
        <v>0</v>
      </c>
      <c r="N1356" s="33">
        <f t="shared" si="168"/>
        <v>28044</v>
      </c>
      <c r="O1356" s="33" t="str">
        <f t="shared" ref="O1356:O1419" si="172">IF(ISERROR(VLOOKUP($L1356,$E$11:$F$1212,2,FALSE)),"0",VLOOKUP($L1356,$E$11:$F$1212,2,FALSE))</f>
        <v>0</v>
      </c>
      <c r="P1356" s="33">
        <f t="shared" si="169"/>
        <v>28100</v>
      </c>
      <c r="Q1356" s="33" t="str">
        <f t="shared" ref="Q1356:Q1419" si="173">IF(ISERROR(VLOOKUP($L1356,$H$11:$I$1212,2,FALSE)),"0",VLOOKUP($L1356,$H$11:$I$1212,2,FALSE))</f>
        <v>0</v>
      </c>
      <c r="R1356" s="33">
        <f t="shared" si="170"/>
        <v>6626</v>
      </c>
    </row>
    <row r="1357" spans="12:18" x14ac:dyDescent="0.2">
      <c r="L1357" s="32">
        <v>40794</v>
      </c>
      <c r="M1357" s="33">
        <f t="shared" si="171"/>
        <v>-669.5</v>
      </c>
      <c r="N1357" s="33">
        <f t="shared" si="168"/>
        <v>27374.5</v>
      </c>
      <c r="O1357" s="33">
        <f t="shared" si="172"/>
        <v>-7</v>
      </c>
      <c r="P1357" s="33">
        <f t="shared" si="169"/>
        <v>28093</v>
      </c>
      <c r="Q1357" s="33">
        <f t="shared" si="173"/>
        <v>-1607</v>
      </c>
      <c r="R1357" s="33">
        <f t="shared" si="170"/>
        <v>5019</v>
      </c>
    </row>
    <row r="1358" spans="12:18" x14ac:dyDescent="0.2">
      <c r="L1358" s="32">
        <v>40795</v>
      </c>
      <c r="M1358" s="33" t="str">
        <f t="shared" si="171"/>
        <v>0</v>
      </c>
      <c r="N1358" s="33">
        <f t="shared" si="168"/>
        <v>27374.5</v>
      </c>
      <c r="O1358" s="33" t="str">
        <f t="shared" si="172"/>
        <v>0</v>
      </c>
      <c r="P1358" s="33">
        <f t="shared" si="169"/>
        <v>28093</v>
      </c>
      <c r="Q1358" s="33" t="str">
        <f t="shared" si="173"/>
        <v>0</v>
      </c>
      <c r="R1358" s="33">
        <f t="shared" si="170"/>
        <v>5019</v>
      </c>
    </row>
    <row r="1359" spans="12:18" x14ac:dyDescent="0.2">
      <c r="L1359" s="32">
        <v>40796</v>
      </c>
      <c r="M1359" s="33" t="str">
        <f t="shared" si="171"/>
        <v>0</v>
      </c>
      <c r="N1359" s="33">
        <f t="shared" si="168"/>
        <v>27374.5</v>
      </c>
      <c r="O1359" s="33" t="str">
        <f t="shared" si="172"/>
        <v>0</v>
      </c>
      <c r="P1359" s="33">
        <f t="shared" si="169"/>
        <v>28093</v>
      </c>
      <c r="Q1359" s="33" t="str">
        <f t="shared" si="173"/>
        <v>0</v>
      </c>
      <c r="R1359" s="33">
        <f t="shared" si="170"/>
        <v>5019</v>
      </c>
    </row>
    <row r="1360" spans="12:18" x14ac:dyDescent="0.2">
      <c r="L1360" s="32">
        <v>40797</v>
      </c>
      <c r="M1360" s="33" t="str">
        <f t="shared" si="171"/>
        <v>0</v>
      </c>
      <c r="N1360" s="33">
        <f t="shared" si="168"/>
        <v>27374.5</v>
      </c>
      <c r="O1360" s="33" t="str">
        <f t="shared" si="172"/>
        <v>0</v>
      </c>
      <c r="P1360" s="33">
        <f t="shared" si="169"/>
        <v>28093</v>
      </c>
      <c r="Q1360" s="33" t="str">
        <f t="shared" si="173"/>
        <v>0</v>
      </c>
      <c r="R1360" s="33">
        <f t="shared" si="170"/>
        <v>5019</v>
      </c>
    </row>
    <row r="1361" spans="12:18" x14ac:dyDescent="0.2">
      <c r="L1361" s="32">
        <v>40798</v>
      </c>
      <c r="M1361" s="33" t="str">
        <f t="shared" si="171"/>
        <v>0</v>
      </c>
      <c r="N1361" s="33">
        <f t="shared" si="168"/>
        <v>27374.5</v>
      </c>
      <c r="O1361" s="33" t="str">
        <f t="shared" si="172"/>
        <v>0</v>
      </c>
      <c r="P1361" s="33">
        <f t="shared" si="169"/>
        <v>28093</v>
      </c>
      <c r="Q1361" s="33" t="str">
        <f t="shared" si="173"/>
        <v>0</v>
      </c>
      <c r="R1361" s="33">
        <f t="shared" si="170"/>
        <v>5019</v>
      </c>
    </row>
    <row r="1362" spans="12:18" x14ac:dyDescent="0.2">
      <c r="L1362" s="32">
        <v>40799</v>
      </c>
      <c r="M1362" s="33" t="str">
        <f t="shared" si="171"/>
        <v>0</v>
      </c>
      <c r="N1362" s="33">
        <f t="shared" si="168"/>
        <v>27374.5</v>
      </c>
      <c r="O1362" s="33" t="str">
        <f t="shared" si="172"/>
        <v>0</v>
      </c>
      <c r="P1362" s="33">
        <f t="shared" si="169"/>
        <v>28093</v>
      </c>
      <c r="Q1362" s="33" t="str">
        <f t="shared" si="173"/>
        <v>0</v>
      </c>
      <c r="R1362" s="33">
        <f t="shared" si="170"/>
        <v>5019</v>
      </c>
    </row>
    <row r="1363" spans="12:18" x14ac:dyDescent="0.2">
      <c r="L1363" s="32">
        <v>40800</v>
      </c>
      <c r="M1363" s="33">
        <f t="shared" si="171"/>
        <v>-3.5000000000000004</v>
      </c>
      <c r="N1363" s="33">
        <f t="shared" si="168"/>
        <v>27371</v>
      </c>
      <c r="O1363" s="33">
        <f t="shared" si="172"/>
        <v>-228.5</v>
      </c>
      <c r="P1363" s="33">
        <f t="shared" si="169"/>
        <v>27864.5</v>
      </c>
      <c r="Q1363" s="33">
        <f t="shared" si="173"/>
        <v>-641</v>
      </c>
      <c r="R1363" s="33">
        <f t="shared" si="170"/>
        <v>4378</v>
      </c>
    </row>
    <row r="1364" spans="12:18" x14ac:dyDescent="0.2">
      <c r="L1364" s="32">
        <v>40801</v>
      </c>
      <c r="M1364" s="33" t="str">
        <f t="shared" si="171"/>
        <v>0</v>
      </c>
      <c r="N1364" s="33">
        <f t="shared" si="168"/>
        <v>27371</v>
      </c>
      <c r="O1364" s="33" t="str">
        <f t="shared" si="172"/>
        <v>0</v>
      </c>
      <c r="P1364" s="33">
        <f t="shared" si="169"/>
        <v>27864.5</v>
      </c>
      <c r="Q1364" s="33" t="str">
        <f t="shared" si="173"/>
        <v>0</v>
      </c>
      <c r="R1364" s="33">
        <f t="shared" si="170"/>
        <v>4378</v>
      </c>
    </row>
    <row r="1365" spans="12:18" x14ac:dyDescent="0.2">
      <c r="L1365" s="32">
        <v>40802</v>
      </c>
      <c r="M1365" s="33" t="str">
        <f t="shared" si="171"/>
        <v>0</v>
      </c>
      <c r="N1365" s="33">
        <f t="shared" si="168"/>
        <v>27371</v>
      </c>
      <c r="O1365" s="33" t="str">
        <f t="shared" si="172"/>
        <v>0</v>
      </c>
      <c r="P1365" s="33">
        <f t="shared" si="169"/>
        <v>27864.5</v>
      </c>
      <c r="Q1365" s="33" t="str">
        <f t="shared" si="173"/>
        <v>0</v>
      </c>
      <c r="R1365" s="33">
        <f t="shared" si="170"/>
        <v>4378</v>
      </c>
    </row>
    <row r="1366" spans="12:18" x14ac:dyDescent="0.2">
      <c r="L1366" s="32">
        <v>40803</v>
      </c>
      <c r="M1366" s="33" t="str">
        <f t="shared" si="171"/>
        <v>0</v>
      </c>
      <c r="N1366" s="33">
        <f t="shared" si="168"/>
        <v>27371</v>
      </c>
      <c r="O1366" s="33" t="str">
        <f t="shared" si="172"/>
        <v>0</v>
      </c>
      <c r="P1366" s="33">
        <f t="shared" si="169"/>
        <v>27864.5</v>
      </c>
      <c r="Q1366" s="33" t="str">
        <f t="shared" si="173"/>
        <v>0</v>
      </c>
      <c r="R1366" s="33">
        <f t="shared" si="170"/>
        <v>4378</v>
      </c>
    </row>
    <row r="1367" spans="12:18" x14ac:dyDescent="0.2">
      <c r="L1367" s="32">
        <v>40804</v>
      </c>
      <c r="M1367" s="33" t="str">
        <f t="shared" si="171"/>
        <v>0</v>
      </c>
      <c r="N1367" s="33">
        <f t="shared" si="168"/>
        <v>27371</v>
      </c>
      <c r="O1367" s="33" t="str">
        <f t="shared" si="172"/>
        <v>0</v>
      </c>
      <c r="P1367" s="33">
        <f t="shared" si="169"/>
        <v>27864.5</v>
      </c>
      <c r="Q1367" s="33" t="str">
        <f t="shared" si="173"/>
        <v>0</v>
      </c>
      <c r="R1367" s="33">
        <f t="shared" si="170"/>
        <v>4378</v>
      </c>
    </row>
    <row r="1368" spans="12:18" x14ac:dyDescent="0.2">
      <c r="L1368" s="32">
        <v>40805</v>
      </c>
      <c r="M1368" s="33" t="str">
        <f t="shared" si="171"/>
        <v>0</v>
      </c>
      <c r="N1368" s="33">
        <f t="shared" si="168"/>
        <v>27371</v>
      </c>
      <c r="O1368" s="33" t="str">
        <f t="shared" si="172"/>
        <v>0</v>
      </c>
      <c r="P1368" s="33">
        <f t="shared" si="169"/>
        <v>27864.5</v>
      </c>
      <c r="Q1368" s="33" t="str">
        <f t="shared" si="173"/>
        <v>0</v>
      </c>
      <c r="R1368" s="33">
        <f t="shared" si="170"/>
        <v>4378</v>
      </c>
    </row>
    <row r="1369" spans="12:18" x14ac:dyDescent="0.2">
      <c r="L1369" s="32">
        <v>40806</v>
      </c>
      <c r="M1369" s="33">
        <f t="shared" si="171"/>
        <v>2321.5</v>
      </c>
      <c r="N1369" s="33">
        <f t="shared" si="168"/>
        <v>29692.5</v>
      </c>
      <c r="O1369" s="33">
        <f t="shared" si="172"/>
        <v>2321.5</v>
      </c>
      <c r="P1369" s="33">
        <f t="shared" si="169"/>
        <v>30186</v>
      </c>
      <c r="Q1369" s="33">
        <f t="shared" si="173"/>
        <v>1996.5</v>
      </c>
      <c r="R1369" s="33">
        <f t="shared" si="170"/>
        <v>6374.5</v>
      </c>
    </row>
    <row r="1370" spans="12:18" x14ac:dyDescent="0.2">
      <c r="L1370" s="32">
        <v>40807</v>
      </c>
      <c r="M1370" s="33">
        <f t="shared" si="171"/>
        <v>-378.5</v>
      </c>
      <c r="N1370" s="33">
        <f t="shared" si="168"/>
        <v>29314</v>
      </c>
      <c r="O1370" s="33">
        <f t="shared" si="172"/>
        <v>-541</v>
      </c>
      <c r="P1370" s="33">
        <f t="shared" si="169"/>
        <v>29645</v>
      </c>
      <c r="Q1370" s="33">
        <f t="shared" si="173"/>
        <v>-378.5</v>
      </c>
      <c r="R1370" s="33">
        <f t="shared" si="170"/>
        <v>5996</v>
      </c>
    </row>
    <row r="1371" spans="12:18" x14ac:dyDescent="0.2">
      <c r="L1371" s="32">
        <v>40808</v>
      </c>
      <c r="M1371" s="33" t="str">
        <f t="shared" si="171"/>
        <v>0</v>
      </c>
      <c r="N1371" s="33">
        <f t="shared" si="168"/>
        <v>29314</v>
      </c>
      <c r="O1371" s="33" t="str">
        <f t="shared" si="172"/>
        <v>0</v>
      </c>
      <c r="P1371" s="33">
        <f t="shared" si="169"/>
        <v>29645</v>
      </c>
      <c r="Q1371" s="33" t="str">
        <f t="shared" si="173"/>
        <v>0</v>
      </c>
      <c r="R1371" s="33">
        <f t="shared" si="170"/>
        <v>5996</v>
      </c>
    </row>
    <row r="1372" spans="12:18" x14ac:dyDescent="0.2">
      <c r="L1372" s="32">
        <v>40809</v>
      </c>
      <c r="M1372" s="33" t="str">
        <f t="shared" si="171"/>
        <v>0</v>
      </c>
      <c r="N1372" s="33">
        <f t="shared" si="168"/>
        <v>29314</v>
      </c>
      <c r="O1372" s="33" t="str">
        <f t="shared" si="172"/>
        <v>0</v>
      </c>
      <c r="P1372" s="33">
        <f t="shared" si="169"/>
        <v>29645</v>
      </c>
      <c r="Q1372" s="33" t="str">
        <f t="shared" si="173"/>
        <v>0</v>
      </c>
      <c r="R1372" s="33">
        <f t="shared" si="170"/>
        <v>5996</v>
      </c>
    </row>
    <row r="1373" spans="12:18" x14ac:dyDescent="0.2">
      <c r="L1373" s="32">
        <v>40810</v>
      </c>
      <c r="M1373" s="33" t="str">
        <f t="shared" si="171"/>
        <v>0</v>
      </c>
      <c r="N1373" s="33">
        <f t="shared" si="168"/>
        <v>29314</v>
      </c>
      <c r="O1373" s="33" t="str">
        <f t="shared" si="172"/>
        <v>0</v>
      </c>
      <c r="P1373" s="33">
        <f t="shared" si="169"/>
        <v>29645</v>
      </c>
      <c r="Q1373" s="33" t="str">
        <f t="shared" si="173"/>
        <v>0</v>
      </c>
      <c r="R1373" s="33">
        <f t="shared" si="170"/>
        <v>5996</v>
      </c>
    </row>
    <row r="1374" spans="12:18" x14ac:dyDescent="0.2">
      <c r="L1374" s="32">
        <v>40811</v>
      </c>
      <c r="M1374" s="33" t="str">
        <f t="shared" si="171"/>
        <v>0</v>
      </c>
      <c r="N1374" s="33">
        <f t="shared" si="168"/>
        <v>29314</v>
      </c>
      <c r="O1374" s="33" t="str">
        <f t="shared" si="172"/>
        <v>0</v>
      </c>
      <c r="P1374" s="33">
        <f t="shared" si="169"/>
        <v>29645</v>
      </c>
      <c r="Q1374" s="33" t="str">
        <f t="shared" si="173"/>
        <v>0</v>
      </c>
      <c r="R1374" s="33">
        <f t="shared" si="170"/>
        <v>5996</v>
      </c>
    </row>
    <row r="1375" spans="12:18" x14ac:dyDescent="0.2">
      <c r="L1375" s="32">
        <v>40812</v>
      </c>
      <c r="M1375" s="33">
        <f t="shared" si="171"/>
        <v>371.5</v>
      </c>
      <c r="N1375" s="33">
        <f t="shared" si="168"/>
        <v>29685.5</v>
      </c>
      <c r="O1375" s="33">
        <f t="shared" si="172"/>
        <v>-453.5</v>
      </c>
      <c r="P1375" s="33">
        <f t="shared" si="169"/>
        <v>29191.5</v>
      </c>
      <c r="Q1375" s="33">
        <f t="shared" si="173"/>
        <v>521.5</v>
      </c>
      <c r="R1375" s="33">
        <f t="shared" si="170"/>
        <v>6517.5</v>
      </c>
    </row>
    <row r="1376" spans="12:18" x14ac:dyDescent="0.2">
      <c r="L1376" s="32">
        <v>40813</v>
      </c>
      <c r="M1376" s="33">
        <f t="shared" si="171"/>
        <v>2796.5</v>
      </c>
      <c r="N1376" s="33">
        <f t="shared" si="168"/>
        <v>32482</v>
      </c>
      <c r="O1376" s="33">
        <f t="shared" si="172"/>
        <v>1121.5</v>
      </c>
      <c r="P1376" s="33">
        <f t="shared" si="169"/>
        <v>30313</v>
      </c>
      <c r="Q1376" s="33">
        <f t="shared" si="173"/>
        <v>2796.5</v>
      </c>
      <c r="R1376" s="33">
        <f t="shared" si="170"/>
        <v>9314</v>
      </c>
    </row>
    <row r="1377" spans="12:18" x14ac:dyDescent="0.2">
      <c r="L1377" s="32">
        <v>40814</v>
      </c>
      <c r="M1377" s="33" t="str">
        <f t="shared" si="171"/>
        <v>0</v>
      </c>
      <c r="N1377" s="33">
        <f t="shared" si="168"/>
        <v>32482</v>
      </c>
      <c r="O1377" s="33" t="str">
        <f t="shared" si="172"/>
        <v>0</v>
      </c>
      <c r="P1377" s="33">
        <f t="shared" si="169"/>
        <v>30313</v>
      </c>
      <c r="Q1377" s="33" t="str">
        <f t="shared" si="173"/>
        <v>0</v>
      </c>
      <c r="R1377" s="33">
        <f t="shared" si="170"/>
        <v>9314</v>
      </c>
    </row>
    <row r="1378" spans="12:18" x14ac:dyDescent="0.2">
      <c r="L1378" s="32">
        <v>40815</v>
      </c>
      <c r="M1378" s="33" t="str">
        <f t="shared" si="171"/>
        <v>0</v>
      </c>
      <c r="N1378" s="33">
        <f t="shared" si="168"/>
        <v>32482</v>
      </c>
      <c r="O1378" s="33" t="str">
        <f t="shared" si="172"/>
        <v>0</v>
      </c>
      <c r="P1378" s="33">
        <f t="shared" si="169"/>
        <v>30313</v>
      </c>
      <c r="Q1378" s="33" t="str">
        <f t="shared" si="173"/>
        <v>0</v>
      </c>
      <c r="R1378" s="33">
        <f t="shared" si="170"/>
        <v>9314</v>
      </c>
    </row>
    <row r="1379" spans="12:18" x14ac:dyDescent="0.2">
      <c r="L1379" s="32">
        <v>40816</v>
      </c>
      <c r="M1379" s="33" t="str">
        <f t="shared" si="171"/>
        <v>0</v>
      </c>
      <c r="N1379" s="33">
        <f t="shared" si="168"/>
        <v>32482</v>
      </c>
      <c r="O1379" s="33" t="str">
        <f t="shared" si="172"/>
        <v>0</v>
      </c>
      <c r="P1379" s="33">
        <f t="shared" si="169"/>
        <v>30313</v>
      </c>
      <c r="Q1379" s="33" t="str">
        <f t="shared" si="173"/>
        <v>0</v>
      </c>
      <c r="R1379" s="33">
        <f t="shared" si="170"/>
        <v>9314</v>
      </c>
    </row>
    <row r="1380" spans="12:18" x14ac:dyDescent="0.2">
      <c r="L1380" s="32">
        <v>40817</v>
      </c>
      <c r="M1380" s="33" t="str">
        <f t="shared" si="171"/>
        <v>0</v>
      </c>
      <c r="N1380" s="33">
        <f t="shared" si="168"/>
        <v>32482</v>
      </c>
      <c r="O1380" s="33" t="str">
        <f t="shared" si="172"/>
        <v>0</v>
      </c>
      <c r="P1380" s="33">
        <f t="shared" si="169"/>
        <v>30313</v>
      </c>
      <c r="Q1380" s="33" t="str">
        <f t="shared" si="173"/>
        <v>0</v>
      </c>
      <c r="R1380" s="33">
        <f t="shared" si="170"/>
        <v>9314</v>
      </c>
    </row>
    <row r="1381" spans="12:18" x14ac:dyDescent="0.2">
      <c r="L1381" s="32">
        <v>40818</v>
      </c>
      <c r="M1381" s="33" t="str">
        <f t="shared" si="171"/>
        <v>0</v>
      </c>
      <c r="N1381" s="33">
        <f t="shared" ref="N1381:N1444" si="174">M1381+N1380</f>
        <v>32482</v>
      </c>
      <c r="O1381" s="33" t="str">
        <f t="shared" si="172"/>
        <v>0</v>
      </c>
      <c r="P1381" s="33">
        <f t="shared" ref="P1381:P1444" si="175">O1381+P1380</f>
        <v>30313</v>
      </c>
      <c r="Q1381" s="33" t="str">
        <f t="shared" si="173"/>
        <v>0</v>
      </c>
      <c r="R1381" s="33">
        <f t="shared" ref="R1381:R1444" si="176">Q1381+R1380</f>
        <v>9314</v>
      </c>
    </row>
    <row r="1382" spans="12:18" x14ac:dyDescent="0.2">
      <c r="L1382" s="32">
        <v>40819</v>
      </c>
      <c r="M1382" s="33">
        <f t="shared" si="171"/>
        <v>-428.5</v>
      </c>
      <c r="N1382" s="33">
        <f t="shared" si="174"/>
        <v>32053.5</v>
      </c>
      <c r="O1382" s="33">
        <f t="shared" si="172"/>
        <v>-428.5</v>
      </c>
      <c r="P1382" s="33">
        <f t="shared" si="175"/>
        <v>29884.5</v>
      </c>
      <c r="Q1382" s="33" t="str">
        <f t="shared" si="173"/>
        <v>0</v>
      </c>
      <c r="R1382" s="33">
        <f t="shared" si="176"/>
        <v>9314</v>
      </c>
    </row>
    <row r="1383" spans="12:18" x14ac:dyDescent="0.2">
      <c r="L1383" s="32">
        <v>40820</v>
      </c>
      <c r="M1383" s="33" t="str">
        <f t="shared" si="171"/>
        <v>0</v>
      </c>
      <c r="N1383" s="33">
        <f t="shared" si="174"/>
        <v>32053.5</v>
      </c>
      <c r="O1383" s="33" t="str">
        <f t="shared" si="172"/>
        <v>0</v>
      </c>
      <c r="P1383" s="33">
        <f t="shared" si="175"/>
        <v>29884.5</v>
      </c>
      <c r="Q1383" s="33" t="str">
        <f t="shared" si="173"/>
        <v>0</v>
      </c>
      <c r="R1383" s="33">
        <f t="shared" si="176"/>
        <v>9314</v>
      </c>
    </row>
    <row r="1384" spans="12:18" x14ac:dyDescent="0.2">
      <c r="L1384" s="32">
        <v>40821</v>
      </c>
      <c r="M1384" s="33">
        <f t="shared" si="171"/>
        <v>1121.5</v>
      </c>
      <c r="N1384" s="33">
        <f t="shared" si="174"/>
        <v>33175</v>
      </c>
      <c r="O1384" s="33">
        <f t="shared" si="172"/>
        <v>-703.5</v>
      </c>
      <c r="P1384" s="33">
        <f t="shared" si="175"/>
        <v>29181</v>
      </c>
      <c r="Q1384" s="33">
        <f t="shared" si="173"/>
        <v>1484</v>
      </c>
      <c r="R1384" s="33">
        <f t="shared" si="176"/>
        <v>10798</v>
      </c>
    </row>
    <row r="1385" spans="12:18" x14ac:dyDescent="0.2">
      <c r="L1385" s="32">
        <v>40822</v>
      </c>
      <c r="M1385" s="33" t="str">
        <f t="shared" si="171"/>
        <v>0</v>
      </c>
      <c r="N1385" s="33">
        <f t="shared" si="174"/>
        <v>33175</v>
      </c>
      <c r="O1385" s="33" t="str">
        <f t="shared" si="172"/>
        <v>0</v>
      </c>
      <c r="P1385" s="33">
        <f t="shared" si="175"/>
        <v>29181</v>
      </c>
      <c r="Q1385" s="33" t="str">
        <f t="shared" si="173"/>
        <v>0</v>
      </c>
      <c r="R1385" s="33">
        <f t="shared" si="176"/>
        <v>10798</v>
      </c>
    </row>
    <row r="1386" spans="12:18" x14ac:dyDescent="0.2">
      <c r="L1386" s="32">
        <v>40823</v>
      </c>
      <c r="M1386" s="33" t="str">
        <f t="shared" si="171"/>
        <v>0</v>
      </c>
      <c r="N1386" s="33">
        <f t="shared" si="174"/>
        <v>33175</v>
      </c>
      <c r="O1386" s="33" t="str">
        <f t="shared" si="172"/>
        <v>0</v>
      </c>
      <c r="P1386" s="33">
        <f t="shared" si="175"/>
        <v>29181</v>
      </c>
      <c r="Q1386" s="33" t="str">
        <f t="shared" si="173"/>
        <v>0</v>
      </c>
      <c r="R1386" s="33">
        <f t="shared" si="176"/>
        <v>10798</v>
      </c>
    </row>
    <row r="1387" spans="12:18" x14ac:dyDescent="0.2">
      <c r="L1387" s="32">
        <v>40824</v>
      </c>
      <c r="M1387" s="33" t="str">
        <f t="shared" si="171"/>
        <v>0</v>
      </c>
      <c r="N1387" s="33">
        <f t="shared" si="174"/>
        <v>33175</v>
      </c>
      <c r="O1387" s="33" t="str">
        <f t="shared" si="172"/>
        <v>0</v>
      </c>
      <c r="P1387" s="33">
        <f t="shared" si="175"/>
        <v>29181</v>
      </c>
      <c r="Q1387" s="33" t="str">
        <f t="shared" si="173"/>
        <v>0</v>
      </c>
      <c r="R1387" s="33">
        <f t="shared" si="176"/>
        <v>10798</v>
      </c>
    </row>
    <row r="1388" spans="12:18" x14ac:dyDescent="0.2">
      <c r="L1388" s="32">
        <v>40825</v>
      </c>
      <c r="M1388" s="33" t="str">
        <f t="shared" si="171"/>
        <v>0</v>
      </c>
      <c r="N1388" s="33">
        <f t="shared" si="174"/>
        <v>33175</v>
      </c>
      <c r="O1388" s="33" t="str">
        <f t="shared" si="172"/>
        <v>0</v>
      </c>
      <c r="P1388" s="33">
        <f t="shared" si="175"/>
        <v>29181</v>
      </c>
      <c r="Q1388" s="33" t="str">
        <f t="shared" si="173"/>
        <v>0</v>
      </c>
      <c r="R1388" s="33">
        <f t="shared" si="176"/>
        <v>10798</v>
      </c>
    </row>
    <row r="1389" spans="12:18" x14ac:dyDescent="0.2">
      <c r="L1389" s="32">
        <v>40826</v>
      </c>
      <c r="M1389" s="33" t="str">
        <f t="shared" si="171"/>
        <v>0</v>
      </c>
      <c r="N1389" s="33">
        <f t="shared" si="174"/>
        <v>33175</v>
      </c>
      <c r="O1389" s="33" t="str">
        <f t="shared" si="172"/>
        <v>0</v>
      </c>
      <c r="P1389" s="33">
        <f t="shared" si="175"/>
        <v>29181</v>
      </c>
      <c r="Q1389" s="33" t="str">
        <f t="shared" si="173"/>
        <v>0</v>
      </c>
      <c r="R1389" s="33">
        <f t="shared" si="176"/>
        <v>10798</v>
      </c>
    </row>
    <row r="1390" spans="12:18" x14ac:dyDescent="0.2">
      <c r="L1390" s="32">
        <v>40827</v>
      </c>
      <c r="M1390" s="33" t="str">
        <f t="shared" si="171"/>
        <v>0</v>
      </c>
      <c r="N1390" s="33">
        <f t="shared" si="174"/>
        <v>33175</v>
      </c>
      <c r="O1390" s="33" t="str">
        <f t="shared" si="172"/>
        <v>0</v>
      </c>
      <c r="P1390" s="33">
        <f t="shared" si="175"/>
        <v>29181</v>
      </c>
      <c r="Q1390" s="33" t="str">
        <f t="shared" si="173"/>
        <v>0</v>
      </c>
      <c r="R1390" s="33">
        <f t="shared" si="176"/>
        <v>10798</v>
      </c>
    </row>
    <row r="1391" spans="12:18" x14ac:dyDescent="0.2">
      <c r="L1391" s="32">
        <v>40828</v>
      </c>
      <c r="M1391" s="33" t="str">
        <f t="shared" si="171"/>
        <v>0</v>
      </c>
      <c r="N1391" s="33">
        <f t="shared" si="174"/>
        <v>33175</v>
      </c>
      <c r="O1391" s="33" t="str">
        <f t="shared" si="172"/>
        <v>0</v>
      </c>
      <c r="P1391" s="33">
        <f t="shared" si="175"/>
        <v>29181</v>
      </c>
      <c r="Q1391" s="33" t="str">
        <f t="shared" si="173"/>
        <v>0</v>
      </c>
      <c r="R1391" s="33">
        <f t="shared" si="176"/>
        <v>10798</v>
      </c>
    </row>
    <row r="1392" spans="12:18" x14ac:dyDescent="0.2">
      <c r="L1392" s="32">
        <v>40829</v>
      </c>
      <c r="M1392" s="33" t="str">
        <f t="shared" si="171"/>
        <v>0</v>
      </c>
      <c r="N1392" s="33">
        <f t="shared" si="174"/>
        <v>33175</v>
      </c>
      <c r="O1392" s="33" t="str">
        <f t="shared" si="172"/>
        <v>0</v>
      </c>
      <c r="P1392" s="33">
        <f t="shared" si="175"/>
        <v>29181</v>
      </c>
      <c r="Q1392" s="33" t="str">
        <f t="shared" si="173"/>
        <v>0</v>
      </c>
      <c r="R1392" s="33">
        <f t="shared" si="176"/>
        <v>10798</v>
      </c>
    </row>
    <row r="1393" spans="12:18" x14ac:dyDescent="0.2">
      <c r="L1393" s="32">
        <v>40830</v>
      </c>
      <c r="M1393" s="33" t="str">
        <f t="shared" si="171"/>
        <v>0</v>
      </c>
      <c r="N1393" s="33">
        <f t="shared" si="174"/>
        <v>33175</v>
      </c>
      <c r="O1393" s="33" t="str">
        <f t="shared" si="172"/>
        <v>0</v>
      </c>
      <c r="P1393" s="33">
        <f t="shared" si="175"/>
        <v>29181</v>
      </c>
      <c r="Q1393" s="33" t="str">
        <f t="shared" si="173"/>
        <v>0</v>
      </c>
      <c r="R1393" s="33">
        <f t="shared" si="176"/>
        <v>10798</v>
      </c>
    </row>
    <row r="1394" spans="12:18" x14ac:dyDescent="0.2">
      <c r="L1394" s="32">
        <v>40831</v>
      </c>
      <c r="M1394" s="33" t="str">
        <f t="shared" si="171"/>
        <v>0</v>
      </c>
      <c r="N1394" s="33">
        <f t="shared" si="174"/>
        <v>33175</v>
      </c>
      <c r="O1394" s="33" t="str">
        <f t="shared" si="172"/>
        <v>0</v>
      </c>
      <c r="P1394" s="33">
        <f t="shared" si="175"/>
        <v>29181</v>
      </c>
      <c r="Q1394" s="33" t="str">
        <f t="shared" si="173"/>
        <v>0</v>
      </c>
      <c r="R1394" s="33">
        <f t="shared" si="176"/>
        <v>10798</v>
      </c>
    </row>
    <row r="1395" spans="12:18" x14ac:dyDescent="0.2">
      <c r="L1395" s="32">
        <v>40832</v>
      </c>
      <c r="M1395" s="33" t="str">
        <f t="shared" si="171"/>
        <v>0</v>
      </c>
      <c r="N1395" s="33">
        <f t="shared" si="174"/>
        <v>33175</v>
      </c>
      <c r="O1395" s="33" t="str">
        <f t="shared" si="172"/>
        <v>0</v>
      </c>
      <c r="P1395" s="33">
        <f t="shared" si="175"/>
        <v>29181</v>
      </c>
      <c r="Q1395" s="33" t="str">
        <f t="shared" si="173"/>
        <v>0</v>
      </c>
      <c r="R1395" s="33">
        <f t="shared" si="176"/>
        <v>10798</v>
      </c>
    </row>
    <row r="1396" spans="12:18" x14ac:dyDescent="0.2">
      <c r="L1396" s="32">
        <v>40833</v>
      </c>
      <c r="M1396" s="33" t="str">
        <f t="shared" si="171"/>
        <v>0</v>
      </c>
      <c r="N1396" s="33">
        <f t="shared" si="174"/>
        <v>33175</v>
      </c>
      <c r="O1396" s="33" t="str">
        <f t="shared" si="172"/>
        <v>0</v>
      </c>
      <c r="P1396" s="33">
        <f t="shared" si="175"/>
        <v>29181</v>
      </c>
      <c r="Q1396" s="33" t="str">
        <f t="shared" si="173"/>
        <v>0</v>
      </c>
      <c r="R1396" s="33">
        <f t="shared" si="176"/>
        <v>10798</v>
      </c>
    </row>
    <row r="1397" spans="12:18" x14ac:dyDescent="0.2">
      <c r="L1397" s="32">
        <v>40834</v>
      </c>
      <c r="M1397" s="33">
        <f t="shared" si="171"/>
        <v>-757</v>
      </c>
      <c r="N1397" s="33">
        <f t="shared" si="174"/>
        <v>32418</v>
      </c>
      <c r="O1397" s="33">
        <f t="shared" si="172"/>
        <v>696.5</v>
      </c>
      <c r="P1397" s="33">
        <f t="shared" si="175"/>
        <v>29877.5</v>
      </c>
      <c r="Q1397" s="33">
        <f t="shared" si="173"/>
        <v>-1319.5</v>
      </c>
      <c r="R1397" s="33">
        <f t="shared" si="176"/>
        <v>9478.5</v>
      </c>
    </row>
    <row r="1398" spans="12:18" x14ac:dyDescent="0.2">
      <c r="L1398" s="32">
        <v>40835</v>
      </c>
      <c r="M1398" s="33" t="str">
        <f t="shared" si="171"/>
        <v>0</v>
      </c>
      <c r="N1398" s="33">
        <f t="shared" si="174"/>
        <v>32418</v>
      </c>
      <c r="O1398" s="33" t="str">
        <f t="shared" si="172"/>
        <v>0</v>
      </c>
      <c r="P1398" s="33">
        <f t="shared" si="175"/>
        <v>29877.5</v>
      </c>
      <c r="Q1398" s="33">
        <f t="shared" si="173"/>
        <v>384</v>
      </c>
      <c r="R1398" s="33">
        <f t="shared" si="176"/>
        <v>9862.5</v>
      </c>
    </row>
    <row r="1399" spans="12:18" x14ac:dyDescent="0.2">
      <c r="L1399" s="32">
        <v>40836</v>
      </c>
      <c r="M1399" s="33">
        <f t="shared" si="171"/>
        <v>-1132</v>
      </c>
      <c r="N1399" s="33">
        <f t="shared" si="174"/>
        <v>31286</v>
      </c>
      <c r="O1399" s="33">
        <f t="shared" si="172"/>
        <v>-869.5</v>
      </c>
      <c r="P1399" s="33">
        <f t="shared" si="175"/>
        <v>29008</v>
      </c>
      <c r="Q1399" s="33">
        <f t="shared" si="173"/>
        <v>-541</v>
      </c>
      <c r="R1399" s="33">
        <f t="shared" si="176"/>
        <v>9321.5</v>
      </c>
    </row>
    <row r="1400" spans="12:18" x14ac:dyDescent="0.2">
      <c r="L1400" s="32">
        <v>40837</v>
      </c>
      <c r="M1400" s="33" t="str">
        <f t="shared" si="171"/>
        <v>0</v>
      </c>
      <c r="N1400" s="33">
        <f t="shared" si="174"/>
        <v>31286</v>
      </c>
      <c r="O1400" s="33" t="str">
        <f t="shared" si="172"/>
        <v>0</v>
      </c>
      <c r="P1400" s="33">
        <f t="shared" si="175"/>
        <v>29008</v>
      </c>
      <c r="Q1400" s="33" t="str">
        <f t="shared" si="173"/>
        <v>0</v>
      </c>
      <c r="R1400" s="33">
        <f t="shared" si="176"/>
        <v>9321.5</v>
      </c>
    </row>
    <row r="1401" spans="12:18" x14ac:dyDescent="0.2">
      <c r="L1401" s="32">
        <v>40838</v>
      </c>
      <c r="M1401" s="33" t="str">
        <f t="shared" si="171"/>
        <v>0</v>
      </c>
      <c r="N1401" s="33">
        <f t="shared" si="174"/>
        <v>31286</v>
      </c>
      <c r="O1401" s="33" t="str">
        <f t="shared" si="172"/>
        <v>0</v>
      </c>
      <c r="P1401" s="33">
        <f t="shared" si="175"/>
        <v>29008</v>
      </c>
      <c r="Q1401" s="33" t="str">
        <f t="shared" si="173"/>
        <v>0</v>
      </c>
      <c r="R1401" s="33">
        <f t="shared" si="176"/>
        <v>9321.5</v>
      </c>
    </row>
    <row r="1402" spans="12:18" x14ac:dyDescent="0.2">
      <c r="L1402" s="32">
        <v>40839</v>
      </c>
      <c r="M1402" s="33" t="str">
        <f t="shared" si="171"/>
        <v>0</v>
      </c>
      <c r="N1402" s="33">
        <f t="shared" si="174"/>
        <v>31286</v>
      </c>
      <c r="O1402" s="33" t="str">
        <f t="shared" si="172"/>
        <v>0</v>
      </c>
      <c r="P1402" s="33">
        <f t="shared" si="175"/>
        <v>29008</v>
      </c>
      <c r="Q1402" s="33" t="str">
        <f t="shared" si="173"/>
        <v>0</v>
      </c>
      <c r="R1402" s="33">
        <f t="shared" si="176"/>
        <v>9321.5</v>
      </c>
    </row>
    <row r="1403" spans="12:18" x14ac:dyDescent="0.2">
      <c r="L1403" s="32">
        <v>40840</v>
      </c>
      <c r="M1403" s="33" t="str">
        <f t="shared" si="171"/>
        <v>0</v>
      </c>
      <c r="N1403" s="33">
        <f t="shared" si="174"/>
        <v>31286</v>
      </c>
      <c r="O1403" s="33" t="str">
        <f t="shared" si="172"/>
        <v>0</v>
      </c>
      <c r="P1403" s="33">
        <f t="shared" si="175"/>
        <v>29008</v>
      </c>
      <c r="Q1403" s="33" t="str">
        <f t="shared" si="173"/>
        <v>0</v>
      </c>
      <c r="R1403" s="33">
        <f t="shared" si="176"/>
        <v>9321.5</v>
      </c>
    </row>
    <row r="1404" spans="12:18" x14ac:dyDescent="0.2">
      <c r="L1404" s="32">
        <v>40841</v>
      </c>
      <c r="M1404" s="33" t="str">
        <f t="shared" si="171"/>
        <v>0</v>
      </c>
      <c r="N1404" s="33">
        <f t="shared" si="174"/>
        <v>31286</v>
      </c>
      <c r="O1404" s="33" t="str">
        <f t="shared" si="172"/>
        <v>0</v>
      </c>
      <c r="P1404" s="33">
        <f t="shared" si="175"/>
        <v>29008</v>
      </c>
      <c r="Q1404" s="33" t="str">
        <f t="shared" si="173"/>
        <v>0</v>
      </c>
      <c r="R1404" s="33">
        <f t="shared" si="176"/>
        <v>9321.5</v>
      </c>
    </row>
    <row r="1405" spans="12:18" x14ac:dyDescent="0.2">
      <c r="L1405" s="32">
        <v>40842</v>
      </c>
      <c r="M1405" s="33" t="str">
        <f t="shared" si="171"/>
        <v>0</v>
      </c>
      <c r="N1405" s="33">
        <f t="shared" si="174"/>
        <v>31286</v>
      </c>
      <c r="O1405" s="33" t="str">
        <f t="shared" si="172"/>
        <v>0</v>
      </c>
      <c r="P1405" s="33">
        <f t="shared" si="175"/>
        <v>29008</v>
      </c>
      <c r="Q1405" s="33" t="str">
        <f t="shared" si="173"/>
        <v>0</v>
      </c>
      <c r="R1405" s="33">
        <f t="shared" si="176"/>
        <v>9321.5</v>
      </c>
    </row>
    <row r="1406" spans="12:18" x14ac:dyDescent="0.2">
      <c r="L1406" s="32">
        <v>40843</v>
      </c>
      <c r="M1406" s="33" t="str">
        <f t="shared" si="171"/>
        <v>0</v>
      </c>
      <c r="N1406" s="33">
        <f t="shared" si="174"/>
        <v>31286</v>
      </c>
      <c r="O1406" s="33" t="str">
        <f t="shared" si="172"/>
        <v>0</v>
      </c>
      <c r="P1406" s="33">
        <f t="shared" si="175"/>
        <v>29008</v>
      </c>
      <c r="Q1406" s="33" t="str">
        <f t="shared" si="173"/>
        <v>0</v>
      </c>
      <c r="R1406" s="33">
        <f t="shared" si="176"/>
        <v>9321.5</v>
      </c>
    </row>
    <row r="1407" spans="12:18" x14ac:dyDescent="0.2">
      <c r="L1407" s="32">
        <v>40844</v>
      </c>
      <c r="M1407" s="33" t="str">
        <f t="shared" si="171"/>
        <v>0</v>
      </c>
      <c r="N1407" s="33">
        <f t="shared" si="174"/>
        <v>31286</v>
      </c>
      <c r="O1407" s="33" t="str">
        <f t="shared" si="172"/>
        <v>0</v>
      </c>
      <c r="P1407" s="33">
        <f t="shared" si="175"/>
        <v>29008</v>
      </c>
      <c r="Q1407" s="33" t="str">
        <f t="shared" si="173"/>
        <v>0</v>
      </c>
      <c r="R1407" s="33">
        <f t="shared" si="176"/>
        <v>9321.5</v>
      </c>
    </row>
    <row r="1408" spans="12:18" x14ac:dyDescent="0.2">
      <c r="L1408" s="32">
        <v>40845</v>
      </c>
      <c r="M1408" s="33" t="str">
        <f t="shared" si="171"/>
        <v>0</v>
      </c>
      <c r="N1408" s="33">
        <f t="shared" si="174"/>
        <v>31286</v>
      </c>
      <c r="O1408" s="33" t="str">
        <f t="shared" si="172"/>
        <v>0</v>
      </c>
      <c r="P1408" s="33">
        <f t="shared" si="175"/>
        <v>29008</v>
      </c>
      <c r="Q1408" s="33" t="str">
        <f t="shared" si="173"/>
        <v>0</v>
      </c>
      <c r="R1408" s="33">
        <f t="shared" si="176"/>
        <v>9321.5</v>
      </c>
    </row>
    <row r="1409" spans="12:18" x14ac:dyDescent="0.2">
      <c r="L1409" s="32">
        <v>40846</v>
      </c>
      <c r="M1409" s="33" t="str">
        <f t="shared" si="171"/>
        <v>0</v>
      </c>
      <c r="N1409" s="33">
        <f t="shared" si="174"/>
        <v>31286</v>
      </c>
      <c r="O1409" s="33" t="str">
        <f t="shared" si="172"/>
        <v>0</v>
      </c>
      <c r="P1409" s="33">
        <f t="shared" si="175"/>
        <v>29008</v>
      </c>
      <c r="Q1409" s="33" t="str">
        <f t="shared" si="173"/>
        <v>0</v>
      </c>
      <c r="R1409" s="33">
        <f t="shared" si="176"/>
        <v>9321.5</v>
      </c>
    </row>
    <row r="1410" spans="12:18" x14ac:dyDescent="0.2">
      <c r="L1410" s="32">
        <v>40847</v>
      </c>
      <c r="M1410" s="33" t="str">
        <f t="shared" si="171"/>
        <v>0</v>
      </c>
      <c r="N1410" s="33">
        <f t="shared" si="174"/>
        <v>31286</v>
      </c>
      <c r="O1410" s="33" t="str">
        <f t="shared" si="172"/>
        <v>0</v>
      </c>
      <c r="P1410" s="33">
        <f t="shared" si="175"/>
        <v>29008</v>
      </c>
      <c r="Q1410" s="33" t="str">
        <f t="shared" si="173"/>
        <v>0</v>
      </c>
      <c r="R1410" s="33">
        <f t="shared" si="176"/>
        <v>9321.5</v>
      </c>
    </row>
    <row r="1411" spans="12:18" x14ac:dyDescent="0.2">
      <c r="L1411" s="32">
        <v>40848</v>
      </c>
      <c r="M1411" s="33" t="str">
        <f t="shared" si="171"/>
        <v>0</v>
      </c>
      <c r="N1411" s="33">
        <f t="shared" si="174"/>
        <v>31286</v>
      </c>
      <c r="O1411" s="33" t="str">
        <f t="shared" si="172"/>
        <v>0</v>
      </c>
      <c r="P1411" s="33">
        <f t="shared" si="175"/>
        <v>29008</v>
      </c>
      <c r="Q1411" s="33" t="str">
        <f t="shared" si="173"/>
        <v>0</v>
      </c>
      <c r="R1411" s="33">
        <f t="shared" si="176"/>
        <v>9321.5</v>
      </c>
    </row>
    <row r="1412" spans="12:18" x14ac:dyDescent="0.2">
      <c r="L1412" s="32">
        <v>40849</v>
      </c>
      <c r="M1412" s="33" t="str">
        <f t="shared" si="171"/>
        <v>0</v>
      </c>
      <c r="N1412" s="33">
        <f t="shared" si="174"/>
        <v>31286</v>
      </c>
      <c r="O1412" s="33" t="str">
        <f t="shared" si="172"/>
        <v>0</v>
      </c>
      <c r="P1412" s="33">
        <f t="shared" si="175"/>
        <v>29008</v>
      </c>
      <c r="Q1412" s="33" t="str">
        <f t="shared" si="173"/>
        <v>0</v>
      </c>
      <c r="R1412" s="33">
        <f t="shared" si="176"/>
        <v>9321.5</v>
      </c>
    </row>
    <row r="1413" spans="12:18" x14ac:dyDescent="0.2">
      <c r="L1413" s="32">
        <v>40850</v>
      </c>
      <c r="M1413" s="33">
        <f t="shared" si="171"/>
        <v>521.5</v>
      </c>
      <c r="N1413" s="33">
        <f t="shared" si="174"/>
        <v>31807.5</v>
      </c>
      <c r="O1413" s="33">
        <f t="shared" si="172"/>
        <v>521.5</v>
      </c>
      <c r="P1413" s="33">
        <f t="shared" si="175"/>
        <v>29529.5</v>
      </c>
      <c r="Q1413" s="33">
        <f t="shared" si="173"/>
        <v>2309</v>
      </c>
      <c r="R1413" s="33">
        <f t="shared" si="176"/>
        <v>11630.5</v>
      </c>
    </row>
    <row r="1414" spans="12:18" x14ac:dyDescent="0.2">
      <c r="L1414" s="32">
        <v>40851</v>
      </c>
      <c r="M1414" s="33" t="str">
        <f t="shared" si="171"/>
        <v>0</v>
      </c>
      <c r="N1414" s="33">
        <f t="shared" si="174"/>
        <v>31807.5</v>
      </c>
      <c r="O1414" s="33" t="str">
        <f t="shared" si="172"/>
        <v>0</v>
      </c>
      <c r="P1414" s="33">
        <f t="shared" si="175"/>
        <v>29529.5</v>
      </c>
      <c r="Q1414" s="33" t="str">
        <f t="shared" si="173"/>
        <v>0</v>
      </c>
      <c r="R1414" s="33">
        <f t="shared" si="176"/>
        <v>11630.5</v>
      </c>
    </row>
    <row r="1415" spans="12:18" x14ac:dyDescent="0.2">
      <c r="L1415" s="32">
        <v>40852</v>
      </c>
      <c r="M1415" s="33" t="str">
        <f t="shared" si="171"/>
        <v>0</v>
      </c>
      <c r="N1415" s="33">
        <f t="shared" si="174"/>
        <v>31807.5</v>
      </c>
      <c r="O1415" s="33" t="str">
        <f t="shared" si="172"/>
        <v>0</v>
      </c>
      <c r="P1415" s="33">
        <f t="shared" si="175"/>
        <v>29529.5</v>
      </c>
      <c r="Q1415" s="33" t="str">
        <f t="shared" si="173"/>
        <v>0</v>
      </c>
      <c r="R1415" s="33">
        <f t="shared" si="176"/>
        <v>11630.5</v>
      </c>
    </row>
    <row r="1416" spans="12:18" x14ac:dyDescent="0.2">
      <c r="L1416" s="32">
        <v>40853</v>
      </c>
      <c r="M1416" s="33" t="str">
        <f t="shared" si="171"/>
        <v>0</v>
      </c>
      <c r="N1416" s="33">
        <f t="shared" si="174"/>
        <v>31807.5</v>
      </c>
      <c r="O1416" s="33" t="str">
        <f t="shared" si="172"/>
        <v>0</v>
      </c>
      <c r="P1416" s="33">
        <f t="shared" si="175"/>
        <v>29529.5</v>
      </c>
      <c r="Q1416" s="33" t="str">
        <f t="shared" si="173"/>
        <v>0</v>
      </c>
      <c r="R1416" s="33">
        <f t="shared" si="176"/>
        <v>11630.5</v>
      </c>
    </row>
    <row r="1417" spans="12:18" x14ac:dyDescent="0.2">
      <c r="L1417" s="32">
        <v>40854</v>
      </c>
      <c r="M1417" s="33" t="str">
        <f t="shared" si="171"/>
        <v>0</v>
      </c>
      <c r="N1417" s="33">
        <f t="shared" si="174"/>
        <v>31807.5</v>
      </c>
      <c r="O1417" s="33" t="str">
        <f t="shared" si="172"/>
        <v>0</v>
      </c>
      <c r="P1417" s="33">
        <f t="shared" si="175"/>
        <v>29529.5</v>
      </c>
      <c r="Q1417" s="33" t="str">
        <f t="shared" si="173"/>
        <v>0</v>
      </c>
      <c r="R1417" s="33">
        <f t="shared" si="176"/>
        <v>11630.5</v>
      </c>
    </row>
    <row r="1418" spans="12:18" x14ac:dyDescent="0.2">
      <c r="L1418" s="32">
        <v>40855</v>
      </c>
      <c r="M1418" s="33">
        <f t="shared" si="171"/>
        <v>418</v>
      </c>
      <c r="N1418" s="33">
        <f t="shared" si="174"/>
        <v>32225.5</v>
      </c>
      <c r="O1418" s="33">
        <f t="shared" si="172"/>
        <v>-269.5</v>
      </c>
      <c r="P1418" s="33">
        <f t="shared" si="175"/>
        <v>29260</v>
      </c>
      <c r="Q1418" s="33">
        <f t="shared" si="173"/>
        <v>-1094.5</v>
      </c>
      <c r="R1418" s="33">
        <f t="shared" si="176"/>
        <v>10536</v>
      </c>
    </row>
    <row r="1419" spans="12:18" x14ac:dyDescent="0.2">
      <c r="L1419" s="32">
        <v>40856</v>
      </c>
      <c r="M1419" s="33">
        <f t="shared" si="171"/>
        <v>693</v>
      </c>
      <c r="N1419" s="33">
        <f t="shared" si="174"/>
        <v>32918.5</v>
      </c>
      <c r="O1419" s="33">
        <f t="shared" si="172"/>
        <v>918</v>
      </c>
      <c r="P1419" s="33">
        <f t="shared" si="175"/>
        <v>30178</v>
      </c>
      <c r="Q1419" s="33">
        <f t="shared" si="173"/>
        <v>-132</v>
      </c>
      <c r="R1419" s="33">
        <f t="shared" si="176"/>
        <v>10404</v>
      </c>
    </row>
    <row r="1420" spans="12:18" x14ac:dyDescent="0.2">
      <c r="L1420" s="32">
        <v>40857</v>
      </c>
      <c r="M1420" s="33" t="str">
        <f t="shared" ref="M1420:M1483" si="177">IF(ISERROR(VLOOKUP($L1420,$B$11:$C$1212,2,FALSE)),"0",VLOOKUP($L1420,$B$11:$C$1212,2,FALSE))</f>
        <v>0</v>
      </c>
      <c r="N1420" s="33">
        <f t="shared" si="174"/>
        <v>32918.5</v>
      </c>
      <c r="O1420" s="33" t="str">
        <f t="shared" ref="O1420:O1483" si="178">IF(ISERROR(VLOOKUP($L1420,$E$11:$F$1212,2,FALSE)),"0",VLOOKUP($L1420,$E$11:$F$1212,2,FALSE))</f>
        <v>0</v>
      </c>
      <c r="P1420" s="33">
        <f t="shared" si="175"/>
        <v>30178</v>
      </c>
      <c r="Q1420" s="33" t="str">
        <f t="shared" ref="Q1420:Q1483" si="179">IF(ISERROR(VLOOKUP($L1420,$H$11:$I$1212,2,FALSE)),"0",VLOOKUP($L1420,$H$11:$I$1212,2,FALSE))</f>
        <v>0</v>
      </c>
      <c r="R1420" s="33">
        <f t="shared" si="176"/>
        <v>10404</v>
      </c>
    </row>
    <row r="1421" spans="12:18" x14ac:dyDescent="0.2">
      <c r="L1421" s="32">
        <v>40858</v>
      </c>
      <c r="M1421" s="33" t="str">
        <f t="shared" si="177"/>
        <v>0</v>
      </c>
      <c r="N1421" s="33">
        <f t="shared" si="174"/>
        <v>32918.5</v>
      </c>
      <c r="O1421" s="33" t="str">
        <f t="shared" si="178"/>
        <v>0</v>
      </c>
      <c r="P1421" s="33">
        <f t="shared" si="175"/>
        <v>30178</v>
      </c>
      <c r="Q1421" s="33" t="str">
        <f t="shared" si="179"/>
        <v>0</v>
      </c>
      <c r="R1421" s="33">
        <f t="shared" si="176"/>
        <v>10404</v>
      </c>
    </row>
    <row r="1422" spans="12:18" x14ac:dyDescent="0.2">
      <c r="L1422" s="32">
        <v>40859</v>
      </c>
      <c r="M1422" s="33" t="str">
        <f t="shared" si="177"/>
        <v>0</v>
      </c>
      <c r="N1422" s="33">
        <f t="shared" si="174"/>
        <v>32918.5</v>
      </c>
      <c r="O1422" s="33" t="str">
        <f t="shared" si="178"/>
        <v>0</v>
      </c>
      <c r="P1422" s="33">
        <f t="shared" si="175"/>
        <v>30178</v>
      </c>
      <c r="Q1422" s="33" t="str">
        <f t="shared" si="179"/>
        <v>0</v>
      </c>
      <c r="R1422" s="33">
        <f t="shared" si="176"/>
        <v>10404</v>
      </c>
    </row>
    <row r="1423" spans="12:18" x14ac:dyDescent="0.2">
      <c r="L1423" s="32">
        <v>40860</v>
      </c>
      <c r="M1423" s="33" t="str">
        <f t="shared" si="177"/>
        <v>0</v>
      </c>
      <c r="N1423" s="33">
        <f t="shared" si="174"/>
        <v>32918.5</v>
      </c>
      <c r="O1423" s="33" t="str">
        <f t="shared" si="178"/>
        <v>0</v>
      </c>
      <c r="P1423" s="33">
        <f t="shared" si="175"/>
        <v>30178</v>
      </c>
      <c r="Q1423" s="33" t="str">
        <f t="shared" si="179"/>
        <v>0</v>
      </c>
      <c r="R1423" s="33">
        <f t="shared" si="176"/>
        <v>10404</v>
      </c>
    </row>
    <row r="1424" spans="12:18" x14ac:dyDescent="0.2">
      <c r="L1424" s="32">
        <v>40861</v>
      </c>
      <c r="M1424" s="33">
        <f t="shared" si="177"/>
        <v>-816</v>
      </c>
      <c r="N1424" s="33">
        <f t="shared" si="174"/>
        <v>32102.5</v>
      </c>
      <c r="O1424" s="33">
        <f t="shared" si="178"/>
        <v>-816</v>
      </c>
      <c r="P1424" s="33">
        <f t="shared" si="175"/>
        <v>29362</v>
      </c>
      <c r="Q1424" s="33" t="str">
        <f t="shared" si="179"/>
        <v>0</v>
      </c>
      <c r="R1424" s="33">
        <f t="shared" si="176"/>
        <v>10404</v>
      </c>
    </row>
    <row r="1425" spans="12:18" x14ac:dyDescent="0.2">
      <c r="L1425" s="32">
        <v>40862</v>
      </c>
      <c r="M1425" s="33">
        <f t="shared" si="177"/>
        <v>-32</v>
      </c>
      <c r="N1425" s="33">
        <f t="shared" si="174"/>
        <v>32070.5</v>
      </c>
      <c r="O1425" s="33">
        <f t="shared" si="178"/>
        <v>205.5</v>
      </c>
      <c r="P1425" s="33">
        <f t="shared" si="175"/>
        <v>29567.5</v>
      </c>
      <c r="Q1425" s="33">
        <f t="shared" si="179"/>
        <v>543</v>
      </c>
      <c r="R1425" s="33">
        <f t="shared" si="176"/>
        <v>10947</v>
      </c>
    </row>
    <row r="1426" spans="12:18" x14ac:dyDescent="0.2">
      <c r="L1426" s="32">
        <v>40863</v>
      </c>
      <c r="M1426" s="33">
        <f t="shared" si="177"/>
        <v>-4457</v>
      </c>
      <c r="N1426" s="33">
        <f t="shared" si="174"/>
        <v>27613.5</v>
      </c>
      <c r="O1426" s="33">
        <f t="shared" si="178"/>
        <v>-4457</v>
      </c>
      <c r="P1426" s="33">
        <f t="shared" si="175"/>
        <v>25110.5</v>
      </c>
      <c r="Q1426" s="33">
        <f t="shared" si="179"/>
        <v>-4457</v>
      </c>
      <c r="R1426" s="33">
        <f t="shared" si="176"/>
        <v>6490</v>
      </c>
    </row>
    <row r="1427" spans="12:18" x14ac:dyDescent="0.2">
      <c r="L1427" s="32">
        <v>40864</v>
      </c>
      <c r="M1427" s="33" t="str">
        <f t="shared" si="177"/>
        <v>0</v>
      </c>
      <c r="N1427" s="33">
        <f t="shared" si="174"/>
        <v>27613.5</v>
      </c>
      <c r="O1427" s="33" t="str">
        <f t="shared" si="178"/>
        <v>0</v>
      </c>
      <c r="P1427" s="33">
        <f t="shared" si="175"/>
        <v>25110.5</v>
      </c>
      <c r="Q1427" s="33" t="str">
        <f t="shared" si="179"/>
        <v>0</v>
      </c>
      <c r="R1427" s="33">
        <f t="shared" si="176"/>
        <v>6490</v>
      </c>
    </row>
    <row r="1428" spans="12:18" x14ac:dyDescent="0.2">
      <c r="L1428" s="32">
        <v>40865</v>
      </c>
      <c r="M1428" s="33" t="str">
        <f t="shared" si="177"/>
        <v>0</v>
      </c>
      <c r="N1428" s="33">
        <f t="shared" si="174"/>
        <v>27613.5</v>
      </c>
      <c r="O1428" s="33" t="str">
        <f t="shared" si="178"/>
        <v>0</v>
      </c>
      <c r="P1428" s="33">
        <f t="shared" si="175"/>
        <v>25110.5</v>
      </c>
      <c r="Q1428" s="33" t="str">
        <f t="shared" si="179"/>
        <v>0</v>
      </c>
      <c r="R1428" s="33">
        <f t="shared" si="176"/>
        <v>6490</v>
      </c>
    </row>
    <row r="1429" spans="12:18" x14ac:dyDescent="0.2">
      <c r="L1429" s="32">
        <v>40866</v>
      </c>
      <c r="M1429" s="33" t="str">
        <f t="shared" si="177"/>
        <v>0</v>
      </c>
      <c r="N1429" s="33">
        <f t="shared" si="174"/>
        <v>27613.5</v>
      </c>
      <c r="O1429" s="33" t="str">
        <f t="shared" si="178"/>
        <v>0</v>
      </c>
      <c r="P1429" s="33">
        <f t="shared" si="175"/>
        <v>25110.5</v>
      </c>
      <c r="Q1429" s="33" t="str">
        <f t="shared" si="179"/>
        <v>0</v>
      </c>
      <c r="R1429" s="33">
        <f t="shared" si="176"/>
        <v>6490</v>
      </c>
    </row>
    <row r="1430" spans="12:18" x14ac:dyDescent="0.2">
      <c r="L1430" s="32">
        <v>40867</v>
      </c>
      <c r="M1430" s="33" t="str">
        <f t="shared" si="177"/>
        <v>0</v>
      </c>
      <c r="N1430" s="33">
        <f t="shared" si="174"/>
        <v>27613.5</v>
      </c>
      <c r="O1430" s="33" t="str">
        <f t="shared" si="178"/>
        <v>0</v>
      </c>
      <c r="P1430" s="33">
        <f t="shared" si="175"/>
        <v>25110.5</v>
      </c>
      <c r="Q1430" s="33" t="str">
        <f t="shared" si="179"/>
        <v>0</v>
      </c>
      <c r="R1430" s="33">
        <f t="shared" si="176"/>
        <v>6490</v>
      </c>
    </row>
    <row r="1431" spans="12:18" x14ac:dyDescent="0.2">
      <c r="L1431" s="32">
        <v>40868</v>
      </c>
      <c r="M1431" s="33" t="str">
        <f t="shared" si="177"/>
        <v>0</v>
      </c>
      <c r="N1431" s="33">
        <f t="shared" si="174"/>
        <v>27613.5</v>
      </c>
      <c r="O1431" s="33" t="str">
        <f t="shared" si="178"/>
        <v>0</v>
      </c>
      <c r="P1431" s="33">
        <f t="shared" si="175"/>
        <v>25110.5</v>
      </c>
      <c r="Q1431" s="33" t="str">
        <f t="shared" si="179"/>
        <v>0</v>
      </c>
      <c r="R1431" s="33">
        <f t="shared" si="176"/>
        <v>6490</v>
      </c>
    </row>
    <row r="1432" spans="12:18" x14ac:dyDescent="0.2">
      <c r="L1432" s="32">
        <v>40869</v>
      </c>
      <c r="M1432" s="33" t="str">
        <f t="shared" si="177"/>
        <v>0</v>
      </c>
      <c r="N1432" s="33">
        <f t="shared" si="174"/>
        <v>27613.5</v>
      </c>
      <c r="O1432" s="33" t="str">
        <f t="shared" si="178"/>
        <v>0</v>
      </c>
      <c r="P1432" s="33">
        <f t="shared" si="175"/>
        <v>25110.5</v>
      </c>
      <c r="Q1432" s="33" t="str">
        <f t="shared" si="179"/>
        <v>0</v>
      </c>
      <c r="R1432" s="33">
        <f t="shared" si="176"/>
        <v>6490</v>
      </c>
    </row>
    <row r="1433" spans="12:18" x14ac:dyDescent="0.2">
      <c r="L1433" s="32">
        <v>40870</v>
      </c>
      <c r="M1433" s="33" t="str">
        <f t="shared" si="177"/>
        <v>0</v>
      </c>
      <c r="N1433" s="33">
        <f t="shared" si="174"/>
        <v>27613.5</v>
      </c>
      <c r="O1433" s="33" t="str">
        <f t="shared" si="178"/>
        <v>0</v>
      </c>
      <c r="P1433" s="33">
        <f t="shared" si="175"/>
        <v>25110.5</v>
      </c>
      <c r="Q1433" s="33" t="str">
        <f t="shared" si="179"/>
        <v>0</v>
      </c>
      <c r="R1433" s="33">
        <f t="shared" si="176"/>
        <v>6490</v>
      </c>
    </row>
    <row r="1434" spans="12:18" x14ac:dyDescent="0.2">
      <c r="L1434" s="32">
        <v>40871</v>
      </c>
      <c r="M1434" s="33" t="str">
        <f t="shared" si="177"/>
        <v>0</v>
      </c>
      <c r="N1434" s="33">
        <f t="shared" si="174"/>
        <v>27613.5</v>
      </c>
      <c r="O1434" s="33" t="str">
        <f t="shared" si="178"/>
        <v>0</v>
      </c>
      <c r="P1434" s="33">
        <f t="shared" si="175"/>
        <v>25110.5</v>
      </c>
      <c r="Q1434" s="33" t="str">
        <f t="shared" si="179"/>
        <v>0</v>
      </c>
      <c r="R1434" s="33">
        <f t="shared" si="176"/>
        <v>6490</v>
      </c>
    </row>
    <row r="1435" spans="12:18" x14ac:dyDescent="0.2">
      <c r="L1435" s="32">
        <v>40872</v>
      </c>
      <c r="M1435" s="33" t="str">
        <f t="shared" si="177"/>
        <v>0</v>
      </c>
      <c r="N1435" s="33">
        <f t="shared" si="174"/>
        <v>27613.5</v>
      </c>
      <c r="O1435" s="33" t="str">
        <f t="shared" si="178"/>
        <v>0</v>
      </c>
      <c r="P1435" s="33">
        <f t="shared" si="175"/>
        <v>25110.5</v>
      </c>
      <c r="Q1435" s="33" t="str">
        <f t="shared" si="179"/>
        <v>0</v>
      </c>
      <c r="R1435" s="33">
        <f t="shared" si="176"/>
        <v>6490</v>
      </c>
    </row>
    <row r="1436" spans="12:18" x14ac:dyDescent="0.2">
      <c r="L1436" s="32">
        <v>40873</v>
      </c>
      <c r="M1436" s="33" t="str">
        <f t="shared" si="177"/>
        <v>0</v>
      </c>
      <c r="N1436" s="33">
        <f t="shared" si="174"/>
        <v>27613.5</v>
      </c>
      <c r="O1436" s="33" t="str">
        <f t="shared" si="178"/>
        <v>0</v>
      </c>
      <c r="P1436" s="33">
        <f t="shared" si="175"/>
        <v>25110.5</v>
      </c>
      <c r="Q1436" s="33" t="str">
        <f t="shared" si="179"/>
        <v>0</v>
      </c>
      <c r="R1436" s="33">
        <f t="shared" si="176"/>
        <v>6490</v>
      </c>
    </row>
    <row r="1437" spans="12:18" x14ac:dyDescent="0.2">
      <c r="L1437" s="32">
        <v>40874</v>
      </c>
      <c r="M1437" s="33" t="str">
        <f t="shared" si="177"/>
        <v>0</v>
      </c>
      <c r="N1437" s="33">
        <f t="shared" si="174"/>
        <v>27613.5</v>
      </c>
      <c r="O1437" s="33" t="str">
        <f t="shared" si="178"/>
        <v>0</v>
      </c>
      <c r="P1437" s="33">
        <f t="shared" si="175"/>
        <v>25110.5</v>
      </c>
      <c r="Q1437" s="33" t="str">
        <f t="shared" si="179"/>
        <v>0</v>
      </c>
      <c r="R1437" s="33">
        <f t="shared" si="176"/>
        <v>6490</v>
      </c>
    </row>
    <row r="1438" spans="12:18" x14ac:dyDescent="0.2">
      <c r="L1438" s="32">
        <v>40875</v>
      </c>
      <c r="M1438" s="33">
        <f t="shared" si="177"/>
        <v>1821.5</v>
      </c>
      <c r="N1438" s="33">
        <f t="shared" si="174"/>
        <v>29435</v>
      </c>
      <c r="O1438" s="33">
        <f t="shared" si="178"/>
        <v>1984</v>
      </c>
      <c r="P1438" s="33">
        <f t="shared" si="175"/>
        <v>27094.5</v>
      </c>
      <c r="Q1438" s="33">
        <f t="shared" si="179"/>
        <v>3259.0000000000005</v>
      </c>
      <c r="R1438" s="33">
        <f t="shared" si="176"/>
        <v>9749</v>
      </c>
    </row>
    <row r="1439" spans="12:18" x14ac:dyDescent="0.2">
      <c r="L1439" s="32">
        <v>40876</v>
      </c>
      <c r="M1439" s="33" t="str">
        <f t="shared" si="177"/>
        <v>0</v>
      </c>
      <c r="N1439" s="33">
        <f t="shared" si="174"/>
        <v>29435</v>
      </c>
      <c r="O1439" s="33" t="str">
        <f t="shared" si="178"/>
        <v>0</v>
      </c>
      <c r="P1439" s="33">
        <f t="shared" si="175"/>
        <v>27094.5</v>
      </c>
      <c r="Q1439" s="33" t="str">
        <f t="shared" si="179"/>
        <v>0</v>
      </c>
      <c r="R1439" s="33">
        <f t="shared" si="176"/>
        <v>9749</v>
      </c>
    </row>
    <row r="1440" spans="12:18" x14ac:dyDescent="0.2">
      <c r="L1440" s="32">
        <v>40877</v>
      </c>
      <c r="M1440" s="33" t="str">
        <f t="shared" si="177"/>
        <v>0</v>
      </c>
      <c r="N1440" s="33">
        <f t="shared" si="174"/>
        <v>29435</v>
      </c>
      <c r="O1440" s="33" t="str">
        <f t="shared" si="178"/>
        <v>0</v>
      </c>
      <c r="P1440" s="33">
        <f t="shared" si="175"/>
        <v>27094.5</v>
      </c>
      <c r="Q1440" s="33" t="str">
        <f t="shared" si="179"/>
        <v>0</v>
      </c>
      <c r="R1440" s="33">
        <f t="shared" si="176"/>
        <v>9749</v>
      </c>
    </row>
    <row r="1441" spans="12:18" x14ac:dyDescent="0.2">
      <c r="L1441" s="32">
        <v>40878</v>
      </c>
      <c r="M1441" s="33" t="str">
        <f t="shared" si="177"/>
        <v>0</v>
      </c>
      <c r="N1441" s="33">
        <f t="shared" si="174"/>
        <v>29435</v>
      </c>
      <c r="O1441" s="33" t="str">
        <f t="shared" si="178"/>
        <v>0</v>
      </c>
      <c r="P1441" s="33">
        <f t="shared" si="175"/>
        <v>27094.5</v>
      </c>
      <c r="Q1441" s="33" t="str">
        <f t="shared" si="179"/>
        <v>0</v>
      </c>
      <c r="R1441" s="33">
        <f t="shared" si="176"/>
        <v>9749</v>
      </c>
    </row>
    <row r="1442" spans="12:18" x14ac:dyDescent="0.2">
      <c r="L1442" s="32">
        <v>40879</v>
      </c>
      <c r="M1442" s="33" t="str">
        <f t="shared" si="177"/>
        <v>0</v>
      </c>
      <c r="N1442" s="33">
        <f t="shared" si="174"/>
        <v>29435</v>
      </c>
      <c r="O1442" s="33" t="str">
        <f t="shared" si="178"/>
        <v>0</v>
      </c>
      <c r="P1442" s="33">
        <f t="shared" si="175"/>
        <v>27094.5</v>
      </c>
      <c r="Q1442" s="33" t="str">
        <f t="shared" si="179"/>
        <v>0</v>
      </c>
      <c r="R1442" s="33">
        <f t="shared" si="176"/>
        <v>9749</v>
      </c>
    </row>
    <row r="1443" spans="12:18" x14ac:dyDescent="0.2">
      <c r="L1443" s="32">
        <v>40880</v>
      </c>
      <c r="M1443" s="33" t="str">
        <f t="shared" si="177"/>
        <v>0</v>
      </c>
      <c r="N1443" s="33">
        <f t="shared" si="174"/>
        <v>29435</v>
      </c>
      <c r="O1443" s="33" t="str">
        <f t="shared" si="178"/>
        <v>0</v>
      </c>
      <c r="P1443" s="33">
        <f t="shared" si="175"/>
        <v>27094.5</v>
      </c>
      <c r="Q1443" s="33" t="str">
        <f t="shared" si="179"/>
        <v>0</v>
      </c>
      <c r="R1443" s="33">
        <f t="shared" si="176"/>
        <v>9749</v>
      </c>
    </row>
    <row r="1444" spans="12:18" x14ac:dyDescent="0.2">
      <c r="L1444" s="32">
        <v>40881</v>
      </c>
      <c r="M1444" s="33" t="str">
        <f t="shared" si="177"/>
        <v>0</v>
      </c>
      <c r="N1444" s="33">
        <f t="shared" si="174"/>
        <v>29435</v>
      </c>
      <c r="O1444" s="33" t="str">
        <f t="shared" si="178"/>
        <v>0</v>
      </c>
      <c r="P1444" s="33">
        <f t="shared" si="175"/>
        <v>27094.5</v>
      </c>
      <c r="Q1444" s="33" t="str">
        <f t="shared" si="179"/>
        <v>0</v>
      </c>
      <c r="R1444" s="33">
        <f t="shared" si="176"/>
        <v>9749</v>
      </c>
    </row>
    <row r="1445" spans="12:18" x14ac:dyDescent="0.2">
      <c r="L1445" s="32">
        <v>40882</v>
      </c>
      <c r="M1445" s="33" t="str">
        <f t="shared" si="177"/>
        <v>0</v>
      </c>
      <c r="N1445" s="33">
        <f t="shared" ref="N1445:N1508" si="180">M1445+N1444</f>
        <v>29435</v>
      </c>
      <c r="O1445" s="33" t="str">
        <f t="shared" si="178"/>
        <v>0</v>
      </c>
      <c r="P1445" s="33">
        <f t="shared" ref="P1445:P1508" si="181">O1445+P1444</f>
        <v>27094.5</v>
      </c>
      <c r="Q1445" s="33" t="str">
        <f t="shared" si="179"/>
        <v>0</v>
      </c>
      <c r="R1445" s="33">
        <f t="shared" ref="R1445:R1508" si="182">Q1445+R1444</f>
        <v>9749</v>
      </c>
    </row>
    <row r="1446" spans="12:18" x14ac:dyDescent="0.2">
      <c r="L1446" s="32">
        <v>40883</v>
      </c>
      <c r="M1446" s="33" t="str">
        <f t="shared" si="177"/>
        <v>0</v>
      </c>
      <c r="N1446" s="33">
        <f t="shared" si="180"/>
        <v>29435</v>
      </c>
      <c r="O1446" s="33" t="str">
        <f t="shared" si="178"/>
        <v>0</v>
      </c>
      <c r="P1446" s="33">
        <f t="shared" si="181"/>
        <v>27094.5</v>
      </c>
      <c r="Q1446" s="33" t="str">
        <f t="shared" si="179"/>
        <v>0</v>
      </c>
      <c r="R1446" s="33">
        <f t="shared" si="182"/>
        <v>9749</v>
      </c>
    </row>
    <row r="1447" spans="12:18" x14ac:dyDescent="0.2">
      <c r="L1447" s="32">
        <v>40884</v>
      </c>
      <c r="M1447" s="33">
        <f t="shared" si="177"/>
        <v>-303.5</v>
      </c>
      <c r="N1447" s="33">
        <f t="shared" si="180"/>
        <v>29131.5</v>
      </c>
      <c r="O1447" s="33">
        <f t="shared" si="178"/>
        <v>-303.5</v>
      </c>
      <c r="P1447" s="33">
        <f t="shared" si="181"/>
        <v>26791</v>
      </c>
      <c r="Q1447" s="33">
        <f t="shared" si="179"/>
        <v>-978.5</v>
      </c>
      <c r="R1447" s="33">
        <f t="shared" si="182"/>
        <v>8770.5</v>
      </c>
    </row>
    <row r="1448" spans="12:18" x14ac:dyDescent="0.2">
      <c r="L1448" s="32">
        <v>40885</v>
      </c>
      <c r="M1448" s="33">
        <f t="shared" si="177"/>
        <v>80.5</v>
      </c>
      <c r="N1448" s="33">
        <f t="shared" si="180"/>
        <v>29212</v>
      </c>
      <c r="O1448" s="33">
        <f t="shared" si="178"/>
        <v>1084</v>
      </c>
      <c r="P1448" s="33">
        <f t="shared" si="181"/>
        <v>27875</v>
      </c>
      <c r="Q1448" s="33">
        <f t="shared" si="179"/>
        <v>168</v>
      </c>
      <c r="R1448" s="33">
        <f t="shared" si="182"/>
        <v>8938.5</v>
      </c>
    </row>
    <row r="1449" spans="12:18" x14ac:dyDescent="0.2">
      <c r="L1449" s="32">
        <v>40886</v>
      </c>
      <c r="M1449" s="33" t="str">
        <f t="shared" si="177"/>
        <v>0</v>
      </c>
      <c r="N1449" s="33">
        <f t="shared" si="180"/>
        <v>29212</v>
      </c>
      <c r="O1449" s="33" t="str">
        <f t="shared" si="178"/>
        <v>0</v>
      </c>
      <c r="P1449" s="33">
        <f t="shared" si="181"/>
        <v>27875</v>
      </c>
      <c r="Q1449" s="33" t="str">
        <f t="shared" si="179"/>
        <v>0</v>
      </c>
      <c r="R1449" s="33">
        <f t="shared" si="182"/>
        <v>8938.5</v>
      </c>
    </row>
    <row r="1450" spans="12:18" x14ac:dyDescent="0.2">
      <c r="L1450" s="32">
        <v>40887</v>
      </c>
      <c r="M1450" s="33" t="str">
        <f t="shared" si="177"/>
        <v>0</v>
      </c>
      <c r="N1450" s="33">
        <f t="shared" si="180"/>
        <v>29212</v>
      </c>
      <c r="O1450" s="33" t="str">
        <f t="shared" si="178"/>
        <v>0</v>
      </c>
      <c r="P1450" s="33">
        <f t="shared" si="181"/>
        <v>27875</v>
      </c>
      <c r="Q1450" s="33" t="str">
        <f t="shared" si="179"/>
        <v>0</v>
      </c>
      <c r="R1450" s="33">
        <f t="shared" si="182"/>
        <v>8938.5</v>
      </c>
    </row>
    <row r="1451" spans="12:18" x14ac:dyDescent="0.2">
      <c r="L1451" s="32">
        <v>40888</v>
      </c>
      <c r="M1451" s="33" t="str">
        <f t="shared" si="177"/>
        <v>0</v>
      </c>
      <c r="N1451" s="33">
        <f t="shared" si="180"/>
        <v>29212</v>
      </c>
      <c r="O1451" s="33" t="str">
        <f t="shared" si="178"/>
        <v>0</v>
      </c>
      <c r="P1451" s="33">
        <f t="shared" si="181"/>
        <v>27875</v>
      </c>
      <c r="Q1451" s="33" t="str">
        <f t="shared" si="179"/>
        <v>0</v>
      </c>
      <c r="R1451" s="33">
        <f t="shared" si="182"/>
        <v>8938.5</v>
      </c>
    </row>
    <row r="1452" spans="12:18" x14ac:dyDescent="0.2">
      <c r="L1452" s="32">
        <v>40889</v>
      </c>
      <c r="M1452" s="33">
        <f t="shared" si="177"/>
        <v>584</v>
      </c>
      <c r="N1452" s="33">
        <f t="shared" si="180"/>
        <v>29796</v>
      </c>
      <c r="O1452" s="33">
        <f t="shared" si="178"/>
        <v>584</v>
      </c>
      <c r="P1452" s="33">
        <f t="shared" si="181"/>
        <v>28459</v>
      </c>
      <c r="Q1452" s="33">
        <f t="shared" si="179"/>
        <v>3859.0000000000005</v>
      </c>
      <c r="R1452" s="33">
        <f t="shared" si="182"/>
        <v>12797.5</v>
      </c>
    </row>
    <row r="1453" spans="12:18" x14ac:dyDescent="0.2">
      <c r="L1453" s="32">
        <v>40890</v>
      </c>
      <c r="M1453" s="33" t="str">
        <f t="shared" si="177"/>
        <v>0</v>
      </c>
      <c r="N1453" s="33">
        <f t="shared" si="180"/>
        <v>29796</v>
      </c>
      <c r="O1453" s="33" t="str">
        <f t="shared" si="178"/>
        <v>0</v>
      </c>
      <c r="P1453" s="33">
        <f t="shared" si="181"/>
        <v>28459</v>
      </c>
      <c r="Q1453" s="33" t="str">
        <f t="shared" si="179"/>
        <v>0</v>
      </c>
      <c r="R1453" s="33">
        <f t="shared" si="182"/>
        <v>12797.5</v>
      </c>
    </row>
    <row r="1454" spans="12:18" x14ac:dyDescent="0.2">
      <c r="L1454" s="32">
        <v>40891</v>
      </c>
      <c r="M1454" s="33" t="str">
        <f t="shared" si="177"/>
        <v>0</v>
      </c>
      <c r="N1454" s="33">
        <f t="shared" si="180"/>
        <v>29796</v>
      </c>
      <c r="O1454" s="33" t="str">
        <f t="shared" si="178"/>
        <v>0</v>
      </c>
      <c r="P1454" s="33">
        <f t="shared" si="181"/>
        <v>28459</v>
      </c>
      <c r="Q1454" s="33" t="str">
        <f t="shared" si="179"/>
        <v>0</v>
      </c>
      <c r="R1454" s="33">
        <f t="shared" si="182"/>
        <v>12797.5</v>
      </c>
    </row>
    <row r="1455" spans="12:18" x14ac:dyDescent="0.2">
      <c r="L1455" s="32">
        <v>40892</v>
      </c>
      <c r="M1455" s="33" t="str">
        <f t="shared" si="177"/>
        <v>0</v>
      </c>
      <c r="N1455" s="33">
        <f t="shared" si="180"/>
        <v>29796</v>
      </c>
      <c r="O1455" s="33" t="str">
        <f t="shared" si="178"/>
        <v>0</v>
      </c>
      <c r="P1455" s="33">
        <f t="shared" si="181"/>
        <v>28459</v>
      </c>
      <c r="Q1455" s="33" t="str">
        <f t="shared" si="179"/>
        <v>0</v>
      </c>
      <c r="R1455" s="33">
        <f t="shared" si="182"/>
        <v>12797.5</v>
      </c>
    </row>
    <row r="1456" spans="12:18" x14ac:dyDescent="0.2">
      <c r="L1456" s="32">
        <v>40893</v>
      </c>
      <c r="M1456" s="33" t="str">
        <f t="shared" si="177"/>
        <v>0</v>
      </c>
      <c r="N1456" s="33">
        <f t="shared" si="180"/>
        <v>29796</v>
      </c>
      <c r="O1456" s="33" t="str">
        <f t="shared" si="178"/>
        <v>0</v>
      </c>
      <c r="P1456" s="33">
        <f t="shared" si="181"/>
        <v>28459</v>
      </c>
      <c r="Q1456" s="33" t="str">
        <f t="shared" si="179"/>
        <v>0</v>
      </c>
      <c r="R1456" s="33">
        <f t="shared" si="182"/>
        <v>12797.5</v>
      </c>
    </row>
    <row r="1457" spans="12:18" x14ac:dyDescent="0.2">
      <c r="L1457" s="32">
        <v>40894</v>
      </c>
      <c r="M1457" s="33" t="str">
        <f t="shared" si="177"/>
        <v>0</v>
      </c>
      <c r="N1457" s="33">
        <f t="shared" si="180"/>
        <v>29796</v>
      </c>
      <c r="O1457" s="33" t="str">
        <f t="shared" si="178"/>
        <v>0</v>
      </c>
      <c r="P1457" s="33">
        <f t="shared" si="181"/>
        <v>28459</v>
      </c>
      <c r="Q1457" s="33" t="str">
        <f t="shared" si="179"/>
        <v>0</v>
      </c>
      <c r="R1457" s="33">
        <f t="shared" si="182"/>
        <v>12797.5</v>
      </c>
    </row>
    <row r="1458" spans="12:18" x14ac:dyDescent="0.2">
      <c r="L1458" s="32">
        <v>40895</v>
      </c>
      <c r="M1458" s="33" t="str">
        <f t="shared" si="177"/>
        <v>0</v>
      </c>
      <c r="N1458" s="33">
        <f t="shared" si="180"/>
        <v>29796</v>
      </c>
      <c r="O1458" s="33" t="str">
        <f t="shared" si="178"/>
        <v>0</v>
      </c>
      <c r="P1458" s="33">
        <f t="shared" si="181"/>
        <v>28459</v>
      </c>
      <c r="Q1458" s="33" t="str">
        <f t="shared" si="179"/>
        <v>0</v>
      </c>
      <c r="R1458" s="33">
        <f t="shared" si="182"/>
        <v>12797.5</v>
      </c>
    </row>
    <row r="1459" spans="12:18" x14ac:dyDescent="0.2">
      <c r="L1459" s="32">
        <v>40896</v>
      </c>
      <c r="M1459" s="33" t="str">
        <f t="shared" si="177"/>
        <v>0</v>
      </c>
      <c r="N1459" s="33">
        <f t="shared" si="180"/>
        <v>29796</v>
      </c>
      <c r="O1459" s="33" t="str">
        <f t="shared" si="178"/>
        <v>0</v>
      </c>
      <c r="P1459" s="33">
        <f t="shared" si="181"/>
        <v>28459</v>
      </c>
      <c r="Q1459" s="33" t="str">
        <f t="shared" si="179"/>
        <v>0</v>
      </c>
      <c r="R1459" s="33">
        <f t="shared" si="182"/>
        <v>12797.5</v>
      </c>
    </row>
    <row r="1460" spans="12:18" x14ac:dyDescent="0.2">
      <c r="L1460" s="32">
        <v>40897</v>
      </c>
      <c r="M1460" s="33">
        <f t="shared" si="177"/>
        <v>1234</v>
      </c>
      <c r="N1460" s="33">
        <f t="shared" si="180"/>
        <v>31030</v>
      </c>
      <c r="O1460" s="33">
        <f t="shared" si="178"/>
        <v>1121.5</v>
      </c>
      <c r="P1460" s="33">
        <f t="shared" si="181"/>
        <v>29580.5</v>
      </c>
      <c r="Q1460" s="33">
        <f t="shared" si="179"/>
        <v>1234</v>
      </c>
      <c r="R1460" s="33">
        <f t="shared" si="182"/>
        <v>14031.5</v>
      </c>
    </row>
    <row r="1461" spans="12:18" x14ac:dyDescent="0.2">
      <c r="L1461" s="32">
        <v>40898</v>
      </c>
      <c r="M1461" s="33" t="str">
        <f t="shared" si="177"/>
        <v>0</v>
      </c>
      <c r="N1461" s="33">
        <f t="shared" si="180"/>
        <v>31030</v>
      </c>
      <c r="O1461" s="33" t="str">
        <f t="shared" si="178"/>
        <v>0</v>
      </c>
      <c r="P1461" s="33">
        <f t="shared" si="181"/>
        <v>29580.5</v>
      </c>
      <c r="Q1461" s="33" t="str">
        <f t="shared" si="179"/>
        <v>0</v>
      </c>
      <c r="R1461" s="33">
        <f t="shared" si="182"/>
        <v>14031.5</v>
      </c>
    </row>
    <row r="1462" spans="12:18" x14ac:dyDescent="0.2">
      <c r="L1462" s="32">
        <v>40899</v>
      </c>
      <c r="M1462" s="33">
        <f t="shared" si="177"/>
        <v>-566</v>
      </c>
      <c r="N1462" s="33">
        <f t="shared" si="180"/>
        <v>30464</v>
      </c>
      <c r="O1462" s="33">
        <f t="shared" si="178"/>
        <v>-566</v>
      </c>
      <c r="P1462" s="33">
        <f t="shared" si="181"/>
        <v>29014.5</v>
      </c>
      <c r="Q1462" s="33" t="str">
        <f t="shared" si="179"/>
        <v>0</v>
      </c>
      <c r="R1462" s="33">
        <f t="shared" si="182"/>
        <v>14031.5</v>
      </c>
    </row>
    <row r="1463" spans="12:18" x14ac:dyDescent="0.2">
      <c r="L1463" s="32">
        <v>40900</v>
      </c>
      <c r="M1463" s="33" t="str">
        <f t="shared" si="177"/>
        <v>0</v>
      </c>
      <c r="N1463" s="33">
        <f t="shared" si="180"/>
        <v>30464</v>
      </c>
      <c r="O1463" s="33" t="str">
        <f t="shared" si="178"/>
        <v>0</v>
      </c>
      <c r="P1463" s="33">
        <f t="shared" si="181"/>
        <v>29014.5</v>
      </c>
      <c r="Q1463" s="33" t="str">
        <f t="shared" si="179"/>
        <v>0</v>
      </c>
      <c r="R1463" s="33">
        <f t="shared" si="182"/>
        <v>14031.5</v>
      </c>
    </row>
    <row r="1464" spans="12:18" x14ac:dyDescent="0.2">
      <c r="L1464" s="32">
        <v>40901</v>
      </c>
      <c r="M1464" s="33" t="str">
        <f t="shared" si="177"/>
        <v>0</v>
      </c>
      <c r="N1464" s="33">
        <f t="shared" si="180"/>
        <v>30464</v>
      </c>
      <c r="O1464" s="33" t="str">
        <f t="shared" si="178"/>
        <v>0</v>
      </c>
      <c r="P1464" s="33">
        <f t="shared" si="181"/>
        <v>29014.5</v>
      </c>
      <c r="Q1464" s="33" t="str">
        <f t="shared" si="179"/>
        <v>0</v>
      </c>
      <c r="R1464" s="33">
        <f t="shared" si="182"/>
        <v>14031.5</v>
      </c>
    </row>
    <row r="1465" spans="12:18" x14ac:dyDescent="0.2">
      <c r="L1465" s="32">
        <v>40902</v>
      </c>
      <c r="M1465" s="33" t="str">
        <f t="shared" si="177"/>
        <v>0</v>
      </c>
      <c r="N1465" s="33">
        <f t="shared" si="180"/>
        <v>30464</v>
      </c>
      <c r="O1465" s="33" t="str">
        <f t="shared" si="178"/>
        <v>0</v>
      </c>
      <c r="P1465" s="33">
        <f t="shared" si="181"/>
        <v>29014.5</v>
      </c>
      <c r="Q1465" s="33" t="str">
        <f t="shared" si="179"/>
        <v>0</v>
      </c>
      <c r="R1465" s="33">
        <f t="shared" si="182"/>
        <v>14031.5</v>
      </c>
    </row>
    <row r="1466" spans="12:18" x14ac:dyDescent="0.2">
      <c r="L1466" s="32">
        <v>40903</v>
      </c>
      <c r="M1466" s="33" t="str">
        <f t="shared" si="177"/>
        <v>0</v>
      </c>
      <c r="N1466" s="33">
        <f t="shared" si="180"/>
        <v>30464</v>
      </c>
      <c r="O1466" s="33" t="str">
        <f t="shared" si="178"/>
        <v>0</v>
      </c>
      <c r="P1466" s="33">
        <f t="shared" si="181"/>
        <v>29014.5</v>
      </c>
      <c r="Q1466" s="33" t="str">
        <f t="shared" si="179"/>
        <v>0</v>
      </c>
      <c r="R1466" s="33">
        <f t="shared" si="182"/>
        <v>14031.5</v>
      </c>
    </row>
    <row r="1467" spans="12:18" x14ac:dyDescent="0.2">
      <c r="L1467" s="32">
        <v>40904</v>
      </c>
      <c r="M1467" s="33" t="str">
        <f t="shared" si="177"/>
        <v>0</v>
      </c>
      <c r="N1467" s="33">
        <f t="shared" si="180"/>
        <v>30464</v>
      </c>
      <c r="O1467" s="33" t="str">
        <f t="shared" si="178"/>
        <v>0</v>
      </c>
      <c r="P1467" s="33">
        <f t="shared" si="181"/>
        <v>29014.5</v>
      </c>
      <c r="Q1467" s="33" t="str">
        <f t="shared" si="179"/>
        <v>0</v>
      </c>
      <c r="R1467" s="33">
        <f t="shared" si="182"/>
        <v>14031.5</v>
      </c>
    </row>
    <row r="1468" spans="12:18" x14ac:dyDescent="0.2">
      <c r="L1468" s="32">
        <v>40905</v>
      </c>
      <c r="M1468" s="33">
        <f t="shared" si="177"/>
        <v>1271.5</v>
      </c>
      <c r="N1468" s="33">
        <f t="shared" si="180"/>
        <v>31735.5</v>
      </c>
      <c r="O1468" s="33">
        <f t="shared" si="178"/>
        <v>1534</v>
      </c>
      <c r="P1468" s="33">
        <f t="shared" si="181"/>
        <v>30548.5</v>
      </c>
      <c r="Q1468" s="33">
        <f t="shared" si="179"/>
        <v>-1103.5</v>
      </c>
      <c r="R1468" s="33">
        <f t="shared" si="182"/>
        <v>12928</v>
      </c>
    </row>
    <row r="1469" spans="12:18" x14ac:dyDescent="0.2">
      <c r="L1469" s="32">
        <v>40906</v>
      </c>
      <c r="M1469" s="33" t="str">
        <f t="shared" si="177"/>
        <v>0</v>
      </c>
      <c r="N1469" s="33">
        <f t="shared" si="180"/>
        <v>31735.5</v>
      </c>
      <c r="O1469" s="33" t="str">
        <f t="shared" si="178"/>
        <v>0</v>
      </c>
      <c r="P1469" s="33">
        <f t="shared" si="181"/>
        <v>30548.5</v>
      </c>
      <c r="Q1469" s="33" t="str">
        <f t="shared" si="179"/>
        <v>0</v>
      </c>
      <c r="R1469" s="33">
        <f t="shared" si="182"/>
        <v>12928</v>
      </c>
    </row>
    <row r="1470" spans="12:18" x14ac:dyDescent="0.2">
      <c r="L1470" s="32">
        <v>40907</v>
      </c>
      <c r="M1470" s="33" t="str">
        <f t="shared" si="177"/>
        <v>0</v>
      </c>
      <c r="N1470" s="33">
        <f t="shared" si="180"/>
        <v>31735.5</v>
      </c>
      <c r="O1470" s="33" t="str">
        <f t="shared" si="178"/>
        <v>0</v>
      </c>
      <c r="P1470" s="33">
        <f t="shared" si="181"/>
        <v>30548.5</v>
      </c>
      <c r="Q1470" s="33" t="str">
        <f t="shared" si="179"/>
        <v>0</v>
      </c>
      <c r="R1470" s="33">
        <f t="shared" si="182"/>
        <v>12928</v>
      </c>
    </row>
    <row r="1471" spans="12:18" x14ac:dyDescent="0.2">
      <c r="L1471" s="32">
        <v>40908</v>
      </c>
      <c r="M1471" s="33" t="str">
        <f t="shared" si="177"/>
        <v>0</v>
      </c>
      <c r="N1471" s="33">
        <f t="shared" si="180"/>
        <v>31735.5</v>
      </c>
      <c r="O1471" s="33" t="str">
        <f t="shared" si="178"/>
        <v>0</v>
      </c>
      <c r="P1471" s="33">
        <f t="shared" si="181"/>
        <v>30548.5</v>
      </c>
      <c r="Q1471" s="33" t="str">
        <f t="shared" si="179"/>
        <v>0</v>
      </c>
      <c r="R1471" s="33">
        <f t="shared" si="182"/>
        <v>12928</v>
      </c>
    </row>
    <row r="1472" spans="12:18" x14ac:dyDescent="0.2">
      <c r="L1472" s="32">
        <v>40909</v>
      </c>
      <c r="M1472" s="33" t="str">
        <f t="shared" si="177"/>
        <v>0</v>
      </c>
      <c r="N1472" s="33">
        <f t="shared" si="180"/>
        <v>31735.5</v>
      </c>
      <c r="O1472" s="33" t="str">
        <f t="shared" si="178"/>
        <v>0</v>
      </c>
      <c r="P1472" s="33">
        <f t="shared" si="181"/>
        <v>30548.5</v>
      </c>
      <c r="Q1472" s="33" t="str">
        <f t="shared" si="179"/>
        <v>0</v>
      </c>
      <c r="R1472" s="33">
        <f t="shared" si="182"/>
        <v>12928</v>
      </c>
    </row>
    <row r="1473" spans="12:18" x14ac:dyDescent="0.2">
      <c r="L1473" s="32">
        <v>40910</v>
      </c>
      <c r="M1473" s="33" t="str">
        <f t="shared" si="177"/>
        <v>0</v>
      </c>
      <c r="N1473" s="33">
        <f t="shared" si="180"/>
        <v>31735.5</v>
      </c>
      <c r="O1473" s="33" t="str">
        <f t="shared" si="178"/>
        <v>0</v>
      </c>
      <c r="P1473" s="33">
        <f t="shared" si="181"/>
        <v>30548.5</v>
      </c>
      <c r="Q1473" s="33" t="str">
        <f t="shared" si="179"/>
        <v>0</v>
      </c>
      <c r="R1473" s="33">
        <f t="shared" si="182"/>
        <v>12928</v>
      </c>
    </row>
    <row r="1474" spans="12:18" x14ac:dyDescent="0.2">
      <c r="L1474" s="32">
        <v>40911</v>
      </c>
      <c r="M1474" s="33" t="str">
        <f t="shared" si="177"/>
        <v>0</v>
      </c>
      <c r="N1474" s="33">
        <f t="shared" si="180"/>
        <v>31735.5</v>
      </c>
      <c r="O1474" s="33" t="str">
        <f t="shared" si="178"/>
        <v>0</v>
      </c>
      <c r="P1474" s="33">
        <f t="shared" si="181"/>
        <v>30548.5</v>
      </c>
      <c r="Q1474" s="33" t="str">
        <f t="shared" si="179"/>
        <v>0</v>
      </c>
      <c r="R1474" s="33">
        <f t="shared" si="182"/>
        <v>12928</v>
      </c>
    </row>
    <row r="1475" spans="12:18" x14ac:dyDescent="0.2">
      <c r="L1475" s="32">
        <v>40912</v>
      </c>
      <c r="M1475" s="33" t="str">
        <f t="shared" si="177"/>
        <v>0</v>
      </c>
      <c r="N1475" s="33">
        <f t="shared" si="180"/>
        <v>31735.5</v>
      </c>
      <c r="O1475" s="33" t="str">
        <f t="shared" si="178"/>
        <v>0</v>
      </c>
      <c r="P1475" s="33">
        <f t="shared" si="181"/>
        <v>30548.5</v>
      </c>
      <c r="Q1475" s="33" t="str">
        <f t="shared" si="179"/>
        <v>0</v>
      </c>
      <c r="R1475" s="33">
        <f t="shared" si="182"/>
        <v>12928</v>
      </c>
    </row>
    <row r="1476" spans="12:18" x14ac:dyDescent="0.2">
      <c r="L1476" s="32">
        <v>40913</v>
      </c>
      <c r="M1476" s="33" t="str">
        <f t="shared" si="177"/>
        <v>0</v>
      </c>
      <c r="N1476" s="33">
        <f t="shared" si="180"/>
        <v>31735.5</v>
      </c>
      <c r="O1476" s="33" t="str">
        <f t="shared" si="178"/>
        <v>0</v>
      </c>
      <c r="P1476" s="33">
        <f t="shared" si="181"/>
        <v>30548.5</v>
      </c>
      <c r="Q1476" s="33" t="str">
        <f t="shared" si="179"/>
        <v>0</v>
      </c>
      <c r="R1476" s="33">
        <f t="shared" si="182"/>
        <v>12928</v>
      </c>
    </row>
    <row r="1477" spans="12:18" x14ac:dyDescent="0.2">
      <c r="L1477" s="32">
        <v>40914</v>
      </c>
      <c r="M1477" s="33" t="str">
        <f t="shared" si="177"/>
        <v>0</v>
      </c>
      <c r="N1477" s="33">
        <f t="shared" si="180"/>
        <v>31735.5</v>
      </c>
      <c r="O1477" s="33" t="str">
        <f t="shared" si="178"/>
        <v>0</v>
      </c>
      <c r="P1477" s="33">
        <f t="shared" si="181"/>
        <v>30548.5</v>
      </c>
      <c r="Q1477" s="33" t="str">
        <f t="shared" si="179"/>
        <v>0</v>
      </c>
      <c r="R1477" s="33">
        <f t="shared" si="182"/>
        <v>12928</v>
      </c>
    </row>
    <row r="1478" spans="12:18" x14ac:dyDescent="0.2">
      <c r="L1478" s="32">
        <v>40915</v>
      </c>
      <c r="M1478" s="33" t="str">
        <f t="shared" si="177"/>
        <v>0</v>
      </c>
      <c r="N1478" s="33">
        <f t="shared" si="180"/>
        <v>31735.5</v>
      </c>
      <c r="O1478" s="33" t="str">
        <f t="shared" si="178"/>
        <v>0</v>
      </c>
      <c r="P1478" s="33">
        <f t="shared" si="181"/>
        <v>30548.5</v>
      </c>
      <c r="Q1478" s="33" t="str">
        <f t="shared" si="179"/>
        <v>0</v>
      </c>
      <c r="R1478" s="33">
        <f t="shared" si="182"/>
        <v>12928</v>
      </c>
    </row>
    <row r="1479" spans="12:18" x14ac:dyDescent="0.2">
      <c r="L1479" s="32">
        <v>40916</v>
      </c>
      <c r="M1479" s="33" t="str">
        <f t="shared" si="177"/>
        <v>0</v>
      </c>
      <c r="N1479" s="33">
        <f t="shared" si="180"/>
        <v>31735.5</v>
      </c>
      <c r="O1479" s="33" t="str">
        <f t="shared" si="178"/>
        <v>0</v>
      </c>
      <c r="P1479" s="33">
        <f t="shared" si="181"/>
        <v>30548.5</v>
      </c>
      <c r="Q1479" s="33" t="str">
        <f t="shared" si="179"/>
        <v>0</v>
      </c>
      <c r="R1479" s="33">
        <f t="shared" si="182"/>
        <v>12928</v>
      </c>
    </row>
    <row r="1480" spans="12:18" x14ac:dyDescent="0.2">
      <c r="L1480" s="32">
        <v>40917</v>
      </c>
      <c r="M1480" s="33">
        <f t="shared" si="177"/>
        <v>-769.5</v>
      </c>
      <c r="N1480" s="33">
        <f t="shared" si="180"/>
        <v>30966</v>
      </c>
      <c r="O1480" s="33">
        <f t="shared" si="178"/>
        <v>-557</v>
      </c>
      <c r="P1480" s="33">
        <f t="shared" si="181"/>
        <v>29991.5</v>
      </c>
      <c r="Q1480" s="33">
        <f t="shared" si="179"/>
        <v>-366</v>
      </c>
      <c r="R1480" s="33">
        <f t="shared" si="182"/>
        <v>12562</v>
      </c>
    </row>
    <row r="1481" spans="12:18" x14ac:dyDescent="0.2">
      <c r="L1481" s="32">
        <v>40918</v>
      </c>
      <c r="M1481" s="33">
        <f t="shared" si="177"/>
        <v>1846.5</v>
      </c>
      <c r="N1481" s="33">
        <f t="shared" si="180"/>
        <v>32812.5</v>
      </c>
      <c r="O1481" s="33">
        <f t="shared" si="178"/>
        <v>1846.5</v>
      </c>
      <c r="P1481" s="33">
        <f t="shared" si="181"/>
        <v>31838</v>
      </c>
      <c r="Q1481" s="33">
        <f t="shared" si="179"/>
        <v>1596.5</v>
      </c>
      <c r="R1481" s="33">
        <f t="shared" si="182"/>
        <v>14158.5</v>
      </c>
    </row>
    <row r="1482" spans="12:18" x14ac:dyDescent="0.2">
      <c r="L1482" s="32">
        <v>40919</v>
      </c>
      <c r="M1482" s="33" t="str">
        <f t="shared" si="177"/>
        <v>0</v>
      </c>
      <c r="N1482" s="33">
        <f t="shared" si="180"/>
        <v>32812.5</v>
      </c>
      <c r="O1482" s="33" t="str">
        <f t="shared" si="178"/>
        <v>0</v>
      </c>
      <c r="P1482" s="33">
        <f t="shared" si="181"/>
        <v>31838</v>
      </c>
      <c r="Q1482" s="33" t="str">
        <f t="shared" si="179"/>
        <v>0</v>
      </c>
      <c r="R1482" s="33">
        <f t="shared" si="182"/>
        <v>14158.5</v>
      </c>
    </row>
    <row r="1483" spans="12:18" x14ac:dyDescent="0.2">
      <c r="L1483" s="32">
        <v>40920</v>
      </c>
      <c r="M1483" s="33" t="str">
        <f t="shared" si="177"/>
        <v>0</v>
      </c>
      <c r="N1483" s="33">
        <f t="shared" si="180"/>
        <v>32812.5</v>
      </c>
      <c r="O1483" s="33" t="str">
        <f t="shared" si="178"/>
        <v>0</v>
      </c>
      <c r="P1483" s="33">
        <f t="shared" si="181"/>
        <v>31838</v>
      </c>
      <c r="Q1483" s="33" t="str">
        <f t="shared" si="179"/>
        <v>0</v>
      </c>
      <c r="R1483" s="33">
        <f t="shared" si="182"/>
        <v>14158.5</v>
      </c>
    </row>
    <row r="1484" spans="12:18" x14ac:dyDescent="0.2">
      <c r="L1484" s="32">
        <v>40921</v>
      </c>
      <c r="M1484" s="33" t="str">
        <f t="shared" ref="M1484:M1547" si="183">IF(ISERROR(VLOOKUP($L1484,$B$11:$C$1212,2,FALSE)),"0",VLOOKUP($L1484,$B$11:$C$1212,2,FALSE))</f>
        <v>0</v>
      </c>
      <c r="N1484" s="33">
        <f t="shared" si="180"/>
        <v>32812.5</v>
      </c>
      <c r="O1484" s="33" t="str">
        <f t="shared" ref="O1484:O1547" si="184">IF(ISERROR(VLOOKUP($L1484,$E$11:$F$1212,2,FALSE)),"0",VLOOKUP($L1484,$E$11:$F$1212,2,FALSE))</f>
        <v>0</v>
      </c>
      <c r="P1484" s="33">
        <f t="shared" si="181"/>
        <v>31838</v>
      </c>
      <c r="Q1484" s="33" t="str">
        <f t="shared" ref="Q1484:Q1547" si="185">IF(ISERROR(VLOOKUP($L1484,$H$11:$I$1212,2,FALSE)),"0",VLOOKUP($L1484,$H$11:$I$1212,2,FALSE))</f>
        <v>0</v>
      </c>
      <c r="R1484" s="33">
        <f t="shared" si="182"/>
        <v>14158.5</v>
      </c>
    </row>
    <row r="1485" spans="12:18" x14ac:dyDescent="0.2">
      <c r="L1485" s="32">
        <v>40922</v>
      </c>
      <c r="M1485" s="33" t="str">
        <f t="shared" si="183"/>
        <v>0</v>
      </c>
      <c r="N1485" s="33">
        <f t="shared" si="180"/>
        <v>32812.5</v>
      </c>
      <c r="O1485" s="33" t="str">
        <f t="shared" si="184"/>
        <v>0</v>
      </c>
      <c r="P1485" s="33">
        <f t="shared" si="181"/>
        <v>31838</v>
      </c>
      <c r="Q1485" s="33" t="str">
        <f t="shared" si="185"/>
        <v>0</v>
      </c>
      <c r="R1485" s="33">
        <f t="shared" si="182"/>
        <v>14158.5</v>
      </c>
    </row>
    <row r="1486" spans="12:18" x14ac:dyDescent="0.2">
      <c r="L1486" s="32">
        <v>40923</v>
      </c>
      <c r="M1486" s="33" t="str">
        <f t="shared" si="183"/>
        <v>0</v>
      </c>
      <c r="N1486" s="33">
        <f t="shared" si="180"/>
        <v>32812.5</v>
      </c>
      <c r="O1486" s="33" t="str">
        <f t="shared" si="184"/>
        <v>0</v>
      </c>
      <c r="P1486" s="33">
        <f t="shared" si="181"/>
        <v>31838</v>
      </c>
      <c r="Q1486" s="33" t="str">
        <f t="shared" si="185"/>
        <v>0</v>
      </c>
      <c r="R1486" s="33">
        <f t="shared" si="182"/>
        <v>14158.5</v>
      </c>
    </row>
    <row r="1487" spans="12:18" x14ac:dyDescent="0.2">
      <c r="L1487" s="32">
        <v>40924</v>
      </c>
      <c r="M1487" s="33">
        <f t="shared" si="183"/>
        <v>209</v>
      </c>
      <c r="N1487" s="33">
        <f t="shared" si="180"/>
        <v>33021.5</v>
      </c>
      <c r="O1487" s="33" t="str">
        <f t="shared" si="184"/>
        <v>0</v>
      </c>
      <c r="P1487" s="33">
        <f t="shared" si="181"/>
        <v>31838</v>
      </c>
      <c r="Q1487" s="33">
        <f t="shared" si="185"/>
        <v>1246.5</v>
      </c>
      <c r="R1487" s="33">
        <f t="shared" si="182"/>
        <v>15405</v>
      </c>
    </row>
    <row r="1488" spans="12:18" x14ac:dyDescent="0.2">
      <c r="L1488" s="32">
        <v>40925</v>
      </c>
      <c r="M1488" s="33" t="str">
        <f t="shared" si="183"/>
        <v>0</v>
      </c>
      <c r="N1488" s="33">
        <f t="shared" si="180"/>
        <v>33021.5</v>
      </c>
      <c r="O1488" s="33" t="str">
        <f t="shared" si="184"/>
        <v>0</v>
      </c>
      <c r="P1488" s="33">
        <f t="shared" si="181"/>
        <v>31838</v>
      </c>
      <c r="Q1488" s="33" t="str">
        <f t="shared" si="185"/>
        <v>0</v>
      </c>
      <c r="R1488" s="33">
        <f t="shared" si="182"/>
        <v>15405</v>
      </c>
    </row>
    <row r="1489" spans="12:18" x14ac:dyDescent="0.2">
      <c r="L1489" s="32">
        <v>40926</v>
      </c>
      <c r="M1489" s="33" t="str">
        <f t="shared" si="183"/>
        <v>0</v>
      </c>
      <c r="N1489" s="33">
        <f t="shared" si="180"/>
        <v>33021.5</v>
      </c>
      <c r="O1489" s="33" t="str">
        <f t="shared" si="184"/>
        <v>0</v>
      </c>
      <c r="P1489" s="33">
        <f t="shared" si="181"/>
        <v>31838</v>
      </c>
      <c r="Q1489" s="33" t="str">
        <f t="shared" si="185"/>
        <v>0</v>
      </c>
      <c r="R1489" s="33">
        <f t="shared" si="182"/>
        <v>15405</v>
      </c>
    </row>
    <row r="1490" spans="12:18" x14ac:dyDescent="0.2">
      <c r="L1490" s="32">
        <v>40927</v>
      </c>
      <c r="M1490" s="33" t="str">
        <f t="shared" si="183"/>
        <v>0</v>
      </c>
      <c r="N1490" s="33">
        <f t="shared" si="180"/>
        <v>33021.5</v>
      </c>
      <c r="O1490" s="33" t="str">
        <f t="shared" si="184"/>
        <v>0</v>
      </c>
      <c r="P1490" s="33">
        <f t="shared" si="181"/>
        <v>31838</v>
      </c>
      <c r="Q1490" s="33" t="str">
        <f t="shared" si="185"/>
        <v>0</v>
      </c>
      <c r="R1490" s="33">
        <f t="shared" si="182"/>
        <v>15405</v>
      </c>
    </row>
    <row r="1491" spans="12:18" x14ac:dyDescent="0.2">
      <c r="L1491" s="32">
        <v>40928</v>
      </c>
      <c r="M1491" s="33" t="str">
        <f t="shared" si="183"/>
        <v>0</v>
      </c>
      <c r="N1491" s="33">
        <f t="shared" si="180"/>
        <v>33021.5</v>
      </c>
      <c r="O1491" s="33" t="str">
        <f t="shared" si="184"/>
        <v>0</v>
      </c>
      <c r="P1491" s="33">
        <f t="shared" si="181"/>
        <v>31838</v>
      </c>
      <c r="Q1491" s="33" t="str">
        <f t="shared" si="185"/>
        <v>0</v>
      </c>
      <c r="R1491" s="33">
        <f t="shared" si="182"/>
        <v>15405</v>
      </c>
    </row>
    <row r="1492" spans="12:18" x14ac:dyDescent="0.2">
      <c r="L1492" s="32">
        <v>40929</v>
      </c>
      <c r="M1492" s="33" t="str">
        <f t="shared" si="183"/>
        <v>0</v>
      </c>
      <c r="N1492" s="33">
        <f t="shared" si="180"/>
        <v>33021.5</v>
      </c>
      <c r="O1492" s="33" t="str">
        <f t="shared" si="184"/>
        <v>0</v>
      </c>
      <c r="P1492" s="33">
        <f t="shared" si="181"/>
        <v>31838</v>
      </c>
      <c r="Q1492" s="33" t="str">
        <f t="shared" si="185"/>
        <v>0</v>
      </c>
      <c r="R1492" s="33">
        <f t="shared" si="182"/>
        <v>15405</v>
      </c>
    </row>
    <row r="1493" spans="12:18" x14ac:dyDescent="0.2">
      <c r="L1493" s="32">
        <v>40930</v>
      </c>
      <c r="M1493" s="33" t="str">
        <f t="shared" si="183"/>
        <v>0</v>
      </c>
      <c r="N1493" s="33">
        <f t="shared" si="180"/>
        <v>33021.5</v>
      </c>
      <c r="O1493" s="33" t="str">
        <f t="shared" si="184"/>
        <v>0</v>
      </c>
      <c r="P1493" s="33">
        <f t="shared" si="181"/>
        <v>31838</v>
      </c>
      <c r="Q1493" s="33" t="str">
        <f t="shared" si="185"/>
        <v>0</v>
      </c>
      <c r="R1493" s="33">
        <f t="shared" si="182"/>
        <v>15405</v>
      </c>
    </row>
    <row r="1494" spans="12:18" x14ac:dyDescent="0.2">
      <c r="L1494" s="32">
        <v>40931</v>
      </c>
      <c r="M1494" s="33" t="str">
        <f t="shared" si="183"/>
        <v>0</v>
      </c>
      <c r="N1494" s="33">
        <f t="shared" si="180"/>
        <v>33021.5</v>
      </c>
      <c r="O1494" s="33" t="str">
        <f t="shared" si="184"/>
        <v>0</v>
      </c>
      <c r="P1494" s="33">
        <f t="shared" si="181"/>
        <v>31838</v>
      </c>
      <c r="Q1494" s="33" t="str">
        <f t="shared" si="185"/>
        <v>0</v>
      </c>
      <c r="R1494" s="33">
        <f t="shared" si="182"/>
        <v>15405</v>
      </c>
    </row>
    <row r="1495" spans="12:18" x14ac:dyDescent="0.2">
      <c r="L1495" s="32">
        <v>40932</v>
      </c>
      <c r="M1495" s="33" t="str">
        <f t="shared" si="183"/>
        <v>0</v>
      </c>
      <c r="N1495" s="33">
        <f t="shared" si="180"/>
        <v>33021.5</v>
      </c>
      <c r="O1495" s="33" t="str">
        <f t="shared" si="184"/>
        <v>0</v>
      </c>
      <c r="P1495" s="33">
        <f t="shared" si="181"/>
        <v>31838</v>
      </c>
      <c r="Q1495" s="33">
        <f t="shared" si="185"/>
        <v>-391</v>
      </c>
      <c r="R1495" s="33">
        <f t="shared" si="182"/>
        <v>15014</v>
      </c>
    </row>
    <row r="1496" spans="12:18" x14ac:dyDescent="0.2">
      <c r="L1496" s="32">
        <v>40933</v>
      </c>
      <c r="M1496" s="33" t="str">
        <f t="shared" si="183"/>
        <v>0</v>
      </c>
      <c r="N1496" s="33">
        <f t="shared" si="180"/>
        <v>33021.5</v>
      </c>
      <c r="O1496" s="33" t="str">
        <f t="shared" si="184"/>
        <v>0</v>
      </c>
      <c r="P1496" s="33">
        <f t="shared" si="181"/>
        <v>31838</v>
      </c>
      <c r="Q1496" s="33">
        <f t="shared" si="185"/>
        <v>659</v>
      </c>
      <c r="R1496" s="33">
        <f t="shared" si="182"/>
        <v>15673</v>
      </c>
    </row>
    <row r="1497" spans="12:18" x14ac:dyDescent="0.2">
      <c r="L1497" s="32">
        <v>40934</v>
      </c>
      <c r="M1497" s="33" t="str">
        <f t="shared" si="183"/>
        <v>0</v>
      </c>
      <c r="N1497" s="33">
        <f t="shared" si="180"/>
        <v>33021.5</v>
      </c>
      <c r="O1497" s="33" t="str">
        <f t="shared" si="184"/>
        <v>0</v>
      </c>
      <c r="P1497" s="33">
        <f t="shared" si="181"/>
        <v>31838</v>
      </c>
      <c r="Q1497" s="33" t="str">
        <f t="shared" si="185"/>
        <v>0</v>
      </c>
      <c r="R1497" s="33">
        <f t="shared" si="182"/>
        <v>15673</v>
      </c>
    </row>
    <row r="1498" spans="12:18" x14ac:dyDescent="0.2">
      <c r="L1498" s="32">
        <v>40935</v>
      </c>
      <c r="M1498" s="33" t="str">
        <f t="shared" si="183"/>
        <v>0</v>
      </c>
      <c r="N1498" s="33">
        <f t="shared" si="180"/>
        <v>33021.5</v>
      </c>
      <c r="O1498" s="33" t="str">
        <f t="shared" si="184"/>
        <v>0</v>
      </c>
      <c r="P1498" s="33">
        <f t="shared" si="181"/>
        <v>31838</v>
      </c>
      <c r="Q1498" s="33" t="str">
        <f t="shared" si="185"/>
        <v>0</v>
      </c>
      <c r="R1498" s="33">
        <f t="shared" si="182"/>
        <v>15673</v>
      </c>
    </row>
    <row r="1499" spans="12:18" x14ac:dyDescent="0.2">
      <c r="L1499" s="32">
        <v>40936</v>
      </c>
      <c r="M1499" s="33" t="str">
        <f t="shared" si="183"/>
        <v>0</v>
      </c>
      <c r="N1499" s="33">
        <f t="shared" si="180"/>
        <v>33021.5</v>
      </c>
      <c r="O1499" s="33" t="str">
        <f t="shared" si="184"/>
        <v>0</v>
      </c>
      <c r="P1499" s="33">
        <f t="shared" si="181"/>
        <v>31838</v>
      </c>
      <c r="Q1499" s="33" t="str">
        <f t="shared" si="185"/>
        <v>0</v>
      </c>
      <c r="R1499" s="33">
        <f t="shared" si="182"/>
        <v>15673</v>
      </c>
    </row>
    <row r="1500" spans="12:18" x14ac:dyDescent="0.2">
      <c r="L1500" s="32">
        <v>40937</v>
      </c>
      <c r="M1500" s="33" t="str">
        <f t="shared" si="183"/>
        <v>0</v>
      </c>
      <c r="N1500" s="33">
        <f t="shared" si="180"/>
        <v>33021.5</v>
      </c>
      <c r="O1500" s="33" t="str">
        <f t="shared" si="184"/>
        <v>0</v>
      </c>
      <c r="P1500" s="33">
        <f t="shared" si="181"/>
        <v>31838</v>
      </c>
      <c r="Q1500" s="33" t="str">
        <f t="shared" si="185"/>
        <v>0</v>
      </c>
      <c r="R1500" s="33">
        <f t="shared" si="182"/>
        <v>15673</v>
      </c>
    </row>
    <row r="1501" spans="12:18" x14ac:dyDescent="0.2">
      <c r="L1501" s="32">
        <v>40938</v>
      </c>
      <c r="M1501" s="33">
        <f t="shared" si="183"/>
        <v>-516</v>
      </c>
      <c r="N1501" s="33">
        <f t="shared" si="180"/>
        <v>32505.5</v>
      </c>
      <c r="O1501" s="33" t="str">
        <f t="shared" si="184"/>
        <v>0</v>
      </c>
      <c r="P1501" s="33">
        <f t="shared" si="181"/>
        <v>31838</v>
      </c>
      <c r="Q1501" s="33">
        <f t="shared" si="185"/>
        <v>-1041</v>
      </c>
      <c r="R1501" s="33">
        <f t="shared" si="182"/>
        <v>14632</v>
      </c>
    </row>
    <row r="1502" spans="12:18" x14ac:dyDescent="0.2">
      <c r="L1502" s="32">
        <v>40939</v>
      </c>
      <c r="M1502" s="33">
        <f t="shared" si="183"/>
        <v>-253.5</v>
      </c>
      <c r="N1502" s="33">
        <f t="shared" si="180"/>
        <v>32252</v>
      </c>
      <c r="O1502" s="33" t="str">
        <f t="shared" si="184"/>
        <v>0</v>
      </c>
      <c r="P1502" s="33">
        <f t="shared" si="181"/>
        <v>31838</v>
      </c>
      <c r="Q1502" s="33">
        <f t="shared" si="185"/>
        <v>-253.5</v>
      </c>
      <c r="R1502" s="33">
        <f t="shared" si="182"/>
        <v>14378.5</v>
      </c>
    </row>
    <row r="1503" spans="12:18" x14ac:dyDescent="0.2">
      <c r="L1503" s="32">
        <v>40940</v>
      </c>
      <c r="M1503" s="33" t="str">
        <f t="shared" si="183"/>
        <v>0</v>
      </c>
      <c r="N1503" s="33">
        <f t="shared" si="180"/>
        <v>32252</v>
      </c>
      <c r="O1503" s="33" t="str">
        <f t="shared" si="184"/>
        <v>0</v>
      </c>
      <c r="P1503" s="33">
        <f t="shared" si="181"/>
        <v>31838</v>
      </c>
      <c r="Q1503" s="33" t="str">
        <f t="shared" si="185"/>
        <v>0</v>
      </c>
      <c r="R1503" s="33">
        <f t="shared" si="182"/>
        <v>14378.5</v>
      </c>
    </row>
    <row r="1504" spans="12:18" x14ac:dyDescent="0.2">
      <c r="L1504" s="32">
        <v>40941</v>
      </c>
      <c r="M1504" s="33" t="str">
        <f t="shared" si="183"/>
        <v>0</v>
      </c>
      <c r="N1504" s="33">
        <f t="shared" si="180"/>
        <v>32252</v>
      </c>
      <c r="O1504" s="33" t="str">
        <f t="shared" si="184"/>
        <v>0</v>
      </c>
      <c r="P1504" s="33">
        <f t="shared" si="181"/>
        <v>31838</v>
      </c>
      <c r="Q1504" s="33" t="str">
        <f t="shared" si="185"/>
        <v>0</v>
      </c>
      <c r="R1504" s="33">
        <f t="shared" si="182"/>
        <v>14378.5</v>
      </c>
    </row>
    <row r="1505" spans="12:18" x14ac:dyDescent="0.2">
      <c r="L1505" s="32">
        <v>40942</v>
      </c>
      <c r="M1505" s="33" t="str">
        <f t="shared" si="183"/>
        <v>0</v>
      </c>
      <c r="N1505" s="33">
        <f t="shared" si="180"/>
        <v>32252</v>
      </c>
      <c r="O1505" s="33" t="str">
        <f t="shared" si="184"/>
        <v>0</v>
      </c>
      <c r="P1505" s="33">
        <f t="shared" si="181"/>
        <v>31838</v>
      </c>
      <c r="Q1505" s="33" t="str">
        <f t="shared" si="185"/>
        <v>0</v>
      </c>
      <c r="R1505" s="33">
        <f t="shared" si="182"/>
        <v>14378.5</v>
      </c>
    </row>
    <row r="1506" spans="12:18" x14ac:dyDescent="0.2">
      <c r="L1506" s="32">
        <v>40943</v>
      </c>
      <c r="M1506" s="33" t="str">
        <f t="shared" si="183"/>
        <v>0</v>
      </c>
      <c r="N1506" s="33">
        <f t="shared" si="180"/>
        <v>32252</v>
      </c>
      <c r="O1506" s="33" t="str">
        <f t="shared" si="184"/>
        <v>0</v>
      </c>
      <c r="P1506" s="33">
        <f t="shared" si="181"/>
        <v>31838</v>
      </c>
      <c r="Q1506" s="33" t="str">
        <f t="shared" si="185"/>
        <v>0</v>
      </c>
      <c r="R1506" s="33">
        <f t="shared" si="182"/>
        <v>14378.5</v>
      </c>
    </row>
    <row r="1507" spans="12:18" x14ac:dyDescent="0.2">
      <c r="L1507" s="32">
        <v>40944</v>
      </c>
      <c r="M1507" s="33" t="str">
        <f t="shared" si="183"/>
        <v>0</v>
      </c>
      <c r="N1507" s="33">
        <f t="shared" si="180"/>
        <v>32252</v>
      </c>
      <c r="O1507" s="33" t="str">
        <f t="shared" si="184"/>
        <v>0</v>
      </c>
      <c r="P1507" s="33">
        <f t="shared" si="181"/>
        <v>31838</v>
      </c>
      <c r="Q1507" s="33" t="str">
        <f t="shared" si="185"/>
        <v>0</v>
      </c>
      <c r="R1507" s="33">
        <f t="shared" si="182"/>
        <v>14378.5</v>
      </c>
    </row>
    <row r="1508" spans="12:18" x14ac:dyDescent="0.2">
      <c r="L1508" s="32">
        <v>40945</v>
      </c>
      <c r="M1508" s="33" t="str">
        <f t="shared" si="183"/>
        <v>0</v>
      </c>
      <c r="N1508" s="33">
        <f t="shared" si="180"/>
        <v>32252</v>
      </c>
      <c r="O1508" s="33" t="str">
        <f t="shared" si="184"/>
        <v>0</v>
      </c>
      <c r="P1508" s="33">
        <f t="shared" si="181"/>
        <v>31838</v>
      </c>
      <c r="Q1508" s="33" t="str">
        <f t="shared" si="185"/>
        <v>0</v>
      </c>
      <c r="R1508" s="33">
        <f t="shared" si="182"/>
        <v>14378.5</v>
      </c>
    </row>
    <row r="1509" spans="12:18" x14ac:dyDescent="0.2">
      <c r="L1509" s="32">
        <v>40946</v>
      </c>
      <c r="M1509" s="33" t="str">
        <f t="shared" si="183"/>
        <v>0</v>
      </c>
      <c r="N1509" s="33">
        <f t="shared" ref="N1509:N1572" si="186">M1509+N1508</f>
        <v>32252</v>
      </c>
      <c r="O1509" s="33" t="str">
        <f t="shared" si="184"/>
        <v>0</v>
      </c>
      <c r="P1509" s="33">
        <f t="shared" ref="P1509:P1572" si="187">O1509+P1508</f>
        <v>31838</v>
      </c>
      <c r="Q1509" s="33" t="str">
        <f t="shared" si="185"/>
        <v>0</v>
      </c>
      <c r="R1509" s="33">
        <f t="shared" ref="R1509:R1572" si="188">Q1509+R1508</f>
        <v>14378.5</v>
      </c>
    </row>
    <row r="1510" spans="12:18" x14ac:dyDescent="0.2">
      <c r="L1510" s="32">
        <v>40947</v>
      </c>
      <c r="M1510" s="33" t="str">
        <f t="shared" si="183"/>
        <v>0</v>
      </c>
      <c r="N1510" s="33">
        <f t="shared" si="186"/>
        <v>32252</v>
      </c>
      <c r="O1510" s="33" t="str">
        <f t="shared" si="184"/>
        <v>0</v>
      </c>
      <c r="P1510" s="33">
        <f t="shared" si="187"/>
        <v>31838</v>
      </c>
      <c r="Q1510" s="33" t="str">
        <f t="shared" si="185"/>
        <v>0</v>
      </c>
      <c r="R1510" s="33">
        <f t="shared" si="188"/>
        <v>14378.5</v>
      </c>
    </row>
    <row r="1511" spans="12:18" x14ac:dyDescent="0.2">
      <c r="L1511" s="32">
        <v>40948</v>
      </c>
      <c r="M1511" s="33" t="str">
        <f t="shared" si="183"/>
        <v>0</v>
      </c>
      <c r="N1511" s="33">
        <f t="shared" si="186"/>
        <v>32252</v>
      </c>
      <c r="O1511" s="33" t="str">
        <f t="shared" si="184"/>
        <v>0</v>
      </c>
      <c r="P1511" s="33">
        <f t="shared" si="187"/>
        <v>31838</v>
      </c>
      <c r="Q1511" s="33" t="str">
        <f t="shared" si="185"/>
        <v>0</v>
      </c>
      <c r="R1511" s="33">
        <f t="shared" si="188"/>
        <v>14378.5</v>
      </c>
    </row>
    <row r="1512" spans="12:18" x14ac:dyDescent="0.2">
      <c r="L1512" s="32">
        <v>40949</v>
      </c>
      <c r="M1512" s="33" t="str">
        <f t="shared" si="183"/>
        <v>0</v>
      </c>
      <c r="N1512" s="33">
        <f t="shared" si="186"/>
        <v>32252</v>
      </c>
      <c r="O1512" s="33" t="str">
        <f t="shared" si="184"/>
        <v>0</v>
      </c>
      <c r="P1512" s="33">
        <f t="shared" si="187"/>
        <v>31838</v>
      </c>
      <c r="Q1512" s="33" t="str">
        <f t="shared" si="185"/>
        <v>0</v>
      </c>
      <c r="R1512" s="33">
        <f t="shared" si="188"/>
        <v>14378.5</v>
      </c>
    </row>
    <row r="1513" spans="12:18" x14ac:dyDescent="0.2">
      <c r="L1513" s="32">
        <v>40950</v>
      </c>
      <c r="M1513" s="33" t="str">
        <f t="shared" si="183"/>
        <v>0</v>
      </c>
      <c r="N1513" s="33">
        <f t="shared" si="186"/>
        <v>32252</v>
      </c>
      <c r="O1513" s="33" t="str">
        <f t="shared" si="184"/>
        <v>0</v>
      </c>
      <c r="P1513" s="33">
        <f t="shared" si="187"/>
        <v>31838</v>
      </c>
      <c r="Q1513" s="33" t="str">
        <f t="shared" si="185"/>
        <v>0</v>
      </c>
      <c r="R1513" s="33">
        <f t="shared" si="188"/>
        <v>14378.5</v>
      </c>
    </row>
    <row r="1514" spans="12:18" x14ac:dyDescent="0.2">
      <c r="L1514" s="32">
        <v>40951</v>
      </c>
      <c r="M1514" s="33" t="str">
        <f t="shared" si="183"/>
        <v>0</v>
      </c>
      <c r="N1514" s="33">
        <f t="shared" si="186"/>
        <v>32252</v>
      </c>
      <c r="O1514" s="33" t="str">
        <f t="shared" si="184"/>
        <v>0</v>
      </c>
      <c r="P1514" s="33">
        <f t="shared" si="187"/>
        <v>31838</v>
      </c>
      <c r="Q1514" s="33" t="str">
        <f t="shared" si="185"/>
        <v>0</v>
      </c>
      <c r="R1514" s="33">
        <f t="shared" si="188"/>
        <v>14378.5</v>
      </c>
    </row>
    <row r="1515" spans="12:18" x14ac:dyDescent="0.2">
      <c r="L1515" s="32">
        <v>40952</v>
      </c>
      <c r="M1515" s="33">
        <f t="shared" si="183"/>
        <v>-103.49999999999999</v>
      </c>
      <c r="N1515" s="33">
        <f t="shared" si="186"/>
        <v>32148.5</v>
      </c>
      <c r="O1515" s="33" t="str">
        <f t="shared" si="184"/>
        <v>0</v>
      </c>
      <c r="P1515" s="33">
        <f t="shared" si="187"/>
        <v>31838</v>
      </c>
      <c r="Q1515" s="33">
        <f t="shared" si="185"/>
        <v>-203.5</v>
      </c>
      <c r="R1515" s="33">
        <f t="shared" si="188"/>
        <v>14175</v>
      </c>
    </row>
    <row r="1516" spans="12:18" x14ac:dyDescent="0.2">
      <c r="L1516" s="32">
        <v>40953</v>
      </c>
      <c r="M1516" s="33">
        <f t="shared" si="183"/>
        <v>-832</v>
      </c>
      <c r="N1516" s="33">
        <f t="shared" si="186"/>
        <v>31316.5</v>
      </c>
      <c r="O1516" s="33" t="str">
        <f t="shared" si="184"/>
        <v>0</v>
      </c>
      <c r="P1516" s="33">
        <f t="shared" si="187"/>
        <v>31838</v>
      </c>
      <c r="Q1516" s="33">
        <f t="shared" si="185"/>
        <v>-394.5</v>
      </c>
      <c r="R1516" s="33">
        <f t="shared" si="188"/>
        <v>13780.5</v>
      </c>
    </row>
    <row r="1517" spans="12:18" x14ac:dyDescent="0.2">
      <c r="L1517" s="32">
        <v>40954</v>
      </c>
      <c r="M1517" s="33">
        <f t="shared" si="183"/>
        <v>-53.5</v>
      </c>
      <c r="N1517" s="33">
        <f t="shared" si="186"/>
        <v>31263</v>
      </c>
      <c r="O1517" s="33" t="str">
        <f t="shared" si="184"/>
        <v>0</v>
      </c>
      <c r="P1517" s="33">
        <f t="shared" si="187"/>
        <v>31838</v>
      </c>
      <c r="Q1517" s="33" t="str">
        <f t="shared" si="185"/>
        <v>0</v>
      </c>
      <c r="R1517" s="33">
        <f t="shared" si="188"/>
        <v>13780.5</v>
      </c>
    </row>
    <row r="1518" spans="12:18" x14ac:dyDescent="0.2">
      <c r="L1518" s="32">
        <v>40955</v>
      </c>
      <c r="M1518" s="33" t="str">
        <f t="shared" si="183"/>
        <v>0</v>
      </c>
      <c r="N1518" s="33">
        <f t="shared" si="186"/>
        <v>31263</v>
      </c>
      <c r="O1518" s="33" t="str">
        <f t="shared" si="184"/>
        <v>0</v>
      </c>
      <c r="P1518" s="33">
        <f t="shared" si="187"/>
        <v>31838</v>
      </c>
      <c r="Q1518" s="33" t="str">
        <f t="shared" si="185"/>
        <v>0</v>
      </c>
      <c r="R1518" s="33">
        <f t="shared" si="188"/>
        <v>13780.5</v>
      </c>
    </row>
    <row r="1519" spans="12:18" x14ac:dyDescent="0.2">
      <c r="L1519" s="32">
        <v>40956</v>
      </c>
      <c r="M1519" s="33" t="str">
        <f t="shared" si="183"/>
        <v>0</v>
      </c>
      <c r="N1519" s="33">
        <f t="shared" si="186"/>
        <v>31263</v>
      </c>
      <c r="O1519" s="33" t="str">
        <f t="shared" si="184"/>
        <v>0</v>
      </c>
      <c r="P1519" s="33">
        <f t="shared" si="187"/>
        <v>31838</v>
      </c>
      <c r="Q1519" s="33" t="str">
        <f t="shared" si="185"/>
        <v>0</v>
      </c>
      <c r="R1519" s="33">
        <f t="shared" si="188"/>
        <v>13780.5</v>
      </c>
    </row>
    <row r="1520" spans="12:18" x14ac:dyDescent="0.2">
      <c r="L1520" s="32">
        <v>40957</v>
      </c>
      <c r="M1520" s="33" t="str">
        <f t="shared" si="183"/>
        <v>0</v>
      </c>
      <c r="N1520" s="33">
        <f t="shared" si="186"/>
        <v>31263</v>
      </c>
      <c r="O1520" s="33" t="str">
        <f t="shared" si="184"/>
        <v>0</v>
      </c>
      <c r="P1520" s="33">
        <f t="shared" si="187"/>
        <v>31838</v>
      </c>
      <c r="Q1520" s="33" t="str">
        <f t="shared" si="185"/>
        <v>0</v>
      </c>
      <c r="R1520" s="33">
        <f t="shared" si="188"/>
        <v>13780.5</v>
      </c>
    </row>
    <row r="1521" spans="12:18" x14ac:dyDescent="0.2">
      <c r="L1521" s="32">
        <v>40958</v>
      </c>
      <c r="M1521" s="33" t="str">
        <f t="shared" si="183"/>
        <v>0</v>
      </c>
      <c r="N1521" s="33">
        <f t="shared" si="186"/>
        <v>31263</v>
      </c>
      <c r="O1521" s="33" t="str">
        <f t="shared" si="184"/>
        <v>0</v>
      </c>
      <c r="P1521" s="33">
        <f t="shared" si="187"/>
        <v>31838</v>
      </c>
      <c r="Q1521" s="33" t="str">
        <f t="shared" si="185"/>
        <v>0</v>
      </c>
      <c r="R1521" s="33">
        <f t="shared" si="188"/>
        <v>13780.5</v>
      </c>
    </row>
    <row r="1522" spans="12:18" x14ac:dyDescent="0.2">
      <c r="L1522" s="32">
        <v>40959</v>
      </c>
      <c r="M1522" s="33" t="str">
        <f t="shared" si="183"/>
        <v>0</v>
      </c>
      <c r="N1522" s="33">
        <f t="shared" si="186"/>
        <v>31263</v>
      </c>
      <c r="O1522" s="33" t="str">
        <f t="shared" si="184"/>
        <v>0</v>
      </c>
      <c r="P1522" s="33">
        <f t="shared" si="187"/>
        <v>31838</v>
      </c>
      <c r="Q1522" s="33" t="str">
        <f t="shared" si="185"/>
        <v>0</v>
      </c>
      <c r="R1522" s="33">
        <f t="shared" si="188"/>
        <v>13780.5</v>
      </c>
    </row>
    <row r="1523" spans="12:18" x14ac:dyDescent="0.2">
      <c r="L1523" s="32">
        <v>40960</v>
      </c>
      <c r="M1523" s="33" t="str">
        <f t="shared" si="183"/>
        <v>0</v>
      </c>
      <c r="N1523" s="33">
        <f t="shared" si="186"/>
        <v>31263</v>
      </c>
      <c r="O1523" s="33" t="str">
        <f t="shared" si="184"/>
        <v>0</v>
      </c>
      <c r="P1523" s="33">
        <f t="shared" si="187"/>
        <v>31838</v>
      </c>
      <c r="Q1523" s="33" t="str">
        <f t="shared" si="185"/>
        <v>0</v>
      </c>
      <c r="R1523" s="33">
        <f t="shared" si="188"/>
        <v>13780.5</v>
      </c>
    </row>
    <row r="1524" spans="12:18" x14ac:dyDescent="0.2">
      <c r="L1524" s="32">
        <v>40961</v>
      </c>
      <c r="M1524" s="33" t="str">
        <f t="shared" si="183"/>
        <v>0</v>
      </c>
      <c r="N1524" s="33">
        <f t="shared" si="186"/>
        <v>31263</v>
      </c>
      <c r="O1524" s="33" t="str">
        <f t="shared" si="184"/>
        <v>0</v>
      </c>
      <c r="P1524" s="33">
        <f t="shared" si="187"/>
        <v>31838</v>
      </c>
      <c r="Q1524" s="33">
        <f t="shared" si="185"/>
        <v>-278.5</v>
      </c>
      <c r="R1524" s="33">
        <f t="shared" si="188"/>
        <v>13502</v>
      </c>
    </row>
    <row r="1525" spans="12:18" x14ac:dyDescent="0.2">
      <c r="L1525" s="32">
        <v>40962</v>
      </c>
      <c r="M1525" s="33">
        <f t="shared" si="183"/>
        <v>-44.5</v>
      </c>
      <c r="N1525" s="33">
        <f t="shared" si="186"/>
        <v>31218.5</v>
      </c>
      <c r="O1525" s="33">
        <f t="shared" si="184"/>
        <v>-366</v>
      </c>
      <c r="P1525" s="33">
        <f t="shared" si="187"/>
        <v>31472</v>
      </c>
      <c r="Q1525" s="33">
        <f t="shared" si="185"/>
        <v>-844.5</v>
      </c>
      <c r="R1525" s="33">
        <f t="shared" si="188"/>
        <v>12657.5</v>
      </c>
    </row>
    <row r="1526" spans="12:18" x14ac:dyDescent="0.2">
      <c r="L1526" s="32">
        <v>40963</v>
      </c>
      <c r="M1526" s="33" t="str">
        <f t="shared" si="183"/>
        <v>0</v>
      </c>
      <c r="N1526" s="33">
        <f t="shared" si="186"/>
        <v>31218.5</v>
      </c>
      <c r="O1526" s="33" t="str">
        <f t="shared" si="184"/>
        <v>0</v>
      </c>
      <c r="P1526" s="33">
        <f t="shared" si="187"/>
        <v>31472</v>
      </c>
      <c r="Q1526" s="33" t="str">
        <f t="shared" si="185"/>
        <v>0</v>
      </c>
      <c r="R1526" s="33">
        <f t="shared" si="188"/>
        <v>12657.5</v>
      </c>
    </row>
    <row r="1527" spans="12:18" x14ac:dyDescent="0.2">
      <c r="L1527" s="32">
        <v>40964</v>
      </c>
      <c r="M1527" s="33" t="str">
        <f t="shared" si="183"/>
        <v>0</v>
      </c>
      <c r="N1527" s="33">
        <f t="shared" si="186"/>
        <v>31218.5</v>
      </c>
      <c r="O1527" s="33" t="str">
        <f t="shared" si="184"/>
        <v>0</v>
      </c>
      <c r="P1527" s="33">
        <f t="shared" si="187"/>
        <v>31472</v>
      </c>
      <c r="Q1527" s="33" t="str">
        <f t="shared" si="185"/>
        <v>0</v>
      </c>
      <c r="R1527" s="33">
        <f t="shared" si="188"/>
        <v>12657.5</v>
      </c>
    </row>
    <row r="1528" spans="12:18" x14ac:dyDescent="0.2">
      <c r="L1528" s="32">
        <v>40965</v>
      </c>
      <c r="M1528" s="33" t="str">
        <f t="shared" si="183"/>
        <v>0</v>
      </c>
      <c r="N1528" s="33">
        <f t="shared" si="186"/>
        <v>31218.5</v>
      </c>
      <c r="O1528" s="33" t="str">
        <f t="shared" si="184"/>
        <v>0</v>
      </c>
      <c r="P1528" s="33">
        <f t="shared" si="187"/>
        <v>31472</v>
      </c>
      <c r="Q1528" s="33" t="str">
        <f t="shared" si="185"/>
        <v>0</v>
      </c>
      <c r="R1528" s="33">
        <f t="shared" si="188"/>
        <v>12657.5</v>
      </c>
    </row>
    <row r="1529" spans="12:18" x14ac:dyDescent="0.2">
      <c r="L1529" s="32">
        <v>40966</v>
      </c>
      <c r="M1529" s="33">
        <f t="shared" si="183"/>
        <v>659</v>
      </c>
      <c r="N1529" s="33">
        <f t="shared" si="186"/>
        <v>31877.5</v>
      </c>
      <c r="O1529" s="33">
        <f t="shared" si="184"/>
        <v>780.5</v>
      </c>
      <c r="P1529" s="33">
        <f t="shared" si="187"/>
        <v>32252.5</v>
      </c>
      <c r="Q1529" s="33">
        <f t="shared" si="185"/>
        <v>659</v>
      </c>
      <c r="R1529" s="33">
        <f t="shared" si="188"/>
        <v>13316.5</v>
      </c>
    </row>
    <row r="1530" spans="12:18" x14ac:dyDescent="0.2">
      <c r="L1530" s="32">
        <v>40967</v>
      </c>
      <c r="M1530" s="33">
        <f t="shared" si="183"/>
        <v>-1894.5</v>
      </c>
      <c r="N1530" s="33">
        <f t="shared" si="186"/>
        <v>29983</v>
      </c>
      <c r="O1530" s="33">
        <f t="shared" si="184"/>
        <v>-1894.5</v>
      </c>
      <c r="P1530" s="33">
        <f t="shared" si="187"/>
        <v>30358</v>
      </c>
      <c r="Q1530" s="33">
        <f t="shared" si="185"/>
        <v>-553.5</v>
      </c>
      <c r="R1530" s="33">
        <f t="shared" si="188"/>
        <v>12763</v>
      </c>
    </row>
    <row r="1531" spans="12:18" x14ac:dyDescent="0.2">
      <c r="L1531" s="32">
        <v>40968</v>
      </c>
      <c r="M1531" s="33" t="str">
        <f t="shared" si="183"/>
        <v>0</v>
      </c>
      <c r="N1531" s="33">
        <f t="shared" si="186"/>
        <v>29983</v>
      </c>
      <c r="O1531" s="33" t="str">
        <f t="shared" si="184"/>
        <v>0</v>
      </c>
      <c r="P1531" s="33">
        <f t="shared" si="187"/>
        <v>30358</v>
      </c>
      <c r="Q1531" s="33" t="str">
        <f t="shared" si="185"/>
        <v>0</v>
      </c>
      <c r="R1531" s="33">
        <f t="shared" si="188"/>
        <v>12763</v>
      </c>
    </row>
    <row r="1532" spans="12:18" x14ac:dyDescent="0.2">
      <c r="L1532" s="32">
        <v>40969</v>
      </c>
      <c r="M1532" s="33" t="str">
        <f t="shared" si="183"/>
        <v>0</v>
      </c>
      <c r="N1532" s="33">
        <f t="shared" si="186"/>
        <v>29983</v>
      </c>
      <c r="O1532" s="33" t="str">
        <f t="shared" si="184"/>
        <v>0</v>
      </c>
      <c r="P1532" s="33">
        <f t="shared" si="187"/>
        <v>30358</v>
      </c>
      <c r="Q1532" s="33" t="str">
        <f t="shared" si="185"/>
        <v>0</v>
      </c>
      <c r="R1532" s="33">
        <f t="shared" si="188"/>
        <v>12763</v>
      </c>
    </row>
    <row r="1533" spans="12:18" x14ac:dyDescent="0.2">
      <c r="L1533" s="32">
        <v>40970</v>
      </c>
      <c r="M1533" s="33" t="str">
        <f t="shared" si="183"/>
        <v>0</v>
      </c>
      <c r="N1533" s="33">
        <f t="shared" si="186"/>
        <v>29983</v>
      </c>
      <c r="O1533" s="33" t="str">
        <f t="shared" si="184"/>
        <v>0</v>
      </c>
      <c r="P1533" s="33">
        <f t="shared" si="187"/>
        <v>30358</v>
      </c>
      <c r="Q1533" s="33" t="str">
        <f t="shared" si="185"/>
        <v>0</v>
      </c>
      <c r="R1533" s="33">
        <f t="shared" si="188"/>
        <v>12763</v>
      </c>
    </row>
    <row r="1534" spans="12:18" x14ac:dyDescent="0.2">
      <c r="L1534" s="32">
        <v>40971</v>
      </c>
      <c r="M1534" s="33" t="str">
        <f t="shared" si="183"/>
        <v>0</v>
      </c>
      <c r="N1534" s="33">
        <f t="shared" si="186"/>
        <v>29983</v>
      </c>
      <c r="O1534" s="33" t="str">
        <f t="shared" si="184"/>
        <v>0</v>
      </c>
      <c r="P1534" s="33">
        <f t="shared" si="187"/>
        <v>30358</v>
      </c>
      <c r="Q1534" s="33" t="str">
        <f t="shared" si="185"/>
        <v>0</v>
      </c>
      <c r="R1534" s="33">
        <f t="shared" si="188"/>
        <v>12763</v>
      </c>
    </row>
    <row r="1535" spans="12:18" x14ac:dyDescent="0.2">
      <c r="L1535" s="32">
        <v>40972</v>
      </c>
      <c r="M1535" s="33" t="str">
        <f t="shared" si="183"/>
        <v>0</v>
      </c>
      <c r="N1535" s="33">
        <f t="shared" si="186"/>
        <v>29983</v>
      </c>
      <c r="O1535" s="33" t="str">
        <f t="shared" si="184"/>
        <v>0</v>
      </c>
      <c r="P1535" s="33">
        <f t="shared" si="187"/>
        <v>30358</v>
      </c>
      <c r="Q1535" s="33" t="str">
        <f t="shared" si="185"/>
        <v>0</v>
      </c>
      <c r="R1535" s="33">
        <f t="shared" si="188"/>
        <v>12763</v>
      </c>
    </row>
    <row r="1536" spans="12:18" x14ac:dyDescent="0.2">
      <c r="L1536" s="32">
        <v>40973</v>
      </c>
      <c r="M1536" s="33">
        <f t="shared" si="183"/>
        <v>-1082</v>
      </c>
      <c r="N1536" s="33">
        <f t="shared" si="186"/>
        <v>28901</v>
      </c>
      <c r="O1536" s="33">
        <f t="shared" si="184"/>
        <v>409</v>
      </c>
      <c r="P1536" s="33">
        <f t="shared" si="187"/>
        <v>30767</v>
      </c>
      <c r="Q1536" s="33">
        <f t="shared" si="185"/>
        <v>-2007</v>
      </c>
      <c r="R1536" s="33">
        <f t="shared" si="188"/>
        <v>10756</v>
      </c>
    </row>
    <row r="1537" spans="12:18" x14ac:dyDescent="0.2">
      <c r="L1537" s="32">
        <v>40974</v>
      </c>
      <c r="M1537" s="33" t="str">
        <f t="shared" si="183"/>
        <v>0</v>
      </c>
      <c r="N1537" s="33">
        <f t="shared" si="186"/>
        <v>28901</v>
      </c>
      <c r="O1537" s="33" t="str">
        <f t="shared" si="184"/>
        <v>0</v>
      </c>
      <c r="P1537" s="33">
        <f t="shared" si="187"/>
        <v>30767</v>
      </c>
      <c r="Q1537" s="33" t="str">
        <f t="shared" si="185"/>
        <v>0</v>
      </c>
      <c r="R1537" s="33">
        <f t="shared" si="188"/>
        <v>10756</v>
      </c>
    </row>
    <row r="1538" spans="12:18" x14ac:dyDescent="0.2">
      <c r="L1538" s="32">
        <v>40975</v>
      </c>
      <c r="M1538" s="33" t="str">
        <f t="shared" si="183"/>
        <v>0</v>
      </c>
      <c r="N1538" s="33">
        <f t="shared" si="186"/>
        <v>28901</v>
      </c>
      <c r="O1538" s="33" t="str">
        <f t="shared" si="184"/>
        <v>0</v>
      </c>
      <c r="P1538" s="33">
        <f t="shared" si="187"/>
        <v>30767</v>
      </c>
      <c r="Q1538" s="33" t="str">
        <f t="shared" si="185"/>
        <v>0</v>
      </c>
      <c r="R1538" s="33">
        <f t="shared" si="188"/>
        <v>10756</v>
      </c>
    </row>
    <row r="1539" spans="12:18" x14ac:dyDescent="0.2">
      <c r="L1539" s="32">
        <v>40976</v>
      </c>
      <c r="M1539" s="33" t="str">
        <f t="shared" si="183"/>
        <v>0</v>
      </c>
      <c r="N1539" s="33">
        <f t="shared" si="186"/>
        <v>28901</v>
      </c>
      <c r="O1539" s="33" t="str">
        <f t="shared" si="184"/>
        <v>0</v>
      </c>
      <c r="P1539" s="33">
        <f t="shared" si="187"/>
        <v>30767</v>
      </c>
      <c r="Q1539" s="33" t="str">
        <f t="shared" si="185"/>
        <v>0</v>
      </c>
      <c r="R1539" s="33">
        <f t="shared" si="188"/>
        <v>10756</v>
      </c>
    </row>
    <row r="1540" spans="12:18" x14ac:dyDescent="0.2">
      <c r="L1540" s="32">
        <v>40977</v>
      </c>
      <c r="M1540" s="33" t="str">
        <f t="shared" si="183"/>
        <v>0</v>
      </c>
      <c r="N1540" s="33">
        <f t="shared" si="186"/>
        <v>28901</v>
      </c>
      <c r="O1540" s="33" t="str">
        <f t="shared" si="184"/>
        <v>0</v>
      </c>
      <c r="P1540" s="33">
        <f t="shared" si="187"/>
        <v>30767</v>
      </c>
      <c r="Q1540" s="33" t="str">
        <f t="shared" si="185"/>
        <v>0</v>
      </c>
      <c r="R1540" s="33">
        <f t="shared" si="188"/>
        <v>10756</v>
      </c>
    </row>
    <row r="1541" spans="12:18" x14ac:dyDescent="0.2">
      <c r="L1541" s="32">
        <v>40978</v>
      </c>
      <c r="M1541" s="33" t="str">
        <f t="shared" si="183"/>
        <v>0</v>
      </c>
      <c r="N1541" s="33">
        <f t="shared" si="186"/>
        <v>28901</v>
      </c>
      <c r="O1541" s="33" t="str">
        <f t="shared" si="184"/>
        <v>0</v>
      </c>
      <c r="P1541" s="33">
        <f t="shared" si="187"/>
        <v>30767</v>
      </c>
      <c r="Q1541" s="33" t="str">
        <f t="shared" si="185"/>
        <v>0</v>
      </c>
      <c r="R1541" s="33">
        <f t="shared" si="188"/>
        <v>10756</v>
      </c>
    </row>
    <row r="1542" spans="12:18" x14ac:dyDescent="0.2">
      <c r="L1542" s="32">
        <v>40979</v>
      </c>
      <c r="M1542" s="33" t="str">
        <f t="shared" si="183"/>
        <v>0</v>
      </c>
      <c r="N1542" s="33">
        <f t="shared" si="186"/>
        <v>28901</v>
      </c>
      <c r="O1542" s="33" t="str">
        <f t="shared" si="184"/>
        <v>0</v>
      </c>
      <c r="P1542" s="33">
        <f t="shared" si="187"/>
        <v>30767</v>
      </c>
      <c r="Q1542" s="33" t="str">
        <f t="shared" si="185"/>
        <v>0</v>
      </c>
      <c r="R1542" s="33">
        <f t="shared" si="188"/>
        <v>10756</v>
      </c>
    </row>
    <row r="1543" spans="12:18" x14ac:dyDescent="0.2">
      <c r="L1543" s="32">
        <v>40980</v>
      </c>
      <c r="M1543" s="33" t="str">
        <f t="shared" si="183"/>
        <v>0</v>
      </c>
      <c r="N1543" s="33">
        <f t="shared" si="186"/>
        <v>28901</v>
      </c>
      <c r="O1543" s="33" t="str">
        <f t="shared" si="184"/>
        <v>0</v>
      </c>
      <c r="P1543" s="33">
        <f t="shared" si="187"/>
        <v>30767</v>
      </c>
      <c r="Q1543" s="33" t="str">
        <f t="shared" si="185"/>
        <v>0</v>
      </c>
      <c r="R1543" s="33">
        <f t="shared" si="188"/>
        <v>10756</v>
      </c>
    </row>
    <row r="1544" spans="12:18" x14ac:dyDescent="0.2">
      <c r="L1544" s="32">
        <v>40981</v>
      </c>
      <c r="M1544" s="33" t="str">
        <f t="shared" si="183"/>
        <v>0</v>
      </c>
      <c r="N1544" s="33">
        <f t="shared" si="186"/>
        <v>28901</v>
      </c>
      <c r="O1544" s="33" t="str">
        <f t="shared" si="184"/>
        <v>0</v>
      </c>
      <c r="P1544" s="33">
        <f t="shared" si="187"/>
        <v>30767</v>
      </c>
      <c r="Q1544" s="33" t="str">
        <f t="shared" si="185"/>
        <v>0</v>
      </c>
      <c r="R1544" s="33">
        <f t="shared" si="188"/>
        <v>10756</v>
      </c>
    </row>
    <row r="1545" spans="12:18" x14ac:dyDescent="0.2">
      <c r="L1545" s="32">
        <v>40982</v>
      </c>
      <c r="M1545" s="33" t="str">
        <f t="shared" si="183"/>
        <v>0</v>
      </c>
      <c r="N1545" s="33">
        <f t="shared" si="186"/>
        <v>28901</v>
      </c>
      <c r="O1545" s="33" t="str">
        <f t="shared" si="184"/>
        <v>0</v>
      </c>
      <c r="P1545" s="33">
        <f t="shared" si="187"/>
        <v>30767</v>
      </c>
      <c r="Q1545" s="33" t="str">
        <f t="shared" si="185"/>
        <v>0</v>
      </c>
      <c r="R1545" s="33">
        <f t="shared" si="188"/>
        <v>10756</v>
      </c>
    </row>
    <row r="1546" spans="12:18" x14ac:dyDescent="0.2">
      <c r="L1546" s="32">
        <v>40983</v>
      </c>
      <c r="M1546" s="33" t="str">
        <f t="shared" si="183"/>
        <v>0</v>
      </c>
      <c r="N1546" s="33">
        <f t="shared" si="186"/>
        <v>28901</v>
      </c>
      <c r="O1546" s="33" t="str">
        <f t="shared" si="184"/>
        <v>0</v>
      </c>
      <c r="P1546" s="33">
        <f t="shared" si="187"/>
        <v>30767</v>
      </c>
      <c r="Q1546" s="33" t="str">
        <f t="shared" si="185"/>
        <v>0</v>
      </c>
      <c r="R1546" s="33">
        <f t="shared" si="188"/>
        <v>10756</v>
      </c>
    </row>
    <row r="1547" spans="12:18" x14ac:dyDescent="0.2">
      <c r="L1547" s="32">
        <v>40984</v>
      </c>
      <c r="M1547" s="33" t="str">
        <f t="shared" si="183"/>
        <v>0</v>
      </c>
      <c r="N1547" s="33">
        <f t="shared" si="186"/>
        <v>28901</v>
      </c>
      <c r="O1547" s="33" t="str">
        <f t="shared" si="184"/>
        <v>0</v>
      </c>
      <c r="P1547" s="33">
        <f t="shared" si="187"/>
        <v>30767</v>
      </c>
      <c r="Q1547" s="33" t="str">
        <f t="shared" si="185"/>
        <v>0</v>
      </c>
      <c r="R1547" s="33">
        <f t="shared" si="188"/>
        <v>10756</v>
      </c>
    </row>
    <row r="1548" spans="12:18" x14ac:dyDescent="0.2">
      <c r="L1548" s="32">
        <v>40985</v>
      </c>
      <c r="M1548" s="33" t="str">
        <f t="shared" ref="M1548:M1611" si="189">IF(ISERROR(VLOOKUP($L1548,$B$11:$C$1212,2,FALSE)),"0",VLOOKUP($L1548,$B$11:$C$1212,2,FALSE))</f>
        <v>0</v>
      </c>
      <c r="N1548" s="33">
        <f t="shared" si="186"/>
        <v>28901</v>
      </c>
      <c r="O1548" s="33" t="str">
        <f t="shared" ref="O1548:O1611" si="190">IF(ISERROR(VLOOKUP($L1548,$E$11:$F$1212,2,FALSE)),"0",VLOOKUP($L1548,$E$11:$F$1212,2,FALSE))</f>
        <v>0</v>
      </c>
      <c r="P1548" s="33">
        <f t="shared" si="187"/>
        <v>30767</v>
      </c>
      <c r="Q1548" s="33" t="str">
        <f t="shared" ref="Q1548:Q1611" si="191">IF(ISERROR(VLOOKUP($L1548,$H$11:$I$1212,2,FALSE)),"0",VLOOKUP($L1548,$H$11:$I$1212,2,FALSE))</f>
        <v>0</v>
      </c>
      <c r="R1548" s="33">
        <f t="shared" si="188"/>
        <v>10756</v>
      </c>
    </row>
    <row r="1549" spans="12:18" x14ac:dyDescent="0.2">
      <c r="L1549" s="32">
        <v>40986</v>
      </c>
      <c r="M1549" s="33" t="str">
        <f t="shared" si="189"/>
        <v>0</v>
      </c>
      <c r="N1549" s="33">
        <f t="shared" si="186"/>
        <v>28901</v>
      </c>
      <c r="O1549" s="33" t="str">
        <f t="shared" si="190"/>
        <v>0</v>
      </c>
      <c r="P1549" s="33">
        <f t="shared" si="187"/>
        <v>30767</v>
      </c>
      <c r="Q1549" s="33" t="str">
        <f t="shared" si="191"/>
        <v>0</v>
      </c>
      <c r="R1549" s="33">
        <f t="shared" si="188"/>
        <v>10756</v>
      </c>
    </row>
    <row r="1550" spans="12:18" x14ac:dyDescent="0.2">
      <c r="L1550" s="32">
        <v>40987</v>
      </c>
      <c r="M1550" s="33" t="str">
        <f t="shared" si="189"/>
        <v>0</v>
      </c>
      <c r="N1550" s="33">
        <f t="shared" si="186"/>
        <v>28901</v>
      </c>
      <c r="O1550" s="33" t="str">
        <f t="shared" si="190"/>
        <v>0</v>
      </c>
      <c r="P1550" s="33">
        <f t="shared" si="187"/>
        <v>30767</v>
      </c>
      <c r="Q1550" s="33" t="str">
        <f t="shared" si="191"/>
        <v>0</v>
      </c>
      <c r="R1550" s="33">
        <f t="shared" si="188"/>
        <v>10756</v>
      </c>
    </row>
    <row r="1551" spans="12:18" x14ac:dyDescent="0.2">
      <c r="L1551" s="32">
        <v>40988</v>
      </c>
      <c r="M1551" s="33" t="str">
        <f t="shared" si="189"/>
        <v>0</v>
      </c>
      <c r="N1551" s="33">
        <f t="shared" si="186"/>
        <v>28901</v>
      </c>
      <c r="O1551" s="33" t="str">
        <f t="shared" si="190"/>
        <v>0</v>
      </c>
      <c r="P1551" s="33">
        <f t="shared" si="187"/>
        <v>30767</v>
      </c>
      <c r="Q1551" s="33" t="str">
        <f t="shared" si="191"/>
        <v>0</v>
      </c>
      <c r="R1551" s="33">
        <f t="shared" si="188"/>
        <v>10756</v>
      </c>
    </row>
    <row r="1552" spans="12:18" x14ac:dyDescent="0.2">
      <c r="L1552" s="32">
        <v>40989</v>
      </c>
      <c r="M1552" s="33">
        <f t="shared" si="189"/>
        <v>-607</v>
      </c>
      <c r="N1552" s="33">
        <f t="shared" si="186"/>
        <v>28294</v>
      </c>
      <c r="O1552" s="33">
        <f t="shared" si="190"/>
        <v>-407</v>
      </c>
      <c r="P1552" s="33">
        <f t="shared" si="187"/>
        <v>30360</v>
      </c>
      <c r="Q1552" s="33">
        <f t="shared" si="191"/>
        <v>-507</v>
      </c>
      <c r="R1552" s="33">
        <f t="shared" si="188"/>
        <v>10249</v>
      </c>
    </row>
    <row r="1553" spans="12:18" x14ac:dyDescent="0.2">
      <c r="L1553" s="32">
        <v>40990</v>
      </c>
      <c r="M1553" s="33">
        <f t="shared" si="189"/>
        <v>84</v>
      </c>
      <c r="N1553" s="33">
        <f t="shared" si="186"/>
        <v>28378</v>
      </c>
      <c r="O1553" s="33">
        <f t="shared" si="190"/>
        <v>84</v>
      </c>
      <c r="P1553" s="33">
        <f t="shared" si="187"/>
        <v>30444</v>
      </c>
      <c r="Q1553" s="33">
        <f t="shared" si="191"/>
        <v>-41</v>
      </c>
      <c r="R1553" s="33">
        <f t="shared" si="188"/>
        <v>10208</v>
      </c>
    </row>
    <row r="1554" spans="12:18" x14ac:dyDescent="0.2">
      <c r="L1554" s="32">
        <v>40991</v>
      </c>
      <c r="M1554" s="33" t="str">
        <f t="shared" si="189"/>
        <v>0</v>
      </c>
      <c r="N1554" s="33">
        <f t="shared" si="186"/>
        <v>28378</v>
      </c>
      <c r="O1554" s="33" t="str">
        <f t="shared" si="190"/>
        <v>0</v>
      </c>
      <c r="P1554" s="33">
        <f t="shared" si="187"/>
        <v>30444</v>
      </c>
      <c r="Q1554" s="33" t="str">
        <f t="shared" si="191"/>
        <v>0</v>
      </c>
      <c r="R1554" s="33">
        <f t="shared" si="188"/>
        <v>10208</v>
      </c>
    </row>
    <row r="1555" spans="12:18" x14ac:dyDescent="0.2">
      <c r="L1555" s="32">
        <v>40992</v>
      </c>
      <c r="M1555" s="33" t="str">
        <f t="shared" si="189"/>
        <v>0</v>
      </c>
      <c r="N1555" s="33">
        <f t="shared" si="186"/>
        <v>28378</v>
      </c>
      <c r="O1555" s="33" t="str">
        <f t="shared" si="190"/>
        <v>0</v>
      </c>
      <c r="P1555" s="33">
        <f t="shared" si="187"/>
        <v>30444</v>
      </c>
      <c r="Q1555" s="33" t="str">
        <f t="shared" si="191"/>
        <v>0</v>
      </c>
      <c r="R1555" s="33">
        <f t="shared" si="188"/>
        <v>10208</v>
      </c>
    </row>
    <row r="1556" spans="12:18" x14ac:dyDescent="0.2">
      <c r="L1556" s="32">
        <v>40993</v>
      </c>
      <c r="M1556" s="33" t="str">
        <f t="shared" si="189"/>
        <v>0</v>
      </c>
      <c r="N1556" s="33">
        <f t="shared" si="186"/>
        <v>28378</v>
      </c>
      <c r="O1556" s="33" t="str">
        <f t="shared" si="190"/>
        <v>0</v>
      </c>
      <c r="P1556" s="33">
        <f t="shared" si="187"/>
        <v>30444</v>
      </c>
      <c r="Q1556" s="33" t="str">
        <f t="shared" si="191"/>
        <v>0</v>
      </c>
      <c r="R1556" s="33">
        <f t="shared" si="188"/>
        <v>10208</v>
      </c>
    </row>
    <row r="1557" spans="12:18" x14ac:dyDescent="0.2">
      <c r="L1557" s="32">
        <v>40994</v>
      </c>
      <c r="M1557" s="33">
        <f t="shared" si="189"/>
        <v>605.5</v>
      </c>
      <c r="N1557" s="33">
        <f t="shared" si="186"/>
        <v>28983.5</v>
      </c>
      <c r="O1557" s="33">
        <f t="shared" si="190"/>
        <v>518</v>
      </c>
      <c r="P1557" s="33">
        <f t="shared" si="187"/>
        <v>30962</v>
      </c>
      <c r="Q1557" s="33">
        <f t="shared" si="191"/>
        <v>605.5</v>
      </c>
      <c r="R1557" s="33">
        <f t="shared" si="188"/>
        <v>10813.5</v>
      </c>
    </row>
    <row r="1558" spans="12:18" x14ac:dyDescent="0.2">
      <c r="L1558" s="32">
        <v>40995</v>
      </c>
      <c r="M1558" s="33" t="str">
        <f t="shared" si="189"/>
        <v>0</v>
      </c>
      <c r="N1558" s="33">
        <f t="shared" si="186"/>
        <v>28983.5</v>
      </c>
      <c r="O1558" s="33" t="str">
        <f t="shared" si="190"/>
        <v>0</v>
      </c>
      <c r="P1558" s="33">
        <f t="shared" si="187"/>
        <v>30962</v>
      </c>
      <c r="Q1558" s="33" t="str">
        <f t="shared" si="191"/>
        <v>0</v>
      </c>
      <c r="R1558" s="33">
        <f t="shared" si="188"/>
        <v>10813.5</v>
      </c>
    </row>
    <row r="1559" spans="12:18" x14ac:dyDescent="0.2">
      <c r="L1559" s="32">
        <v>40996</v>
      </c>
      <c r="M1559" s="33">
        <f t="shared" si="189"/>
        <v>1455.5</v>
      </c>
      <c r="N1559" s="33">
        <f t="shared" si="186"/>
        <v>30439</v>
      </c>
      <c r="O1559" s="33">
        <f t="shared" si="190"/>
        <v>968</v>
      </c>
      <c r="P1559" s="33">
        <f t="shared" si="187"/>
        <v>31930</v>
      </c>
      <c r="Q1559" s="33">
        <f t="shared" si="191"/>
        <v>1818</v>
      </c>
      <c r="R1559" s="33">
        <f t="shared" si="188"/>
        <v>12631.5</v>
      </c>
    </row>
    <row r="1560" spans="12:18" x14ac:dyDescent="0.2">
      <c r="L1560" s="32">
        <v>40997</v>
      </c>
      <c r="M1560" s="33" t="str">
        <f t="shared" si="189"/>
        <v>0</v>
      </c>
      <c r="N1560" s="33">
        <f t="shared" si="186"/>
        <v>30439</v>
      </c>
      <c r="O1560" s="33" t="str">
        <f t="shared" si="190"/>
        <v>0</v>
      </c>
      <c r="P1560" s="33">
        <f t="shared" si="187"/>
        <v>31930</v>
      </c>
      <c r="Q1560" s="33" t="str">
        <f t="shared" si="191"/>
        <v>0</v>
      </c>
      <c r="R1560" s="33">
        <f t="shared" si="188"/>
        <v>12631.5</v>
      </c>
    </row>
    <row r="1561" spans="12:18" x14ac:dyDescent="0.2">
      <c r="L1561" s="32">
        <v>40998</v>
      </c>
      <c r="M1561" s="33" t="str">
        <f t="shared" si="189"/>
        <v>0</v>
      </c>
      <c r="N1561" s="33">
        <f t="shared" si="186"/>
        <v>30439</v>
      </c>
      <c r="O1561" s="33" t="str">
        <f t="shared" si="190"/>
        <v>0</v>
      </c>
      <c r="P1561" s="33">
        <f t="shared" si="187"/>
        <v>31930</v>
      </c>
      <c r="Q1561" s="33" t="str">
        <f t="shared" si="191"/>
        <v>0</v>
      </c>
      <c r="R1561" s="33">
        <f t="shared" si="188"/>
        <v>12631.5</v>
      </c>
    </row>
    <row r="1562" spans="12:18" x14ac:dyDescent="0.2">
      <c r="L1562" s="32">
        <v>40999</v>
      </c>
      <c r="M1562" s="33" t="str">
        <f t="shared" si="189"/>
        <v>0</v>
      </c>
      <c r="N1562" s="33">
        <f t="shared" si="186"/>
        <v>30439</v>
      </c>
      <c r="O1562" s="33" t="str">
        <f t="shared" si="190"/>
        <v>0</v>
      </c>
      <c r="P1562" s="33">
        <f t="shared" si="187"/>
        <v>31930</v>
      </c>
      <c r="Q1562" s="33" t="str">
        <f t="shared" si="191"/>
        <v>0</v>
      </c>
      <c r="R1562" s="33">
        <f t="shared" si="188"/>
        <v>12631.5</v>
      </c>
    </row>
    <row r="1563" spans="12:18" x14ac:dyDescent="0.2">
      <c r="L1563" s="32">
        <v>41000</v>
      </c>
      <c r="M1563" s="33" t="str">
        <f t="shared" si="189"/>
        <v>0</v>
      </c>
      <c r="N1563" s="33">
        <f t="shared" si="186"/>
        <v>30439</v>
      </c>
      <c r="O1563" s="33" t="str">
        <f t="shared" si="190"/>
        <v>0</v>
      </c>
      <c r="P1563" s="33">
        <f t="shared" si="187"/>
        <v>31930</v>
      </c>
      <c r="Q1563" s="33" t="str">
        <f t="shared" si="191"/>
        <v>0</v>
      </c>
      <c r="R1563" s="33">
        <f t="shared" si="188"/>
        <v>12631.5</v>
      </c>
    </row>
    <row r="1564" spans="12:18" x14ac:dyDescent="0.2">
      <c r="L1564" s="32">
        <v>41001</v>
      </c>
      <c r="M1564" s="33">
        <f t="shared" si="189"/>
        <v>-969.5</v>
      </c>
      <c r="N1564" s="33">
        <f t="shared" si="186"/>
        <v>29469.5</v>
      </c>
      <c r="O1564" s="33">
        <f t="shared" si="190"/>
        <v>-969.5</v>
      </c>
      <c r="P1564" s="33">
        <f t="shared" si="187"/>
        <v>30960.5</v>
      </c>
      <c r="Q1564" s="33">
        <f t="shared" si="191"/>
        <v>-878.5</v>
      </c>
      <c r="R1564" s="33">
        <f t="shared" si="188"/>
        <v>11753</v>
      </c>
    </row>
    <row r="1565" spans="12:18" x14ac:dyDescent="0.2">
      <c r="L1565" s="32">
        <v>41002</v>
      </c>
      <c r="M1565" s="33">
        <f t="shared" si="189"/>
        <v>309</v>
      </c>
      <c r="N1565" s="33">
        <f t="shared" si="186"/>
        <v>29778.5</v>
      </c>
      <c r="O1565" s="33">
        <f t="shared" si="190"/>
        <v>359</v>
      </c>
      <c r="P1565" s="33">
        <f t="shared" si="187"/>
        <v>31319.5</v>
      </c>
      <c r="Q1565" s="33">
        <f t="shared" si="191"/>
        <v>309</v>
      </c>
      <c r="R1565" s="33">
        <f t="shared" si="188"/>
        <v>12062</v>
      </c>
    </row>
    <row r="1566" spans="12:18" x14ac:dyDescent="0.2">
      <c r="L1566" s="32">
        <v>41003</v>
      </c>
      <c r="M1566" s="33" t="str">
        <f t="shared" si="189"/>
        <v>0</v>
      </c>
      <c r="N1566" s="33">
        <f t="shared" si="186"/>
        <v>29778.5</v>
      </c>
      <c r="O1566" s="33" t="str">
        <f t="shared" si="190"/>
        <v>0</v>
      </c>
      <c r="P1566" s="33">
        <f t="shared" si="187"/>
        <v>31319.5</v>
      </c>
      <c r="Q1566" s="33" t="str">
        <f t="shared" si="191"/>
        <v>0</v>
      </c>
      <c r="R1566" s="33">
        <f t="shared" si="188"/>
        <v>12062</v>
      </c>
    </row>
    <row r="1567" spans="12:18" x14ac:dyDescent="0.2">
      <c r="L1567" s="32">
        <v>41004</v>
      </c>
      <c r="M1567" s="33" t="str">
        <f t="shared" si="189"/>
        <v>0</v>
      </c>
      <c r="N1567" s="33">
        <f t="shared" si="186"/>
        <v>29778.5</v>
      </c>
      <c r="O1567" s="33" t="str">
        <f t="shared" si="190"/>
        <v>0</v>
      </c>
      <c r="P1567" s="33">
        <f t="shared" si="187"/>
        <v>31319.5</v>
      </c>
      <c r="Q1567" s="33" t="str">
        <f t="shared" si="191"/>
        <v>0</v>
      </c>
      <c r="R1567" s="33">
        <f t="shared" si="188"/>
        <v>12062</v>
      </c>
    </row>
    <row r="1568" spans="12:18" x14ac:dyDescent="0.2">
      <c r="L1568" s="32">
        <v>41005</v>
      </c>
      <c r="M1568" s="33" t="str">
        <f t="shared" si="189"/>
        <v>0</v>
      </c>
      <c r="N1568" s="33">
        <f t="shared" si="186"/>
        <v>29778.5</v>
      </c>
      <c r="O1568" s="33" t="str">
        <f t="shared" si="190"/>
        <v>0</v>
      </c>
      <c r="P1568" s="33">
        <f t="shared" si="187"/>
        <v>31319.5</v>
      </c>
      <c r="Q1568" s="33" t="str">
        <f t="shared" si="191"/>
        <v>0</v>
      </c>
      <c r="R1568" s="33">
        <f t="shared" si="188"/>
        <v>12062</v>
      </c>
    </row>
    <row r="1569" spans="12:18" x14ac:dyDescent="0.2">
      <c r="L1569" s="32">
        <v>41006</v>
      </c>
      <c r="M1569" s="33" t="str">
        <f t="shared" si="189"/>
        <v>0</v>
      </c>
      <c r="N1569" s="33">
        <f t="shared" si="186"/>
        <v>29778.5</v>
      </c>
      <c r="O1569" s="33" t="str">
        <f t="shared" si="190"/>
        <v>0</v>
      </c>
      <c r="P1569" s="33">
        <f t="shared" si="187"/>
        <v>31319.5</v>
      </c>
      <c r="Q1569" s="33" t="str">
        <f t="shared" si="191"/>
        <v>0</v>
      </c>
      <c r="R1569" s="33">
        <f t="shared" si="188"/>
        <v>12062</v>
      </c>
    </row>
    <row r="1570" spans="12:18" x14ac:dyDescent="0.2">
      <c r="L1570" s="32">
        <v>41007</v>
      </c>
      <c r="M1570" s="33" t="str">
        <f t="shared" si="189"/>
        <v>0</v>
      </c>
      <c r="N1570" s="33">
        <f t="shared" si="186"/>
        <v>29778.5</v>
      </c>
      <c r="O1570" s="33" t="str">
        <f t="shared" si="190"/>
        <v>0</v>
      </c>
      <c r="P1570" s="33">
        <f t="shared" si="187"/>
        <v>31319.5</v>
      </c>
      <c r="Q1570" s="33" t="str">
        <f t="shared" si="191"/>
        <v>0</v>
      </c>
      <c r="R1570" s="33">
        <f t="shared" si="188"/>
        <v>12062</v>
      </c>
    </row>
    <row r="1571" spans="12:18" x14ac:dyDescent="0.2">
      <c r="L1571" s="32">
        <v>41008</v>
      </c>
      <c r="M1571" s="33" t="str">
        <f t="shared" si="189"/>
        <v>0</v>
      </c>
      <c r="N1571" s="33">
        <f t="shared" si="186"/>
        <v>29778.5</v>
      </c>
      <c r="O1571" s="33" t="str">
        <f t="shared" si="190"/>
        <v>0</v>
      </c>
      <c r="P1571" s="33">
        <f t="shared" si="187"/>
        <v>31319.5</v>
      </c>
      <c r="Q1571" s="33" t="str">
        <f t="shared" si="191"/>
        <v>0</v>
      </c>
      <c r="R1571" s="33">
        <f t="shared" si="188"/>
        <v>12062</v>
      </c>
    </row>
    <row r="1572" spans="12:18" x14ac:dyDescent="0.2">
      <c r="L1572" s="32">
        <v>41009</v>
      </c>
      <c r="M1572" s="33" t="str">
        <f t="shared" si="189"/>
        <v>0</v>
      </c>
      <c r="N1572" s="33">
        <f t="shared" si="186"/>
        <v>29778.5</v>
      </c>
      <c r="O1572" s="33" t="str">
        <f t="shared" si="190"/>
        <v>0</v>
      </c>
      <c r="P1572" s="33">
        <f t="shared" si="187"/>
        <v>31319.5</v>
      </c>
      <c r="Q1572" s="33" t="str">
        <f t="shared" si="191"/>
        <v>0</v>
      </c>
      <c r="R1572" s="33">
        <f t="shared" si="188"/>
        <v>12062</v>
      </c>
    </row>
    <row r="1573" spans="12:18" x14ac:dyDescent="0.2">
      <c r="L1573" s="32">
        <v>41010</v>
      </c>
      <c r="M1573" s="33" t="str">
        <f t="shared" si="189"/>
        <v>0</v>
      </c>
      <c r="N1573" s="33">
        <f t="shared" ref="N1573:N1636" si="192">M1573+N1572</f>
        <v>29778.5</v>
      </c>
      <c r="O1573" s="33" t="str">
        <f t="shared" si="190"/>
        <v>0</v>
      </c>
      <c r="P1573" s="33">
        <f t="shared" ref="P1573:P1636" si="193">O1573+P1572</f>
        <v>31319.5</v>
      </c>
      <c r="Q1573" s="33" t="str">
        <f t="shared" si="191"/>
        <v>0</v>
      </c>
      <c r="R1573" s="33">
        <f t="shared" ref="R1573:R1636" si="194">Q1573+R1572</f>
        <v>12062</v>
      </c>
    </row>
    <row r="1574" spans="12:18" x14ac:dyDescent="0.2">
      <c r="L1574" s="32">
        <v>41011</v>
      </c>
      <c r="M1574" s="33" t="str">
        <f t="shared" si="189"/>
        <v>0</v>
      </c>
      <c r="N1574" s="33">
        <f t="shared" si="192"/>
        <v>29778.5</v>
      </c>
      <c r="O1574" s="33" t="str">
        <f t="shared" si="190"/>
        <v>0</v>
      </c>
      <c r="P1574" s="33">
        <f t="shared" si="193"/>
        <v>31319.5</v>
      </c>
      <c r="Q1574" s="33" t="str">
        <f t="shared" si="191"/>
        <v>0</v>
      </c>
      <c r="R1574" s="33">
        <f t="shared" si="194"/>
        <v>12062</v>
      </c>
    </row>
    <row r="1575" spans="12:18" x14ac:dyDescent="0.2">
      <c r="L1575" s="32">
        <v>41012</v>
      </c>
      <c r="M1575" s="33" t="str">
        <f t="shared" si="189"/>
        <v>0</v>
      </c>
      <c r="N1575" s="33">
        <f t="shared" si="192"/>
        <v>29778.5</v>
      </c>
      <c r="O1575" s="33" t="str">
        <f t="shared" si="190"/>
        <v>0</v>
      </c>
      <c r="P1575" s="33">
        <f t="shared" si="193"/>
        <v>31319.5</v>
      </c>
      <c r="Q1575" s="33" t="str">
        <f t="shared" si="191"/>
        <v>0</v>
      </c>
      <c r="R1575" s="33">
        <f t="shared" si="194"/>
        <v>12062</v>
      </c>
    </row>
    <row r="1576" spans="12:18" x14ac:dyDescent="0.2">
      <c r="L1576" s="32">
        <v>41013</v>
      </c>
      <c r="M1576" s="33" t="str">
        <f t="shared" si="189"/>
        <v>0</v>
      </c>
      <c r="N1576" s="33">
        <f t="shared" si="192"/>
        <v>29778.5</v>
      </c>
      <c r="O1576" s="33" t="str">
        <f t="shared" si="190"/>
        <v>0</v>
      </c>
      <c r="P1576" s="33">
        <f t="shared" si="193"/>
        <v>31319.5</v>
      </c>
      <c r="Q1576" s="33" t="str">
        <f t="shared" si="191"/>
        <v>0</v>
      </c>
      <c r="R1576" s="33">
        <f t="shared" si="194"/>
        <v>12062</v>
      </c>
    </row>
    <row r="1577" spans="12:18" x14ac:dyDescent="0.2">
      <c r="L1577" s="32">
        <v>41014</v>
      </c>
      <c r="M1577" s="33" t="str">
        <f t="shared" si="189"/>
        <v>0</v>
      </c>
      <c r="N1577" s="33">
        <f t="shared" si="192"/>
        <v>29778.5</v>
      </c>
      <c r="O1577" s="33" t="str">
        <f t="shared" si="190"/>
        <v>0</v>
      </c>
      <c r="P1577" s="33">
        <f t="shared" si="193"/>
        <v>31319.5</v>
      </c>
      <c r="Q1577" s="33" t="str">
        <f t="shared" si="191"/>
        <v>0</v>
      </c>
      <c r="R1577" s="33">
        <f t="shared" si="194"/>
        <v>12062</v>
      </c>
    </row>
    <row r="1578" spans="12:18" x14ac:dyDescent="0.2">
      <c r="L1578" s="32">
        <v>41015</v>
      </c>
      <c r="M1578" s="33" t="str">
        <f t="shared" si="189"/>
        <v>0</v>
      </c>
      <c r="N1578" s="33">
        <f t="shared" si="192"/>
        <v>29778.5</v>
      </c>
      <c r="O1578" s="33" t="str">
        <f t="shared" si="190"/>
        <v>0</v>
      </c>
      <c r="P1578" s="33">
        <f t="shared" si="193"/>
        <v>31319.5</v>
      </c>
      <c r="Q1578" s="33" t="str">
        <f t="shared" si="191"/>
        <v>0</v>
      </c>
      <c r="R1578" s="33">
        <f t="shared" si="194"/>
        <v>12062</v>
      </c>
    </row>
    <row r="1579" spans="12:18" x14ac:dyDescent="0.2">
      <c r="L1579" s="32">
        <v>41016</v>
      </c>
      <c r="M1579" s="33">
        <f t="shared" si="189"/>
        <v>-707</v>
      </c>
      <c r="N1579" s="33">
        <f t="shared" si="192"/>
        <v>29071.5</v>
      </c>
      <c r="O1579" s="33">
        <f t="shared" si="190"/>
        <v>530.5</v>
      </c>
      <c r="P1579" s="33">
        <f t="shared" si="193"/>
        <v>31850</v>
      </c>
      <c r="Q1579" s="33">
        <f t="shared" si="191"/>
        <v>2409</v>
      </c>
      <c r="R1579" s="33">
        <f t="shared" si="194"/>
        <v>14471</v>
      </c>
    </row>
    <row r="1580" spans="12:18" x14ac:dyDescent="0.2">
      <c r="L1580" s="32">
        <v>41017</v>
      </c>
      <c r="M1580" s="33" t="str">
        <f t="shared" si="189"/>
        <v>0</v>
      </c>
      <c r="N1580" s="33">
        <f t="shared" si="192"/>
        <v>29071.5</v>
      </c>
      <c r="O1580" s="33">
        <f t="shared" si="190"/>
        <v>-753.5</v>
      </c>
      <c r="P1580" s="33">
        <f t="shared" si="193"/>
        <v>31096.5</v>
      </c>
      <c r="Q1580" s="33" t="str">
        <f t="shared" si="191"/>
        <v>0</v>
      </c>
      <c r="R1580" s="33">
        <f t="shared" si="194"/>
        <v>14471</v>
      </c>
    </row>
    <row r="1581" spans="12:18" x14ac:dyDescent="0.2">
      <c r="L1581" s="32">
        <v>41018</v>
      </c>
      <c r="M1581" s="33">
        <f t="shared" si="189"/>
        <v>-1669.5</v>
      </c>
      <c r="N1581" s="33">
        <f t="shared" si="192"/>
        <v>27402</v>
      </c>
      <c r="O1581" s="33">
        <f t="shared" si="190"/>
        <v>-1669.5</v>
      </c>
      <c r="P1581" s="33">
        <f t="shared" si="193"/>
        <v>29427</v>
      </c>
      <c r="Q1581" s="33">
        <f t="shared" si="191"/>
        <v>-1203.5</v>
      </c>
      <c r="R1581" s="33">
        <f t="shared" si="194"/>
        <v>13267.5</v>
      </c>
    </row>
    <row r="1582" spans="12:18" x14ac:dyDescent="0.2">
      <c r="L1582" s="32">
        <v>41019</v>
      </c>
      <c r="M1582" s="33" t="str">
        <f t="shared" si="189"/>
        <v>0</v>
      </c>
      <c r="N1582" s="33">
        <f t="shared" si="192"/>
        <v>27402</v>
      </c>
      <c r="O1582" s="33" t="str">
        <f t="shared" si="190"/>
        <v>0</v>
      </c>
      <c r="P1582" s="33">
        <f t="shared" si="193"/>
        <v>29427</v>
      </c>
      <c r="Q1582" s="33" t="str">
        <f t="shared" si="191"/>
        <v>0</v>
      </c>
      <c r="R1582" s="33">
        <f t="shared" si="194"/>
        <v>13267.5</v>
      </c>
    </row>
    <row r="1583" spans="12:18" x14ac:dyDescent="0.2">
      <c r="L1583" s="32">
        <v>41020</v>
      </c>
      <c r="M1583" s="33" t="str">
        <f t="shared" si="189"/>
        <v>0</v>
      </c>
      <c r="N1583" s="33">
        <f t="shared" si="192"/>
        <v>27402</v>
      </c>
      <c r="O1583" s="33" t="str">
        <f t="shared" si="190"/>
        <v>0</v>
      </c>
      <c r="P1583" s="33">
        <f t="shared" si="193"/>
        <v>29427</v>
      </c>
      <c r="Q1583" s="33" t="str">
        <f t="shared" si="191"/>
        <v>0</v>
      </c>
      <c r="R1583" s="33">
        <f t="shared" si="194"/>
        <v>13267.5</v>
      </c>
    </row>
    <row r="1584" spans="12:18" x14ac:dyDescent="0.2">
      <c r="L1584" s="32">
        <v>41021</v>
      </c>
      <c r="M1584" s="33" t="str">
        <f t="shared" si="189"/>
        <v>0</v>
      </c>
      <c r="N1584" s="33">
        <f t="shared" si="192"/>
        <v>27402</v>
      </c>
      <c r="O1584" s="33" t="str">
        <f t="shared" si="190"/>
        <v>0</v>
      </c>
      <c r="P1584" s="33">
        <f t="shared" si="193"/>
        <v>29427</v>
      </c>
      <c r="Q1584" s="33" t="str">
        <f t="shared" si="191"/>
        <v>0</v>
      </c>
      <c r="R1584" s="33">
        <f t="shared" si="194"/>
        <v>13267.5</v>
      </c>
    </row>
    <row r="1585" spans="12:18" x14ac:dyDescent="0.2">
      <c r="L1585" s="32">
        <v>41022</v>
      </c>
      <c r="M1585" s="33">
        <f t="shared" si="189"/>
        <v>2584</v>
      </c>
      <c r="N1585" s="33">
        <f t="shared" si="192"/>
        <v>29986</v>
      </c>
      <c r="O1585" s="33" t="str">
        <f t="shared" si="190"/>
        <v>0</v>
      </c>
      <c r="P1585" s="33">
        <f t="shared" si="193"/>
        <v>29427</v>
      </c>
      <c r="Q1585" s="33">
        <f t="shared" si="191"/>
        <v>2296.5</v>
      </c>
      <c r="R1585" s="33">
        <f t="shared" si="194"/>
        <v>15564</v>
      </c>
    </row>
    <row r="1586" spans="12:18" x14ac:dyDescent="0.2">
      <c r="L1586" s="32">
        <v>41023</v>
      </c>
      <c r="M1586" s="33" t="str">
        <f t="shared" si="189"/>
        <v>0</v>
      </c>
      <c r="N1586" s="33">
        <f t="shared" si="192"/>
        <v>29986</v>
      </c>
      <c r="O1586" s="33" t="str">
        <f t="shared" si="190"/>
        <v>0</v>
      </c>
      <c r="P1586" s="33">
        <f t="shared" si="193"/>
        <v>29427</v>
      </c>
      <c r="Q1586" s="33" t="str">
        <f t="shared" si="191"/>
        <v>0</v>
      </c>
      <c r="R1586" s="33">
        <f t="shared" si="194"/>
        <v>15564</v>
      </c>
    </row>
    <row r="1587" spans="12:18" x14ac:dyDescent="0.2">
      <c r="L1587" s="32">
        <v>41024</v>
      </c>
      <c r="M1587" s="33">
        <f t="shared" si="189"/>
        <v>-316</v>
      </c>
      <c r="N1587" s="33">
        <f t="shared" si="192"/>
        <v>29670</v>
      </c>
      <c r="O1587" s="33" t="str">
        <f t="shared" si="190"/>
        <v>0</v>
      </c>
      <c r="P1587" s="33">
        <f t="shared" si="193"/>
        <v>29427</v>
      </c>
      <c r="Q1587" s="33">
        <f t="shared" si="191"/>
        <v>-316</v>
      </c>
      <c r="R1587" s="33">
        <f t="shared" si="194"/>
        <v>15248</v>
      </c>
    </row>
    <row r="1588" spans="12:18" x14ac:dyDescent="0.2">
      <c r="L1588" s="32">
        <v>41025</v>
      </c>
      <c r="M1588" s="33">
        <f t="shared" si="189"/>
        <v>-1807</v>
      </c>
      <c r="N1588" s="33">
        <f t="shared" si="192"/>
        <v>27863</v>
      </c>
      <c r="O1588" s="33">
        <f t="shared" si="190"/>
        <v>-1807</v>
      </c>
      <c r="P1588" s="33">
        <f t="shared" si="193"/>
        <v>27620</v>
      </c>
      <c r="Q1588" s="33">
        <f t="shared" si="191"/>
        <v>1146.5</v>
      </c>
      <c r="R1588" s="33">
        <f t="shared" si="194"/>
        <v>16394.5</v>
      </c>
    </row>
    <row r="1589" spans="12:18" x14ac:dyDescent="0.2">
      <c r="L1589" s="32">
        <v>41026</v>
      </c>
      <c r="M1589" s="33" t="str">
        <f t="shared" si="189"/>
        <v>0</v>
      </c>
      <c r="N1589" s="33">
        <f t="shared" si="192"/>
        <v>27863</v>
      </c>
      <c r="O1589" s="33" t="str">
        <f t="shared" si="190"/>
        <v>0</v>
      </c>
      <c r="P1589" s="33">
        <f t="shared" si="193"/>
        <v>27620</v>
      </c>
      <c r="Q1589" s="33" t="str">
        <f t="shared" si="191"/>
        <v>0</v>
      </c>
      <c r="R1589" s="33">
        <f t="shared" si="194"/>
        <v>16394.5</v>
      </c>
    </row>
    <row r="1590" spans="12:18" x14ac:dyDescent="0.2">
      <c r="L1590" s="32">
        <v>41027</v>
      </c>
      <c r="M1590" s="33" t="str">
        <f t="shared" si="189"/>
        <v>0</v>
      </c>
      <c r="N1590" s="33">
        <f t="shared" si="192"/>
        <v>27863</v>
      </c>
      <c r="O1590" s="33" t="str">
        <f t="shared" si="190"/>
        <v>0</v>
      </c>
      <c r="P1590" s="33">
        <f t="shared" si="193"/>
        <v>27620</v>
      </c>
      <c r="Q1590" s="33" t="str">
        <f t="shared" si="191"/>
        <v>0</v>
      </c>
      <c r="R1590" s="33">
        <f t="shared" si="194"/>
        <v>16394.5</v>
      </c>
    </row>
    <row r="1591" spans="12:18" x14ac:dyDescent="0.2">
      <c r="L1591" s="32">
        <v>41028</v>
      </c>
      <c r="M1591" s="33" t="str">
        <f t="shared" si="189"/>
        <v>0</v>
      </c>
      <c r="N1591" s="33">
        <f t="shared" si="192"/>
        <v>27863</v>
      </c>
      <c r="O1591" s="33" t="str">
        <f t="shared" si="190"/>
        <v>0</v>
      </c>
      <c r="P1591" s="33">
        <f t="shared" si="193"/>
        <v>27620</v>
      </c>
      <c r="Q1591" s="33" t="str">
        <f t="shared" si="191"/>
        <v>0</v>
      </c>
      <c r="R1591" s="33">
        <f t="shared" si="194"/>
        <v>16394.5</v>
      </c>
    </row>
    <row r="1592" spans="12:18" x14ac:dyDescent="0.2">
      <c r="L1592" s="32">
        <v>41029</v>
      </c>
      <c r="M1592" s="33" t="str">
        <f t="shared" si="189"/>
        <v>0</v>
      </c>
      <c r="N1592" s="33">
        <f t="shared" si="192"/>
        <v>27863</v>
      </c>
      <c r="O1592" s="33" t="str">
        <f t="shared" si="190"/>
        <v>0</v>
      </c>
      <c r="P1592" s="33">
        <f t="shared" si="193"/>
        <v>27620</v>
      </c>
      <c r="Q1592" s="33" t="str">
        <f t="shared" si="191"/>
        <v>0</v>
      </c>
      <c r="R1592" s="33">
        <f t="shared" si="194"/>
        <v>16394.5</v>
      </c>
    </row>
    <row r="1593" spans="12:18" x14ac:dyDescent="0.2">
      <c r="L1593" s="32">
        <v>41030</v>
      </c>
      <c r="M1593" s="33" t="str">
        <f t="shared" si="189"/>
        <v>0</v>
      </c>
      <c r="N1593" s="33">
        <f t="shared" si="192"/>
        <v>27863</v>
      </c>
      <c r="O1593" s="33" t="str">
        <f t="shared" si="190"/>
        <v>0</v>
      </c>
      <c r="P1593" s="33">
        <f t="shared" si="193"/>
        <v>27620</v>
      </c>
      <c r="Q1593" s="33" t="str">
        <f t="shared" si="191"/>
        <v>0</v>
      </c>
      <c r="R1593" s="33">
        <f t="shared" si="194"/>
        <v>16394.5</v>
      </c>
    </row>
    <row r="1594" spans="12:18" x14ac:dyDescent="0.2">
      <c r="L1594" s="32">
        <v>41031</v>
      </c>
      <c r="M1594" s="33">
        <f t="shared" si="189"/>
        <v>-128.5</v>
      </c>
      <c r="N1594" s="33">
        <f t="shared" si="192"/>
        <v>27734.5</v>
      </c>
      <c r="O1594" s="33">
        <f t="shared" si="190"/>
        <v>-128.5</v>
      </c>
      <c r="P1594" s="33">
        <f t="shared" si="193"/>
        <v>27491.5</v>
      </c>
      <c r="Q1594" s="33">
        <f t="shared" si="191"/>
        <v>-653.5</v>
      </c>
      <c r="R1594" s="33">
        <f t="shared" si="194"/>
        <v>15741</v>
      </c>
    </row>
    <row r="1595" spans="12:18" x14ac:dyDescent="0.2">
      <c r="L1595" s="32">
        <v>41032</v>
      </c>
      <c r="M1595" s="33">
        <f t="shared" si="189"/>
        <v>593</v>
      </c>
      <c r="N1595" s="33">
        <f t="shared" si="192"/>
        <v>28327.5</v>
      </c>
      <c r="O1595" s="33">
        <f t="shared" si="190"/>
        <v>-278.5</v>
      </c>
      <c r="P1595" s="33">
        <f t="shared" si="193"/>
        <v>27213</v>
      </c>
      <c r="Q1595" s="33">
        <f t="shared" si="191"/>
        <v>593</v>
      </c>
      <c r="R1595" s="33">
        <f t="shared" si="194"/>
        <v>16334</v>
      </c>
    </row>
    <row r="1596" spans="12:18" x14ac:dyDescent="0.2">
      <c r="L1596" s="32">
        <v>41033</v>
      </c>
      <c r="M1596" s="33" t="str">
        <f t="shared" si="189"/>
        <v>0</v>
      </c>
      <c r="N1596" s="33">
        <f t="shared" si="192"/>
        <v>28327.5</v>
      </c>
      <c r="O1596" s="33" t="str">
        <f t="shared" si="190"/>
        <v>0</v>
      </c>
      <c r="P1596" s="33">
        <f t="shared" si="193"/>
        <v>27213</v>
      </c>
      <c r="Q1596" s="33" t="str">
        <f t="shared" si="191"/>
        <v>0</v>
      </c>
      <c r="R1596" s="33">
        <f t="shared" si="194"/>
        <v>16334</v>
      </c>
    </row>
    <row r="1597" spans="12:18" x14ac:dyDescent="0.2">
      <c r="L1597" s="32">
        <v>41034</v>
      </c>
      <c r="M1597" s="33" t="str">
        <f t="shared" si="189"/>
        <v>0</v>
      </c>
      <c r="N1597" s="33">
        <f t="shared" si="192"/>
        <v>28327.5</v>
      </c>
      <c r="O1597" s="33" t="str">
        <f t="shared" si="190"/>
        <v>0</v>
      </c>
      <c r="P1597" s="33">
        <f t="shared" si="193"/>
        <v>27213</v>
      </c>
      <c r="Q1597" s="33" t="str">
        <f t="shared" si="191"/>
        <v>0</v>
      </c>
      <c r="R1597" s="33">
        <f t="shared" si="194"/>
        <v>16334</v>
      </c>
    </row>
    <row r="1598" spans="12:18" x14ac:dyDescent="0.2">
      <c r="L1598" s="32">
        <v>41035</v>
      </c>
      <c r="M1598" s="33" t="str">
        <f t="shared" si="189"/>
        <v>0</v>
      </c>
      <c r="N1598" s="33">
        <f t="shared" si="192"/>
        <v>28327.5</v>
      </c>
      <c r="O1598" s="33" t="str">
        <f t="shared" si="190"/>
        <v>0</v>
      </c>
      <c r="P1598" s="33">
        <f t="shared" si="193"/>
        <v>27213</v>
      </c>
      <c r="Q1598" s="33" t="str">
        <f t="shared" si="191"/>
        <v>0</v>
      </c>
      <c r="R1598" s="33">
        <f t="shared" si="194"/>
        <v>16334</v>
      </c>
    </row>
    <row r="1599" spans="12:18" x14ac:dyDescent="0.2">
      <c r="L1599" s="32">
        <v>41036</v>
      </c>
      <c r="M1599" s="33" t="str">
        <f t="shared" si="189"/>
        <v>0</v>
      </c>
      <c r="N1599" s="33">
        <f t="shared" si="192"/>
        <v>28327.5</v>
      </c>
      <c r="O1599" s="33" t="str">
        <f t="shared" si="190"/>
        <v>0</v>
      </c>
      <c r="P1599" s="33">
        <f t="shared" si="193"/>
        <v>27213</v>
      </c>
      <c r="Q1599" s="33" t="str">
        <f t="shared" si="191"/>
        <v>0</v>
      </c>
      <c r="R1599" s="33">
        <f t="shared" si="194"/>
        <v>16334</v>
      </c>
    </row>
    <row r="1600" spans="12:18" x14ac:dyDescent="0.2">
      <c r="L1600" s="32">
        <v>41037</v>
      </c>
      <c r="M1600" s="33" t="str">
        <f t="shared" si="189"/>
        <v>0</v>
      </c>
      <c r="N1600" s="33">
        <f t="shared" si="192"/>
        <v>28327.5</v>
      </c>
      <c r="O1600" s="33" t="str">
        <f t="shared" si="190"/>
        <v>0</v>
      </c>
      <c r="P1600" s="33">
        <f t="shared" si="193"/>
        <v>27213</v>
      </c>
      <c r="Q1600" s="33" t="str">
        <f t="shared" si="191"/>
        <v>0</v>
      </c>
      <c r="R1600" s="33">
        <f t="shared" si="194"/>
        <v>16334</v>
      </c>
    </row>
    <row r="1601" spans="12:18" x14ac:dyDescent="0.2">
      <c r="L1601" s="32">
        <v>41038</v>
      </c>
      <c r="M1601" s="33" t="str">
        <f t="shared" si="189"/>
        <v>0</v>
      </c>
      <c r="N1601" s="33">
        <f t="shared" si="192"/>
        <v>28327.5</v>
      </c>
      <c r="O1601" s="33" t="str">
        <f t="shared" si="190"/>
        <v>0</v>
      </c>
      <c r="P1601" s="33">
        <f t="shared" si="193"/>
        <v>27213</v>
      </c>
      <c r="Q1601" s="33" t="str">
        <f t="shared" si="191"/>
        <v>0</v>
      </c>
      <c r="R1601" s="33">
        <f t="shared" si="194"/>
        <v>16334</v>
      </c>
    </row>
    <row r="1602" spans="12:18" x14ac:dyDescent="0.2">
      <c r="L1602" s="32">
        <v>41039</v>
      </c>
      <c r="M1602" s="33" t="str">
        <f t="shared" si="189"/>
        <v>0</v>
      </c>
      <c r="N1602" s="33">
        <f t="shared" si="192"/>
        <v>28327.5</v>
      </c>
      <c r="O1602" s="33" t="str">
        <f t="shared" si="190"/>
        <v>0</v>
      </c>
      <c r="P1602" s="33">
        <f t="shared" si="193"/>
        <v>27213</v>
      </c>
      <c r="Q1602" s="33" t="str">
        <f t="shared" si="191"/>
        <v>0</v>
      </c>
      <c r="R1602" s="33">
        <f t="shared" si="194"/>
        <v>16334</v>
      </c>
    </row>
    <row r="1603" spans="12:18" x14ac:dyDescent="0.2">
      <c r="L1603" s="32">
        <v>41040</v>
      </c>
      <c r="M1603" s="33" t="str">
        <f t="shared" si="189"/>
        <v>0</v>
      </c>
      <c r="N1603" s="33">
        <f t="shared" si="192"/>
        <v>28327.5</v>
      </c>
      <c r="O1603" s="33" t="str">
        <f t="shared" si="190"/>
        <v>0</v>
      </c>
      <c r="P1603" s="33">
        <f t="shared" si="193"/>
        <v>27213</v>
      </c>
      <c r="Q1603" s="33" t="str">
        <f t="shared" si="191"/>
        <v>0</v>
      </c>
      <c r="R1603" s="33">
        <f t="shared" si="194"/>
        <v>16334</v>
      </c>
    </row>
    <row r="1604" spans="12:18" x14ac:dyDescent="0.2">
      <c r="L1604" s="32">
        <v>41041</v>
      </c>
      <c r="M1604" s="33" t="str">
        <f t="shared" si="189"/>
        <v>0</v>
      </c>
      <c r="N1604" s="33">
        <f t="shared" si="192"/>
        <v>28327.5</v>
      </c>
      <c r="O1604" s="33" t="str">
        <f t="shared" si="190"/>
        <v>0</v>
      </c>
      <c r="P1604" s="33">
        <f t="shared" si="193"/>
        <v>27213</v>
      </c>
      <c r="Q1604" s="33" t="str">
        <f t="shared" si="191"/>
        <v>0</v>
      </c>
      <c r="R1604" s="33">
        <f t="shared" si="194"/>
        <v>16334</v>
      </c>
    </row>
    <row r="1605" spans="12:18" x14ac:dyDescent="0.2">
      <c r="L1605" s="32">
        <v>41042</v>
      </c>
      <c r="M1605" s="33" t="str">
        <f t="shared" si="189"/>
        <v>0</v>
      </c>
      <c r="N1605" s="33">
        <f t="shared" si="192"/>
        <v>28327.5</v>
      </c>
      <c r="O1605" s="33" t="str">
        <f t="shared" si="190"/>
        <v>0</v>
      </c>
      <c r="P1605" s="33">
        <f t="shared" si="193"/>
        <v>27213</v>
      </c>
      <c r="Q1605" s="33" t="str">
        <f t="shared" si="191"/>
        <v>0</v>
      </c>
      <c r="R1605" s="33">
        <f t="shared" si="194"/>
        <v>16334</v>
      </c>
    </row>
    <row r="1606" spans="12:18" x14ac:dyDescent="0.2">
      <c r="L1606" s="32">
        <v>41043</v>
      </c>
      <c r="M1606" s="33">
        <f t="shared" si="189"/>
        <v>1084</v>
      </c>
      <c r="N1606" s="33">
        <f t="shared" si="192"/>
        <v>29411.5</v>
      </c>
      <c r="O1606" s="33">
        <f t="shared" si="190"/>
        <v>1084</v>
      </c>
      <c r="P1606" s="33">
        <f t="shared" si="193"/>
        <v>28297</v>
      </c>
      <c r="Q1606" s="33">
        <f t="shared" si="191"/>
        <v>1084</v>
      </c>
      <c r="R1606" s="33">
        <f t="shared" si="194"/>
        <v>17418</v>
      </c>
    </row>
    <row r="1607" spans="12:18" x14ac:dyDescent="0.2">
      <c r="L1607" s="32">
        <v>41044</v>
      </c>
      <c r="M1607" s="33" t="str">
        <f t="shared" si="189"/>
        <v>0</v>
      </c>
      <c r="N1607" s="33">
        <f t="shared" si="192"/>
        <v>29411.5</v>
      </c>
      <c r="O1607" s="33" t="str">
        <f t="shared" si="190"/>
        <v>0</v>
      </c>
      <c r="P1607" s="33">
        <f t="shared" si="193"/>
        <v>28297</v>
      </c>
      <c r="Q1607" s="33" t="str">
        <f t="shared" si="191"/>
        <v>0</v>
      </c>
      <c r="R1607" s="33">
        <f t="shared" si="194"/>
        <v>17418</v>
      </c>
    </row>
    <row r="1608" spans="12:18" x14ac:dyDescent="0.2">
      <c r="L1608" s="32">
        <v>41045</v>
      </c>
      <c r="M1608" s="33" t="str">
        <f t="shared" si="189"/>
        <v>0</v>
      </c>
      <c r="N1608" s="33">
        <f t="shared" si="192"/>
        <v>29411.5</v>
      </c>
      <c r="O1608" s="33" t="str">
        <f t="shared" si="190"/>
        <v>0</v>
      </c>
      <c r="P1608" s="33">
        <f t="shared" si="193"/>
        <v>28297</v>
      </c>
      <c r="Q1608" s="33" t="str">
        <f t="shared" si="191"/>
        <v>0</v>
      </c>
      <c r="R1608" s="33">
        <f t="shared" si="194"/>
        <v>17418</v>
      </c>
    </row>
    <row r="1609" spans="12:18" x14ac:dyDescent="0.2">
      <c r="L1609" s="32">
        <v>41046</v>
      </c>
      <c r="M1609" s="33" t="str">
        <f t="shared" si="189"/>
        <v>0</v>
      </c>
      <c r="N1609" s="33">
        <f t="shared" si="192"/>
        <v>29411.5</v>
      </c>
      <c r="O1609" s="33" t="str">
        <f t="shared" si="190"/>
        <v>0</v>
      </c>
      <c r="P1609" s="33">
        <f t="shared" si="193"/>
        <v>28297</v>
      </c>
      <c r="Q1609" s="33" t="str">
        <f t="shared" si="191"/>
        <v>0</v>
      </c>
      <c r="R1609" s="33">
        <f t="shared" si="194"/>
        <v>17418</v>
      </c>
    </row>
    <row r="1610" spans="12:18" x14ac:dyDescent="0.2">
      <c r="L1610" s="32">
        <v>41047</v>
      </c>
      <c r="M1610" s="33" t="str">
        <f t="shared" si="189"/>
        <v>0</v>
      </c>
      <c r="N1610" s="33">
        <f t="shared" si="192"/>
        <v>29411.5</v>
      </c>
      <c r="O1610" s="33" t="str">
        <f t="shared" si="190"/>
        <v>0</v>
      </c>
      <c r="P1610" s="33">
        <f t="shared" si="193"/>
        <v>28297</v>
      </c>
      <c r="Q1610" s="33" t="str">
        <f t="shared" si="191"/>
        <v>0</v>
      </c>
      <c r="R1610" s="33">
        <f t="shared" si="194"/>
        <v>17418</v>
      </c>
    </row>
    <row r="1611" spans="12:18" x14ac:dyDescent="0.2">
      <c r="L1611" s="32">
        <v>41048</v>
      </c>
      <c r="M1611" s="33" t="str">
        <f t="shared" si="189"/>
        <v>0</v>
      </c>
      <c r="N1611" s="33">
        <f t="shared" si="192"/>
        <v>29411.5</v>
      </c>
      <c r="O1611" s="33" t="str">
        <f t="shared" si="190"/>
        <v>0</v>
      </c>
      <c r="P1611" s="33">
        <f t="shared" si="193"/>
        <v>28297</v>
      </c>
      <c r="Q1611" s="33" t="str">
        <f t="shared" si="191"/>
        <v>0</v>
      </c>
      <c r="R1611" s="33">
        <f t="shared" si="194"/>
        <v>17418</v>
      </c>
    </row>
    <row r="1612" spans="12:18" x14ac:dyDescent="0.2">
      <c r="L1612" s="32">
        <v>41049</v>
      </c>
      <c r="M1612" s="33" t="str">
        <f t="shared" ref="M1612:M1675" si="195">IF(ISERROR(VLOOKUP($L1612,$B$11:$C$1212,2,FALSE)),"0",VLOOKUP($L1612,$B$11:$C$1212,2,FALSE))</f>
        <v>0</v>
      </c>
      <c r="N1612" s="33">
        <f t="shared" si="192"/>
        <v>29411.5</v>
      </c>
      <c r="O1612" s="33" t="str">
        <f t="shared" ref="O1612:O1675" si="196">IF(ISERROR(VLOOKUP($L1612,$E$11:$F$1212,2,FALSE)),"0",VLOOKUP($L1612,$E$11:$F$1212,2,FALSE))</f>
        <v>0</v>
      </c>
      <c r="P1612" s="33">
        <f t="shared" si="193"/>
        <v>28297</v>
      </c>
      <c r="Q1612" s="33" t="str">
        <f t="shared" ref="Q1612:Q1675" si="197">IF(ISERROR(VLOOKUP($L1612,$H$11:$I$1212,2,FALSE)),"0",VLOOKUP($L1612,$H$11:$I$1212,2,FALSE))</f>
        <v>0</v>
      </c>
      <c r="R1612" s="33">
        <f t="shared" si="194"/>
        <v>17418</v>
      </c>
    </row>
    <row r="1613" spans="12:18" x14ac:dyDescent="0.2">
      <c r="L1613" s="32">
        <v>41050</v>
      </c>
      <c r="M1613" s="33" t="str">
        <f t="shared" si="195"/>
        <v>0</v>
      </c>
      <c r="N1613" s="33">
        <f t="shared" si="192"/>
        <v>29411.5</v>
      </c>
      <c r="O1613" s="33" t="str">
        <f t="shared" si="196"/>
        <v>0</v>
      </c>
      <c r="P1613" s="33">
        <f t="shared" si="193"/>
        <v>28297</v>
      </c>
      <c r="Q1613" s="33" t="str">
        <f t="shared" si="197"/>
        <v>0</v>
      </c>
      <c r="R1613" s="33">
        <f t="shared" si="194"/>
        <v>17418</v>
      </c>
    </row>
    <row r="1614" spans="12:18" x14ac:dyDescent="0.2">
      <c r="L1614" s="32">
        <v>41051</v>
      </c>
      <c r="M1614" s="33">
        <f t="shared" si="195"/>
        <v>-944.5</v>
      </c>
      <c r="N1614" s="33">
        <f t="shared" si="192"/>
        <v>28467</v>
      </c>
      <c r="O1614" s="33" t="str">
        <f t="shared" si="196"/>
        <v>0</v>
      </c>
      <c r="P1614" s="33">
        <f t="shared" si="193"/>
        <v>28297</v>
      </c>
      <c r="Q1614" s="33">
        <f t="shared" si="197"/>
        <v>-453.5</v>
      </c>
      <c r="R1614" s="33">
        <f t="shared" si="194"/>
        <v>16964.5</v>
      </c>
    </row>
    <row r="1615" spans="12:18" x14ac:dyDescent="0.2">
      <c r="L1615" s="32">
        <v>41052</v>
      </c>
      <c r="M1615" s="33" t="str">
        <f t="shared" si="195"/>
        <v>0</v>
      </c>
      <c r="N1615" s="33">
        <f t="shared" si="192"/>
        <v>28467</v>
      </c>
      <c r="O1615" s="33" t="str">
        <f t="shared" si="196"/>
        <v>0</v>
      </c>
      <c r="P1615" s="33">
        <f t="shared" si="193"/>
        <v>28297</v>
      </c>
      <c r="Q1615" s="33" t="str">
        <f t="shared" si="197"/>
        <v>0</v>
      </c>
      <c r="R1615" s="33">
        <f t="shared" si="194"/>
        <v>16964.5</v>
      </c>
    </row>
    <row r="1616" spans="12:18" x14ac:dyDescent="0.2">
      <c r="L1616" s="32">
        <v>41053</v>
      </c>
      <c r="M1616" s="33" t="str">
        <f t="shared" si="195"/>
        <v>0</v>
      </c>
      <c r="N1616" s="33">
        <f t="shared" si="192"/>
        <v>28467</v>
      </c>
      <c r="O1616" s="33" t="str">
        <f t="shared" si="196"/>
        <v>0</v>
      </c>
      <c r="P1616" s="33">
        <f t="shared" si="193"/>
        <v>28297</v>
      </c>
      <c r="Q1616" s="33">
        <f t="shared" si="197"/>
        <v>771.5</v>
      </c>
      <c r="R1616" s="33">
        <f t="shared" si="194"/>
        <v>17736</v>
      </c>
    </row>
    <row r="1617" spans="12:18" x14ac:dyDescent="0.2">
      <c r="L1617" s="32">
        <v>41054</v>
      </c>
      <c r="M1617" s="33" t="str">
        <f t="shared" si="195"/>
        <v>0</v>
      </c>
      <c r="N1617" s="33">
        <f t="shared" si="192"/>
        <v>28467</v>
      </c>
      <c r="O1617" s="33" t="str">
        <f t="shared" si="196"/>
        <v>0</v>
      </c>
      <c r="P1617" s="33">
        <f t="shared" si="193"/>
        <v>28297</v>
      </c>
      <c r="Q1617" s="33" t="str">
        <f t="shared" si="197"/>
        <v>0</v>
      </c>
      <c r="R1617" s="33">
        <f t="shared" si="194"/>
        <v>17736</v>
      </c>
    </row>
    <row r="1618" spans="12:18" x14ac:dyDescent="0.2">
      <c r="L1618" s="32">
        <v>41055</v>
      </c>
      <c r="M1618" s="33" t="str">
        <f t="shared" si="195"/>
        <v>0</v>
      </c>
      <c r="N1618" s="33">
        <f t="shared" si="192"/>
        <v>28467</v>
      </c>
      <c r="O1618" s="33" t="str">
        <f t="shared" si="196"/>
        <v>0</v>
      </c>
      <c r="P1618" s="33">
        <f t="shared" si="193"/>
        <v>28297</v>
      </c>
      <c r="Q1618" s="33" t="str">
        <f t="shared" si="197"/>
        <v>0</v>
      </c>
      <c r="R1618" s="33">
        <f t="shared" si="194"/>
        <v>17736</v>
      </c>
    </row>
    <row r="1619" spans="12:18" x14ac:dyDescent="0.2">
      <c r="L1619" s="32">
        <v>41056</v>
      </c>
      <c r="M1619" s="33" t="str">
        <f t="shared" si="195"/>
        <v>0</v>
      </c>
      <c r="N1619" s="33">
        <f t="shared" si="192"/>
        <v>28467</v>
      </c>
      <c r="O1619" s="33" t="str">
        <f t="shared" si="196"/>
        <v>0</v>
      </c>
      <c r="P1619" s="33">
        <f t="shared" si="193"/>
        <v>28297</v>
      </c>
      <c r="Q1619" s="33" t="str">
        <f t="shared" si="197"/>
        <v>0</v>
      </c>
      <c r="R1619" s="33">
        <f t="shared" si="194"/>
        <v>17736</v>
      </c>
    </row>
    <row r="1620" spans="12:18" x14ac:dyDescent="0.2">
      <c r="L1620" s="32">
        <v>41057</v>
      </c>
      <c r="M1620" s="33">
        <f t="shared" si="195"/>
        <v>-169.5</v>
      </c>
      <c r="N1620" s="33">
        <f t="shared" si="192"/>
        <v>28297.5</v>
      </c>
      <c r="O1620" s="33">
        <f t="shared" si="196"/>
        <v>-69.5</v>
      </c>
      <c r="P1620" s="33">
        <f t="shared" si="193"/>
        <v>28227.5</v>
      </c>
      <c r="Q1620" s="33">
        <f t="shared" si="197"/>
        <v>-432</v>
      </c>
      <c r="R1620" s="33">
        <f t="shared" si="194"/>
        <v>17304</v>
      </c>
    </row>
    <row r="1621" spans="12:18" x14ac:dyDescent="0.2">
      <c r="L1621" s="32">
        <v>41058</v>
      </c>
      <c r="M1621" s="33">
        <f t="shared" si="195"/>
        <v>-1544.5</v>
      </c>
      <c r="N1621" s="33">
        <f t="shared" si="192"/>
        <v>26753</v>
      </c>
      <c r="O1621" s="33">
        <f t="shared" si="196"/>
        <v>-1794.5</v>
      </c>
      <c r="P1621" s="33">
        <f t="shared" si="193"/>
        <v>26433</v>
      </c>
      <c r="Q1621" s="33">
        <f t="shared" si="197"/>
        <v>-1194.5</v>
      </c>
      <c r="R1621" s="33">
        <f t="shared" si="194"/>
        <v>16109.5</v>
      </c>
    </row>
    <row r="1622" spans="12:18" x14ac:dyDescent="0.2">
      <c r="L1622" s="32">
        <v>41059</v>
      </c>
      <c r="M1622" s="33">
        <f t="shared" si="195"/>
        <v>-778.5</v>
      </c>
      <c r="N1622" s="33">
        <f t="shared" si="192"/>
        <v>25974.5</v>
      </c>
      <c r="O1622" s="33">
        <f t="shared" si="196"/>
        <v>-778.5</v>
      </c>
      <c r="P1622" s="33">
        <f t="shared" si="193"/>
        <v>25654.5</v>
      </c>
      <c r="Q1622" s="33">
        <f t="shared" si="197"/>
        <v>-1969.5</v>
      </c>
      <c r="R1622" s="33">
        <f t="shared" si="194"/>
        <v>14140</v>
      </c>
    </row>
    <row r="1623" spans="12:18" x14ac:dyDescent="0.2">
      <c r="L1623" s="32">
        <v>41060</v>
      </c>
      <c r="M1623" s="33" t="str">
        <f t="shared" si="195"/>
        <v>0</v>
      </c>
      <c r="N1623" s="33">
        <f t="shared" si="192"/>
        <v>25974.5</v>
      </c>
      <c r="O1623" s="33" t="str">
        <f t="shared" si="196"/>
        <v>0</v>
      </c>
      <c r="P1623" s="33">
        <f t="shared" si="193"/>
        <v>25654.5</v>
      </c>
      <c r="Q1623" s="33" t="str">
        <f t="shared" si="197"/>
        <v>0</v>
      </c>
      <c r="R1623" s="33">
        <f t="shared" si="194"/>
        <v>14140</v>
      </c>
    </row>
    <row r="1624" spans="12:18" x14ac:dyDescent="0.2">
      <c r="L1624" s="32">
        <v>41061</v>
      </c>
      <c r="M1624" s="33" t="str">
        <f t="shared" si="195"/>
        <v>0</v>
      </c>
      <c r="N1624" s="33">
        <f t="shared" si="192"/>
        <v>25974.5</v>
      </c>
      <c r="O1624" s="33" t="str">
        <f t="shared" si="196"/>
        <v>0</v>
      </c>
      <c r="P1624" s="33">
        <f t="shared" si="193"/>
        <v>25654.5</v>
      </c>
      <c r="Q1624" s="33" t="str">
        <f t="shared" si="197"/>
        <v>0</v>
      </c>
      <c r="R1624" s="33">
        <f t="shared" si="194"/>
        <v>14140</v>
      </c>
    </row>
    <row r="1625" spans="12:18" x14ac:dyDescent="0.2">
      <c r="L1625" s="32">
        <v>41062</v>
      </c>
      <c r="M1625" s="33" t="str">
        <f t="shared" si="195"/>
        <v>0</v>
      </c>
      <c r="N1625" s="33">
        <f t="shared" si="192"/>
        <v>25974.5</v>
      </c>
      <c r="O1625" s="33" t="str">
        <f t="shared" si="196"/>
        <v>0</v>
      </c>
      <c r="P1625" s="33">
        <f t="shared" si="193"/>
        <v>25654.5</v>
      </c>
      <c r="Q1625" s="33" t="str">
        <f t="shared" si="197"/>
        <v>0</v>
      </c>
      <c r="R1625" s="33">
        <f t="shared" si="194"/>
        <v>14140</v>
      </c>
    </row>
    <row r="1626" spans="12:18" x14ac:dyDescent="0.2">
      <c r="L1626" s="32">
        <v>41063</v>
      </c>
      <c r="M1626" s="33" t="str">
        <f t="shared" si="195"/>
        <v>0</v>
      </c>
      <c r="N1626" s="33">
        <f t="shared" si="192"/>
        <v>25974.5</v>
      </c>
      <c r="O1626" s="33" t="str">
        <f t="shared" si="196"/>
        <v>0</v>
      </c>
      <c r="P1626" s="33">
        <f t="shared" si="193"/>
        <v>25654.5</v>
      </c>
      <c r="Q1626" s="33" t="str">
        <f t="shared" si="197"/>
        <v>0</v>
      </c>
      <c r="R1626" s="33">
        <f t="shared" si="194"/>
        <v>14140</v>
      </c>
    </row>
    <row r="1627" spans="12:18" x14ac:dyDescent="0.2">
      <c r="L1627" s="32">
        <v>41064</v>
      </c>
      <c r="M1627" s="33" t="str">
        <f t="shared" si="195"/>
        <v>0</v>
      </c>
      <c r="N1627" s="33">
        <f t="shared" si="192"/>
        <v>25974.5</v>
      </c>
      <c r="O1627" s="33" t="str">
        <f t="shared" si="196"/>
        <v>0</v>
      </c>
      <c r="P1627" s="33">
        <f t="shared" si="193"/>
        <v>25654.5</v>
      </c>
      <c r="Q1627" s="33" t="str">
        <f t="shared" si="197"/>
        <v>0</v>
      </c>
      <c r="R1627" s="33">
        <f t="shared" si="194"/>
        <v>14140</v>
      </c>
    </row>
    <row r="1628" spans="12:18" x14ac:dyDescent="0.2">
      <c r="L1628" s="32">
        <v>41065</v>
      </c>
      <c r="M1628" s="33" t="str">
        <f t="shared" si="195"/>
        <v>0</v>
      </c>
      <c r="N1628" s="33">
        <f t="shared" si="192"/>
        <v>25974.5</v>
      </c>
      <c r="O1628" s="33" t="str">
        <f t="shared" si="196"/>
        <v>0</v>
      </c>
      <c r="P1628" s="33">
        <f t="shared" si="193"/>
        <v>25654.5</v>
      </c>
      <c r="Q1628" s="33" t="str">
        <f t="shared" si="197"/>
        <v>0</v>
      </c>
      <c r="R1628" s="33">
        <f t="shared" si="194"/>
        <v>14140</v>
      </c>
    </row>
    <row r="1629" spans="12:18" x14ac:dyDescent="0.2">
      <c r="L1629" s="32">
        <v>41066</v>
      </c>
      <c r="M1629" s="33" t="str">
        <f t="shared" si="195"/>
        <v>0</v>
      </c>
      <c r="N1629" s="33">
        <f t="shared" si="192"/>
        <v>25974.5</v>
      </c>
      <c r="O1629" s="33" t="str">
        <f t="shared" si="196"/>
        <v>0</v>
      </c>
      <c r="P1629" s="33">
        <f t="shared" si="193"/>
        <v>25654.5</v>
      </c>
      <c r="Q1629" s="33" t="str">
        <f t="shared" si="197"/>
        <v>0</v>
      </c>
      <c r="R1629" s="33">
        <f t="shared" si="194"/>
        <v>14140</v>
      </c>
    </row>
    <row r="1630" spans="12:18" x14ac:dyDescent="0.2">
      <c r="L1630" s="32">
        <v>41067</v>
      </c>
      <c r="M1630" s="33" t="str">
        <f t="shared" si="195"/>
        <v>0</v>
      </c>
      <c r="N1630" s="33">
        <f t="shared" si="192"/>
        <v>25974.5</v>
      </c>
      <c r="O1630" s="33" t="str">
        <f t="shared" si="196"/>
        <v>0</v>
      </c>
      <c r="P1630" s="33">
        <f t="shared" si="193"/>
        <v>25654.5</v>
      </c>
      <c r="Q1630" s="33" t="str">
        <f t="shared" si="197"/>
        <v>0</v>
      </c>
      <c r="R1630" s="33">
        <f t="shared" si="194"/>
        <v>14140</v>
      </c>
    </row>
    <row r="1631" spans="12:18" x14ac:dyDescent="0.2">
      <c r="L1631" s="32">
        <v>41068</v>
      </c>
      <c r="M1631" s="33" t="str">
        <f t="shared" si="195"/>
        <v>0</v>
      </c>
      <c r="N1631" s="33">
        <f t="shared" si="192"/>
        <v>25974.5</v>
      </c>
      <c r="O1631" s="33" t="str">
        <f t="shared" si="196"/>
        <v>0</v>
      </c>
      <c r="P1631" s="33">
        <f t="shared" si="193"/>
        <v>25654.5</v>
      </c>
      <c r="Q1631" s="33" t="str">
        <f t="shared" si="197"/>
        <v>0</v>
      </c>
      <c r="R1631" s="33">
        <f t="shared" si="194"/>
        <v>14140</v>
      </c>
    </row>
    <row r="1632" spans="12:18" x14ac:dyDescent="0.2">
      <c r="L1632" s="32">
        <v>41069</v>
      </c>
      <c r="M1632" s="33" t="str">
        <f t="shared" si="195"/>
        <v>0</v>
      </c>
      <c r="N1632" s="33">
        <f t="shared" si="192"/>
        <v>25974.5</v>
      </c>
      <c r="O1632" s="33" t="str">
        <f t="shared" si="196"/>
        <v>0</v>
      </c>
      <c r="P1632" s="33">
        <f t="shared" si="193"/>
        <v>25654.5</v>
      </c>
      <c r="Q1632" s="33" t="str">
        <f t="shared" si="197"/>
        <v>0</v>
      </c>
      <c r="R1632" s="33">
        <f t="shared" si="194"/>
        <v>14140</v>
      </c>
    </row>
    <row r="1633" spans="12:18" x14ac:dyDescent="0.2">
      <c r="L1633" s="32">
        <v>41070</v>
      </c>
      <c r="M1633" s="33" t="str">
        <f t="shared" si="195"/>
        <v>0</v>
      </c>
      <c r="N1633" s="33">
        <f t="shared" si="192"/>
        <v>25974.5</v>
      </c>
      <c r="O1633" s="33" t="str">
        <f t="shared" si="196"/>
        <v>0</v>
      </c>
      <c r="P1633" s="33">
        <f t="shared" si="193"/>
        <v>25654.5</v>
      </c>
      <c r="Q1633" s="33" t="str">
        <f t="shared" si="197"/>
        <v>0</v>
      </c>
      <c r="R1633" s="33">
        <f t="shared" si="194"/>
        <v>14140</v>
      </c>
    </row>
    <row r="1634" spans="12:18" x14ac:dyDescent="0.2">
      <c r="L1634" s="32">
        <v>41071</v>
      </c>
      <c r="M1634" s="33" t="str">
        <f t="shared" si="195"/>
        <v>0</v>
      </c>
      <c r="N1634" s="33">
        <f t="shared" si="192"/>
        <v>25974.5</v>
      </c>
      <c r="O1634" s="33" t="str">
        <f t="shared" si="196"/>
        <v>0</v>
      </c>
      <c r="P1634" s="33">
        <f t="shared" si="193"/>
        <v>25654.5</v>
      </c>
      <c r="Q1634" s="33" t="str">
        <f t="shared" si="197"/>
        <v>0</v>
      </c>
      <c r="R1634" s="33">
        <f t="shared" si="194"/>
        <v>14140</v>
      </c>
    </row>
    <row r="1635" spans="12:18" x14ac:dyDescent="0.2">
      <c r="L1635" s="32">
        <v>41072</v>
      </c>
      <c r="M1635" s="33">
        <f t="shared" si="195"/>
        <v>-1619.5</v>
      </c>
      <c r="N1635" s="33">
        <f t="shared" si="192"/>
        <v>24355</v>
      </c>
      <c r="O1635" s="33">
        <f t="shared" si="196"/>
        <v>-1619.5</v>
      </c>
      <c r="P1635" s="33">
        <f t="shared" si="193"/>
        <v>24035</v>
      </c>
      <c r="Q1635" s="33">
        <f t="shared" si="197"/>
        <v>-2332</v>
      </c>
      <c r="R1635" s="33">
        <f t="shared" si="194"/>
        <v>11808</v>
      </c>
    </row>
    <row r="1636" spans="12:18" x14ac:dyDescent="0.2">
      <c r="L1636" s="32">
        <v>41073</v>
      </c>
      <c r="M1636" s="33">
        <f t="shared" si="195"/>
        <v>-1557</v>
      </c>
      <c r="N1636" s="33">
        <f t="shared" si="192"/>
        <v>22798</v>
      </c>
      <c r="O1636" s="33">
        <f t="shared" si="196"/>
        <v>-1044.5</v>
      </c>
      <c r="P1636" s="33">
        <f t="shared" si="193"/>
        <v>22990.5</v>
      </c>
      <c r="Q1636" s="33">
        <f t="shared" si="197"/>
        <v>-1757</v>
      </c>
      <c r="R1636" s="33">
        <f t="shared" si="194"/>
        <v>10051</v>
      </c>
    </row>
    <row r="1637" spans="12:18" x14ac:dyDescent="0.2">
      <c r="L1637" s="32">
        <v>41074</v>
      </c>
      <c r="M1637" s="33">
        <f t="shared" si="195"/>
        <v>-1482</v>
      </c>
      <c r="N1637" s="33">
        <f t="shared" ref="N1637:N1700" si="198">M1637+N1636</f>
        <v>21316</v>
      </c>
      <c r="O1637" s="33">
        <f t="shared" si="196"/>
        <v>-516</v>
      </c>
      <c r="P1637" s="33">
        <f t="shared" ref="P1637:P1700" si="199">O1637+P1636</f>
        <v>22474.5</v>
      </c>
      <c r="Q1637" s="33">
        <f t="shared" si="197"/>
        <v>-1482</v>
      </c>
      <c r="R1637" s="33">
        <f t="shared" ref="R1637:R1700" si="200">Q1637+R1636</f>
        <v>8569</v>
      </c>
    </row>
    <row r="1638" spans="12:18" x14ac:dyDescent="0.2">
      <c r="L1638" s="32">
        <v>41075</v>
      </c>
      <c r="M1638" s="33" t="str">
        <f t="shared" si="195"/>
        <v>0</v>
      </c>
      <c r="N1638" s="33">
        <f t="shared" si="198"/>
        <v>21316</v>
      </c>
      <c r="O1638" s="33" t="str">
        <f t="shared" si="196"/>
        <v>0</v>
      </c>
      <c r="P1638" s="33">
        <f t="shared" si="199"/>
        <v>22474.5</v>
      </c>
      <c r="Q1638" s="33" t="str">
        <f t="shared" si="197"/>
        <v>0</v>
      </c>
      <c r="R1638" s="33">
        <f t="shared" si="200"/>
        <v>8569</v>
      </c>
    </row>
    <row r="1639" spans="12:18" x14ac:dyDescent="0.2">
      <c r="L1639" s="32">
        <v>41076</v>
      </c>
      <c r="M1639" s="33" t="str">
        <f t="shared" si="195"/>
        <v>0</v>
      </c>
      <c r="N1639" s="33">
        <f t="shared" si="198"/>
        <v>21316</v>
      </c>
      <c r="O1639" s="33" t="str">
        <f t="shared" si="196"/>
        <v>0</v>
      </c>
      <c r="P1639" s="33">
        <f t="shared" si="199"/>
        <v>22474.5</v>
      </c>
      <c r="Q1639" s="33" t="str">
        <f t="shared" si="197"/>
        <v>0</v>
      </c>
      <c r="R1639" s="33">
        <f t="shared" si="200"/>
        <v>8569</v>
      </c>
    </row>
    <row r="1640" spans="12:18" x14ac:dyDescent="0.2">
      <c r="L1640" s="32">
        <v>41077</v>
      </c>
      <c r="M1640" s="33" t="str">
        <f t="shared" si="195"/>
        <v>0</v>
      </c>
      <c r="N1640" s="33">
        <f t="shared" si="198"/>
        <v>21316</v>
      </c>
      <c r="O1640" s="33" t="str">
        <f t="shared" si="196"/>
        <v>0</v>
      </c>
      <c r="P1640" s="33">
        <f t="shared" si="199"/>
        <v>22474.5</v>
      </c>
      <c r="Q1640" s="33" t="str">
        <f t="shared" si="197"/>
        <v>0</v>
      </c>
      <c r="R1640" s="33">
        <f t="shared" si="200"/>
        <v>8569</v>
      </c>
    </row>
    <row r="1641" spans="12:18" x14ac:dyDescent="0.2">
      <c r="L1641" s="32">
        <v>41078</v>
      </c>
      <c r="M1641" s="33" t="str">
        <f t="shared" si="195"/>
        <v>0</v>
      </c>
      <c r="N1641" s="33">
        <f t="shared" si="198"/>
        <v>21316</v>
      </c>
      <c r="O1641" s="33" t="str">
        <f t="shared" si="196"/>
        <v>0</v>
      </c>
      <c r="P1641" s="33">
        <f t="shared" si="199"/>
        <v>22474.5</v>
      </c>
      <c r="Q1641" s="33" t="str">
        <f t="shared" si="197"/>
        <v>0</v>
      </c>
      <c r="R1641" s="33">
        <f t="shared" si="200"/>
        <v>8569</v>
      </c>
    </row>
    <row r="1642" spans="12:18" x14ac:dyDescent="0.2">
      <c r="L1642" s="32">
        <v>41079</v>
      </c>
      <c r="M1642" s="33" t="str">
        <f t="shared" si="195"/>
        <v>0</v>
      </c>
      <c r="N1642" s="33">
        <f t="shared" si="198"/>
        <v>21316</v>
      </c>
      <c r="O1642" s="33" t="str">
        <f t="shared" si="196"/>
        <v>0</v>
      </c>
      <c r="P1642" s="33">
        <f t="shared" si="199"/>
        <v>22474.5</v>
      </c>
      <c r="Q1642" s="33" t="str">
        <f t="shared" si="197"/>
        <v>0</v>
      </c>
      <c r="R1642" s="33">
        <f t="shared" si="200"/>
        <v>8569</v>
      </c>
    </row>
    <row r="1643" spans="12:18" x14ac:dyDescent="0.2">
      <c r="L1643" s="32">
        <v>41080</v>
      </c>
      <c r="M1643" s="33" t="str">
        <f t="shared" si="195"/>
        <v>0</v>
      </c>
      <c r="N1643" s="33">
        <f t="shared" si="198"/>
        <v>21316</v>
      </c>
      <c r="O1643" s="33" t="str">
        <f t="shared" si="196"/>
        <v>0</v>
      </c>
      <c r="P1643" s="33">
        <f t="shared" si="199"/>
        <v>22474.5</v>
      </c>
      <c r="Q1643" s="33" t="str">
        <f t="shared" si="197"/>
        <v>0</v>
      </c>
      <c r="R1643" s="33">
        <f t="shared" si="200"/>
        <v>8569</v>
      </c>
    </row>
    <row r="1644" spans="12:18" x14ac:dyDescent="0.2">
      <c r="L1644" s="32">
        <v>41081</v>
      </c>
      <c r="M1644" s="33" t="str">
        <f t="shared" si="195"/>
        <v>0</v>
      </c>
      <c r="N1644" s="33">
        <f t="shared" si="198"/>
        <v>21316</v>
      </c>
      <c r="O1644" s="33" t="str">
        <f t="shared" si="196"/>
        <v>0</v>
      </c>
      <c r="P1644" s="33">
        <f t="shared" si="199"/>
        <v>22474.5</v>
      </c>
      <c r="Q1644" s="33" t="str">
        <f t="shared" si="197"/>
        <v>0</v>
      </c>
      <c r="R1644" s="33">
        <f t="shared" si="200"/>
        <v>8569</v>
      </c>
    </row>
    <row r="1645" spans="12:18" x14ac:dyDescent="0.2">
      <c r="L1645" s="32">
        <v>41082</v>
      </c>
      <c r="M1645" s="33" t="str">
        <f t="shared" si="195"/>
        <v>0</v>
      </c>
      <c r="N1645" s="33">
        <f t="shared" si="198"/>
        <v>21316</v>
      </c>
      <c r="O1645" s="33" t="str">
        <f t="shared" si="196"/>
        <v>0</v>
      </c>
      <c r="P1645" s="33">
        <f t="shared" si="199"/>
        <v>22474.5</v>
      </c>
      <c r="Q1645" s="33" t="str">
        <f t="shared" si="197"/>
        <v>0</v>
      </c>
      <c r="R1645" s="33">
        <f t="shared" si="200"/>
        <v>8569</v>
      </c>
    </row>
    <row r="1646" spans="12:18" x14ac:dyDescent="0.2">
      <c r="L1646" s="32">
        <v>41083</v>
      </c>
      <c r="M1646" s="33" t="str">
        <f t="shared" si="195"/>
        <v>0</v>
      </c>
      <c r="N1646" s="33">
        <f t="shared" si="198"/>
        <v>21316</v>
      </c>
      <c r="O1646" s="33" t="str">
        <f t="shared" si="196"/>
        <v>0</v>
      </c>
      <c r="P1646" s="33">
        <f t="shared" si="199"/>
        <v>22474.5</v>
      </c>
      <c r="Q1646" s="33" t="str">
        <f t="shared" si="197"/>
        <v>0</v>
      </c>
      <c r="R1646" s="33">
        <f t="shared" si="200"/>
        <v>8569</v>
      </c>
    </row>
    <row r="1647" spans="12:18" x14ac:dyDescent="0.2">
      <c r="L1647" s="32">
        <v>41084</v>
      </c>
      <c r="M1647" s="33" t="str">
        <f t="shared" si="195"/>
        <v>0</v>
      </c>
      <c r="N1647" s="33">
        <f t="shared" si="198"/>
        <v>21316</v>
      </c>
      <c r="O1647" s="33" t="str">
        <f t="shared" si="196"/>
        <v>0</v>
      </c>
      <c r="P1647" s="33">
        <f t="shared" si="199"/>
        <v>22474.5</v>
      </c>
      <c r="Q1647" s="33" t="str">
        <f t="shared" si="197"/>
        <v>0</v>
      </c>
      <c r="R1647" s="33">
        <f t="shared" si="200"/>
        <v>8569</v>
      </c>
    </row>
    <row r="1648" spans="12:18" x14ac:dyDescent="0.2">
      <c r="L1648" s="32">
        <v>41085</v>
      </c>
      <c r="M1648" s="33" t="str">
        <f t="shared" si="195"/>
        <v>0</v>
      </c>
      <c r="N1648" s="33">
        <f t="shared" si="198"/>
        <v>21316</v>
      </c>
      <c r="O1648" s="33" t="str">
        <f t="shared" si="196"/>
        <v>0</v>
      </c>
      <c r="P1648" s="33">
        <f t="shared" si="199"/>
        <v>22474.5</v>
      </c>
      <c r="Q1648" s="33" t="str">
        <f t="shared" si="197"/>
        <v>0</v>
      </c>
      <c r="R1648" s="33">
        <f t="shared" si="200"/>
        <v>8569</v>
      </c>
    </row>
    <row r="1649" spans="12:18" x14ac:dyDescent="0.2">
      <c r="L1649" s="32">
        <v>41086</v>
      </c>
      <c r="M1649" s="33" t="str">
        <f t="shared" si="195"/>
        <v>0</v>
      </c>
      <c r="N1649" s="33">
        <f t="shared" si="198"/>
        <v>21316</v>
      </c>
      <c r="O1649" s="33" t="str">
        <f t="shared" si="196"/>
        <v>0</v>
      </c>
      <c r="P1649" s="33">
        <f t="shared" si="199"/>
        <v>22474.5</v>
      </c>
      <c r="Q1649" s="33" t="str">
        <f t="shared" si="197"/>
        <v>0</v>
      </c>
      <c r="R1649" s="33">
        <f t="shared" si="200"/>
        <v>8569</v>
      </c>
    </row>
    <row r="1650" spans="12:18" x14ac:dyDescent="0.2">
      <c r="L1650" s="32">
        <v>41087</v>
      </c>
      <c r="M1650" s="33" t="str">
        <f t="shared" si="195"/>
        <v>0</v>
      </c>
      <c r="N1650" s="33">
        <f t="shared" si="198"/>
        <v>21316</v>
      </c>
      <c r="O1650" s="33">
        <f t="shared" si="196"/>
        <v>184</v>
      </c>
      <c r="P1650" s="33">
        <f t="shared" si="199"/>
        <v>22658.5</v>
      </c>
      <c r="Q1650" s="33">
        <f t="shared" si="197"/>
        <v>296.5</v>
      </c>
      <c r="R1650" s="33">
        <f t="shared" si="200"/>
        <v>8865.5</v>
      </c>
    </row>
    <row r="1651" spans="12:18" x14ac:dyDescent="0.2">
      <c r="L1651" s="32">
        <v>41088</v>
      </c>
      <c r="M1651" s="33" t="str">
        <f t="shared" si="195"/>
        <v>0</v>
      </c>
      <c r="N1651" s="33">
        <f t="shared" si="198"/>
        <v>21316</v>
      </c>
      <c r="O1651" s="33" t="str">
        <f t="shared" si="196"/>
        <v>0</v>
      </c>
      <c r="P1651" s="33">
        <f t="shared" si="199"/>
        <v>22658.5</v>
      </c>
      <c r="Q1651" s="33" t="str">
        <f t="shared" si="197"/>
        <v>0</v>
      </c>
      <c r="R1651" s="33">
        <f t="shared" si="200"/>
        <v>8865.5</v>
      </c>
    </row>
    <row r="1652" spans="12:18" x14ac:dyDescent="0.2">
      <c r="L1652" s="32">
        <v>41089</v>
      </c>
      <c r="M1652" s="33" t="str">
        <f t="shared" si="195"/>
        <v>0</v>
      </c>
      <c r="N1652" s="33">
        <f t="shared" si="198"/>
        <v>21316</v>
      </c>
      <c r="O1652" s="33" t="str">
        <f t="shared" si="196"/>
        <v>0</v>
      </c>
      <c r="P1652" s="33">
        <f t="shared" si="199"/>
        <v>22658.5</v>
      </c>
      <c r="Q1652" s="33" t="str">
        <f t="shared" si="197"/>
        <v>0</v>
      </c>
      <c r="R1652" s="33">
        <f t="shared" si="200"/>
        <v>8865.5</v>
      </c>
    </row>
    <row r="1653" spans="12:18" x14ac:dyDescent="0.2">
      <c r="L1653" s="32">
        <v>41090</v>
      </c>
      <c r="M1653" s="33" t="str">
        <f t="shared" si="195"/>
        <v>0</v>
      </c>
      <c r="N1653" s="33">
        <f t="shared" si="198"/>
        <v>21316</v>
      </c>
      <c r="O1653" s="33" t="str">
        <f t="shared" si="196"/>
        <v>0</v>
      </c>
      <c r="P1653" s="33">
        <f t="shared" si="199"/>
        <v>22658.5</v>
      </c>
      <c r="Q1653" s="33" t="str">
        <f t="shared" si="197"/>
        <v>0</v>
      </c>
      <c r="R1653" s="33">
        <f t="shared" si="200"/>
        <v>8865.5</v>
      </c>
    </row>
    <row r="1654" spans="12:18" x14ac:dyDescent="0.2">
      <c r="L1654" s="32">
        <v>41091</v>
      </c>
      <c r="M1654" s="33" t="str">
        <f t="shared" si="195"/>
        <v>0</v>
      </c>
      <c r="N1654" s="33">
        <f t="shared" si="198"/>
        <v>21316</v>
      </c>
      <c r="O1654" s="33" t="str">
        <f t="shared" si="196"/>
        <v>0</v>
      </c>
      <c r="P1654" s="33">
        <f t="shared" si="199"/>
        <v>22658.5</v>
      </c>
      <c r="Q1654" s="33" t="str">
        <f t="shared" si="197"/>
        <v>0</v>
      </c>
      <c r="R1654" s="33">
        <f t="shared" si="200"/>
        <v>8865.5</v>
      </c>
    </row>
    <row r="1655" spans="12:18" x14ac:dyDescent="0.2">
      <c r="L1655" s="32">
        <v>41092</v>
      </c>
      <c r="M1655" s="33" t="str">
        <f t="shared" si="195"/>
        <v>0</v>
      </c>
      <c r="N1655" s="33">
        <f t="shared" si="198"/>
        <v>21316</v>
      </c>
      <c r="O1655" s="33" t="str">
        <f t="shared" si="196"/>
        <v>0</v>
      </c>
      <c r="P1655" s="33">
        <f t="shared" si="199"/>
        <v>22658.5</v>
      </c>
      <c r="Q1655" s="33" t="str">
        <f t="shared" si="197"/>
        <v>0</v>
      </c>
      <c r="R1655" s="33">
        <f t="shared" si="200"/>
        <v>8865.5</v>
      </c>
    </row>
    <row r="1656" spans="12:18" x14ac:dyDescent="0.2">
      <c r="L1656" s="32">
        <v>41093</v>
      </c>
      <c r="M1656" s="33" t="str">
        <f t="shared" si="195"/>
        <v>0</v>
      </c>
      <c r="N1656" s="33">
        <f t="shared" si="198"/>
        <v>21316</v>
      </c>
      <c r="O1656" s="33" t="str">
        <f t="shared" si="196"/>
        <v>0</v>
      </c>
      <c r="P1656" s="33">
        <f t="shared" si="199"/>
        <v>22658.5</v>
      </c>
      <c r="Q1656" s="33" t="str">
        <f t="shared" si="197"/>
        <v>0</v>
      </c>
      <c r="R1656" s="33">
        <f t="shared" si="200"/>
        <v>8865.5</v>
      </c>
    </row>
    <row r="1657" spans="12:18" x14ac:dyDescent="0.2">
      <c r="L1657" s="32">
        <v>41094</v>
      </c>
      <c r="M1657" s="33" t="str">
        <f t="shared" si="195"/>
        <v>0</v>
      </c>
      <c r="N1657" s="33">
        <f t="shared" si="198"/>
        <v>21316</v>
      </c>
      <c r="O1657" s="33" t="str">
        <f t="shared" si="196"/>
        <v>0</v>
      </c>
      <c r="P1657" s="33">
        <f t="shared" si="199"/>
        <v>22658.5</v>
      </c>
      <c r="Q1657" s="33" t="str">
        <f t="shared" si="197"/>
        <v>0</v>
      </c>
      <c r="R1657" s="33">
        <f t="shared" si="200"/>
        <v>8865.5</v>
      </c>
    </row>
    <row r="1658" spans="12:18" x14ac:dyDescent="0.2">
      <c r="L1658" s="32">
        <v>41095</v>
      </c>
      <c r="M1658" s="33" t="str">
        <f t="shared" si="195"/>
        <v>0</v>
      </c>
      <c r="N1658" s="33">
        <f t="shared" si="198"/>
        <v>21316</v>
      </c>
      <c r="O1658" s="33" t="str">
        <f t="shared" si="196"/>
        <v>0</v>
      </c>
      <c r="P1658" s="33">
        <f t="shared" si="199"/>
        <v>22658.5</v>
      </c>
      <c r="Q1658" s="33" t="str">
        <f t="shared" si="197"/>
        <v>0</v>
      </c>
      <c r="R1658" s="33">
        <f t="shared" si="200"/>
        <v>8865.5</v>
      </c>
    </row>
    <row r="1659" spans="12:18" x14ac:dyDescent="0.2">
      <c r="L1659" s="32">
        <v>41096</v>
      </c>
      <c r="M1659" s="33" t="str">
        <f t="shared" si="195"/>
        <v>0</v>
      </c>
      <c r="N1659" s="33">
        <f t="shared" si="198"/>
        <v>21316</v>
      </c>
      <c r="O1659" s="33" t="str">
        <f t="shared" si="196"/>
        <v>0</v>
      </c>
      <c r="P1659" s="33">
        <f t="shared" si="199"/>
        <v>22658.5</v>
      </c>
      <c r="Q1659" s="33" t="str">
        <f t="shared" si="197"/>
        <v>0</v>
      </c>
      <c r="R1659" s="33">
        <f t="shared" si="200"/>
        <v>8865.5</v>
      </c>
    </row>
    <row r="1660" spans="12:18" x14ac:dyDescent="0.2">
      <c r="L1660" s="32">
        <v>41097</v>
      </c>
      <c r="M1660" s="33" t="str">
        <f t="shared" si="195"/>
        <v>0</v>
      </c>
      <c r="N1660" s="33">
        <f t="shared" si="198"/>
        <v>21316</v>
      </c>
      <c r="O1660" s="33" t="str">
        <f t="shared" si="196"/>
        <v>0</v>
      </c>
      <c r="P1660" s="33">
        <f t="shared" si="199"/>
        <v>22658.5</v>
      </c>
      <c r="Q1660" s="33" t="str">
        <f t="shared" si="197"/>
        <v>0</v>
      </c>
      <c r="R1660" s="33">
        <f t="shared" si="200"/>
        <v>8865.5</v>
      </c>
    </row>
    <row r="1661" spans="12:18" x14ac:dyDescent="0.2">
      <c r="L1661" s="32">
        <v>41098</v>
      </c>
      <c r="M1661" s="33" t="str">
        <f t="shared" si="195"/>
        <v>0</v>
      </c>
      <c r="N1661" s="33">
        <f t="shared" si="198"/>
        <v>21316</v>
      </c>
      <c r="O1661" s="33" t="str">
        <f t="shared" si="196"/>
        <v>0</v>
      </c>
      <c r="P1661" s="33">
        <f t="shared" si="199"/>
        <v>22658.5</v>
      </c>
      <c r="Q1661" s="33" t="str">
        <f t="shared" si="197"/>
        <v>0</v>
      </c>
      <c r="R1661" s="33">
        <f t="shared" si="200"/>
        <v>8865.5</v>
      </c>
    </row>
    <row r="1662" spans="12:18" x14ac:dyDescent="0.2">
      <c r="L1662" s="32">
        <v>41099</v>
      </c>
      <c r="M1662" s="33" t="str">
        <f t="shared" si="195"/>
        <v>0</v>
      </c>
      <c r="N1662" s="33">
        <f t="shared" si="198"/>
        <v>21316</v>
      </c>
      <c r="O1662" s="33" t="str">
        <f t="shared" si="196"/>
        <v>0</v>
      </c>
      <c r="P1662" s="33">
        <f t="shared" si="199"/>
        <v>22658.5</v>
      </c>
      <c r="Q1662" s="33" t="str">
        <f t="shared" si="197"/>
        <v>0</v>
      </c>
      <c r="R1662" s="33">
        <f t="shared" si="200"/>
        <v>8865.5</v>
      </c>
    </row>
    <row r="1663" spans="12:18" x14ac:dyDescent="0.2">
      <c r="L1663" s="32">
        <v>41100</v>
      </c>
      <c r="M1663" s="33" t="str">
        <f t="shared" si="195"/>
        <v>0</v>
      </c>
      <c r="N1663" s="33">
        <f t="shared" si="198"/>
        <v>21316</v>
      </c>
      <c r="O1663" s="33" t="str">
        <f t="shared" si="196"/>
        <v>0</v>
      </c>
      <c r="P1663" s="33">
        <f t="shared" si="199"/>
        <v>22658.5</v>
      </c>
      <c r="Q1663" s="33">
        <f t="shared" si="197"/>
        <v>-203.5</v>
      </c>
      <c r="R1663" s="33">
        <f t="shared" si="200"/>
        <v>8662</v>
      </c>
    </row>
    <row r="1664" spans="12:18" x14ac:dyDescent="0.2">
      <c r="L1664" s="32">
        <v>41101</v>
      </c>
      <c r="M1664" s="33">
        <f t="shared" si="195"/>
        <v>-1094.5</v>
      </c>
      <c r="N1664" s="33">
        <f t="shared" si="198"/>
        <v>20221.5</v>
      </c>
      <c r="O1664" s="33">
        <f t="shared" si="196"/>
        <v>-344.5</v>
      </c>
      <c r="P1664" s="33">
        <f t="shared" si="199"/>
        <v>22314</v>
      </c>
      <c r="Q1664" s="33">
        <f t="shared" si="197"/>
        <v>-1569.5</v>
      </c>
      <c r="R1664" s="33">
        <f t="shared" si="200"/>
        <v>7092.5</v>
      </c>
    </row>
    <row r="1665" spans="12:18" x14ac:dyDescent="0.2">
      <c r="L1665" s="32">
        <v>41102</v>
      </c>
      <c r="M1665" s="33">
        <f t="shared" si="195"/>
        <v>-541</v>
      </c>
      <c r="N1665" s="33">
        <f t="shared" si="198"/>
        <v>19680.5</v>
      </c>
      <c r="O1665" s="33">
        <f t="shared" si="196"/>
        <v>-541</v>
      </c>
      <c r="P1665" s="33">
        <f t="shared" si="199"/>
        <v>21773</v>
      </c>
      <c r="Q1665" s="33">
        <f t="shared" si="197"/>
        <v>-541</v>
      </c>
      <c r="R1665" s="33">
        <f t="shared" si="200"/>
        <v>6551.5</v>
      </c>
    </row>
    <row r="1666" spans="12:18" x14ac:dyDescent="0.2">
      <c r="L1666" s="32">
        <v>41103</v>
      </c>
      <c r="M1666" s="33" t="str">
        <f t="shared" si="195"/>
        <v>0</v>
      </c>
      <c r="N1666" s="33">
        <f t="shared" si="198"/>
        <v>19680.5</v>
      </c>
      <c r="O1666" s="33" t="str">
        <f t="shared" si="196"/>
        <v>0</v>
      </c>
      <c r="P1666" s="33">
        <f t="shared" si="199"/>
        <v>21773</v>
      </c>
      <c r="Q1666" s="33" t="str">
        <f t="shared" si="197"/>
        <v>0</v>
      </c>
      <c r="R1666" s="33">
        <f t="shared" si="200"/>
        <v>6551.5</v>
      </c>
    </row>
    <row r="1667" spans="12:18" x14ac:dyDescent="0.2">
      <c r="L1667" s="32">
        <v>41104</v>
      </c>
      <c r="M1667" s="33" t="str">
        <f t="shared" si="195"/>
        <v>0</v>
      </c>
      <c r="N1667" s="33">
        <f t="shared" si="198"/>
        <v>19680.5</v>
      </c>
      <c r="O1667" s="33" t="str">
        <f t="shared" si="196"/>
        <v>0</v>
      </c>
      <c r="P1667" s="33">
        <f t="shared" si="199"/>
        <v>21773</v>
      </c>
      <c r="Q1667" s="33" t="str">
        <f t="shared" si="197"/>
        <v>0</v>
      </c>
      <c r="R1667" s="33">
        <f t="shared" si="200"/>
        <v>6551.5</v>
      </c>
    </row>
    <row r="1668" spans="12:18" x14ac:dyDescent="0.2">
      <c r="L1668" s="32">
        <v>41105</v>
      </c>
      <c r="M1668" s="33" t="str">
        <f t="shared" si="195"/>
        <v>0</v>
      </c>
      <c r="N1668" s="33">
        <f t="shared" si="198"/>
        <v>19680.5</v>
      </c>
      <c r="O1668" s="33" t="str">
        <f t="shared" si="196"/>
        <v>0</v>
      </c>
      <c r="P1668" s="33">
        <f t="shared" si="199"/>
        <v>21773</v>
      </c>
      <c r="Q1668" s="33" t="str">
        <f t="shared" si="197"/>
        <v>0</v>
      </c>
      <c r="R1668" s="33">
        <f t="shared" si="200"/>
        <v>6551.5</v>
      </c>
    </row>
    <row r="1669" spans="12:18" x14ac:dyDescent="0.2">
      <c r="L1669" s="32">
        <v>41106</v>
      </c>
      <c r="M1669" s="33" t="str">
        <f t="shared" si="195"/>
        <v>0</v>
      </c>
      <c r="N1669" s="33">
        <f t="shared" si="198"/>
        <v>19680.5</v>
      </c>
      <c r="O1669" s="33" t="str">
        <f t="shared" si="196"/>
        <v>0</v>
      </c>
      <c r="P1669" s="33">
        <f t="shared" si="199"/>
        <v>21773</v>
      </c>
      <c r="Q1669" s="33" t="str">
        <f t="shared" si="197"/>
        <v>0</v>
      </c>
      <c r="R1669" s="33">
        <f t="shared" si="200"/>
        <v>6551.5</v>
      </c>
    </row>
    <row r="1670" spans="12:18" x14ac:dyDescent="0.2">
      <c r="L1670" s="32">
        <v>41107</v>
      </c>
      <c r="M1670" s="33" t="str">
        <f t="shared" si="195"/>
        <v>0</v>
      </c>
      <c r="N1670" s="33">
        <f t="shared" si="198"/>
        <v>19680.5</v>
      </c>
      <c r="O1670" s="33" t="str">
        <f t="shared" si="196"/>
        <v>0</v>
      </c>
      <c r="P1670" s="33">
        <f t="shared" si="199"/>
        <v>21773</v>
      </c>
      <c r="Q1670" s="33" t="str">
        <f t="shared" si="197"/>
        <v>0</v>
      </c>
      <c r="R1670" s="33">
        <f t="shared" si="200"/>
        <v>6551.5</v>
      </c>
    </row>
    <row r="1671" spans="12:18" x14ac:dyDescent="0.2">
      <c r="L1671" s="32">
        <v>41108</v>
      </c>
      <c r="M1671" s="33" t="str">
        <f t="shared" si="195"/>
        <v>0</v>
      </c>
      <c r="N1671" s="33">
        <f t="shared" si="198"/>
        <v>19680.5</v>
      </c>
      <c r="O1671" s="33" t="str">
        <f t="shared" si="196"/>
        <v>0</v>
      </c>
      <c r="P1671" s="33">
        <f t="shared" si="199"/>
        <v>21773</v>
      </c>
      <c r="Q1671" s="33" t="str">
        <f t="shared" si="197"/>
        <v>0</v>
      </c>
      <c r="R1671" s="33">
        <f t="shared" si="200"/>
        <v>6551.5</v>
      </c>
    </row>
    <row r="1672" spans="12:18" x14ac:dyDescent="0.2">
      <c r="L1672" s="32">
        <v>41109</v>
      </c>
      <c r="M1672" s="33" t="str">
        <f t="shared" si="195"/>
        <v>0</v>
      </c>
      <c r="N1672" s="33">
        <f t="shared" si="198"/>
        <v>19680.5</v>
      </c>
      <c r="O1672" s="33" t="str">
        <f t="shared" si="196"/>
        <v>0</v>
      </c>
      <c r="P1672" s="33">
        <f t="shared" si="199"/>
        <v>21773</v>
      </c>
      <c r="Q1672" s="33" t="str">
        <f t="shared" si="197"/>
        <v>0</v>
      </c>
      <c r="R1672" s="33">
        <f t="shared" si="200"/>
        <v>6551.5</v>
      </c>
    </row>
    <row r="1673" spans="12:18" x14ac:dyDescent="0.2">
      <c r="L1673" s="32">
        <v>41110</v>
      </c>
      <c r="M1673" s="33" t="str">
        <f t="shared" si="195"/>
        <v>0</v>
      </c>
      <c r="N1673" s="33">
        <f t="shared" si="198"/>
        <v>19680.5</v>
      </c>
      <c r="O1673" s="33" t="str">
        <f t="shared" si="196"/>
        <v>0</v>
      </c>
      <c r="P1673" s="33">
        <f t="shared" si="199"/>
        <v>21773</v>
      </c>
      <c r="Q1673" s="33" t="str">
        <f t="shared" si="197"/>
        <v>0</v>
      </c>
      <c r="R1673" s="33">
        <f t="shared" si="200"/>
        <v>6551.5</v>
      </c>
    </row>
    <row r="1674" spans="12:18" x14ac:dyDescent="0.2">
      <c r="L1674" s="32">
        <v>41111</v>
      </c>
      <c r="M1674" s="33" t="str">
        <f t="shared" si="195"/>
        <v>0</v>
      </c>
      <c r="N1674" s="33">
        <f t="shared" si="198"/>
        <v>19680.5</v>
      </c>
      <c r="O1674" s="33" t="str">
        <f t="shared" si="196"/>
        <v>0</v>
      </c>
      <c r="P1674" s="33">
        <f t="shared" si="199"/>
        <v>21773</v>
      </c>
      <c r="Q1674" s="33" t="str">
        <f t="shared" si="197"/>
        <v>0</v>
      </c>
      <c r="R1674" s="33">
        <f t="shared" si="200"/>
        <v>6551.5</v>
      </c>
    </row>
    <row r="1675" spans="12:18" x14ac:dyDescent="0.2">
      <c r="L1675" s="32">
        <v>41112</v>
      </c>
      <c r="M1675" s="33" t="str">
        <f t="shared" si="195"/>
        <v>0</v>
      </c>
      <c r="N1675" s="33">
        <f t="shared" si="198"/>
        <v>19680.5</v>
      </c>
      <c r="O1675" s="33" t="str">
        <f t="shared" si="196"/>
        <v>0</v>
      </c>
      <c r="P1675" s="33">
        <f t="shared" si="199"/>
        <v>21773</v>
      </c>
      <c r="Q1675" s="33" t="str">
        <f t="shared" si="197"/>
        <v>0</v>
      </c>
      <c r="R1675" s="33">
        <f t="shared" si="200"/>
        <v>6551.5</v>
      </c>
    </row>
    <row r="1676" spans="12:18" x14ac:dyDescent="0.2">
      <c r="L1676" s="32">
        <v>41113</v>
      </c>
      <c r="M1676" s="33" t="str">
        <f t="shared" ref="M1676:M1739" si="201">IF(ISERROR(VLOOKUP($L1676,$B$11:$C$1212,2,FALSE)),"0",VLOOKUP($L1676,$B$11:$C$1212,2,FALSE))</f>
        <v>0</v>
      </c>
      <c r="N1676" s="33">
        <f t="shared" si="198"/>
        <v>19680.5</v>
      </c>
      <c r="O1676" s="33" t="str">
        <f t="shared" ref="O1676:O1739" si="202">IF(ISERROR(VLOOKUP($L1676,$E$11:$F$1212,2,FALSE)),"0",VLOOKUP($L1676,$E$11:$F$1212,2,FALSE))</f>
        <v>0</v>
      </c>
      <c r="P1676" s="33">
        <f t="shared" si="199"/>
        <v>21773</v>
      </c>
      <c r="Q1676" s="33" t="str">
        <f t="shared" ref="Q1676:Q1739" si="203">IF(ISERROR(VLOOKUP($L1676,$H$11:$I$1212,2,FALSE)),"0",VLOOKUP($L1676,$H$11:$I$1212,2,FALSE))</f>
        <v>0</v>
      </c>
      <c r="R1676" s="33">
        <f t="shared" si="200"/>
        <v>6551.5</v>
      </c>
    </row>
    <row r="1677" spans="12:18" x14ac:dyDescent="0.2">
      <c r="L1677" s="32">
        <v>41114</v>
      </c>
      <c r="M1677" s="33" t="str">
        <f t="shared" si="201"/>
        <v>0</v>
      </c>
      <c r="N1677" s="33">
        <f t="shared" si="198"/>
        <v>19680.5</v>
      </c>
      <c r="O1677" s="33" t="str">
        <f t="shared" si="202"/>
        <v>0</v>
      </c>
      <c r="P1677" s="33">
        <f t="shared" si="199"/>
        <v>21773</v>
      </c>
      <c r="Q1677" s="33" t="str">
        <f t="shared" si="203"/>
        <v>0</v>
      </c>
      <c r="R1677" s="33">
        <f t="shared" si="200"/>
        <v>6551.5</v>
      </c>
    </row>
    <row r="1678" spans="12:18" x14ac:dyDescent="0.2">
      <c r="L1678" s="32">
        <v>41115</v>
      </c>
      <c r="M1678" s="33" t="str">
        <f t="shared" si="201"/>
        <v>0</v>
      </c>
      <c r="N1678" s="33">
        <f t="shared" si="198"/>
        <v>19680.5</v>
      </c>
      <c r="O1678" s="33" t="str">
        <f t="shared" si="202"/>
        <v>0</v>
      </c>
      <c r="P1678" s="33">
        <f t="shared" si="199"/>
        <v>21773</v>
      </c>
      <c r="Q1678" s="33" t="str">
        <f t="shared" si="203"/>
        <v>0</v>
      </c>
      <c r="R1678" s="33">
        <f t="shared" si="200"/>
        <v>6551.5</v>
      </c>
    </row>
    <row r="1679" spans="12:18" x14ac:dyDescent="0.2">
      <c r="L1679" s="32">
        <v>41116</v>
      </c>
      <c r="M1679" s="33">
        <f t="shared" si="201"/>
        <v>1396.5</v>
      </c>
      <c r="N1679" s="33">
        <f t="shared" si="198"/>
        <v>21077</v>
      </c>
      <c r="O1679" s="33">
        <f t="shared" si="202"/>
        <v>1259</v>
      </c>
      <c r="P1679" s="33">
        <f t="shared" si="199"/>
        <v>23032</v>
      </c>
      <c r="Q1679" s="33">
        <f t="shared" si="203"/>
        <v>1759</v>
      </c>
      <c r="R1679" s="33">
        <f t="shared" si="200"/>
        <v>8310.5</v>
      </c>
    </row>
    <row r="1680" spans="12:18" x14ac:dyDescent="0.2">
      <c r="L1680" s="32">
        <v>41117</v>
      </c>
      <c r="M1680" s="33" t="str">
        <f t="shared" si="201"/>
        <v>0</v>
      </c>
      <c r="N1680" s="33">
        <f t="shared" si="198"/>
        <v>21077</v>
      </c>
      <c r="O1680" s="33" t="str">
        <f t="shared" si="202"/>
        <v>0</v>
      </c>
      <c r="P1680" s="33">
        <f t="shared" si="199"/>
        <v>23032</v>
      </c>
      <c r="Q1680" s="33" t="str">
        <f t="shared" si="203"/>
        <v>0</v>
      </c>
      <c r="R1680" s="33">
        <f t="shared" si="200"/>
        <v>8310.5</v>
      </c>
    </row>
    <row r="1681" spans="12:18" x14ac:dyDescent="0.2">
      <c r="L1681" s="32">
        <v>41118</v>
      </c>
      <c r="M1681" s="33" t="str">
        <f t="shared" si="201"/>
        <v>0</v>
      </c>
      <c r="N1681" s="33">
        <f t="shared" si="198"/>
        <v>21077</v>
      </c>
      <c r="O1681" s="33" t="str">
        <f t="shared" si="202"/>
        <v>0</v>
      </c>
      <c r="P1681" s="33">
        <f t="shared" si="199"/>
        <v>23032</v>
      </c>
      <c r="Q1681" s="33" t="str">
        <f t="shared" si="203"/>
        <v>0</v>
      </c>
      <c r="R1681" s="33">
        <f t="shared" si="200"/>
        <v>8310.5</v>
      </c>
    </row>
    <row r="1682" spans="12:18" x14ac:dyDescent="0.2">
      <c r="L1682" s="32">
        <v>41119</v>
      </c>
      <c r="M1682" s="33" t="str">
        <f t="shared" si="201"/>
        <v>0</v>
      </c>
      <c r="N1682" s="33">
        <f t="shared" si="198"/>
        <v>21077</v>
      </c>
      <c r="O1682" s="33" t="str">
        <f t="shared" si="202"/>
        <v>0</v>
      </c>
      <c r="P1682" s="33">
        <f t="shared" si="199"/>
        <v>23032</v>
      </c>
      <c r="Q1682" s="33" t="str">
        <f t="shared" si="203"/>
        <v>0</v>
      </c>
      <c r="R1682" s="33">
        <f t="shared" si="200"/>
        <v>8310.5</v>
      </c>
    </row>
    <row r="1683" spans="12:18" x14ac:dyDescent="0.2">
      <c r="L1683" s="32">
        <v>41120</v>
      </c>
      <c r="M1683" s="33" t="str">
        <f t="shared" si="201"/>
        <v>0</v>
      </c>
      <c r="N1683" s="33">
        <f t="shared" si="198"/>
        <v>21077</v>
      </c>
      <c r="O1683" s="33" t="str">
        <f t="shared" si="202"/>
        <v>0</v>
      </c>
      <c r="P1683" s="33">
        <f t="shared" si="199"/>
        <v>23032</v>
      </c>
      <c r="Q1683" s="33" t="str">
        <f t="shared" si="203"/>
        <v>0</v>
      </c>
      <c r="R1683" s="33">
        <f t="shared" si="200"/>
        <v>8310.5</v>
      </c>
    </row>
    <row r="1684" spans="12:18" x14ac:dyDescent="0.2">
      <c r="L1684" s="32">
        <v>41121</v>
      </c>
      <c r="M1684" s="33" t="str">
        <f t="shared" si="201"/>
        <v>0</v>
      </c>
      <c r="N1684" s="33">
        <f t="shared" si="198"/>
        <v>21077</v>
      </c>
      <c r="O1684" s="33" t="str">
        <f t="shared" si="202"/>
        <v>0</v>
      </c>
      <c r="P1684" s="33">
        <f t="shared" si="199"/>
        <v>23032</v>
      </c>
      <c r="Q1684" s="33" t="str">
        <f t="shared" si="203"/>
        <v>0</v>
      </c>
      <c r="R1684" s="33">
        <f t="shared" si="200"/>
        <v>8310.5</v>
      </c>
    </row>
    <row r="1685" spans="12:18" x14ac:dyDescent="0.2">
      <c r="L1685" s="32">
        <v>41122</v>
      </c>
      <c r="M1685" s="33" t="str">
        <f t="shared" si="201"/>
        <v>0</v>
      </c>
      <c r="N1685" s="33">
        <f t="shared" si="198"/>
        <v>21077</v>
      </c>
      <c r="O1685" s="33" t="str">
        <f t="shared" si="202"/>
        <v>0</v>
      </c>
      <c r="P1685" s="33">
        <f t="shared" si="199"/>
        <v>23032</v>
      </c>
      <c r="Q1685" s="33" t="str">
        <f t="shared" si="203"/>
        <v>0</v>
      </c>
      <c r="R1685" s="33">
        <f t="shared" si="200"/>
        <v>8310.5</v>
      </c>
    </row>
    <row r="1686" spans="12:18" x14ac:dyDescent="0.2">
      <c r="L1686" s="32">
        <v>41123</v>
      </c>
      <c r="M1686" s="33">
        <f t="shared" si="201"/>
        <v>2459</v>
      </c>
      <c r="N1686" s="33">
        <f t="shared" si="198"/>
        <v>23536</v>
      </c>
      <c r="O1686" s="33">
        <f t="shared" si="202"/>
        <v>1634</v>
      </c>
      <c r="P1686" s="33">
        <f t="shared" si="199"/>
        <v>24666</v>
      </c>
      <c r="Q1686" s="33">
        <f t="shared" si="203"/>
        <v>2459</v>
      </c>
      <c r="R1686" s="33">
        <f t="shared" si="200"/>
        <v>10769.5</v>
      </c>
    </row>
    <row r="1687" spans="12:18" x14ac:dyDescent="0.2">
      <c r="L1687" s="32">
        <v>41124</v>
      </c>
      <c r="M1687" s="33" t="str">
        <f t="shared" si="201"/>
        <v>0</v>
      </c>
      <c r="N1687" s="33">
        <f t="shared" si="198"/>
        <v>23536</v>
      </c>
      <c r="O1687" s="33" t="str">
        <f t="shared" si="202"/>
        <v>0</v>
      </c>
      <c r="P1687" s="33">
        <f t="shared" si="199"/>
        <v>24666</v>
      </c>
      <c r="Q1687" s="33" t="str">
        <f t="shared" si="203"/>
        <v>0</v>
      </c>
      <c r="R1687" s="33">
        <f t="shared" si="200"/>
        <v>10769.5</v>
      </c>
    </row>
    <row r="1688" spans="12:18" x14ac:dyDescent="0.2">
      <c r="L1688" s="32">
        <v>41125</v>
      </c>
      <c r="M1688" s="33" t="str">
        <f t="shared" si="201"/>
        <v>0</v>
      </c>
      <c r="N1688" s="33">
        <f t="shared" si="198"/>
        <v>23536</v>
      </c>
      <c r="O1688" s="33" t="str">
        <f t="shared" si="202"/>
        <v>0</v>
      </c>
      <c r="P1688" s="33">
        <f t="shared" si="199"/>
        <v>24666</v>
      </c>
      <c r="Q1688" s="33" t="str">
        <f t="shared" si="203"/>
        <v>0</v>
      </c>
      <c r="R1688" s="33">
        <f t="shared" si="200"/>
        <v>10769.5</v>
      </c>
    </row>
    <row r="1689" spans="12:18" x14ac:dyDescent="0.2">
      <c r="L1689" s="32">
        <v>41126</v>
      </c>
      <c r="M1689" s="33" t="str">
        <f t="shared" si="201"/>
        <v>0</v>
      </c>
      <c r="N1689" s="33">
        <f t="shared" si="198"/>
        <v>23536</v>
      </c>
      <c r="O1689" s="33" t="str">
        <f t="shared" si="202"/>
        <v>0</v>
      </c>
      <c r="P1689" s="33">
        <f t="shared" si="199"/>
        <v>24666</v>
      </c>
      <c r="Q1689" s="33" t="str">
        <f t="shared" si="203"/>
        <v>0</v>
      </c>
      <c r="R1689" s="33">
        <f t="shared" si="200"/>
        <v>10769.5</v>
      </c>
    </row>
    <row r="1690" spans="12:18" x14ac:dyDescent="0.2">
      <c r="L1690" s="32">
        <v>41127</v>
      </c>
      <c r="M1690" s="33" t="str">
        <f t="shared" si="201"/>
        <v>0</v>
      </c>
      <c r="N1690" s="33">
        <f t="shared" si="198"/>
        <v>23536</v>
      </c>
      <c r="O1690" s="33" t="str">
        <f t="shared" si="202"/>
        <v>0</v>
      </c>
      <c r="P1690" s="33">
        <f t="shared" si="199"/>
        <v>24666</v>
      </c>
      <c r="Q1690" s="33" t="str">
        <f t="shared" si="203"/>
        <v>0</v>
      </c>
      <c r="R1690" s="33">
        <f t="shared" si="200"/>
        <v>10769.5</v>
      </c>
    </row>
    <row r="1691" spans="12:18" x14ac:dyDescent="0.2">
      <c r="L1691" s="32">
        <v>41128</v>
      </c>
      <c r="M1691" s="33" t="str">
        <f t="shared" si="201"/>
        <v>0</v>
      </c>
      <c r="N1691" s="33">
        <f t="shared" si="198"/>
        <v>23536</v>
      </c>
      <c r="O1691" s="33" t="str">
        <f t="shared" si="202"/>
        <v>0</v>
      </c>
      <c r="P1691" s="33">
        <f t="shared" si="199"/>
        <v>24666</v>
      </c>
      <c r="Q1691" s="33" t="str">
        <f t="shared" si="203"/>
        <v>0</v>
      </c>
      <c r="R1691" s="33">
        <f t="shared" si="200"/>
        <v>10769.5</v>
      </c>
    </row>
    <row r="1692" spans="12:18" x14ac:dyDescent="0.2">
      <c r="L1692" s="32">
        <v>41129</v>
      </c>
      <c r="M1692" s="33" t="str">
        <f t="shared" si="201"/>
        <v>0</v>
      </c>
      <c r="N1692" s="33">
        <f t="shared" si="198"/>
        <v>23536</v>
      </c>
      <c r="O1692" s="33" t="str">
        <f t="shared" si="202"/>
        <v>0</v>
      </c>
      <c r="P1692" s="33">
        <f t="shared" si="199"/>
        <v>24666</v>
      </c>
      <c r="Q1692" s="33" t="str">
        <f t="shared" si="203"/>
        <v>0</v>
      </c>
      <c r="R1692" s="33">
        <f t="shared" si="200"/>
        <v>10769.5</v>
      </c>
    </row>
    <row r="1693" spans="12:18" x14ac:dyDescent="0.2">
      <c r="L1693" s="32">
        <v>41130</v>
      </c>
      <c r="M1693" s="33" t="str">
        <f t="shared" si="201"/>
        <v>0</v>
      </c>
      <c r="N1693" s="33">
        <f t="shared" si="198"/>
        <v>23536</v>
      </c>
      <c r="O1693" s="33" t="str">
        <f t="shared" si="202"/>
        <v>0</v>
      </c>
      <c r="P1693" s="33">
        <f t="shared" si="199"/>
        <v>24666</v>
      </c>
      <c r="Q1693" s="33" t="str">
        <f t="shared" si="203"/>
        <v>0</v>
      </c>
      <c r="R1693" s="33">
        <f t="shared" si="200"/>
        <v>10769.5</v>
      </c>
    </row>
    <row r="1694" spans="12:18" x14ac:dyDescent="0.2">
      <c r="L1694" s="32">
        <v>41131</v>
      </c>
      <c r="M1694" s="33" t="str">
        <f t="shared" si="201"/>
        <v>0</v>
      </c>
      <c r="N1694" s="33">
        <f t="shared" si="198"/>
        <v>23536</v>
      </c>
      <c r="O1694" s="33" t="str">
        <f t="shared" si="202"/>
        <v>0</v>
      </c>
      <c r="P1694" s="33">
        <f t="shared" si="199"/>
        <v>24666</v>
      </c>
      <c r="Q1694" s="33" t="str">
        <f t="shared" si="203"/>
        <v>0</v>
      </c>
      <c r="R1694" s="33">
        <f t="shared" si="200"/>
        <v>10769.5</v>
      </c>
    </row>
    <row r="1695" spans="12:18" x14ac:dyDescent="0.2">
      <c r="L1695" s="32">
        <v>41132</v>
      </c>
      <c r="M1695" s="33" t="str">
        <f t="shared" si="201"/>
        <v>0</v>
      </c>
      <c r="N1695" s="33">
        <f t="shared" si="198"/>
        <v>23536</v>
      </c>
      <c r="O1695" s="33" t="str">
        <f t="shared" si="202"/>
        <v>0</v>
      </c>
      <c r="P1695" s="33">
        <f t="shared" si="199"/>
        <v>24666</v>
      </c>
      <c r="Q1695" s="33" t="str">
        <f t="shared" si="203"/>
        <v>0</v>
      </c>
      <c r="R1695" s="33">
        <f t="shared" si="200"/>
        <v>10769.5</v>
      </c>
    </row>
    <row r="1696" spans="12:18" x14ac:dyDescent="0.2">
      <c r="L1696" s="32">
        <v>41133</v>
      </c>
      <c r="M1696" s="33" t="str">
        <f t="shared" si="201"/>
        <v>0</v>
      </c>
      <c r="N1696" s="33">
        <f t="shared" si="198"/>
        <v>23536</v>
      </c>
      <c r="O1696" s="33" t="str">
        <f t="shared" si="202"/>
        <v>0</v>
      </c>
      <c r="P1696" s="33">
        <f t="shared" si="199"/>
        <v>24666</v>
      </c>
      <c r="Q1696" s="33" t="str">
        <f t="shared" si="203"/>
        <v>0</v>
      </c>
      <c r="R1696" s="33">
        <f t="shared" si="200"/>
        <v>10769.5</v>
      </c>
    </row>
    <row r="1697" spans="12:18" x14ac:dyDescent="0.2">
      <c r="L1697" s="32">
        <v>41134</v>
      </c>
      <c r="M1697" s="33" t="str">
        <f t="shared" si="201"/>
        <v>0</v>
      </c>
      <c r="N1697" s="33">
        <f t="shared" si="198"/>
        <v>23536</v>
      </c>
      <c r="O1697" s="33" t="str">
        <f t="shared" si="202"/>
        <v>0</v>
      </c>
      <c r="P1697" s="33">
        <f t="shared" si="199"/>
        <v>24666</v>
      </c>
      <c r="Q1697" s="33">
        <f t="shared" si="203"/>
        <v>-316</v>
      </c>
      <c r="R1697" s="33">
        <f t="shared" si="200"/>
        <v>10453.5</v>
      </c>
    </row>
    <row r="1698" spans="12:18" x14ac:dyDescent="0.2">
      <c r="L1698" s="32">
        <v>41135</v>
      </c>
      <c r="M1698" s="33" t="str">
        <f t="shared" si="201"/>
        <v>0</v>
      </c>
      <c r="N1698" s="33">
        <f t="shared" si="198"/>
        <v>23536</v>
      </c>
      <c r="O1698" s="33" t="str">
        <f t="shared" si="202"/>
        <v>0</v>
      </c>
      <c r="P1698" s="33">
        <f t="shared" si="199"/>
        <v>24666</v>
      </c>
      <c r="Q1698" s="33">
        <f t="shared" si="203"/>
        <v>-316</v>
      </c>
      <c r="R1698" s="33">
        <f t="shared" si="200"/>
        <v>10137.5</v>
      </c>
    </row>
    <row r="1699" spans="12:18" x14ac:dyDescent="0.2">
      <c r="L1699" s="32">
        <v>41136</v>
      </c>
      <c r="M1699" s="33">
        <f t="shared" si="201"/>
        <v>-53.5</v>
      </c>
      <c r="N1699" s="33">
        <f t="shared" si="198"/>
        <v>23482.5</v>
      </c>
      <c r="O1699" s="33" t="str">
        <f t="shared" si="202"/>
        <v>0</v>
      </c>
      <c r="P1699" s="33">
        <f t="shared" si="199"/>
        <v>24666</v>
      </c>
      <c r="Q1699" s="33">
        <f t="shared" si="203"/>
        <v>171.5</v>
      </c>
      <c r="R1699" s="33">
        <f t="shared" si="200"/>
        <v>10309</v>
      </c>
    </row>
    <row r="1700" spans="12:18" x14ac:dyDescent="0.2">
      <c r="L1700" s="32">
        <v>41137</v>
      </c>
      <c r="M1700" s="33" t="str">
        <f t="shared" si="201"/>
        <v>0</v>
      </c>
      <c r="N1700" s="33">
        <f t="shared" si="198"/>
        <v>23482.5</v>
      </c>
      <c r="O1700" s="33" t="str">
        <f t="shared" si="202"/>
        <v>0</v>
      </c>
      <c r="P1700" s="33">
        <f t="shared" si="199"/>
        <v>24666</v>
      </c>
      <c r="Q1700" s="33" t="str">
        <f t="shared" si="203"/>
        <v>0</v>
      </c>
      <c r="R1700" s="33">
        <f t="shared" si="200"/>
        <v>10309</v>
      </c>
    </row>
    <row r="1701" spans="12:18" x14ac:dyDescent="0.2">
      <c r="L1701" s="32">
        <v>41138</v>
      </c>
      <c r="M1701" s="33" t="str">
        <f t="shared" si="201"/>
        <v>0</v>
      </c>
      <c r="N1701" s="33">
        <f t="shared" ref="N1701:N1764" si="204">M1701+N1700</f>
        <v>23482.5</v>
      </c>
      <c r="O1701" s="33" t="str">
        <f t="shared" si="202"/>
        <v>0</v>
      </c>
      <c r="P1701" s="33">
        <f t="shared" ref="P1701:P1764" si="205">O1701+P1700</f>
        <v>24666</v>
      </c>
      <c r="Q1701" s="33" t="str">
        <f t="shared" si="203"/>
        <v>0</v>
      </c>
      <c r="R1701" s="33">
        <f t="shared" ref="R1701:R1764" si="206">Q1701+R1700</f>
        <v>10309</v>
      </c>
    </row>
    <row r="1702" spans="12:18" x14ac:dyDescent="0.2">
      <c r="L1702" s="32">
        <v>41139</v>
      </c>
      <c r="M1702" s="33" t="str">
        <f t="shared" si="201"/>
        <v>0</v>
      </c>
      <c r="N1702" s="33">
        <f t="shared" si="204"/>
        <v>23482.5</v>
      </c>
      <c r="O1702" s="33" t="str">
        <f t="shared" si="202"/>
        <v>0</v>
      </c>
      <c r="P1702" s="33">
        <f t="shared" si="205"/>
        <v>24666</v>
      </c>
      <c r="Q1702" s="33" t="str">
        <f t="shared" si="203"/>
        <v>0</v>
      </c>
      <c r="R1702" s="33">
        <f t="shared" si="206"/>
        <v>10309</v>
      </c>
    </row>
    <row r="1703" spans="12:18" x14ac:dyDescent="0.2">
      <c r="L1703" s="32">
        <v>41140</v>
      </c>
      <c r="M1703" s="33" t="str">
        <f t="shared" si="201"/>
        <v>0</v>
      </c>
      <c r="N1703" s="33">
        <f t="shared" si="204"/>
        <v>23482.5</v>
      </c>
      <c r="O1703" s="33" t="str">
        <f t="shared" si="202"/>
        <v>0</v>
      </c>
      <c r="P1703" s="33">
        <f t="shared" si="205"/>
        <v>24666</v>
      </c>
      <c r="Q1703" s="33" t="str">
        <f t="shared" si="203"/>
        <v>0</v>
      </c>
      <c r="R1703" s="33">
        <f t="shared" si="206"/>
        <v>10309</v>
      </c>
    </row>
    <row r="1704" spans="12:18" x14ac:dyDescent="0.2">
      <c r="L1704" s="32">
        <v>41141</v>
      </c>
      <c r="M1704" s="33" t="str">
        <f t="shared" si="201"/>
        <v>0</v>
      </c>
      <c r="N1704" s="33">
        <f t="shared" si="204"/>
        <v>23482.5</v>
      </c>
      <c r="O1704" s="33" t="str">
        <f t="shared" si="202"/>
        <v>0</v>
      </c>
      <c r="P1704" s="33">
        <f t="shared" si="205"/>
        <v>24666</v>
      </c>
      <c r="Q1704" s="33" t="str">
        <f t="shared" si="203"/>
        <v>0</v>
      </c>
      <c r="R1704" s="33">
        <f t="shared" si="206"/>
        <v>10309</v>
      </c>
    </row>
    <row r="1705" spans="12:18" x14ac:dyDescent="0.2">
      <c r="L1705" s="32">
        <v>41142</v>
      </c>
      <c r="M1705" s="33" t="str">
        <f t="shared" si="201"/>
        <v>0</v>
      </c>
      <c r="N1705" s="33">
        <f t="shared" si="204"/>
        <v>23482.5</v>
      </c>
      <c r="O1705" s="33" t="str">
        <f t="shared" si="202"/>
        <v>0</v>
      </c>
      <c r="P1705" s="33">
        <f t="shared" si="205"/>
        <v>24666</v>
      </c>
      <c r="Q1705" s="33" t="str">
        <f t="shared" si="203"/>
        <v>0</v>
      </c>
      <c r="R1705" s="33">
        <f t="shared" si="206"/>
        <v>10309</v>
      </c>
    </row>
    <row r="1706" spans="12:18" x14ac:dyDescent="0.2">
      <c r="L1706" s="32">
        <v>41143</v>
      </c>
      <c r="M1706" s="33" t="str">
        <f t="shared" si="201"/>
        <v>0</v>
      </c>
      <c r="N1706" s="33">
        <f t="shared" si="204"/>
        <v>23482.5</v>
      </c>
      <c r="O1706" s="33" t="str">
        <f t="shared" si="202"/>
        <v>0</v>
      </c>
      <c r="P1706" s="33">
        <f t="shared" si="205"/>
        <v>24666</v>
      </c>
      <c r="Q1706" s="33" t="str">
        <f t="shared" si="203"/>
        <v>0</v>
      </c>
      <c r="R1706" s="33">
        <f t="shared" si="206"/>
        <v>10309</v>
      </c>
    </row>
    <row r="1707" spans="12:18" x14ac:dyDescent="0.2">
      <c r="L1707" s="32">
        <v>41144</v>
      </c>
      <c r="M1707" s="33">
        <f t="shared" si="201"/>
        <v>1471.5</v>
      </c>
      <c r="N1707" s="33">
        <f t="shared" si="204"/>
        <v>24954</v>
      </c>
      <c r="O1707" s="33">
        <f t="shared" si="202"/>
        <v>959</v>
      </c>
      <c r="P1707" s="33">
        <f t="shared" si="205"/>
        <v>25625</v>
      </c>
      <c r="Q1707" s="33">
        <f t="shared" si="203"/>
        <v>1180.5</v>
      </c>
      <c r="R1707" s="33">
        <f t="shared" si="206"/>
        <v>11489.5</v>
      </c>
    </row>
    <row r="1708" spans="12:18" x14ac:dyDescent="0.2">
      <c r="L1708" s="32">
        <v>41145</v>
      </c>
      <c r="M1708" s="33" t="str">
        <f t="shared" si="201"/>
        <v>0</v>
      </c>
      <c r="N1708" s="33">
        <f t="shared" si="204"/>
        <v>24954</v>
      </c>
      <c r="O1708" s="33" t="str">
        <f t="shared" si="202"/>
        <v>0</v>
      </c>
      <c r="P1708" s="33">
        <f t="shared" si="205"/>
        <v>25625</v>
      </c>
      <c r="Q1708" s="33" t="str">
        <f t="shared" si="203"/>
        <v>0</v>
      </c>
      <c r="R1708" s="33">
        <f t="shared" si="206"/>
        <v>11489.5</v>
      </c>
    </row>
    <row r="1709" spans="12:18" x14ac:dyDescent="0.2">
      <c r="L1709" s="32">
        <v>41146</v>
      </c>
      <c r="M1709" s="33" t="str">
        <f t="shared" si="201"/>
        <v>0</v>
      </c>
      <c r="N1709" s="33">
        <f t="shared" si="204"/>
        <v>24954</v>
      </c>
      <c r="O1709" s="33" t="str">
        <f t="shared" si="202"/>
        <v>0</v>
      </c>
      <c r="P1709" s="33">
        <f t="shared" si="205"/>
        <v>25625</v>
      </c>
      <c r="Q1709" s="33" t="str">
        <f t="shared" si="203"/>
        <v>0</v>
      </c>
      <c r="R1709" s="33">
        <f t="shared" si="206"/>
        <v>11489.5</v>
      </c>
    </row>
    <row r="1710" spans="12:18" x14ac:dyDescent="0.2">
      <c r="L1710" s="32">
        <v>41147</v>
      </c>
      <c r="M1710" s="33" t="str">
        <f t="shared" si="201"/>
        <v>0</v>
      </c>
      <c r="N1710" s="33">
        <f t="shared" si="204"/>
        <v>24954</v>
      </c>
      <c r="O1710" s="33" t="str">
        <f t="shared" si="202"/>
        <v>0</v>
      </c>
      <c r="P1710" s="33">
        <f t="shared" si="205"/>
        <v>25625</v>
      </c>
      <c r="Q1710" s="33" t="str">
        <f t="shared" si="203"/>
        <v>0</v>
      </c>
      <c r="R1710" s="33">
        <f t="shared" si="206"/>
        <v>11489.5</v>
      </c>
    </row>
    <row r="1711" spans="12:18" x14ac:dyDescent="0.2">
      <c r="L1711" s="32">
        <v>41148</v>
      </c>
      <c r="M1711" s="33">
        <f t="shared" si="201"/>
        <v>134</v>
      </c>
      <c r="N1711" s="33">
        <f t="shared" si="204"/>
        <v>25088</v>
      </c>
      <c r="O1711" s="33">
        <f t="shared" si="202"/>
        <v>1134</v>
      </c>
      <c r="P1711" s="33">
        <f t="shared" si="205"/>
        <v>26759</v>
      </c>
      <c r="Q1711" s="33">
        <f t="shared" si="203"/>
        <v>134</v>
      </c>
      <c r="R1711" s="33">
        <f t="shared" si="206"/>
        <v>11623.5</v>
      </c>
    </row>
    <row r="1712" spans="12:18" x14ac:dyDescent="0.2">
      <c r="L1712" s="32">
        <v>41149</v>
      </c>
      <c r="M1712" s="33">
        <f t="shared" si="201"/>
        <v>-869.5</v>
      </c>
      <c r="N1712" s="33">
        <f t="shared" si="204"/>
        <v>24218.5</v>
      </c>
      <c r="O1712" s="33">
        <f t="shared" si="202"/>
        <v>-869.5</v>
      </c>
      <c r="P1712" s="33">
        <f t="shared" si="205"/>
        <v>25889.5</v>
      </c>
      <c r="Q1712" s="33">
        <f t="shared" si="203"/>
        <v>-1069.5</v>
      </c>
      <c r="R1712" s="33">
        <f t="shared" si="206"/>
        <v>10554</v>
      </c>
    </row>
    <row r="1713" spans="12:18" x14ac:dyDescent="0.2">
      <c r="L1713" s="32">
        <v>41150</v>
      </c>
      <c r="M1713" s="33">
        <f t="shared" si="201"/>
        <v>-7</v>
      </c>
      <c r="N1713" s="33">
        <f t="shared" si="204"/>
        <v>24211.5</v>
      </c>
      <c r="O1713" s="33" t="str">
        <f t="shared" si="202"/>
        <v>0</v>
      </c>
      <c r="P1713" s="33">
        <f t="shared" si="205"/>
        <v>25889.5</v>
      </c>
      <c r="Q1713" s="33">
        <f t="shared" si="203"/>
        <v>-182</v>
      </c>
      <c r="R1713" s="33">
        <f t="shared" si="206"/>
        <v>10372</v>
      </c>
    </row>
    <row r="1714" spans="12:18" x14ac:dyDescent="0.2">
      <c r="L1714" s="32">
        <v>41151</v>
      </c>
      <c r="M1714" s="33">
        <f t="shared" si="201"/>
        <v>-378.5</v>
      </c>
      <c r="N1714" s="33">
        <f t="shared" si="204"/>
        <v>23833</v>
      </c>
      <c r="O1714" s="33" t="str">
        <f t="shared" si="202"/>
        <v>0</v>
      </c>
      <c r="P1714" s="33">
        <f t="shared" si="205"/>
        <v>25889.5</v>
      </c>
      <c r="Q1714" s="33">
        <f t="shared" si="203"/>
        <v>-378.5</v>
      </c>
      <c r="R1714" s="33">
        <f t="shared" si="206"/>
        <v>9993.5</v>
      </c>
    </row>
    <row r="1715" spans="12:18" x14ac:dyDescent="0.2">
      <c r="L1715" s="32">
        <v>41152</v>
      </c>
      <c r="M1715" s="33" t="str">
        <f t="shared" si="201"/>
        <v>0</v>
      </c>
      <c r="N1715" s="33">
        <f t="shared" si="204"/>
        <v>23833</v>
      </c>
      <c r="O1715" s="33" t="str">
        <f t="shared" si="202"/>
        <v>0</v>
      </c>
      <c r="P1715" s="33">
        <f t="shared" si="205"/>
        <v>25889.5</v>
      </c>
      <c r="Q1715" s="33" t="str">
        <f t="shared" si="203"/>
        <v>0</v>
      </c>
      <c r="R1715" s="33">
        <f t="shared" si="206"/>
        <v>9993.5</v>
      </c>
    </row>
    <row r="1716" spans="12:18" x14ac:dyDescent="0.2">
      <c r="L1716" s="32">
        <v>41153</v>
      </c>
      <c r="M1716" s="33" t="str">
        <f t="shared" si="201"/>
        <v>0</v>
      </c>
      <c r="N1716" s="33">
        <f t="shared" si="204"/>
        <v>23833</v>
      </c>
      <c r="O1716" s="33" t="str">
        <f t="shared" si="202"/>
        <v>0</v>
      </c>
      <c r="P1716" s="33">
        <f t="shared" si="205"/>
        <v>25889.5</v>
      </c>
      <c r="Q1716" s="33" t="str">
        <f t="shared" si="203"/>
        <v>0</v>
      </c>
      <c r="R1716" s="33">
        <f t="shared" si="206"/>
        <v>9993.5</v>
      </c>
    </row>
    <row r="1717" spans="12:18" x14ac:dyDescent="0.2">
      <c r="L1717" s="32">
        <v>41154</v>
      </c>
      <c r="M1717" s="33" t="str">
        <f t="shared" si="201"/>
        <v>0</v>
      </c>
      <c r="N1717" s="33">
        <f t="shared" si="204"/>
        <v>23833</v>
      </c>
      <c r="O1717" s="33" t="str">
        <f t="shared" si="202"/>
        <v>0</v>
      </c>
      <c r="P1717" s="33">
        <f t="shared" si="205"/>
        <v>25889.5</v>
      </c>
      <c r="Q1717" s="33" t="str">
        <f t="shared" si="203"/>
        <v>0</v>
      </c>
      <c r="R1717" s="33">
        <f t="shared" si="206"/>
        <v>9993.5</v>
      </c>
    </row>
    <row r="1718" spans="12:18" x14ac:dyDescent="0.2">
      <c r="L1718" s="32">
        <v>41155</v>
      </c>
      <c r="M1718" s="33">
        <f t="shared" si="201"/>
        <v>-203.5</v>
      </c>
      <c r="N1718" s="33">
        <f t="shared" si="204"/>
        <v>23629.5</v>
      </c>
      <c r="O1718" s="33">
        <f t="shared" si="202"/>
        <v>-203.5</v>
      </c>
      <c r="P1718" s="33">
        <f t="shared" si="205"/>
        <v>25686</v>
      </c>
      <c r="Q1718" s="33">
        <f t="shared" si="203"/>
        <v>196.5</v>
      </c>
      <c r="R1718" s="33">
        <f t="shared" si="206"/>
        <v>10190</v>
      </c>
    </row>
    <row r="1719" spans="12:18" x14ac:dyDescent="0.2">
      <c r="L1719" s="32">
        <v>41156</v>
      </c>
      <c r="M1719" s="33">
        <f t="shared" si="201"/>
        <v>730.5</v>
      </c>
      <c r="N1719" s="33">
        <f t="shared" si="204"/>
        <v>24360</v>
      </c>
      <c r="O1719" s="33">
        <f t="shared" si="202"/>
        <v>905.5</v>
      </c>
      <c r="P1719" s="33">
        <f t="shared" si="205"/>
        <v>26591.5</v>
      </c>
      <c r="Q1719" s="33">
        <f t="shared" si="203"/>
        <v>780.5</v>
      </c>
      <c r="R1719" s="33">
        <f t="shared" si="206"/>
        <v>10970.5</v>
      </c>
    </row>
    <row r="1720" spans="12:18" x14ac:dyDescent="0.2">
      <c r="L1720" s="32">
        <v>41157</v>
      </c>
      <c r="M1720" s="33">
        <f t="shared" si="201"/>
        <v>-103.49999999999999</v>
      </c>
      <c r="N1720" s="33">
        <f t="shared" si="204"/>
        <v>24256.5</v>
      </c>
      <c r="O1720" s="33" t="str">
        <f t="shared" si="202"/>
        <v>0</v>
      </c>
      <c r="P1720" s="33">
        <f t="shared" si="205"/>
        <v>26591.5</v>
      </c>
      <c r="Q1720" s="33">
        <f t="shared" si="203"/>
        <v>-153.5</v>
      </c>
      <c r="R1720" s="33">
        <f t="shared" si="206"/>
        <v>10817</v>
      </c>
    </row>
    <row r="1721" spans="12:18" x14ac:dyDescent="0.2">
      <c r="L1721" s="32">
        <v>41158</v>
      </c>
      <c r="M1721" s="33">
        <f t="shared" si="201"/>
        <v>709</v>
      </c>
      <c r="N1721" s="33">
        <f t="shared" si="204"/>
        <v>24965.5</v>
      </c>
      <c r="O1721" s="33">
        <f t="shared" si="202"/>
        <v>709</v>
      </c>
      <c r="P1721" s="33">
        <f t="shared" si="205"/>
        <v>27300.5</v>
      </c>
      <c r="Q1721" s="33">
        <f t="shared" si="203"/>
        <v>709</v>
      </c>
      <c r="R1721" s="33">
        <f t="shared" si="206"/>
        <v>11526</v>
      </c>
    </row>
    <row r="1722" spans="12:18" x14ac:dyDescent="0.2">
      <c r="L1722" s="32">
        <v>41159</v>
      </c>
      <c r="M1722" s="33" t="str">
        <f t="shared" si="201"/>
        <v>0</v>
      </c>
      <c r="N1722" s="33">
        <f t="shared" si="204"/>
        <v>24965.5</v>
      </c>
      <c r="O1722" s="33" t="str">
        <f t="shared" si="202"/>
        <v>0</v>
      </c>
      <c r="P1722" s="33">
        <f t="shared" si="205"/>
        <v>27300.5</v>
      </c>
      <c r="Q1722" s="33" t="str">
        <f t="shared" si="203"/>
        <v>0</v>
      </c>
      <c r="R1722" s="33">
        <f t="shared" si="206"/>
        <v>11526</v>
      </c>
    </row>
    <row r="1723" spans="12:18" x14ac:dyDescent="0.2">
      <c r="L1723" s="32">
        <v>41160</v>
      </c>
      <c r="M1723" s="33" t="str">
        <f t="shared" si="201"/>
        <v>0</v>
      </c>
      <c r="N1723" s="33">
        <f t="shared" si="204"/>
        <v>24965.5</v>
      </c>
      <c r="O1723" s="33" t="str">
        <f t="shared" si="202"/>
        <v>0</v>
      </c>
      <c r="P1723" s="33">
        <f t="shared" si="205"/>
        <v>27300.5</v>
      </c>
      <c r="Q1723" s="33" t="str">
        <f t="shared" si="203"/>
        <v>0</v>
      </c>
      <c r="R1723" s="33">
        <f t="shared" si="206"/>
        <v>11526</v>
      </c>
    </row>
    <row r="1724" spans="12:18" x14ac:dyDescent="0.2">
      <c r="L1724" s="32">
        <v>41161</v>
      </c>
      <c r="M1724" s="33" t="str">
        <f t="shared" si="201"/>
        <v>0</v>
      </c>
      <c r="N1724" s="33">
        <f t="shared" si="204"/>
        <v>24965.5</v>
      </c>
      <c r="O1724" s="33" t="str">
        <f t="shared" si="202"/>
        <v>0</v>
      </c>
      <c r="P1724" s="33">
        <f t="shared" si="205"/>
        <v>27300.5</v>
      </c>
      <c r="Q1724" s="33" t="str">
        <f t="shared" si="203"/>
        <v>0</v>
      </c>
      <c r="R1724" s="33">
        <f t="shared" si="206"/>
        <v>11526</v>
      </c>
    </row>
    <row r="1725" spans="12:18" x14ac:dyDescent="0.2">
      <c r="L1725" s="32">
        <v>41162</v>
      </c>
      <c r="M1725" s="33" t="str">
        <f t="shared" si="201"/>
        <v>0</v>
      </c>
      <c r="N1725" s="33">
        <f t="shared" si="204"/>
        <v>24965.5</v>
      </c>
      <c r="O1725" s="33" t="str">
        <f t="shared" si="202"/>
        <v>0</v>
      </c>
      <c r="P1725" s="33">
        <f t="shared" si="205"/>
        <v>27300.5</v>
      </c>
      <c r="Q1725" s="33" t="str">
        <f t="shared" si="203"/>
        <v>0</v>
      </c>
      <c r="R1725" s="33">
        <f t="shared" si="206"/>
        <v>11526</v>
      </c>
    </row>
    <row r="1726" spans="12:18" x14ac:dyDescent="0.2">
      <c r="L1726" s="32">
        <v>41163</v>
      </c>
      <c r="M1726" s="33" t="str">
        <f t="shared" si="201"/>
        <v>0</v>
      </c>
      <c r="N1726" s="33">
        <f t="shared" si="204"/>
        <v>24965.5</v>
      </c>
      <c r="O1726" s="33" t="str">
        <f t="shared" si="202"/>
        <v>0</v>
      </c>
      <c r="P1726" s="33">
        <f t="shared" si="205"/>
        <v>27300.5</v>
      </c>
      <c r="Q1726" s="33" t="str">
        <f t="shared" si="203"/>
        <v>0</v>
      </c>
      <c r="R1726" s="33">
        <f t="shared" si="206"/>
        <v>11526</v>
      </c>
    </row>
    <row r="1727" spans="12:18" x14ac:dyDescent="0.2">
      <c r="L1727" s="32">
        <v>41164</v>
      </c>
      <c r="M1727" s="33" t="str">
        <f t="shared" si="201"/>
        <v>0</v>
      </c>
      <c r="N1727" s="33">
        <f t="shared" si="204"/>
        <v>24965.5</v>
      </c>
      <c r="O1727" s="33" t="str">
        <f t="shared" si="202"/>
        <v>0</v>
      </c>
      <c r="P1727" s="33">
        <f t="shared" si="205"/>
        <v>27300.5</v>
      </c>
      <c r="Q1727" s="33" t="str">
        <f t="shared" si="203"/>
        <v>0</v>
      </c>
      <c r="R1727" s="33">
        <f t="shared" si="206"/>
        <v>11526</v>
      </c>
    </row>
    <row r="1728" spans="12:18" x14ac:dyDescent="0.2">
      <c r="L1728" s="32">
        <v>41165</v>
      </c>
      <c r="M1728" s="33" t="str">
        <f t="shared" si="201"/>
        <v>0</v>
      </c>
      <c r="N1728" s="33">
        <f t="shared" si="204"/>
        <v>24965.5</v>
      </c>
      <c r="O1728" s="33" t="str">
        <f t="shared" si="202"/>
        <v>0</v>
      </c>
      <c r="P1728" s="33">
        <f t="shared" si="205"/>
        <v>27300.5</v>
      </c>
      <c r="Q1728" s="33" t="str">
        <f t="shared" si="203"/>
        <v>0</v>
      </c>
      <c r="R1728" s="33">
        <f t="shared" si="206"/>
        <v>11526</v>
      </c>
    </row>
    <row r="1729" spans="12:18" x14ac:dyDescent="0.2">
      <c r="L1729" s="32">
        <v>41166</v>
      </c>
      <c r="M1729" s="33" t="str">
        <f t="shared" si="201"/>
        <v>0</v>
      </c>
      <c r="N1729" s="33">
        <f t="shared" si="204"/>
        <v>24965.5</v>
      </c>
      <c r="O1729" s="33" t="str">
        <f t="shared" si="202"/>
        <v>0</v>
      </c>
      <c r="P1729" s="33">
        <f t="shared" si="205"/>
        <v>27300.5</v>
      </c>
      <c r="Q1729" s="33" t="str">
        <f t="shared" si="203"/>
        <v>0</v>
      </c>
      <c r="R1729" s="33">
        <f t="shared" si="206"/>
        <v>11526</v>
      </c>
    </row>
    <row r="1730" spans="12:18" x14ac:dyDescent="0.2">
      <c r="L1730" s="32">
        <v>41167</v>
      </c>
      <c r="M1730" s="33" t="str">
        <f t="shared" si="201"/>
        <v>0</v>
      </c>
      <c r="N1730" s="33">
        <f t="shared" si="204"/>
        <v>24965.5</v>
      </c>
      <c r="O1730" s="33" t="str">
        <f t="shared" si="202"/>
        <v>0</v>
      </c>
      <c r="P1730" s="33">
        <f t="shared" si="205"/>
        <v>27300.5</v>
      </c>
      <c r="Q1730" s="33" t="str">
        <f t="shared" si="203"/>
        <v>0</v>
      </c>
      <c r="R1730" s="33">
        <f t="shared" si="206"/>
        <v>11526</v>
      </c>
    </row>
    <row r="1731" spans="12:18" x14ac:dyDescent="0.2">
      <c r="L1731" s="32">
        <v>41168</v>
      </c>
      <c r="M1731" s="33" t="str">
        <f t="shared" si="201"/>
        <v>0</v>
      </c>
      <c r="N1731" s="33">
        <f t="shared" si="204"/>
        <v>24965.5</v>
      </c>
      <c r="O1731" s="33" t="str">
        <f t="shared" si="202"/>
        <v>0</v>
      </c>
      <c r="P1731" s="33">
        <f t="shared" si="205"/>
        <v>27300.5</v>
      </c>
      <c r="Q1731" s="33" t="str">
        <f t="shared" si="203"/>
        <v>0</v>
      </c>
      <c r="R1731" s="33">
        <f t="shared" si="206"/>
        <v>11526</v>
      </c>
    </row>
    <row r="1732" spans="12:18" x14ac:dyDescent="0.2">
      <c r="L1732" s="32">
        <v>41169</v>
      </c>
      <c r="M1732" s="33" t="str">
        <f t="shared" si="201"/>
        <v>0</v>
      </c>
      <c r="N1732" s="33">
        <f t="shared" si="204"/>
        <v>24965.5</v>
      </c>
      <c r="O1732" s="33" t="str">
        <f t="shared" si="202"/>
        <v>0</v>
      </c>
      <c r="P1732" s="33">
        <f t="shared" si="205"/>
        <v>27300.5</v>
      </c>
      <c r="Q1732" s="33" t="str">
        <f t="shared" si="203"/>
        <v>0</v>
      </c>
      <c r="R1732" s="33">
        <f t="shared" si="206"/>
        <v>11526</v>
      </c>
    </row>
    <row r="1733" spans="12:18" x14ac:dyDescent="0.2">
      <c r="L1733" s="32">
        <v>41170</v>
      </c>
      <c r="M1733" s="33" t="str">
        <f t="shared" si="201"/>
        <v>0</v>
      </c>
      <c r="N1733" s="33">
        <f t="shared" si="204"/>
        <v>24965.5</v>
      </c>
      <c r="O1733" s="33" t="str">
        <f t="shared" si="202"/>
        <v>0</v>
      </c>
      <c r="P1733" s="33">
        <f t="shared" si="205"/>
        <v>27300.5</v>
      </c>
      <c r="Q1733" s="33">
        <f t="shared" si="203"/>
        <v>-1116</v>
      </c>
      <c r="R1733" s="33">
        <f t="shared" si="206"/>
        <v>10410</v>
      </c>
    </row>
    <row r="1734" spans="12:18" x14ac:dyDescent="0.2">
      <c r="L1734" s="32">
        <v>41171</v>
      </c>
      <c r="M1734" s="33" t="str">
        <f t="shared" si="201"/>
        <v>0</v>
      </c>
      <c r="N1734" s="33">
        <f t="shared" si="204"/>
        <v>24965.5</v>
      </c>
      <c r="O1734" s="33" t="str">
        <f t="shared" si="202"/>
        <v>0</v>
      </c>
      <c r="P1734" s="33">
        <f t="shared" si="205"/>
        <v>27300.5</v>
      </c>
      <c r="Q1734" s="33">
        <f t="shared" si="203"/>
        <v>-91</v>
      </c>
      <c r="R1734" s="33">
        <f t="shared" si="206"/>
        <v>10319</v>
      </c>
    </row>
    <row r="1735" spans="12:18" x14ac:dyDescent="0.2">
      <c r="L1735" s="32">
        <v>41172</v>
      </c>
      <c r="M1735" s="33" t="str">
        <f t="shared" si="201"/>
        <v>0</v>
      </c>
      <c r="N1735" s="33">
        <f t="shared" si="204"/>
        <v>24965.5</v>
      </c>
      <c r="O1735" s="33" t="str">
        <f t="shared" si="202"/>
        <v>0</v>
      </c>
      <c r="P1735" s="33">
        <f t="shared" si="205"/>
        <v>27300.5</v>
      </c>
      <c r="Q1735" s="33">
        <f t="shared" si="203"/>
        <v>-1119.5</v>
      </c>
      <c r="R1735" s="33">
        <f t="shared" si="206"/>
        <v>9199.5</v>
      </c>
    </row>
    <row r="1736" spans="12:18" x14ac:dyDescent="0.2">
      <c r="L1736" s="32">
        <v>41173</v>
      </c>
      <c r="M1736" s="33" t="str">
        <f t="shared" si="201"/>
        <v>0</v>
      </c>
      <c r="N1736" s="33">
        <f t="shared" si="204"/>
        <v>24965.5</v>
      </c>
      <c r="O1736" s="33" t="str">
        <f t="shared" si="202"/>
        <v>0</v>
      </c>
      <c r="P1736" s="33">
        <f t="shared" si="205"/>
        <v>27300.5</v>
      </c>
      <c r="Q1736" s="33" t="str">
        <f t="shared" si="203"/>
        <v>0</v>
      </c>
      <c r="R1736" s="33">
        <f t="shared" si="206"/>
        <v>9199.5</v>
      </c>
    </row>
    <row r="1737" spans="12:18" x14ac:dyDescent="0.2">
      <c r="L1737" s="32">
        <v>41174</v>
      </c>
      <c r="M1737" s="33" t="str">
        <f t="shared" si="201"/>
        <v>0</v>
      </c>
      <c r="N1737" s="33">
        <f t="shared" si="204"/>
        <v>24965.5</v>
      </c>
      <c r="O1737" s="33" t="str">
        <f t="shared" si="202"/>
        <v>0</v>
      </c>
      <c r="P1737" s="33">
        <f t="shared" si="205"/>
        <v>27300.5</v>
      </c>
      <c r="Q1737" s="33" t="str">
        <f t="shared" si="203"/>
        <v>0</v>
      </c>
      <c r="R1737" s="33">
        <f t="shared" si="206"/>
        <v>9199.5</v>
      </c>
    </row>
    <row r="1738" spans="12:18" x14ac:dyDescent="0.2">
      <c r="L1738" s="32">
        <v>41175</v>
      </c>
      <c r="M1738" s="33" t="str">
        <f t="shared" si="201"/>
        <v>0</v>
      </c>
      <c r="N1738" s="33">
        <f t="shared" si="204"/>
        <v>24965.5</v>
      </c>
      <c r="O1738" s="33" t="str">
        <f t="shared" si="202"/>
        <v>0</v>
      </c>
      <c r="P1738" s="33">
        <f t="shared" si="205"/>
        <v>27300.5</v>
      </c>
      <c r="Q1738" s="33" t="str">
        <f t="shared" si="203"/>
        <v>0</v>
      </c>
      <c r="R1738" s="33">
        <f t="shared" si="206"/>
        <v>9199.5</v>
      </c>
    </row>
    <row r="1739" spans="12:18" x14ac:dyDescent="0.2">
      <c r="L1739" s="32">
        <v>41176</v>
      </c>
      <c r="M1739" s="33" t="str">
        <f t="shared" si="201"/>
        <v>0</v>
      </c>
      <c r="N1739" s="33">
        <f t="shared" si="204"/>
        <v>24965.5</v>
      </c>
      <c r="O1739" s="33" t="str">
        <f t="shared" si="202"/>
        <v>0</v>
      </c>
      <c r="P1739" s="33">
        <f t="shared" si="205"/>
        <v>27300.5</v>
      </c>
      <c r="Q1739" s="33" t="str">
        <f t="shared" si="203"/>
        <v>0</v>
      </c>
      <c r="R1739" s="33">
        <f t="shared" si="206"/>
        <v>9199.5</v>
      </c>
    </row>
    <row r="1740" spans="12:18" x14ac:dyDescent="0.2">
      <c r="L1740" s="32">
        <v>41177</v>
      </c>
      <c r="M1740" s="33" t="str">
        <f t="shared" ref="M1740:M1803" si="207">IF(ISERROR(VLOOKUP($L1740,$B$11:$C$1212,2,FALSE)),"0",VLOOKUP($L1740,$B$11:$C$1212,2,FALSE))</f>
        <v>0</v>
      </c>
      <c r="N1740" s="33">
        <f t="shared" si="204"/>
        <v>24965.5</v>
      </c>
      <c r="O1740" s="33" t="str">
        <f t="shared" ref="O1740:O1803" si="208">IF(ISERROR(VLOOKUP($L1740,$E$11:$F$1212,2,FALSE)),"0",VLOOKUP($L1740,$E$11:$F$1212,2,FALSE))</f>
        <v>0</v>
      </c>
      <c r="P1740" s="33">
        <f t="shared" si="205"/>
        <v>27300.5</v>
      </c>
      <c r="Q1740" s="33" t="str">
        <f t="shared" ref="Q1740:Q1803" si="209">IF(ISERROR(VLOOKUP($L1740,$H$11:$I$1212,2,FALSE)),"0",VLOOKUP($L1740,$H$11:$I$1212,2,FALSE))</f>
        <v>0</v>
      </c>
      <c r="R1740" s="33">
        <f t="shared" si="206"/>
        <v>9199.5</v>
      </c>
    </row>
    <row r="1741" spans="12:18" x14ac:dyDescent="0.2">
      <c r="L1741" s="32">
        <v>41178</v>
      </c>
      <c r="M1741" s="33">
        <f t="shared" si="207"/>
        <v>1184</v>
      </c>
      <c r="N1741" s="33">
        <f t="shared" si="204"/>
        <v>26149.5</v>
      </c>
      <c r="O1741" s="33" t="str">
        <f t="shared" si="208"/>
        <v>0</v>
      </c>
      <c r="P1741" s="33">
        <f t="shared" si="205"/>
        <v>27300.5</v>
      </c>
      <c r="Q1741" s="33">
        <f t="shared" si="209"/>
        <v>1271.5</v>
      </c>
      <c r="R1741" s="33">
        <f t="shared" si="206"/>
        <v>10471</v>
      </c>
    </row>
    <row r="1742" spans="12:18" x14ac:dyDescent="0.2">
      <c r="L1742" s="32">
        <v>41179</v>
      </c>
      <c r="M1742" s="33" t="str">
        <f t="shared" si="207"/>
        <v>0</v>
      </c>
      <c r="N1742" s="33">
        <f t="shared" si="204"/>
        <v>26149.5</v>
      </c>
      <c r="O1742" s="33" t="str">
        <f t="shared" si="208"/>
        <v>0</v>
      </c>
      <c r="P1742" s="33">
        <f t="shared" si="205"/>
        <v>27300.5</v>
      </c>
      <c r="Q1742" s="33" t="str">
        <f t="shared" si="209"/>
        <v>0</v>
      </c>
      <c r="R1742" s="33">
        <f t="shared" si="206"/>
        <v>10471</v>
      </c>
    </row>
    <row r="1743" spans="12:18" x14ac:dyDescent="0.2">
      <c r="L1743" s="32">
        <v>41180</v>
      </c>
      <c r="M1743" s="33" t="str">
        <f t="shared" si="207"/>
        <v>0</v>
      </c>
      <c r="N1743" s="33">
        <f t="shared" si="204"/>
        <v>26149.5</v>
      </c>
      <c r="O1743" s="33" t="str">
        <f t="shared" si="208"/>
        <v>0</v>
      </c>
      <c r="P1743" s="33">
        <f t="shared" si="205"/>
        <v>27300.5</v>
      </c>
      <c r="Q1743" s="33" t="str">
        <f t="shared" si="209"/>
        <v>0</v>
      </c>
      <c r="R1743" s="33">
        <f t="shared" si="206"/>
        <v>10471</v>
      </c>
    </row>
    <row r="1744" spans="12:18" x14ac:dyDescent="0.2">
      <c r="L1744" s="32">
        <v>41181</v>
      </c>
      <c r="M1744" s="33" t="str">
        <f t="shared" si="207"/>
        <v>0</v>
      </c>
      <c r="N1744" s="33">
        <f t="shared" si="204"/>
        <v>26149.5</v>
      </c>
      <c r="O1744" s="33" t="str">
        <f t="shared" si="208"/>
        <v>0</v>
      </c>
      <c r="P1744" s="33">
        <f t="shared" si="205"/>
        <v>27300.5</v>
      </c>
      <c r="Q1744" s="33" t="str">
        <f t="shared" si="209"/>
        <v>0</v>
      </c>
      <c r="R1744" s="33">
        <f t="shared" si="206"/>
        <v>10471</v>
      </c>
    </row>
    <row r="1745" spans="12:18" x14ac:dyDescent="0.2">
      <c r="L1745" s="32">
        <v>41182</v>
      </c>
      <c r="M1745" s="33" t="str">
        <f t="shared" si="207"/>
        <v>0</v>
      </c>
      <c r="N1745" s="33">
        <f t="shared" si="204"/>
        <v>26149.5</v>
      </c>
      <c r="O1745" s="33" t="str">
        <f t="shared" si="208"/>
        <v>0</v>
      </c>
      <c r="P1745" s="33">
        <f t="shared" si="205"/>
        <v>27300.5</v>
      </c>
      <c r="Q1745" s="33" t="str">
        <f t="shared" si="209"/>
        <v>0</v>
      </c>
      <c r="R1745" s="33">
        <f t="shared" si="206"/>
        <v>10471</v>
      </c>
    </row>
    <row r="1746" spans="12:18" x14ac:dyDescent="0.2">
      <c r="L1746" s="32">
        <v>41183</v>
      </c>
      <c r="M1746" s="33" t="str">
        <f t="shared" si="207"/>
        <v>0</v>
      </c>
      <c r="N1746" s="33">
        <f t="shared" si="204"/>
        <v>26149.5</v>
      </c>
      <c r="O1746" s="33" t="str">
        <f t="shared" si="208"/>
        <v>0</v>
      </c>
      <c r="P1746" s="33">
        <f t="shared" si="205"/>
        <v>27300.5</v>
      </c>
      <c r="Q1746" s="33">
        <f t="shared" si="209"/>
        <v>-353.5</v>
      </c>
      <c r="R1746" s="33">
        <f t="shared" si="206"/>
        <v>10117.5</v>
      </c>
    </row>
    <row r="1747" spans="12:18" x14ac:dyDescent="0.2">
      <c r="L1747" s="32">
        <v>41184</v>
      </c>
      <c r="M1747" s="33">
        <f t="shared" si="207"/>
        <v>405.5</v>
      </c>
      <c r="N1747" s="33">
        <f t="shared" si="204"/>
        <v>26555</v>
      </c>
      <c r="O1747" s="33">
        <f t="shared" si="208"/>
        <v>418</v>
      </c>
      <c r="P1747" s="33">
        <f t="shared" si="205"/>
        <v>27718.5</v>
      </c>
      <c r="Q1747" s="33">
        <f t="shared" si="209"/>
        <v>205.5</v>
      </c>
      <c r="R1747" s="33">
        <f t="shared" si="206"/>
        <v>10323</v>
      </c>
    </row>
    <row r="1748" spans="12:18" x14ac:dyDescent="0.2">
      <c r="L1748" s="32">
        <v>41185</v>
      </c>
      <c r="M1748" s="33">
        <f t="shared" si="207"/>
        <v>-819.5</v>
      </c>
      <c r="N1748" s="33">
        <f t="shared" si="204"/>
        <v>25735.5</v>
      </c>
      <c r="O1748" s="33">
        <f t="shared" si="208"/>
        <v>-466</v>
      </c>
      <c r="P1748" s="33">
        <f t="shared" si="205"/>
        <v>27252.5</v>
      </c>
      <c r="Q1748" s="33">
        <f t="shared" si="209"/>
        <v>-1069.5</v>
      </c>
      <c r="R1748" s="33">
        <f t="shared" si="206"/>
        <v>9253.5</v>
      </c>
    </row>
    <row r="1749" spans="12:18" x14ac:dyDescent="0.2">
      <c r="L1749" s="32">
        <v>41186</v>
      </c>
      <c r="M1749" s="33">
        <f t="shared" si="207"/>
        <v>-719.5</v>
      </c>
      <c r="N1749" s="33">
        <f t="shared" si="204"/>
        <v>25016</v>
      </c>
      <c r="O1749" s="33">
        <f t="shared" si="208"/>
        <v>-719.5</v>
      </c>
      <c r="P1749" s="33">
        <f t="shared" si="205"/>
        <v>26533</v>
      </c>
      <c r="Q1749" s="33">
        <f t="shared" si="209"/>
        <v>-1444.5</v>
      </c>
      <c r="R1749" s="33">
        <f t="shared" si="206"/>
        <v>7809</v>
      </c>
    </row>
    <row r="1750" spans="12:18" x14ac:dyDescent="0.2">
      <c r="L1750" s="32">
        <v>41187</v>
      </c>
      <c r="M1750" s="33" t="str">
        <f t="shared" si="207"/>
        <v>0</v>
      </c>
      <c r="N1750" s="33">
        <f t="shared" si="204"/>
        <v>25016</v>
      </c>
      <c r="O1750" s="33" t="str">
        <f t="shared" si="208"/>
        <v>0</v>
      </c>
      <c r="P1750" s="33">
        <f t="shared" si="205"/>
        <v>26533</v>
      </c>
      <c r="Q1750" s="33" t="str">
        <f t="shared" si="209"/>
        <v>0</v>
      </c>
      <c r="R1750" s="33">
        <f t="shared" si="206"/>
        <v>7809</v>
      </c>
    </row>
    <row r="1751" spans="12:18" x14ac:dyDescent="0.2">
      <c r="L1751" s="32">
        <v>41188</v>
      </c>
      <c r="M1751" s="33" t="str">
        <f t="shared" si="207"/>
        <v>0</v>
      </c>
      <c r="N1751" s="33">
        <f t="shared" si="204"/>
        <v>25016</v>
      </c>
      <c r="O1751" s="33" t="str">
        <f t="shared" si="208"/>
        <v>0</v>
      </c>
      <c r="P1751" s="33">
        <f t="shared" si="205"/>
        <v>26533</v>
      </c>
      <c r="Q1751" s="33" t="str">
        <f t="shared" si="209"/>
        <v>0</v>
      </c>
      <c r="R1751" s="33">
        <f t="shared" si="206"/>
        <v>7809</v>
      </c>
    </row>
    <row r="1752" spans="12:18" x14ac:dyDescent="0.2">
      <c r="L1752" s="32">
        <v>41189</v>
      </c>
      <c r="M1752" s="33" t="str">
        <f t="shared" si="207"/>
        <v>0</v>
      </c>
      <c r="N1752" s="33">
        <f t="shared" si="204"/>
        <v>25016</v>
      </c>
      <c r="O1752" s="33" t="str">
        <f t="shared" si="208"/>
        <v>0</v>
      </c>
      <c r="P1752" s="33">
        <f t="shared" si="205"/>
        <v>26533</v>
      </c>
      <c r="Q1752" s="33" t="str">
        <f t="shared" si="209"/>
        <v>0</v>
      </c>
      <c r="R1752" s="33">
        <f t="shared" si="206"/>
        <v>7809</v>
      </c>
    </row>
    <row r="1753" spans="12:18" x14ac:dyDescent="0.2">
      <c r="L1753" s="32">
        <v>41190</v>
      </c>
      <c r="M1753" s="33">
        <f t="shared" si="207"/>
        <v>346.5</v>
      </c>
      <c r="N1753" s="33">
        <f t="shared" si="204"/>
        <v>25362.5</v>
      </c>
      <c r="O1753" s="33" t="str">
        <f t="shared" si="208"/>
        <v>0</v>
      </c>
      <c r="P1753" s="33">
        <f t="shared" si="205"/>
        <v>26533</v>
      </c>
      <c r="Q1753" s="33">
        <f t="shared" si="209"/>
        <v>34</v>
      </c>
      <c r="R1753" s="33">
        <f t="shared" si="206"/>
        <v>7843</v>
      </c>
    </row>
    <row r="1754" spans="12:18" x14ac:dyDescent="0.2">
      <c r="L1754" s="32">
        <v>41191</v>
      </c>
      <c r="M1754" s="33" t="str">
        <f t="shared" si="207"/>
        <v>0</v>
      </c>
      <c r="N1754" s="33">
        <f t="shared" si="204"/>
        <v>25362.5</v>
      </c>
      <c r="O1754" s="33" t="str">
        <f t="shared" si="208"/>
        <v>0</v>
      </c>
      <c r="P1754" s="33">
        <f t="shared" si="205"/>
        <v>26533</v>
      </c>
      <c r="Q1754" s="33" t="str">
        <f t="shared" si="209"/>
        <v>0</v>
      </c>
      <c r="R1754" s="33">
        <f t="shared" si="206"/>
        <v>7843</v>
      </c>
    </row>
    <row r="1755" spans="12:18" x14ac:dyDescent="0.2">
      <c r="L1755" s="32">
        <v>41192</v>
      </c>
      <c r="M1755" s="33" t="str">
        <f t="shared" si="207"/>
        <v>0</v>
      </c>
      <c r="N1755" s="33">
        <f t="shared" si="204"/>
        <v>25362.5</v>
      </c>
      <c r="O1755" s="33" t="str">
        <f t="shared" si="208"/>
        <v>0</v>
      </c>
      <c r="P1755" s="33">
        <f t="shared" si="205"/>
        <v>26533</v>
      </c>
      <c r="Q1755" s="33" t="str">
        <f t="shared" si="209"/>
        <v>0</v>
      </c>
      <c r="R1755" s="33">
        <f t="shared" si="206"/>
        <v>7843</v>
      </c>
    </row>
    <row r="1756" spans="12:18" x14ac:dyDescent="0.2">
      <c r="L1756" s="32">
        <v>41193</v>
      </c>
      <c r="M1756" s="33" t="str">
        <f t="shared" si="207"/>
        <v>0</v>
      </c>
      <c r="N1756" s="33">
        <f t="shared" si="204"/>
        <v>25362.5</v>
      </c>
      <c r="O1756" s="33" t="str">
        <f t="shared" si="208"/>
        <v>0</v>
      </c>
      <c r="P1756" s="33">
        <f t="shared" si="205"/>
        <v>26533</v>
      </c>
      <c r="Q1756" s="33" t="str">
        <f t="shared" si="209"/>
        <v>0</v>
      </c>
      <c r="R1756" s="33">
        <f t="shared" si="206"/>
        <v>7843</v>
      </c>
    </row>
    <row r="1757" spans="12:18" x14ac:dyDescent="0.2">
      <c r="L1757" s="32">
        <v>41194</v>
      </c>
      <c r="M1757" s="33" t="str">
        <f t="shared" si="207"/>
        <v>0</v>
      </c>
      <c r="N1757" s="33">
        <f t="shared" si="204"/>
        <v>25362.5</v>
      </c>
      <c r="O1757" s="33" t="str">
        <f t="shared" si="208"/>
        <v>0</v>
      </c>
      <c r="P1757" s="33">
        <f t="shared" si="205"/>
        <v>26533</v>
      </c>
      <c r="Q1757" s="33" t="str">
        <f t="shared" si="209"/>
        <v>0</v>
      </c>
      <c r="R1757" s="33">
        <f t="shared" si="206"/>
        <v>7843</v>
      </c>
    </row>
    <row r="1758" spans="12:18" x14ac:dyDescent="0.2">
      <c r="L1758" s="32">
        <v>41195</v>
      </c>
      <c r="M1758" s="33" t="str">
        <f t="shared" si="207"/>
        <v>0</v>
      </c>
      <c r="N1758" s="33">
        <f t="shared" si="204"/>
        <v>25362.5</v>
      </c>
      <c r="O1758" s="33" t="str">
        <f t="shared" si="208"/>
        <v>0</v>
      </c>
      <c r="P1758" s="33">
        <f t="shared" si="205"/>
        <v>26533</v>
      </c>
      <c r="Q1758" s="33" t="str">
        <f t="shared" si="209"/>
        <v>0</v>
      </c>
      <c r="R1758" s="33">
        <f t="shared" si="206"/>
        <v>7843</v>
      </c>
    </row>
    <row r="1759" spans="12:18" x14ac:dyDescent="0.2">
      <c r="L1759" s="32">
        <v>41196</v>
      </c>
      <c r="M1759" s="33" t="str">
        <f t="shared" si="207"/>
        <v>0</v>
      </c>
      <c r="N1759" s="33">
        <f t="shared" si="204"/>
        <v>25362.5</v>
      </c>
      <c r="O1759" s="33" t="str">
        <f t="shared" si="208"/>
        <v>0</v>
      </c>
      <c r="P1759" s="33">
        <f t="shared" si="205"/>
        <v>26533</v>
      </c>
      <c r="Q1759" s="33" t="str">
        <f t="shared" si="209"/>
        <v>0</v>
      </c>
      <c r="R1759" s="33">
        <f t="shared" si="206"/>
        <v>7843</v>
      </c>
    </row>
    <row r="1760" spans="12:18" x14ac:dyDescent="0.2">
      <c r="L1760" s="32">
        <v>41197</v>
      </c>
      <c r="M1760" s="33">
        <f t="shared" si="207"/>
        <v>-457</v>
      </c>
      <c r="N1760" s="33">
        <f t="shared" si="204"/>
        <v>24905.5</v>
      </c>
      <c r="O1760" s="33">
        <f t="shared" si="208"/>
        <v>-328.5</v>
      </c>
      <c r="P1760" s="33">
        <f t="shared" si="205"/>
        <v>26204.5</v>
      </c>
      <c r="Q1760" s="33">
        <f t="shared" si="209"/>
        <v>-507</v>
      </c>
      <c r="R1760" s="33">
        <f t="shared" si="206"/>
        <v>7336</v>
      </c>
    </row>
    <row r="1761" spans="12:18" x14ac:dyDescent="0.2">
      <c r="L1761" s="32">
        <v>41198</v>
      </c>
      <c r="M1761" s="33" t="str">
        <f t="shared" si="207"/>
        <v>0</v>
      </c>
      <c r="N1761" s="33">
        <f t="shared" si="204"/>
        <v>24905.5</v>
      </c>
      <c r="O1761" s="33" t="str">
        <f t="shared" si="208"/>
        <v>0</v>
      </c>
      <c r="P1761" s="33">
        <f t="shared" si="205"/>
        <v>26204.5</v>
      </c>
      <c r="Q1761" s="33" t="str">
        <f t="shared" si="209"/>
        <v>0</v>
      </c>
      <c r="R1761" s="33">
        <f t="shared" si="206"/>
        <v>7336</v>
      </c>
    </row>
    <row r="1762" spans="12:18" x14ac:dyDescent="0.2">
      <c r="L1762" s="32">
        <v>41199</v>
      </c>
      <c r="M1762" s="33" t="str">
        <f t="shared" si="207"/>
        <v>0</v>
      </c>
      <c r="N1762" s="33">
        <f t="shared" si="204"/>
        <v>24905.5</v>
      </c>
      <c r="O1762" s="33" t="str">
        <f t="shared" si="208"/>
        <v>0</v>
      </c>
      <c r="P1762" s="33">
        <f t="shared" si="205"/>
        <v>26204.5</v>
      </c>
      <c r="Q1762" s="33" t="str">
        <f t="shared" si="209"/>
        <v>0</v>
      </c>
      <c r="R1762" s="33">
        <f t="shared" si="206"/>
        <v>7336</v>
      </c>
    </row>
    <row r="1763" spans="12:18" x14ac:dyDescent="0.2">
      <c r="L1763" s="32">
        <v>41200</v>
      </c>
      <c r="M1763" s="33" t="str">
        <f t="shared" si="207"/>
        <v>0</v>
      </c>
      <c r="N1763" s="33">
        <f t="shared" si="204"/>
        <v>24905.5</v>
      </c>
      <c r="O1763" s="33" t="str">
        <f t="shared" si="208"/>
        <v>0</v>
      </c>
      <c r="P1763" s="33">
        <f t="shared" si="205"/>
        <v>26204.5</v>
      </c>
      <c r="Q1763" s="33" t="str">
        <f t="shared" si="209"/>
        <v>0</v>
      </c>
      <c r="R1763" s="33">
        <f t="shared" si="206"/>
        <v>7336</v>
      </c>
    </row>
    <row r="1764" spans="12:18" x14ac:dyDescent="0.2">
      <c r="L1764" s="32">
        <v>41201</v>
      </c>
      <c r="M1764" s="33" t="str">
        <f t="shared" si="207"/>
        <v>0</v>
      </c>
      <c r="N1764" s="33">
        <f t="shared" si="204"/>
        <v>24905.5</v>
      </c>
      <c r="O1764" s="33" t="str">
        <f t="shared" si="208"/>
        <v>0</v>
      </c>
      <c r="P1764" s="33">
        <f t="shared" si="205"/>
        <v>26204.5</v>
      </c>
      <c r="Q1764" s="33" t="str">
        <f t="shared" si="209"/>
        <v>0</v>
      </c>
      <c r="R1764" s="33">
        <f t="shared" si="206"/>
        <v>7336</v>
      </c>
    </row>
    <row r="1765" spans="12:18" x14ac:dyDescent="0.2">
      <c r="L1765" s="32">
        <v>41202</v>
      </c>
      <c r="M1765" s="33" t="str">
        <f t="shared" si="207"/>
        <v>0</v>
      </c>
      <c r="N1765" s="33">
        <f t="shared" ref="N1765:N1828" si="210">M1765+N1764</f>
        <v>24905.5</v>
      </c>
      <c r="O1765" s="33" t="str">
        <f t="shared" si="208"/>
        <v>0</v>
      </c>
      <c r="P1765" s="33">
        <f t="shared" ref="P1765:P1828" si="211">O1765+P1764</f>
        <v>26204.5</v>
      </c>
      <c r="Q1765" s="33" t="str">
        <f t="shared" si="209"/>
        <v>0</v>
      </c>
      <c r="R1765" s="33">
        <f t="shared" ref="R1765:R1828" si="212">Q1765+R1764</f>
        <v>7336</v>
      </c>
    </row>
    <row r="1766" spans="12:18" x14ac:dyDescent="0.2">
      <c r="L1766" s="32">
        <v>41203</v>
      </c>
      <c r="M1766" s="33" t="str">
        <f t="shared" si="207"/>
        <v>0</v>
      </c>
      <c r="N1766" s="33">
        <f t="shared" si="210"/>
        <v>24905.5</v>
      </c>
      <c r="O1766" s="33" t="str">
        <f t="shared" si="208"/>
        <v>0</v>
      </c>
      <c r="P1766" s="33">
        <f t="shared" si="211"/>
        <v>26204.5</v>
      </c>
      <c r="Q1766" s="33" t="str">
        <f t="shared" si="209"/>
        <v>0</v>
      </c>
      <c r="R1766" s="33">
        <f t="shared" si="212"/>
        <v>7336</v>
      </c>
    </row>
    <row r="1767" spans="12:18" x14ac:dyDescent="0.2">
      <c r="L1767" s="32">
        <v>41204</v>
      </c>
      <c r="M1767" s="33" t="str">
        <f t="shared" si="207"/>
        <v>0</v>
      </c>
      <c r="N1767" s="33">
        <f t="shared" si="210"/>
        <v>24905.5</v>
      </c>
      <c r="O1767" s="33" t="str">
        <f t="shared" si="208"/>
        <v>0</v>
      </c>
      <c r="P1767" s="33">
        <f t="shared" si="211"/>
        <v>26204.5</v>
      </c>
      <c r="Q1767" s="33" t="str">
        <f t="shared" si="209"/>
        <v>0</v>
      </c>
      <c r="R1767" s="33">
        <f t="shared" si="212"/>
        <v>7336</v>
      </c>
    </row>
    <row r="1768" spans="12:18" x14ac:dyDescent="0.2">
      <c r="L1768" s="32">
        <v>41205</v>
      </c>
      <c r="M1768" s="33" t="str">
        <f t="shared" si="207"/>
        <v>0</v>
      </c>
      <c r="N1768" s="33">
        <f t="shared" si="210"/>
        <v>24905.5</v>
      </c>
      <c r="O1768" s="33" t="str">
        <f t="shared" si="208"/>
        <v>0</v>
      </c>
      <c r="P1768" s="33">
        <f t="shared" si="211"/>
        <v>26204.5</v>
      </c>
      <c r="Q1768" s="33" t="str">
        <f t="shared" si="209"/>
        <v>0</v>
      </c>
      <c r="R1768" s="33">
        <f t="shared" si="212"/>
        <v>7336</v>
      </c>
    </row>
    <row r="1769" spans="12:18" x14ac:dyDescent="0.2">
      <c r="L1769" s="32">
        <v>41206</v>
      </c>
      <c r="M1769" s="33" t="str">
        <f t="shared" si="207"/>
        <v>0</v>
      </c>
      <c r="N1769" s="33">
        <f t="shared" si="210"/>
        <v>24905.5</v>
      </c>
      <c r="O1769" s="33" t="str">
        <f t="shared" si="208"/>
        <v>0</v>
      </c>
      <c r="P1769" s="33">
        <f t="shared" si="211"/>
        <v>26204.5</v>
      </c>
      <c r="Q1769" s="33" t="str">
        <f t="shared" si="209"/>
        <v>0</v>
      </c>
      <c r="R1769" s="33">
        <f t="shared" si="212"/>
        <v>7336</v>
      </c>
    </row>
    <row r="1770" spans="12:18" x14ac:dyDescent="0.2">
      <c r="L1770" s="32">
        <v>41207</v>
      </c>
      <c r="M1770" s="33" t="str">
        <f t="shared" si="207"/>
        <v>0</v>
      </c>
      <c r="N1770" s="33">
        <f t="shared" si="210"/>
        <v>24905.5</v>
      </c>
      <c r="O1770" s="33" t="str">
        <f t="shared" si="208"/>
        <v>0</v>
      </c>
      <c r="P1770" s="33">
        <f t="shared" si="211"/>
        <v>26204.5</v>
      </c>
      <c r="Q1770" s="33" t="str">
        <f t="shared" si="209"/>
        <v>0</v>
      </c>
      <c r="R1770" s="33">
        <f t="shared" si="212"/>
        <v>7336</v>
      </c>
    </row>
    <row r="1771" spans="12:18" x14ac:dyDescent="0.2">
      <c r="L1771" s="32">
        <v>41208</v>
      </c>
      <c r="M1771" s="33" t="str">
        <f t="shared" si="207"/>
        <v>0</v>
      </c>
      <c r="N1771" s="33">
        <f t="shared" si="210"/>
        <v>24905.5</v>
      </c>
      <c r="O1771" s="33" t="str">
        <f t="shared" si="208"/>
        <v>0</v>
      </c>
      <c r="P1771" s="33">
        <f t="shared" si="211"/>
        <v>26204.5</v>
      </c>
      <c r="Q1771" s="33" t="str">
        <f t="shared" si="209"/>
        <v>0</v>
      </c>
      <c r="R1771" s="33">
        <f t="shared" si="212"/>
        <v>7336</v>
      </c>
    </row>
    <row r="1772" spans="12:18" x14ac:dyDescent="0.2">
      <c r="L1772" s="32">
        <v>41209</v>
      </c>
      <c r="M1772" s="33" t="str">
        <f t="shared" si="207"/>
        <v>0</v>
      </c>
      <c r="N1772" s="33">
        <f t="shared" si="210"/>
        <v>24905.5</v>
      </c>
      <c r="O1772" s="33" t="str">
        <f t="shared" si="208"/>
        <v>0</v>
      </c>
      <c r="P1772" s="33">
        <f t="shared" si="211"/>
        <v>26204.5</v>
      </c>
      <c r="Q1772" s="33" t="str">
        <f t="shared" si="209"/>
        <v>0</v>
      </c>
      <c r="R1772" s="33">
        <f t="shared" si="212"/>
        <v>7336</v>
      </c>
    </row>
    <row r="1773" spans="12:18" x14ac:dyDescent="0.2">
      <c r="L1773" s="32">
        <v>41210</v>
      </c>
      <c r="M1773" s="33" t="str">
        <f t="shared" si="207"/>
        <v>0</v>
      </c>
      <c r="N1773" s="33">
        <f t="shared" si="210"/>
        <v>24905.5</v>
      </c>
      <c r="O1773" s="33" t="str">
        <f t="shared" si="208"/>
        <v>0</v>
      </c>
      <c r="P1773" s="33">
        <f t="shared" si="211"/>
        <v>26204.5</v>
      </c>
      <c r="Q1773" s="33" t="str">
        <f t="shared" si="209"/>
        <v>0</v>
      </c>
      <c r="R1773" s="33">
        <f t="shared" si="212"/>
        <v>7336</v>
      </c>
    </row>
    <row r="1774" spans="12:18" x14ac:dyDescent="0.2">
      <c r="L1774" s="32">
        <v>41211</v>
      </c>
      <c r="M1774" s="33" t="str">
        <f t="shared" si="207"/>
        <v>0</v>
      </c>
      <c r="N1774" s="33">
        <f t="shared" si="210"/>
        <v>24905.5</v>
      </c>
      <c r="O1774" s="33" t="str">
        <f t="shared" si="208"/>
        <v>0</v>
      </c>
      <c r="P1774" s="33">
        <f t="shared" si="211"/>
        <v>26204.5</v>
      </c>
      <c r="Q1774" s="33" t="str">
        <f t="shared" si="209"/>
        <v>0</v>
      </c>
      <c r="R1774" s="33">
        <f t="shared" si="212"/>
        <v>7336</v>
      </c>
    </row>
    <row r="1775" spans="12:18" x14ac:dyDescent="0.2">
      <c r="L1775" s="32">
        <v>41212</v>
      </c>
      <c r="M1775" s="33">
        <f t="shared" si="207"/>
        <v>-3.5000000000000004</v>
      </c>
      <c r="N1775" s="33">
        <f t="shared" si="210"/>
        <v>24902</v>
      </c>
      <c r="O1775" s="33">
        <f t="shared" si="208"/>
        <v>-3.5000000000000004</v>
      </c>
      <c r="P1775" s="33">
        <f t="shared" si="211"/>
        <v>26201</v>
      </c>
      <c r="Q1775" s="33">
        <f t="shared" si="209"/>
        <v>409</v>
      </c>
      <c r="R1775" s="33">
        <f t="shared" si="212"/>
        <v>7745</v>
      </c>
    </row>
    <row r="1776" spans="12:18" x14ac:dyDescent="0.2">
      <c r="L1776" s="32">
        <v>41213</v>
      </c>
      <c r="M1776" s="33" t="str">
        <f t="shared" si="207"/>
        <v>0</v>
      </c>
      <c r="N1776" s="33">
        <f t="shared" si="210"/>
        <v>24902</v>
      </c>
      <c r="O1776" s="33">
        <f t="shared" si="208"/>
        <v>-128.5</v>
      </c>
      <c r="P1776" s="33">
        <f t="shared" si="211"/>
        <v>26072.5</v>
      </c>
      <c r="Q1776" s="33" t="str">
        <f t="shared" si="209"/>
        <v>0</v>
      </c>
      <c r="R1776" s="33">
        <f t="shared" si="212"/>
        <v>7745</v>
      </c>
    </row>
    <row r="1777" spans="12:18" x14ac:dyDescent="0.2">
      <c r="L1777" s="32">
        <v>41214</v>
      </c>
      <c r="M1777" s="33">
        <f t="shared" si="207"/>
        <v>471.5</v>
      </c>
      <c r="N1777" s="33">
        <f t="shared" si="210"/>
        <v>25373.5</v>
      </c>
      <c r="O1777" s="33">
        <f t="shared" si="208"/>
        <v>-53.5</v>
      </c>
      <c r="P1777" s="33">
        <f t="shared" si="211"/>
        <v>26019</v>
      </c>
      <c r="Q1777" s="33">
        <f t="shared" si="209"/>
        <v>671.5</v>
      </c>
      <c r="R1777" s="33">
        <f t="shared" si="212"/>
        <v>8416.5</v>
      </c>
    </row>
    <row r="1778" spans="12:18" x14ac:dyDescent="0.2">
      <c r="L1778" s="32">
        <v>41215</v>
      </c>
      <c r="M1778" s="33" t="str">
        <f t="shared" si="207"/>
        <v>0</v>
      </c>
      <c r="N1778" s="33">
        <f t="shared" si="210"/>
        <v>25373.5</v>
      </c>
      <c r="O1778" s="33" t="str">
        <f t="shared" si="208"/>
        <v>0</v>
      </c>
      <c r="P1778" s="33">
        <f t="shared" si="211"/>
        <v>26019</v>
      </c>
      <c r="Q1778" s="33" t="str">
        <f t="shared" si="209"/>
        <v>0</v>
      </c>
      <c r="R1778" s="33">
        <f t="shared" si="212"/>
        <v>8416.5</v>
      </c>
    </row>
    <row r="1779" spans="12:18" x14ac:dyDescent="0.2">
      <c r="L1779" s="32">
        <v>41216</v>
      </c>
      <c r="M1779" s="33" t="str">
        <f t="shared" si="207"/>
        <v>0</v>
      </c>
      <c r="N1779" s="33">
        <f t="shared" si="210"/>
        <v>25373.5</v>
      </c>
      <c r="O1779" s="33" t="str">
        <f t="shared" si="208"/>
        <v>0</v>
      </c>
      <c r="P1779" s="33">
        <f t="shared" si="211"/>
        <v>26019</v>
      </c>
      <c r="Q1779" s="33" t="str">
        <f t="shared" si="209"/>
        <v>0</v>
      </c>
      <c r="R1779" s="33">
        <f t="shared" si="212"/>
        <v>8416.5</v>
      </c>
    </row>
    <row r="1780" spans="12:18" x14ac:dyDescent="0.2">
      <c r="L1780" s="32">
        <v>41217</v>
      </c>
      <c r="M1780" s="33" t="str">
        <f t="shared" si="207"/>
        <v>0</v>
      </c>
      <c r="N1780" s="33">
        <f t="shared" si="210"/>
        <v>25373.5</v>
      </c>
      <c r="O1780" s="33" t="str">
        <f t="shared" si="208"/>
        <v>0</v>
      </c>
      <c r="P1780" s="33">
        <f t="shared" si="211"/>
        <v>26019</v>
      </c>
      <c r="Q1780" s="33" t="str">
        <f t="shared" si="209"/>
        <v>0</v>
      </c>
      <c r="R1780" s="33">
        <f t="shared" si="212"/>
        <v>8416.5</v>
      </c>
    </row>
    <row r="1781" spans="12:18" x14ac:dyDescent="0.2">
      <c r="L1781" s="32">
        <v>41218</v>
      </c>
      <c r="M1781" s="33" t="str">
        <f t="shared" si="207"/>
        <v>0</v>
      </c>
      <c r="N1781" s="33">
        <f t="shared" si="210"/>
        <v>25373.5</v>
      </c>
      <c r="O1781" s="33" t="str">
        <f t="shared" si="208"/>
        <v>0</v>
      </c>
      <c r="P1781" s="33">
        <f t="shared" si="211"/>
        <v>26019</v>
      </c>
      <c r="Q1781" s="33" t="str">
        <f t="shared" si="209"/>
        <v>0</v>
      </c>
      <c r="R1781" s="33">
        <f t="shared" si="212"/>
        <v>8416.5</v>
      </c>
    </row>
    <row r="1782" spans="12:18" x14ac:dyDescent="0.2">
      <c r="L1782" s="32">
        <v>41219</v>
      </c>
      <c r="M1782" s="33" t="str">
        <f t="shared" si="207"/>
        <v>0</v>
      </c>
      <c r="N1782" s="33">
        <f t="shared" si="210"/>
        <v>25373.5</v>
      </c>
      <c r="O1782" s="33" t="str">
        <f t="shared" si="208"/>
        <v>0</v>
      </c>
      <c r="P1782" s="33">
        <f t="shared" si="211"/>
        <v>26019</v>
      </c>
      <c r="Q1782" s="33" t="str">
        <f t="shared" si="209"/>
        <v>0</v>
      </c>
      <c r="R1782" s="33">
        <f t="shared" si="212"/>
        <v>8416.5</v>
      </c>
    </row>
    <row r="1783" spans="12:18" x14ac:dyDescent="0.2">
      <c r="L1783" s="32">
        <v>41220</v>
      </c>
      <c r="M1783" s="33" t="str">
        <f t="shared" si="207"/>
        <v>0</v>
      </c>
      <c r="N1783" s="33">
        <f t="shared" si="210"/>
        <v>25373.5</v>
      </c>
      <c r="O1783" s="33" t="str">
        <f t="shared" si="208"/>
        <v>0</v>
      </c>
      <c r="P1783" s="33">
        <f t="shared" si="211"/>
        <v>26019</v>
      </c>
      <c r="Q1783" s="33" t="str">
        <f t="shared" si="209"/>
        <v>0</v>
      </c>
      <c r="R1783" s="33">
        <f t="shared" si="212"/>
        <v>8416.5</v>
      </c>
    </row>
    <row r="1784" spans="12:18" x14ac:dyDescent="0.2">
      <c r="L1784" s="32">
        <v>41221</v>
      </c>
      <c r="M1784" s="33" t="str">
        <f t="shared" si="207"/>
        <v>0</v>
      </c>
      <c r="N1784" s="33">
        <f t="shared" si="210"/>
        <v>25373.5</v>
      </c>
      <c r="O1784" s="33" t="str">
        <f t="shared" si="208"/>
        <v>0</v>
      </c>
      <c r="P1784" s="33">
        <f t="shared" si="211"/>
        <v>26019</v>
      </c>
      <c r="Q1784" s="33" t="str">
        <f t="shared" si="209"/>
        <v>0</v>
      </c>
      <c r="R1784" s="33">
        <f t="shared" si="212"/>
        <v>8416.5</v>
      </c>
    </row>
    <row r="1785" spans="12:18" x14ac:dyDescent="0.2">
      <c r="L1785" s="32">
        <v>41222</v>
      </c>
      <c r="M1785" s="33" t="str">
        <f t="shared" si="207"/>
        <v>0</v>
      </c>
      <c r="N1785" s="33">
        <f t="shared" si="210"/>
        <v>25373.5</v>
      </c>
      <c r="O1785" s="33" t="str">
        <f t="shared" si="208"/>
        <v>0</v>
      </c>
      <c r="P1785" s="33">
        <f t="shared" si="211"/>
        <v>26019</v>
      </c>
      <c r="Q1785" s="33" t="str">
        <f t="shared" si="209"/>
        <v>0</v>
      </c>
      <c r="R1785" s="33">
        <f t="shared" si="212"/>
        <v>8416.5</v>
      </c>
    </row>
    <row r="1786" spans="12:18" x14ac:dyDescent="0.2">
      <c r="L1786" s="32">
        <v>41223</v>
      </c>
      <c r="M1786" s="33" t="str">
        <f t="shared" si="207"/>
        <v>0</v>
      </c>
      <c r="N1786" s="33">
        <f t="shared" si="210"/>
        <v>25373.5</v>
      </c>
      <c r="O1786" s="33" t="str">
        <f t="shared" si="208"/>
        <v>0</v>
      </c>
      <c r="P1786" s="33">
        <f t="shared" si="211"/>
        <v>26019</v>
      </c>
      <c r="Q1786" s="33" t="str">
        <f t="shared" si="209"/>
        <v>0</v>
      </c>
      <c r="R1786" s="33">
        <f t="shared" si="212"/>
        <v>8416.5</v>
      </c>
    </row>
    <row r="1787" spans="12:18" x14ac:dyDescent="0.2">
      <c r="L1787" s="32">
        <v>41224</v>
      </c>
      <c r="M1787" s="33" t="str">
        <f t="shared" si="207"/>
        <v>0</v>
      </c>
      <c r="N1787" s="33">
        <f t="shared" si="210"/>
        <v>25373.5</v>
      </c>
      <c r="O1787" s="33" t="str">
        <f t="shared" si="208"/>
        <v>0</v>
      </c>
      <c r="P1787" s="33">
        <f t="shared" si="211"/>
        <v>26019</v>
      </c>
      <c r="Q1787" s="33" t="str">
        <f t="shared" si="209"/>
        <v>0</v>
      </c>
      <c r="R1787" s="33">
        <f t="shared" si="212"/>
        <v>8416.5</v>
      </c>
    </row>
    <row r="1788" spans="12:18" x14ac:dyDescent="0.2">
      <c r="L1788" s="32">
        <v>41225</v>
      </c>
      <c r="M1788" s="33" t="str">
        <f t="shared" si="207"/>
        <v>0</v>
      </c>
      <c r="N1788" s="33">
        <f t="shared" si="210"/>
        <v>25373.5</v>
      </c>
      <c r="O1788" s="33" t="str">
        <f t="shared" si="208"/>
        <v>0</v>
      </c>
      <c r="P1788" s="33">
        <f t="shared" si="211"/>
        <v>26019</v>
      </c>
      <c r="Q1788" s="33" t="str">
        <f t="shared" si="209"/>
        <v>0</v>
      </c>
      <c r="R1788" s="33">
        <f t="shared" si="212"/>
        <v>8416.5</v>
      </c>
    </row>
    <row r="1789" spans="12:18" x14ac:dyDescent="0.2">
      <c r="L1789" s="32">
        <v>41226</v>
      </c>
      <c r="M1789" s="33" t="str">
        <f t="shared" si="207"/>
        <v>0</v>
      </c>
      <c r="N1789" s="33">
        <f t="shared" si="210"/>
        <v>25373.5</v>
      </c>
      <c r="O1789" s="33" t="str">
        <f t="shared" si="208"/>
        <v>0</v>
      </c>
      <c r="P1789" s="33">
        <f t="shared" si="211"/>
        <v>26019</v>
      </c>
      <c r="Q1789" s="33" t="str">
        <f t="shared" si="209"/>
        <v>0</v>
      </c>
      <c r="R1789" s="33">
        <f t="shared" si="212"/>
        <v>8416.5</v>
      </c>
    </row>
    <row r="1790" spans="12:18" x14ac:dyDescent="0.2">
      <c r="L1790" s="32">
        <v>41227</v>
      </c>
      <c r="M1790" s="33" t="str">
        <f t="shared" si="207"/>
        <v>0</v>
      </c>
      <c r="N1790" s="33">
        <f t="shared" si="210"/>
        <v>25373.5</v>
      </c>
      <c r="O1790" s="33" t="str">
        <f t="shared" si="208"/>
        <v>0</v>
      </c>
      <c r="P1790" s="33">
        <f t="shared" si="211"/>
        <v>26019</v>
      </c>
      <c r="Q1790" s="33" t="str">
        <f t="shared" si="209"/>
        <v>0</v>
      </c>
      <c r="R1790" s="33">
        <f t="shared" si="212"/>
        <v>8416.5</v>
      </c>
    </row>
    <row r="1791" spans="12:18" x14ac:dyDescent="0.2">
      <c r="L1791" s="32">
        <v>41228</v>
      </c>
      <c r="M1791" s="33" t="str">
        <f t="shared" si="207"/>
        <v>0</v>
      </c>
      <c r="N1791" s="33">
        <f t="shared" si="210"/>
        <v>25373.5</v>
      </c>
      <c r="O1791" s="33" t="str">
        <f t="shared" si="208"/>
        <v>0</v>
      </c>
      <c r="P1791" s="33">
        <f t="shared" si="211"/>
        <v>26019</v>
      </c>
      <c r="Q1791" s="33" t="str">
        <f t="shared" si="209"/>
        <v>0</v>
      </c>
      <c r="R1791" s="33">
        <f t="shared" si="212"/>
        <v>8416.5</v>
      </c>
    </row>
    <row r="1792" spans="12:18" x14ac:dyDescent="0.2">
      <c r="L1792" s="32">
        <v>41229</v>
      </c>
      <c r="M1792" s="33" t="str">
        <f t="shared" si="207"/>
        <v>0</v>
      </c>
      <c r="N1792" s="33">
        <f t="shared" si="210"/>
        <v>25373.5</v>
      </c>
      <c r="O1792" s="33" t="str">
        <f t="shared" si="208"/>
        <v>0</v>
      </c>
      <c r="P1792" s="33">
        <f t="shared" si="211"/>
        <v>26019</v>
      </c>
      <c r="Q1792" s="33" t="str">
        <f t="shared" si="209"/>
        <v>0</v>
      </c>
      <c r="R1792" s="33">
        <f t="shared" si="212"/>
        <v>8416.5</v>
      </c>
    </row>
    <row r="1793" spans="12:18" x14ac:dyDescent="0.2">
      <c r="L1793" s="32">
        <v>41230</v>
      </c>
      <c r="M1793" s="33" t="str">
        <f t="shared" si="207"/>
        <v>0</v>
      </c>
      <c r="N1793" s="33">
        <f t="shared" si="210"/>
        <v>25373.5</v>
      </c>
      <c r="O1793" s="33" t="str">
        <f t="shared" si="208"/>
        <v>0</v>
      </c>
      <c r="P1793" s="33">
        <f t="shared" si="211"/>
        <v>26019</v>
      </c>
      <c r="Q1793" s="33" t="str">
        <f t="shared" si="209"/>
        <v>0</v>
      </c>
      <c r="R1793" s="33">
        <f t="shared" si="212"/>
        <v>8416.5</v>
      </c>
    </row>
    <row r="1794" spans="12:18" x14ac:dyDescent="0.2">
      <c r="L1794" s="32">
        <v>41231</v>
      </c>
      <c r="M1794" s="33" t="str">
        <f t="shared" si="207"/>
        <v>0</v>
      </c>
      <c r="N1794" s="33">
        <f t="shared" si="210"/>
        <v>25373.5</v>
      </c>
      <c r="O1794" s="33" t="str">
        <f t="shared" si="208"/>
        <v>0</v>
      </c>
      <c r="P1794" s="33">
        <f t="shared" si="211"/>
        <v>26019</v>
      </c>
      <c r="Q1794" s="33" t="str">
        <f t="shared" si="209"/>
        <v>0</v>
      </c>
      <c r="R1794" s="33">
        <f t="shared" si="212"/>
        <v>8416.5</v>
      </c>
    </row>
    <row r="1795" spans="12:18" x14ac:dyDescent="0.2">
      <c r="L1795" s="32">
        <v>41232</v>
      </c>
      <c r="M1795" s="33">
        <f t="shared" si="207"/>
        <v>-28.500000000000004</v>
      </c>
      <c r="N1795" s="33">
        <f t="shared" si="210"/>
        <v>25345</v>
      </c>
      <c r="O1795" s="33" t="str">
        <f t="shared" si="208"/>
        <v>0</v>
      </c>
      <c r="P1795" s="33">
        <f t="shared" si="211"/>
        <v>26019</v>
      </c>
      <c r="Q1795" s="33">
        <f t="shared" si="209"/>
        <v>434</v>
      </c>
      <c r="R1795" s="33">
        <f t="shared" si="212"/>
        <v>8850.5</v>
      </c>
    </row>
    <row r="1796" spans="12:18" x14ac:dyDescent="0.2">
      <c r="L1796" s="32">
        <v>41233</v>
      </c>
      <c r="M1796" s="33" t="str">
        <f t="shared" si="207"/>
        <v>0</v>
      </c>
      <c r="N1796" s="33">
        <f t="shared" si="210"/>
        <v>25345</v>
      </c>
      <c r="O1796" s="33">
        <f t="shared" si="208"/>
        <v>834</v>
      </c>
      <c r="P1796" s="33">
        <f t="shared" si="211"/>
        <v>26853</v>
      </c>
      <c r="Q1796" s="33" t="str">
        <f t="shared" si="209"/>
        <v>0</v>
      </c>
      <c r="R1796" s="33">
        <f t="shared" si="212"/>
        <v>8850.5</v>
      </c>
    </row>
    <row r="1797" spans="12:18" x14ac:dyDescent="0.2">
      <c r="L1797" s="32">
        <v>41234</v>
      </c>
      <c r="M1797" s="33" t="str">
        <f t="shared" si="207"/>
        <v>0</v>
      </c>
      <c r="N1797" s="33">
        <f t="shared" si="210"/>
        <v>25345</v>
      </c>
      <c r="O1797" s="33" t="str">
        <f t="shared" si="208"/>
        <v>0</v>
      </c>
      <c r="P1797" s="33">
        <f t="shared" si="211"/>
        <v>26853</v>
      </c>
      <c r="Q1797" s="33" t="str">
        <f t="shared" si="209"/>
        <v>0</v>
      </c>
      <c r="R1797" s="33">
        <f t="shared" si="212"/>
        <v>8850.5</v>
      </c>
    </row>
    <row r="1798" spans="12:18" x14ac:dyDescent="0.2">
      <c r="L1798" s="32">
        <v>41235</v>
      </c>
      <c r="M1798" s="33" t="str">
        <f t="shared" si="207"/>
        <v>0</v>
      </c>
      <c r="N1798" s="33">
        <f t="shared" si="210"/>
        <v>25345</v>
      </c>
      <c r="O1798" s="33" t="str">
        <f t="shared" si="208"/>
        <v>0</v>
      </c>
      <c r="P1798" s="33">
        <f t="shared" si="211"/>
        <v>26853</v>
      </c>
      <c r="Q1798" s="33" t="str">
        <f t="shared" si="209"/>
        <v>0</v>
      </c>
      <c r="R1798" s="33">
        <f t="shared" si="212"/>
        <v>8850.5</v>
      </c>
    </row>
    <row r="1799" spans="12:18" x14ac:dyDescent="0.2">
      <c r="L1799" s="32">
        <v>41236</v>
      </c>
      <c r="M1799" s="33" t="str">
        <f t="shared" si="207"/>
        <v>0</v>
      </c>
      <c r="N1799" s="33">
        <f t="shared" si="210"/>
        <v>25345</v>
      </c>
      <c r="O1799" s="33" t="str">
        <f t="shared" si="208"/>
        <v>0</v>
      </c>
      <c r="P1799" s="33">
        <f t="shared" si="211"/>
        <v>26853</v>
      </c>
      <c r="Q1799" s="33" t="str">
        <f t="shared" si="209"/>
        <v>0</v>
      </c>
      <c r="R1799" s="33">
        <f t="shared" si="212"/>
        <v>8850.5</v>
      </c>
    </row>
    <row r="1800" spans="12:18" x14ac:dyDescent="0.2">
      <c r="L1800" s="32">
        <v>41237</v>
      </c>
      <c r="M1800" s="33" t="str">
        <f t="shared" si="207"/>
        <v>0</v>
      </c>
      <c r="N1800" s="33">
        <f t="shared" si="210"/>
        <v>25345</v>
      </c>
      <c r="O1800" s="33" t="str">
        <f t="shared" si="208"/>
        <v>0</v>
      </c>
      <c r="P1800" s="33">
        <f t="shared" si="211"/>
        <v>26853</v>
      </c>
      <c r="Q1800" s="33" t="str">
        <f t="shared" si="209"/>
        <v>0</v>
      </c>
      <c r="R1800" s="33">
        <f t="shared" si="212"/>
        <v>8850.5</v>
      </c>
    </row>
    <row r="1801" spans="12:18" x14ac:dyDescent="0.2">
      <c r="L1801" s="32">
        <v>41238</v>
      </c>
      <c r="M1801" s="33" t="str">
        <f t="shared" si="207"/>
        <v>0</v>
      </c>
      <c r="N1801" s="33">
        <f t="shared" si="210"/>
        <v>25345</v>
      </c>
      <c r="O1801" s="33" t="str">
        <f t="shared" si="208"/>
        <v>0</v>
      </c>
      <c r="P1801" s="33">
        <f t="shared" si="211"/>
        <v>26853</v>
      </c>
      <c r="Q1801" s="33" t="str">
        <f t="shared" si="209"/>
        <v>0</v>
      </c>
      <c r="R1801" s="33">
        <f t="shared" si="212"/>
        <v>8850.5</v>
      </c>
    </row>
    <row r="1802" spans="12:18" x14ac:dyDescent="0.2">
      <c r="L1802" s="32">
        <v>41239</v>
      </c>
      <c r="M1802" s="33" t="str">
        <f t="shared" si="207"/>
        <v>0</v>
      </c>
      <c r="N1802" s="33">
        <f t="shared" si="210"/>
        <v>25345</v>
      </c>
      <c r="O1802" s="33" t="str">
        <f t="shared" si="208"/>
        <v>0</v>
      </c>
      <c r="P1802" s="33">
        <f t="shared" si="211"/>
        <v>26853</v>
      </c>
      <c r="Q1802" s="33" t="str">
        <f t="shared" si="209"/>
        <v>0</v>
      </c>
      <c r="R1802" s="33">
        <f t="shared" si="212"/>
        <v>8850.5</v>
      </c>
    </row>
    <row r="1803" spans="12:18" x14ac:dyDescent="0.2">
      <c r="L1803" s="32">
        <v>41240</v>
      </c>
      <c r="M1803" s="33" t="str">
        <f t="shared" si="207"/>
        <v>0</v>
      </c>
      <c r="N1803" s="33">
        <f t="shared" si="210"/>
        <v>25345</v>
      </c>
      <c r="O1803" s="33" t="str">
        <f t="shared" si="208"/>
        <v>0</v>
      </c>
      <c r="P1803" s="33">
        <f t="shared" si="211"/>
        <v>26853</v>
      </c>
      <c r="Q1803" s="33" t="str">
        <f t="shared" si="209"/>
        <v>0</v>
      </c>
      <c r="R1803" s="33">
        <f t="shared" si="212"/>
        <v>8850.5</v>
      </c>
    </row>
    <row r="1804" spans="12:18" x14ac:dyDescent="0.2">
      <c r="L1804" s="32">
        <v>41241</v>
      </c>
      <c r="M1804" s="33">
        <f t="shared" ref="M1804:M1867" si="213">IF(ISERROR(VLOOKUP($L1804,$B$11:$C$1212,2,FALSE)),"0",VLOOKUP($L1804,$B$11:$C$1212,2,FALSE))</f>
        <v>1459</v>
      </c>
      <c r="N1804" s="33">
        <f t="shared" si="210"/>
        <v>26804</v>
      </c>
      <c r="O1804" s="33" t="str">
        <f t="shared" ref="O1804:O1867" si="214">IF(ISERROR(VLOOKUP($L1804,$E$11:$F$1212,2,FALSE)),"0",VLOOKUP($L1804,$E$11:$F$1212,2,FALSE))</f>
        <v>0</v>
      </c>
      <c r="P1804" s="33">
        <f t="shared" si="211"/>
        <v>26853</v>
      </c>
      <c r="Q1804" s="33" t="str">
        <f t="shared" ref="Q1804:Q1867" si="215">IF(ISERROR(VLOOKUP($L1804,$H$11:$I$1212,2,FALSE)),"0",VLOOKUP($L1804,$H$11:$I$1212,2,FALSE))</f>
        <v>0</v>
      </c>
      <c r="R1804" s="33">
        <f t="shared" si="212"/>
        <v>8850.5</v>
      </c>
    </row>
    <row r="1805" spans="12:18" x14ac:dyDescent="0.2">
      <c r="L1805" s="32">
        <v>41242</v>
      </c>
      <c r="M1805" s="33" t="str">
        <f t="shared" si="213"/>
        <v>0</v>
      </c>
      <c r="N1805" s="33">
        <f t="shared" si="210"/>
        <v>26804</v>
      </c>
      <c r="O1805" s="33" t="str">
        <f t="shared" si="214"/>
        <v>0</v>
      </c>
      <c r="P1805" s="33">
        <f t="shared" si="211"/>
        <v>26853</v>
      </c>
      <c r="Q1805" s="33" t="str">
        <f t="shared" si="215"/>
        <v>0</v>
      </c>
      <c r="R1805" s="33">
        <f t="shared" si="212"/>
        <v>8850.5</v>
      </c>
    </row>
    <row r="1806" spans="12:18" x14ac:dyDescent="0.2">
      <c r="L1806" s="32">
        <v>41243</v>
      </c>
      <c r="M1806" s="33" t="str">
        <f t="shared" si="213"/>
        <v>0</v>
      </c>
      <c r="N1806" s="33">
        <f t="shared" si="210"/>
        <v>26804</v>
      </c>
      <c r="O1806" s="33" t="str">
        <f t="shared" si="214"/>
        <v>0</v>
      </c>
      <c r="P1806" s="33">
        <f t="shared" si="211"/>
        <v>26853</v>
      </c>
      <c r="Q1806" s="33" t="str">
        <f t="shared" si="215"/>
        <v>0</v>
      </c>
      <c r="R1806" s="33">
        <f t="shared" si="212"/>
        <v>8850.5</v>
      </c>
    </row>
    <row r="1807" spans="12:18" x14ac:dyDescent="0.2">
      <c r="L1807" s="32">
        <v>41244</v>
      </c>
      <c r="M1807" s="33" t="str">
        <f t="shared" si="213"/>
        <v>0</v>
      </c>
      <c r="N1807" s="33">
        <f t="shared" si="210"/>
        <v>26804</v>
      </c>
      <c r="O1807" s="33" t="str">
        <f t="shared" si="214"/>
        <v>0</v>
      </c>
      <c r="P1807" s="33">
        <f t="shared" si="211"/>
        <v>26853</v>
      </c>
      <c r="Q1807" s="33" t="str">
        <f t="shared" si="215"/>
        <v>0</v>
      </c>
      <c r="R1807" s="33">
        <f t="shared" si="212"/>
        <v>8850.5</v>
      </c>
    </row>
    <row r="1808" spans="12:18" x14ac:dyDescent="0.2">
      <c r="L1808" s="32">
        <v>41245</v>
      </c>
      <c r="M1808" s="33" t="str">
        <f t="shared" si="213"/>
        <v>0</v>
      </c>
      <c r="N1808" s="33">
        <f t="shared" si="210"/>
        <v>26804</v>
      </c>
      <c r="O1808" s="33" t="str">
        <f t="shared" si="214"/>
        <v>0</v>
      </c>
      <c r="P1808" s="33">
        <f t="shared" si="211"/>
        <v>26853</v>
      </c>
      <c r="Q1808" s="33" t="str">
        <f t="shared" si="215"/>
        <v>0</v>
      </c>
      <c r="R1808" s="33">
        <f t="shared" si="212"/>
        <v>8850.5</v>
      </c>
    </row>
    <row r="1809" spans="12:18" x14ac:dyDescent="0.2">
      <c r="L1809" s="32">
        <v>41246</v>
      </c>
      <c r="M1809" s="33" t="str">
        <f t="shared" si="213"/>
        <v>0</v>
      </c>
      <c r="N1809" s="33">
        <f t="shared" si="210"/>
        <v>26804</v>
      </c>
      <c r="O1809" s="33" t="str">
        <f t="shared" si="214"/>
        <v>0</v>
      </c>
      <c r="P1809" s="33">
        <f t="shared" si="211"/>
        <v>26853</v>
      </c>
      <c r="Q1809" s="33" t="str">
        <f t="shared" si="215"/>
        <v>0</v>
      </c>
      <c r="R1809" s="33">
        <f t="shared" si="212"/>
        <v>8850.5</v>
      </c>
    </row>
    <row r="1810" spans="12:18" x14ac:dyDescent="0.2">
      <c r="L1810" s="32">
        <v>41247</v>
      </c>
      <c r="M1810" s="33" t="str">
        <f t="shared" si="213"/>
        <v>0</v>
      </c>
      <c r="N1810" s="33">
        <f t="shared" si="210"/>
        <v>26804</v>
      </c>
      <c r="O1810" s="33" t="str">
        <f t="shared" si="214"/>
        <v>0</v>
      </c>
      <c r="P1810" s="33">
        <f t="shared" si="211"/>
        <v>26853</v>
      </c>
      <c r="Q1810" s="33" t="str">
        <f t="shared" si="215"/>
        <v>0</v>
      </c>
      <c r="R1810" s="33">
        <f t="shared" si="212"/>
        <v>8850.5</v>
      </c>
    </row>
    <row r="1811" spans="12:18" x14ac:dyDescent="0.2">
      <c r="L1811" s="32">
        <v>41248</v>
      </c>
      <c r="M1811" s="33" t="str">
        <f t="shared" si="213"/>
        <v>0</v>
      </c>
      <c r="N1811" s="33">
        <f t="shared" si="210"/>
        <v>26804</v>
      </c>
      <c r="O1811" s="33" t="str">
        <f t="shared" si="214"/>
        <v>0</v>
      </c>
      <c r="P1811" s="33">
        <f t="shared" si="211"/>
        <v>26853</v>
      </c>
      <c r="Q1811" s="33" t="str">
        <f t="shared" si="215"/>
        <v>0</v>
      </c>
      <c r="R1811" s="33">
        <f t="shared" si="212"/>
        <v>8850.5</v>
      </c>
    </row>
    <row r="1812" spans="12:18" x14ac:dyDescent="0.2">
      <c r="L1812" s="32">
        <v>41249</v>
      </c>
      <c r="M1812" s="33" t="str">
        <f t="shared" si="213"/>
        <v>0</v>
      </c>
      <c r="N1812" s="33">
        <f t="shared" si="210"/>
        <v>26804</v>
      </c>
      <c r="O1812" s="33" t="str">
        <f t="shared" si="214"/>
        <v>0</v>
      </c>
      <c r="P1812" s="33">
        <f t="shared" si="211"/>
        <v>26853</v>
      </c>
      <c r="Q1812" s="33" t="str">
        <f t="shared" si="215"/>
        <v>0</v>
      </c>
      <c r="R1812" s="33">
        <f t="shared" si="212"/>
        <v>8850.5</v>
      </c>
    </row>
    <row r="1813" spans="12:18" x14ac:dyDescent="0.2">
      <c r="L1813" s="32">
        <v>41250</v>
      </c>
      <c r="M1813" s="33" t="str">
        <f t="shared" si="213"/>
        <v>0</v>
      </c>
      <c r="N1813" s="33">
        <f t="shared" si="210"/>
        <v>26804</v>
      </c>
      <c r="O1813" s="33" t="str">
        <f t="shared" si="214"/>
        <v>0</v>
      </c>
      <c r="P1813" s="33">
        <f t="shared" si="211"/>
        <v>26853</v>
      </c>
      <c r="Q1813" s="33" t="str">
        <f t="shared" si="215"/>
        <v>0</v>
      </c>
      <c r="R1813" s="33">
        <f t="shared" si="212"/>
        <v>8850.5</v>
      </c>
    </row>
    <row r="1814" spans="12:18" x14ac:dyDescent="0.2">
      <c r="L1814" s="32">
        <v>41251</v>
      </c>
      <c r="M1814" s="33" t="str">
        <f t="shared" si="213"/>
        <v>0</v>
      </c>
      <c r="N1814" s="33">
        <f t="shared" si="210"/>
        <v>26804</v>
      </c>
      <c r="O1814" s="33" t="str">
        <f t="shared" si="214"/>
        <v>0</v>
      </c>
      <c r="P1814" s="33">
        <f t="shared" si="211"/>
        <v>26853</v>
      </c>
      <c r="Q1814" s="33" t="str">
        <f t="shared" si="215"/>
        <v>0</v>
      </c>
      <c r="R1814" s="33">
        <f t="shared" si="212"/>
        <v>8850.5</v>
      </c>
    </row>
    <row r="1815" spans="12:18" x14ac:dyDescent="0.2">
      <c r="L1815" s="32">
        <v>41252</v>
      </c>
      <c r="M1815" s="33" t="str">
        <f t="shared" si="213"/>
        <v>0</v>
      </c>
      <c r="N1815" s="33">
        <f t="shared" si="210"/>
        <v>26804</v>
      </c>
      <c r="O1815" s="33" t="str">
        <f t="shared" si="214"/>
        <v>0</v>
      </c>
      <c r="P1815" s="33">
        <f t="shared" si="211"/>
        <v>26853</v>
      </c>
      <c r="Q1815" s="33" t="str">
        <f t="shared" si="215"/>
        <v>0</v>
      </c>
      <c r="R1815" s="33">
        <f t="shared" si="212"/>
        <v>8850.5</v>
      </c>
    </row>
    <row r="1816" spans="12:18" x14ac:dyDescent="0.2">
      <c r="L1816" s="32">
        <v>41253</v>
      </c>
      <c r="M1816" s="33" t="str">
        <f t="shared" si="213"/>
        <v>0</v>
      </c>
      <c r="N1816" s="33">
        <f t="shared" si="210"/>
        <v>26804</v>
      </c>
      <c r="O1816" s="33" t="str">
        <f t="shared" si="214"/>
        <v>0</v>
      </c>
      <c r="P1816" s="33">
        <f t="shared" si="211"/>
        <v>26853</v>
      </c>
      <c r="Q1816" s="33" t="str">
        <f t="shared" si="215"/>
        <v>0</v>
      </c>
      <c r="R1816" s="33">
        <f t="shared" si="212"/>
        <v>8850.5</v>
      </c>
    </row>
    <row r="1817" spans="12:18" x14ac:dyDescent="0.2">
      <c r="L1817" s="32">
        <v>41254</v>
      </c>
      <c r="M1817" s="33" t="str">
        <f t="shared" si="213"/>
        <v>0</v>
      </c>
      <c r="N1817" s="33">
        <f t="shared" si="210"/>
        <v>26804</v>
      </c>
      <c r="O1817" s="33" t="str">
        <f t="shared" si="214"/>
        <v>0</v>
      </c>
      <c r="P1817" s="33">
        <f t="shared" si="211"/>
        <v>26853</v>
      </c>
      <c r="Q1817" s="33" t="str">
        <f t="shared" si="215"/>
        <v>0</v>
      </c>
      <c r="R1817" s="33">
        <f t="shared" si="212"/>
        <v>8850.5</v>
      </c>
    </row>
    <row r="1818" spans="12:18" x14ac:dyDescent="0.2">
      <c r="L1818" s="32">
        <v>41255</v>
      </c>
      <c r="M1818" s="33" t="str">
        <f t="shared" si="213"/>
        <v>0</v>
      </c>
      <c r="N1818" s="33">
        <f t="shared" si="210"/>
        <v>26804</v>
      </c>
      <c r="O1818" s="33" t="str">
        <f t="shared" si="214"/>
        <v>0</v>
      </c>
      <c r="P1818" s="33">
        <f t="shared" si="211"/>
        <v>26853</v>
      </c>
      <c r="Q1818" s="33" t="str">
        <f t="shared" si="215"/>
        <v>0</v>
      </c>
      <c r="R1818" s="33">
        <f t="shared" si="212"/>
        <v>8850.5</v>
      </c>
    </row>
    <row r="1819" spans="12:18" x14ac:dyDescent="0.2">
      <c r="L1819" s="32">
        <v>41256</v>
      </c>
      <c r="M1819" s="33" t="str">
        <f t="shared" si="213"/>
        <v>0</v>
      </c>
      <c r="N1819" s="33">
        <f t="shared" si="210"/>
        <v>26804</v>
      </c>
      <c r="O1819" s="33" t="str">
        <f t="shared" si="214"/>
        <v>0</v>
      </c>
      <c r="P1819" s="33">
        <f t="shared" si="211"/>
        <v>26853</v>
      </c>
      <c r="Q1819" s="33" t="str">
        <f t="shared" si="215"/>
        <v>0</v>
      </c>
      <c r="R1819" s="33">
        <f t="shared" si="212"/>
        <v>8850.5</v>
      </c>
    </row>
    <row r="1820" spans="12:18" x14ac:dyDescent="0.2">
      <c r="L1820" s="32">
        <v>41257</v>
      </c>
      <c r="M1820" s="33" t="str">
        <f t="shared" si="213"/>
        <v>0</v>
      </c>
      <c r="N1820" s="33">
        <f t="shared" si="210"/>
        <v>26804</v>
      </c>
      <c r="O1820" s="33" t="str">
        <f t="shared" si="214"/>
        <v>0</v>
      </c>
      <c r="P1820" s="33">
        <f t="shared" si="211"/>
        <v>26853</v>
      </c>
      <c r="Q1820" s="33" t="str">
        <f t="shared" si="215"/>
        <v>0</v>
      </c>
      <c r="R1820" s="33">
        <f t="shared" si="212"/>
        <v>8850.5</v>
      </c>
    </row>
    <row r="1821" spans="12:18" x14ac:dyDescent="0.2">
      <c r="L1821" s="32">
        <v>41258</v>
      </c>
      <c r="M1821" s="33" t="str">
        <f t="shared" si="213"/>
        <v>0</v>
      </c>
      <c r="N1821" s="33">
        <f t="shared" si="210"/>
        <v>26804</v>
      </c>
      <c r="O1821" s="33" t="str">
        <f t="shared" si="214"/>
        <v>0</v>
      </c>
      <c r="P1821" s="33">
        <f t="shared" si="211"/>
        <v>26853</v>
      </c>
      <c r="Q1821" s="33" t="str">
        <f t="shared" si="215"/>
        <v>0</v>
      </c>
      <c r="R1821" s="33">
        <f t="shared" si="212"/>
        <v>8850.5</v>
      </c>
    </row>
    <row r="1822" spans="12:18" x14ac:dyDescent="0.2">
      <c r="L1822" s="32">
        <v>41259</v>
      </c>
      <c r="M1822" s="33" t="str">
        <f t="shared" si="213"/>
        <v>0</v>
      </c>
      <c r="N1822" s="33">
        <f t="shared" si="210"/>
        <v>26804</v>
      </c>
      <c r="O1822" s="33" t="str">
        <f t="shared" si="214"/>
        <v>0</v>
      </c>
      <c r="P1822" s="33">
        <f t="shared" si="211"/>
        <v>26853</v>
      </c>
      <c r="Q1822" s="33" t="str">
        <f t="shared" si="215"/>
        <v>0</v>
      </c>
      <c r="R1822" s="33">
        <f t="shared" si="212"/>
        <v>8850.5</v>
      </c>
    </row>
    <row r="1823" spans="12:18" x14ac:dyDescent="0.2">
      <c r="L1823" s="32">
        <v>41260</v>
      </c>
      <c r="M1823" s="33" t="str">
        <f t="shared" si="213"/>
        <v>0</v>
      </c>
      <c r="N1823" s="33">
        <f t="shared" si="210"/>
        <v>26804</v>
      </c>
      <c r="O1823" s="33" t="str">
        <f t="shared" si="214"/>
        <v>0</v>
      </c>
      <c r="P1823" s="33">
        <f t="shared" si="211"/>
        <v>26853</v>
      </c>
      <c r="Q1823" s="33" t="str">
        <f t="shared" si="215"/>
        <v>0</v>
      </c>
      <c r="R1823" s="33">
        <f t="shared" si="212"/>
        <v>8850.5</v>
      </c>
    </row>
    <row r="1824" spans="12:18" x14ac:dyDescent="0.2">
      <c r="L1824" s="32">
        <v>41261</v>
      </c>
      <c r="M1824" s="33" t="str">
        <f t="shared" si="213"/>
        <v>0</v>
      </c>
      <c r="N1824" s="33">
        <f t="shared" si="210"/>
        <v>26804</v>
      </c>
      <c r="O1824" s="33" t="str">
        <f t="shared" si="214"/>
        <v>0</v>
      </c>
      <c r="P1824" s="33">
        <f t="shared" si="211"/>
        <v>26853</v>
      </c>
      <c r="Q1824" s="33" t="str">
        <f t="shared" si="215"/>
        <v>0</v>
      </c>
      <c r="R1824" s="33">
        <f t="shared" si="212"/>
        <v>8850.5</v>
      </c>
    </row>
    <row r="1825" spans="12:18" x14ac:dyDescent="0.2">
      <c r="L1825" s="32">
        <v>41262</v>
      </c>
      <c r="M1825" s="33" t="str">
        <f t="shared" si="213"/>
        <v>0</v>
      </c>
      <c r="N1825" s="33">
        <f t="shared" si="210"/>
        <v>26804</v>
      </c>
      <c r="O1825" s="33" t="str">
        <f t="shared" si="214"/>
        <v>0</v>
      </c>
      <c r="P1825" s="33">
        <f t="shared" si="211"/>
        <v>26853</v>
      </c>
      <c r="Q1825" s="33" t="str">
        <f t="shared" si="215"/>
        <v>0</v>
      </c>
      <c r="R1825" s="33">
        <f t="shared" si="212"/>
        <v>8850.5</v>
      </c>
    </row>
    <row r="1826" spans="12:18" x14ac:dyDescent="0.2">
      <c r="L1826" s="32">
        <v>41263</v>
      </c>
      <c r="M1826" s="33" t="str">
        <f t="shared" si="213"/>
        <v>0</v>
      </c>
      <c r="N1826" s="33">
        <f t="shared" si="210"/>
        <v>26804</v>
      </c>
      <c r="O1826" s="33" t="str">
        <f t="shared" si="214"/>
        <v>0</v>
      </c>
      <c r="P1826" s="33">
        <f t="shared" si="211"/>
        <v>26853</v>
      </c>
      <c r="Q1826" s="33" t="str">
        <f t="shared" si="215"/>
        <v>0</v>
      </c>
      <c r="R1826" s="33">
        <f t="shared" si="212"/>
        <v>8850.5</v>
      </c>
    </row>
    <row r="1827" spans="12:18" x14ac:dyDescent="0.2">
      <c r="L1827" s="32">
        <v>41264</v>
      </c>
      <c r="M1827" s="33" t="str">
        <f t="shared" si="213"/>
        <v>0</v>
      </c>
      <c r="N1827" s="33">
        <f t="shared" si="210"/>
        <v>26804</v>
      </c>
      <c r="O1827" s="33" t="str">
        <f t="shared" si="214"/>
        <v>0</v>
      </c>
      <c r="P1827" s="33">
        <f t="shared" si="211"/>
        <v>26853</v>
      </c>
      <c r="Q1827" s="33" t="str">
        <f t="shared" si="215"/>
        <v>0</v>
      </c>
      <c r="R1827" s="33">
        <f t="shared" si="212"/>
        <v>8850.5</v>
      </c>
    </row>
    <row r="1828" spans="12:18" x14ac:dyDescent="0.2">
      <c r="L1828" s="32">
        <v>41265</v>
      </c>
      <c r="M1828" s="33" t="str">
        <f t="shared" si="213"/>
        <v>0</v>
      </c>
      <c r="N1828" s="33">
        <f t="shared" si="210"/>
        <v>26804</v>
      </c>
      <c r="O1828" s="33" t="str">
        <f t="shared" si="214"/>
        <v>0</v>
      </c>
      <c r="P1828" s="33">
        <f t="shared" si="211"/>
        <v>26853</v>
      </c>
      <c r="Q1828" s="33" t="str">
        <f t="shared" si="215"/>
        <v>0</v>
      </c>
      <c r="R1828" s="33">
        <f t="shared" si="212"/>
        <v>8850.5</v>
      </c>
    </row>
    <row r="1829" spans="12:18" x14ac:dyDescent="0.2">
      <c r="L1829" s="32">
        <v>41266</v>
      </c>
      <c r="M1829" s="33" t="str">
        <f t="shared" si="213"/>
        <v>0</v>
      </c>
      <c r="N1829" s="33">
        <f t="shared" ref="N1829:N1892" si="216">M1829+N1828</f>
        <v>26804</v>
      </c>
      <c r="O1829" s="33" t="str">
        <f t="shared" si="214"/>
        <v>0</v>
      </c>
      <c r="P1829" s="33">
        <f t="shared" ref="P1829:P1892" si="217">O1829+P1828</f>
        <v>26853</v>
      </c>
      <c r="Q1829" s="33" t="str">
        <f t="shared" si="215"/>
        <v>0</v>
      </c>
      <c r="R1829" s="33">
        <f t="shared" ref="R1829:R1892" si="218">Q1829+R1828</f>
        <v>8850.5</v>
      </c>
    </row>
    <row r="1830" spans="12:18" x14ac:dyDescent="0.2">
      <c r="L1830" s="32">
        <v>41267</v>
      </c>
      <c r="M1830" s="33" t="str">
        <f t="shared" si="213"/>
        <v>0</v>
      </c>
      <c r="N1830" s="33">
        <f t="shared" si="216"/>
        <v>26804</v>
      </c>
      <c r="O1830" s="33" t="str">
        <f t="shared" si="214"/>
        <v>0</v>
      </c>
      <c r="P1830" s="33">
        <f t="shared" si="217"/>
        <v>26853</v>
      </c>
      <c r="Q1830" s="33" t="str">
        <f t="shared" si="215"/>
        <v>0</v>
      </c>
      <c r="R1830" s="33">
        <f t="shared" si="218"/>
        <v>8850.5</v>
      </c>
    </row>
    <row r="1831" spans="12:18" x14ac:dyDescent="0.2">
      <c r="L1831" s="32">
        <v>41268</v>
      </c>
      <c r="M1831" s="33" t="str">
        <f t="shared" si="213"/>
        <v>0</v>
      </c>
      <c r="N1831" s="33">
        <f t="shared" si="216"/>
        <v>26804</v>
      </c>
      <c r="O1831" s="33" t="str">
        <f t="shared" si="214"/>
        <v>0</v>
      </c>
      <c r="P1831" s="33">
        <f t="shared" si="217"/>
        <v>26853</v>
      </c>
      <c r="Q1831" s="33" t="str">
        <f t="shared" si="215"/>
        <v>0</v>
      </c>
      <c r="R1831" s="33">
        <f t="shared" si="218"/>
        <v>8850.5</v>
      </c>
    </row>
    <row r="1832" spans="12:18" x14ac:dyDescent="0.2">
      <c r="L1832" s="32">
        <v>41269</v>
      </c>
      <c r="M1832" s="33" t="str">
        <f t="shared" si="213"/>
        <v>0</v>
      </c>
      <c r="N1832" s="33">
        <f t="shared" si="216"/>
        <v>26804</v>
      </c>
      <c r="O1832" s="33" t="str">
        <f t="shared" si="214"/>
        <v>0</v>
      </c>
      <c r="P1832" s="33">
        <f t="shared" si="217"/>
        <v>26853</v>
      </c>
      <c r="Q1832" s="33" t="str">
        <f t="shared" si="215"/>
        <v>0</v>
      </c>
      <c r="R1832" s="33">
        <f t="shared" si="218"/>
        <v>8850.5</v>
      </c>
    </row>
    <row r="1833" spans="12:18" x14ac:dyDescent="0.2">
      <c r="L1833" s="32">
        <v>41270</v>
      </c>
      <c r="M1833" s="33" t="str">
        <f t="shared" si="213"/>
        <v>0</v>
      </c>
      <c r="N1833" s="33">
        <f t="shared" si="216"/>
        <v>26804</v>
      </c>
      <c r="O1833" s="33" t="str">
        <f t="shared" si="214"/>
        <v>0</v>
      </c>
      <c r="P1833" s="33">
        <f t="shared" si="217"/>
        <v>26853</v>
      </c>
      <c r="Q1833" s="33" t="str">
        <f t="shared" si="215"/>
        <v>0</v>
      </c>
      <c r="R1833" s="33">
        <f t="shared" si="218"/>
        <v>8850.5</v>
      </c>
    </row>
    <row r="1834" spans="12:18" x14ac:dyDescent="0.2">
      <c r="L1834" s="32">
        <v>41271</v>
      </c>
      <c r="M1834" s="33" t="str">
        <f t="shared" si="213"/>
        <v>0</v>
      </c>
      <c r="N1834" s="33">
        <f t="shared" si="216"/>
        <v>26804</v>
      </c>
      <c r="O1834" s="33" t="str">
        <f t="shared" si="214"/>
        <v>0</v>
      </c>
      <c r="P1834" s="33">
        <f t="shared" si="217"/>
        <v>26853</v>
      </c>
      <c r="Q1834" s="33" t="str">
        <f t="shared" si="215"/>
        <v>0</v>
      </c>
      <c r="R1834" s="33">
        <f t="shared" si="218"/>
        <v>8850.5</v>
      </c>
    </row>
    <row r="1835" spans="12:18" x14ac:dyDescent="0.2">
      <c r="L1835" s="32">
        <v>41272</v>
      </c>
      <c r="M1835" s="33" t="str">
        <f t="shared" si="213"/>
        <v>0</v>
      </c>
      <c r="N1835" s="33">
        <f t="shared" si="216"/>
        <v>26804</v>
      </c>
      <c r="O1835" s="33" t="str">
        <f t="shared" si="214"/>
        <v>0</v>
      </c>
      <c r="P1835" s="33">
        <f t="shared" si="217"/>
        <v>26853</v>
      </c>
      <c r="Q1835" s="33" t="str">
        <f t="shared" si="215"/>
        <v>0</v>
      </c>
      <c r="R1835" s="33">
        <f t="shared" si="218"/>
        <v>8850.5</v>
      </c>
    </row>
    <row r="1836" spans="12:18" x14ac:dyDescent="0.2">
      <c r="L1836" s="32">
        <v>41273</v>
      </c>
      <c r="M1836" s="33" t="str">
        <f t="shared" si="213"/>
        <v>0</v>
      </c>
      <c r="N1836" s="33">
        <f t="shared" si="216"/>
        <v>26804</v>
      </c>
      <c r="O1836" s="33" t="str">
        <f t="shared" si="214"/>
        <v>0</v>
      </c>
      <c r="P1836" s="33">
        <f t="shared" si="217"/>
        <v>26853</v>
      </c>
      <c r="Q1836" s="33" t="str">
        <f t="shared" si="215"/>
        <v>0</v>
      </c>
      <c r="R1836" s="33">
        <f t="shared" si="218"/>
        <v>8850.5</v>
      </c>
    </row>
    <row r="1837" spans="12:18" x14ac:dyDescent="0.2">
      <c r="L1837" s="32">
        <v>41274</v>
      </c>
      <c r="M1837" s="33" t="str">
        <f t="shared" si="213"/>
        <v>0</v>
      </c>
      <c r="N1837" s="33">
        <f t="shared" si="216"/>
        <v>26804</v>
      </c>
      <c r="O1837" s="33" t="str">
        <f t="shared" si="214"/>
        <v>0</v>
      </c>
      <c r="P1837" s="33">
        <f t="shared" si="217"/>
        <v>26853</v>
      </c>
      <c r="Q1837" s="33" t="str">
        <f t="shared" si="215"/>
        <v>0</v>
      </c>
      <c r="R1837" s="33">
        <f t="shared" si="218"/>
        <v>8850.5</v>
      </c>
    </row>
    <row r="1838" spans="12:18" x14ac:dyDescent="0.2">
      <c r="L1838" s="32">
        <v>41275</v>
      </c>
      <c r="M1838" s="33" t="str">
        <f t="shared" si="213"/>
        <v>0</v>
      </c>
      <c r="N1838" s="33">
        <f t="shared" si="216"/>
        <v>26804</v>
      </c>
      <c r="O1838" s="33" t="str">
        <f t="shared" si="214"/>
        <v>0</v>
      </c>
      <c r="P1838" s="33">
        <f t="shared" si="217"/>
        <v>26853</v>
      </c>
      <c r="Q1838" s="33" t="str">
        <f t="shared" si="215"/>
        <v>0</v>
      </c>
      <c r="R1838" s="33">
        <f t="shared" si="218"/>
        <v>8850.5</v>
      </c>
    </row>
    <row r="1839" spans="12:18" x14ac:dyDescent="0.2">
      <c r="L1839" s="32">
        <v>41276</v>
      </c>
      <c r="M1839" s="33" t="str">
        <f t="shared" si="213"/>
        <v>0</v>
      </c>
      <c r="N1839" s="33">
        <f t="shared" si="216"/>
        <v>26804</v>
      </c>
      <c r="O1839" s="33" t="str">
        <f t="shared" si="214"/>
        <v>0</v>
      </c>
      <c r="P1839" s="33">
        <f t="shared" si="217"/>
        <v>26853</v>
      </c>
      <c r="Q1839" s="33" t="str">
        <f t="shared" si="215"/>
        <v>0</v>
      </c>
      <c r="R1839" s="33">
        <f t="shared" si="218"/>
        <v>8850.5</v>
      </c>
    </row>
    <row r="1840" spans="12:18" x14ac:dyDescent="0.2">
      <c r="L1840" s="32">
        <v>41277</v>
      </c>
      <c r="M1840" s="33" t="str">
        <f t="shared" si="213"/>
        <v>0</v>
      </c>
      <c r="N1840" s="33">
        <f t="shared" si="216"/>
        <v>26804</v>
      </c>
      <c r="O1840" s="33" t="str">
        <f t="shared" si="214"/>
        <v>0</v>
      </c>
      <c r="P1840" s="33">
        <f t="shared" si="217"/>
        <v>26853</v>
      </c>
      <c r="Q1840" s="33" t="str">
        <f t="shared" si="215"/>
        <v>0</v>
      </c>
      <c r="R1840" s="33">
        <f t="shared" si="218"/>
        <v>8850.5</v>
      </c>
    </row>
    <row r="1841" spans="12:18" x14ac:dyDescent="0.2">
      <c r="L1841" s="32">
        <v>41278</v>
      </c>
      <c r="M1841" s="33" t="str">
        <f t="shared" si="213"/>
        <v>0</v>
      </c>
      <c r="N1841" s="33">
        <f t="shared" si="216"/>
        <v>26804</v>
      </c>
      <c r="O1841" s="33" t="str">
        <f t="shared" si="214"/>
        <v>0</v>
      </c>
      <c r="P1841" s="33">
        <f t="shared" si="217"/>
        <v>26853</v>
      </c>
      <c r="Q1841" s="33" t="str">
        <f t="shared" si="215"/>
        <v>0</v>
      </c>
      <c r="R1841" s="33">
        <f t="shared" si="218"/>
        <v>8850.5</v>
      </c>
    </row>
    <row r="1842" spans="12:18" x14ac:dyDescent="0.2">
      <c r="L1842" s="32">
        <v>41279</v>
      </c>
      <c r="M1842" s="33" t="str">
        <f t="shared" si="213"/>
        <v>0</v>
      </c>
      <c r="N1842" s="33">
        <f t="shared" si="216"/>
        <v>26804</v>
      </c>
      <c r="O1842" s="33" t="str">
        <f t="shared" si="214"/>
        <v>0</v>
      </c>
      <c r="P1842" s="33">
        <f t="shared" si="217"/>
        <v>26853</v>
      </c>
      <c r="Q1842" s="33" t="str">
        <f t="shared" si="215"/>
        <v>0</v>
      </c>
      <c r="R1842" s="33">
        <f t="shared" si="218"/>
        <v>8850.5</v>
      </c>
    </row>
    <row r="1843" spans="12:18" x14ac:dyDescent="0.2">
      <c r="L1843" s="32">
        <v>41280</v>
      </c>
      <c r="M1843" s="33" t="str">
        <f t="shared" si="213"/>
        <v>0</v>
      </c>
      <c r="N1843" s="33">
        <f t="shared" si="216"/>
        <v>26804</v>
      </c>
      <c r="O1843" s="33" t="str">
        <f t="shared" si="214"/>
        <v>0</v>
      </c>
      <c r="P1843" s="33">
        <f t="shared" si="217"/>
        <v>26853</v>
      </c>
      <c r="Q1843" s="33" t="str">
        <f t="shared" si="215"/>
        <v>0</v>
      </c>
      <c r="R1843" s="33">
        <f t="shared" si="218"/>
        <v>8850.5</v>
      </c>
    </row>
    <row r="1844" spans="12:18" x14ac:dyDescent="0.2">
      <c r="L1844" s="32">
        <v>41281</v>
      </c>
      <c r="M1844" s="33" t="str">
        <f t="shared" si="213"/>
        <v>0</v>
      </c>
      <c r="N1844" s="33">
        <f t="shared" si="216"/>
        <v>26804</v>
      </c>
      <c r="O1844" s="33" t="str">
        <f t="shared" si="214"/>
        <v>0</v>
      </c>
      <c r="P1844" s="33">
        <f t="shared" si="217"/>
        <v>26853</v>
      </c>
      <c r="Q1844" s="33" t="str">
        <f t="shared" si="215"/>
        <v>0</v>
      </c>
      <c r="R1844" s="33">
        <f t="shared" si="218"/>
        <v>8850.5</v>
      </c>
    </row>
    <row r="1845" spans="12:18" x14ac:dyDescent="0.2">
      <c r="L1845" s="32">
        <v>41282</v>
      </c>
      <c r="M1845" s="33">
        <f t="shared" si="213"/>
        <v>-3.5000000000000004</v>
      </c>
      <c r="N1845" s="33">
        <f t="shared" si="216"/>
        <v>26800.5</v>
      </c>
      <c r="O1845" s="33">
        <f t="shared" si="214"/>
        <v>96.5</v>
      </c>
      <c r="P1845" s="33">
        <f t="shared" si="217"/>
        <v>26949.5</v>
      </c>
      <c r="Q1845" s="33">
        <f t="shared" si="215"/>
        <v>296.5</v>
      </c>
      <c r="R1845" s="33">
        <f t="shared" si="218"/>
        <v>9147</v>
      </c>
    </row>
    <row r="1846" spans="12:18" x14ac:dyDescent="0.2">
      <c r="L1846" s="32">
        <v>41283</v>
      </c>
      <c r="M1846" s="33">
        <f t="shared" si="213"/>
        <v>-294.5</v>
      </c>
      <c r="N1846" s="33">
        <f t="shared" si="216"/>
        <v>26506</v>
      </c>
      <c r="O1846" s="33">
        <f t="shared" si="214"/>
        <v>-244.5</v>
      </c>
      <c r="P1846" s="33">
        <f t="shared" si="217"/>
        <v>26705</v>
      </c>
      <c r="Q1846" s="33">
        <f t="shared" si="215"/>
        <v>-378.5</v>
      </c>
      <c r="R1846" s="33">
        <f t="shared" si="218"/>
        <v>8768.5</v>
      </c>
    </row>
    <row r="1847" spans="12:18" x14ac:dyDescent="0.2">
      <c r="L1847" s="32">
        <v>41284</v>
      </c>
      <c r="M1847" s="33">
        <f t="shared" si="213"/>
        <v>-328.5</v>
      </c>
      <c r="N1847" s="33">
        <f t="shared" si="216"/>
        <v>26177.5</v>
      </c>
      <c r="O1847" s="33">
        <f t="shared" si="214"/>
        <v>-241</v>
      </c>
      <c r="P1847" s="33">
        <f t="shared" si="217"/>
        <v>26464</v>
      </c>
      <c r="Q1847" s="33">
        <f t="shared" si="215"/>
        <v>-566</v>
      </c>
      <c r="R1847" s="33">
        <f t="shared" si="218"/>
        <v>8202.5</v>
      </c>
    </row>
    <row r="1848" spans="12:18" x14ac:dyDescent="0.2">
      <c r="L1848" s="32">
        <v>41285</v>
      </c>
      <c r="M1848" s="33" t="str">
        <f t="shared" si="213"/>
        <v>0</v>
      </c>
      <c r="N1848" s="33">
        <f t="shared" si="216"/>
        <v>26177.5</v>
      </c>
      <c r="O1848" s="33" t="str">
        <f t="shared" si="214"/>
        <v>0</v>
      </c>
      <c r="P1848" s="33">
        <f t="shared" si="217"/>
        <v>26464</v>
      </c>
      <c r="Q1848" s="33" t="str">
        <f t="shared" si="215"/>
        <v>0</v>
      </c>
      <c r="R1848" s="33">
        <f t="shared" si="218"/>
        <v>8202.5</v>
      </c>
    </row>
    <row r="1849" spans="12:18" x14ac:dyDescent="0.2">
      <c r="L1849" s="32">
        <v>41286</v>
      </c>
      <c r="M1849" s="33" t="str">
        <f t="shared" si="213"/>
        <v>0</v>
      </c>
      <c r="N1849" s="33">
        <f t="shared" si="216"/>
        <v>26177.5</v>
      </c>
      <c r="O1849" s="33" t="str">
        <f t="shared" si="214"/>
        <v>0</v>
      </c>
      <c r="P1849" s="33">
        <f t="shared" si="217"/>
        <v>26464</v>
      </c>
      <c r="Q1849" s="33" t="str">
        <f t="shared" si="215"/>
        <v>0</v>
      </c>
      <c r="R1849" s="33">
        <f t="shared" si="218"/>
        <v>8202.5</v>
      </c>
    </row>
    <row r="1850" spans="12:18" x14ac:dyDescent="0.2">
      <c r="L1850" s="32">
        <v>41287</v>
      </c>
      <c r="M1850" s="33" t="str">
        <f t="shared" si="213"/>
        <v>0</v>
      </c>
      <c r="N1850" s="33">
        <f t="shared" si="216"/>
        <v>26177.5</v>
      </c>
      <c r="O1850" s="33" t="str">
        <f t="shared" si="214"/>
        <v>0</v>
      </c>
      <c r="P1850" s="33">
        <f t="shared" si="217"/>
        <v>26464</v>
      </c>
      <c r="Q1850" s="33" t="str">
        <f t="shared" si="215"/>
        <v>0</v>
      </c>
      <c r="R1850" s="33">
        <f t="shared" si="218"/>
        <v>8202.5</v>
      </c>
    </row>
    <row r="1851" spans="12:18" x14ac:dyDescent="0.2">
      <c r="L1851" s="32">
        <v>41288</v>
      </c>
      <c r="M1851" s="33">
        <f t="shared" si="213"/>
        <v>18</v>
      </c>
      <c r="N1851" s="33">
        <f t="shared" si="216"/>
        <v>26195.5</v>
      </c>
      <c r="O1851" s="33">
        <f t="shared" si="214"/>
        <v>-69.5</v>
      </c>
      <c r="P1851" s="33">
        <f t="shared" si="217"/>
        <v>26394.5</v>
      </c>
      <c r="Q1851" s="33">
        <f t="shared" si="215"/>
        <v>-407</v>
      </c>
      <c r="R1851" s="33">
        <f t="shared" si="218"/>
        <v>7795.5</v>
      </c>
    </row>
    <row r="1852" spans="12:18" x14ac:dyDescent="0.2">
      <c r="L1852" s="32">
        <v>41289</v>
      </c>
      <c r="M1852" s="33">
        <f t="shared" si="213"/>
        <v>-769.5</v>
      </c>
      <c r="N1852" s="33">
        <f t="shared" si="216"/>
        <v>25426</v>
      </c>
      <c r="O1852" s="33">
        <f t="shared" si="214"/>
        <v>-769.5</v>
      </c>
      <c r="P1852" s="33">
        <f t="shared" si="217"/>
        <v>25625</v>
      </c>
      <c r="Q1852" s="33">
        <f t="shared" si="215"/>
        <v>-769.5</v>
      </c>
      <c r="R1852" s="33">
        <f t="shared" si="218"/>
        <v>7026</v>
      </c>
    </row>
    <row r="1853" spans="12:18" x14ac:dyDescent="0.2">
      <c r="L1853" s="32">
        <v>41290</v>
      </c>
      <c r="M1853" s="33" t="str">
        <f t="shared" si="213"/>
        <v>0</v>
      </c>
      <c r="N1853" s="33">
        <f t="shared" si="216"/>
        <v>25426</v>
      </c>
      <c r="O1853" s="33" t="str">
        <f t="shared" si="214"/>
        <v>0</v>
      </c>
      <c r="P1853" s="33">
        <f t="shared" si="217"/>
        <v>25625</v>
      </c>
      <c r="Q1853" s="33" t="str">
        <f t="shared" si="215"/>
        <v>0</v>
      </c>
      <c r="R1853" s="33">
        <f t="shared" si="218"/>
        <v>7026</v>
      </c>
    </row>
    <row r="1854" spans="12:18" x14ac:dyDescent="0.2">
      <c r="L1854" s="32">
        <v>41291</v>
      </c>
      <c r="M1854" s="33">
        <f t="shared" si="213"/>
        <v>296.5</v>
      </c>
      <c r="N1854" s="33">
        <f t="shared" si="216"/>
        <v>25722.5</v>
      </c>
      <c r="O1854" s="33">
        <f t="shared" si="214"/>
        <v>171.5</v>
      </c>
      <c r="P1854" s="33">
        <f t="shared" si="217"/>
        <v>25796.5</v>
      </c>
      <c r="Q1854" s="33">
        <f t="shared" si="215"/>
        <v>246.5</v>
      </c>
      <c r="R1854" s="33">
        <f t="shared" si="218"/>
        <v>7272.5</v>
      </c>
    </row>
    <row r="1855" spans="12:18" x14ac:dyDescent="0.2">
      <c r="L1855" s="32">
        <v>41292</v>
      </c>
      <c r="M1855" s="33" t="str">
        <f t="shared" si="213"/>
        <v>0</v>
      </c>
      <c r="N1855" s="33">
        <f t="shared" si="216"/>
        <v>25722.5</v>
      </c>
      <c r="O1855" s="33" t="str">
        <f t="shared" si="214"/>
        <v>0</v>
      </c>
      <c r="P1855" s="33">
        <f t="shared" si="217"/>
        <v>25796.5</v>
      </c>
      <c r="Q1855" s="33" t="str">
        <f t="shared" si="215"/>
        <v>0</v>
      </c>
      <c r="R1855" s="33">
        <f t="shared" si="218"/>
        <v>7272.5</v>
      </c>
    </row>
    <row r="1856" spans="12:18" x14ac:dyDescent="0.2">
      <c r="L1856" s="32">
        <v>41293</v>
      </c>
      <c r="M1856" s="33" t="str">
        <f t="shared" si="213"/>
        <v>0</v>
      </c>
      <c r="N1856" s="33">
        <f t="shared" si="216"/>
        <v>25722.5</v>
      </c>
      <c r="O1856" s="33" t="str">
        <f t="shared" si="214"/>
        <v>0</v>
      </c>
      <c r="P1856" s="33">
        <f t="shared" si="217"/>
        <v>25796.5</v>
      </c>
      <c r="Q1856" s="33" t="str">
        <f t="shared" si="215"/>
        <v>0</v>
      </c>
      <c r="R1856" s="33">
        <f t="shared" si="218"/>
        <v>7272.5</v>
      </c>
    </row>
    <row r="1857" spans="12:18" x14ac:dyDescent="0.2">
      <c r="L1857" s="32">
        <v>41294</v>
      </c>
      <c r="M1857" s="33" t="str">
        <f t="shared" si="213"/>
        <v>0</v>
      </c>
      <c r="N1857" s="33">
        <f t="shared" si="216"/>
        <v>25722.5</v>
      </c>
      <c r="O1857" s="33" t="str">
        <f t="shared" si="214"/>
        <v>0</v>
      </c>
      <c r="P1857" s="33">
        <f t="shared" si="217"/>
        <v>25796.5</v>
      </c>
      <c r="Q1857" s="33" t="str">
        <f t="shared" si="215"/>
        <v>0</v>
      </c>
      <c r="R1857" s="33">
        <f t="shared" si="218"/>
        <v>7272.5</v>
      </c>
    </row>
    <row r="1858" spans="12:18" x14ac:dyDescent="0.2">
      <c r="L1858" s="32">
        <v>41295</v>
      </c>
      <c r="M1858" s="33" t="str">
        <f t="shared" si="213"/>
        <v>0</v>
      </c>
      <c r="N1858" s="33">
        <f t="shared" si="216"/>
        <v>25722.5</v>
      </c>
      <c r="O1858" s="33" t="str">
        <f t="shared" si="214"/>
        <v>0</v>
      </c>
      <c r="P1858" s="33">
        <f t="shared" si="217"/>
        <v>25796.5</v>
      </c>
      <c r="Q1858" s="33" t="str">
        <f t="shared" si="215"/>
        <v>0</v>
      </c>
      <c r="R1858" s="33">
        <f t="shared" si="218"/>
        <v>7272.5</v>
      </c>
    </row>
    <row r="1859" spans="12:18" x14ac:dyDescent="0.2">
      <c r="L1859" s="32">
        <v>41296</v>
      </c>
      <c r="M1859" s="33" t="str">
        <f t="shared" si="213"/>
        <v>0</v>
      </c>
      <c r="N1859" s="33">
        <f t="shared" si="216"/>
        <v>25722.5</v>
      </c>
      <c r="O1859" s="33">
        <f t="shared" si="214"/>
        <v>-441</v>
      </c>
      <c r="P1859" s="33">
        <f t="shared" si="217"/>
        <v>25355.5</v>
      </c>
      <c r="Q1859" s="33" t="str">
        <f t="shared" si="215"/>
        <v>0</v>
      </c>
      <c r="R1859" s="33">
        <f t="shared" si="218"/>
        <v>7272.5</v>
      </c>
    </row>
    <row r="1860" spans="12:18" x14ac:dyDescent="0.2">
      <c r="L1860" s="32">
        <v>41297</v>
      </c>
      <c r="M1860" s="33">
        <f t="shared" si="213"/>
        <v>-732</v>
      </c>
      <c r="N1860" s="33">
        <f t="shared" si="216"/>
        <v>24990.5</v>
      </c>
      <c r="O1860" s="33">
        <f t="shared" si="214"/>
        <v>-807</v>
      </c>
      <c r="P1860" s="33">
        <f t="shared" si="217"/>
        <v>24548.5</v>
      </c>
      <c r="Q1860" s="33">
        <f t="shared" si="215"/>
        <v>-807</v>
      </c>
      <c r="R1860" s="33">
        <f t="shared" si="218"/>
        <v>6465.5</v>
      </c>
    </row>
    <row r="1861" spans="12:18" x14ac:dyDescent="0.2">
      <c r="L1861" s="32">
        <v>41298</v>
      </c>
      <c r="M1861" s="33">
        <f t="shared" si="213"/>
        <v>-19.5</v>
      </c>
      <c r="N1861" s="33">
        <f t="shared" si="216"/>
        <v>24971</v>
      </c>
      <c r="O1861" s="33">
        <f t="shared" si="214"/>
        <v>18</v>
      </c>
      <c r="P1861" s="33">
        <f t="shared" si="217"/>
        <v>24566.5</v>
      </c>
      <c r="Q1861" s="33">
        <f t="shared" si="215"/>
        <v>-19.5</v>
      </c>
      <c r="R1861" s="33">
        <f t="shared" si="218"/>
        <v>6446</v>
      </c>
    </row>
    <row r="1862" spans="12:18" x14ac:dyDescent="0.2">
      <c r="L1862" s="32">
        <v>41299</v>
      </c>
      <c r="M1862" s="33" t="str">
        <f t="shared" si="213"/>
        <v>0</v>
      </c>
      <c r="N1862" s="33">
        <f t="shared" si="216"/>
        <v>24971</v>
      </c>
      <c r="O1862" s="33" t="str">
        <f t="shared" si="214"/>
        <v>0</v>
      </c>
      <c r="P1862" s="33">
        <f t="shared" si="217"/>
        <v>24566.5</v>
      </c>
      <c r="Q1862" s="33" t="str">
        <f t="shared" si="215"/>
        <v>0</v>
      </c>
      <c r="R1862" s="33">
        <f t="shared" si="218"/>
        <v>6446</v>
      </c>
    </row>
    <row r="1863" spans="12:18" x14ac:dyDescent="0.2">
      <c r="L1863" s="32">
        <v>41300</v>
      </c>
      <c r="M1863" s="33" t="str">
        <f t="shared" si="213"/>
        <v>0</v>
      </c>
      <c r="N1863" s="33">
        <f t="shared" si="216"/>
        <v>24971</v>
      </c>
      <c r="O1863" s="33" t="str">
        <f t="shared" si="214"/>
        <v>0</v>
      </c>
      <c r="P1863" s="33">
        <f t="shared" si="217"/>
        <v>24566.5</v>
      </c>
      <c r="Q1863" s="33" t="str">
        <f t="shared" si="215"/>
        <v>0</v>
      </c>
      <c r="R1863" s="33">
        <f t="shared" si="218"/>
        <v>6446</v>
      </c>
    </row>
    <row r="1864" spans="12:18" x14ac:dyDescent="0.2">
      <c r="L1864" s="32">
        <v>41301</v>
      </c>
      <c r="M1864" s="33" t="str">
        <f t="shared" si="213"/>
        <v>0</v>
      </c>
      <c r="N1864" s="33">
        <f t="shared" si="216"/>
        <v>24971</v>
      </c>
      <c r="O1864" s="33" t="str">
        <f t="shared" si="214"/>
        <v>0</v>
      </c>
      <c r="P1864" s="33">
        <f t="shared" si="217"/>
        <v>24566.5</v>
      </c>
      <c r="Q1864" s="33" t="str">
        <f t="shared" si="215"/>
        <v>0</v>
      </c>
      <c r="R1864" s="33">
        <f t="shared" si="218"/>
        <v>6446</v>
      </c>
    </row>
    <row r="1865" spans="12:18" x14ac:dyDescent="0.2">
      <c r="L1865" s="32">
        <v>41302</v>
      </c>
      <c r="M1865" s="33" t="str">
        <f t="shared" si="213"/>
        <v>0</v>
      </c>
      <c r="N1865" s="33">
        <f t="shared" si="216"/>
        <v>24971</v>
      </c>
      <c r="O1865" s="33" t="str">
        <f t="shared" si="214"/>
        <v>0</v>
      </c>
      <c r="P1865" s="33">
        <f t="shared" si="217"/>
        <v>24566.5</v>
      </c>
      <c r="Q1865" s="33" t="str">
        <f t="shared" si="215"/>
        <v>0</v>
      </c>
      <c r="R1865" s="33">
        <f t="shared" si="218"/>
        <v>6446</v>
      </c>
    </row>
    <row r="1866" spans="12:18" x14ac:dyDescent="0.2">
      <c r="L1866" s="32">
        <v>41303</v>
      </c>
      <c r="M1866" s="33" t="str">
        <f t="shared" si="213"/>
        <v>0</v>
      </c>
      <c r="N1866" s="33">
        <f t="shared" si="216"/>
        <v>24971</v>
      </c>
      <c r="O1866" s="33" t="str">
        <f t="shared" si="214"/>
        <v>0</v>
      </c>
      <c r="P1866" s="33">
        <f t="shared" si="217"/>
        <v>24566.5</v>
      </c>
      <c r="Q1866" s="33" t="str">
        <f t="shared" si="215"/>
        <v>0</v>
      </c>
      <c r="R1866" s="33">
        <f t="shared" si="218"/>
        <v>6446</v>
      </c>
    </row>
    <row r="1867" spans="12:18" x14ac:dyDescent="0.2">
      <c r="L1867" s="32">
        <v>41304</v>
      </c>
      <c r="M1867" s="33">
        <f t="shared" si="213"/>
        <v>-741</v>
      </c>
      <c r="N1867" s="33">
        <f t="shared" si="216"/>
        <v>24230</v>
      </c>
      <c r="O1867" s="33" t="str">
        <f t="shared" si="214"/>
        <v>0</v>
      </c>
      <c r="P1867" s="33">
        <f t="shared" si="217"/>
        <v>24566.5</v>
      </c>
      <c r="Q1867" s="33">
        <f t="shared" si="215"/>
        <v>-603.5</v>
      </c>
      <c r="R1867" s="33">
        <f t="shared" si="218"/>
        <v>5842.5</v>
      </c>
    </row>
    <row r="1868" spans="12:18" x14ac:dyDescent="0.2">
      <c r="L1868" s="32">
        <v>41305</v>
      </c>
      <c r="M1868" s="33" t="str">
        <f t="shared" ref="M1868:M1931" si="219">IF(ISERROR(VLOOKUP($L1868,$B$11:$C$1212,2,FALSE)),"0",VLOOKUP($L1868,$B$11:$C$1212,2,FALSE))</f>
        <v>0</v>
      </c>
      <c r="N1868" s="33">
        <f t="shared" si="216"/>
        <v>24230</v>
      </c>
      <c r="O1868" s="33" t="str">
        <f t="shared" ref="O1868:O1931" si="220">IF(ISERROR(VLOOKUP($L1868,$E$11:$F$1212,2,FALSE)),"0",VLOOKUP($L1868,$E$11:$F$1212,2,FALSE))</f>
        <v>0</v>
      </c>
      <c r="P1868" s="33">
        <f t="shared" si="217"/>
        <v>24566.5</v>
      </c>
      <c r="Q1868" s="33" t="str">
        <f t="shared" ref="Q1868:Q1931" si="221">IF(ISERROR(VLOOKUP($L1868,$H$11:$I$1212,2,FALSE)),"0",VLOOKUP($L1868,$H$11:$I$1212,2,FALSE))</f>
        <v>0</v>
      </c>
      <c r="R1868" s="33">
        <f t="shared" si="218"/>
        <v>5842.5</v>
      </c>
    </row>
    <row r="1869" spans="12:18" x14ac:dyDescent="0.2">
      <c r="L1869" s="32">
        <v>41306</v>
      </c>
      <c r="M1869" s="33" t="str">
        <f t="shared" si="219"/>
        <v>0</v>
      </c>
      <c r="N1869" s="33">
        <f t="shared" si="216"/>
        <v>24230</v>
      </c>
      <c r="O1869" s="33" t="str">
        <f t="shared" si="220"/>
        <v>0</v>
      </c>
      <c r="P1869" s="33">
        <f t="shared" si="217"/>
        <v>24566.5</v>
      </c>
      <c r="Q1869" s="33" t="str">
        <f t="shared" si="221"/>
        <v>0</v>
      </c>
      <c r="R1869" s="33">
        <f t="shared" si="218"/>
        <v>5842.5</v>
      </c>
    </row>
    <row r="1870" spans="12:18" x14ac:dyDescent="0.2">
      <c r="L1870" s="32">
        <v>41307</v>
      </c>
      <c r="M1870" s="33" t="str">
        <f t="shared" si="219"/>
        <v>0</v>
      </c>
      <c r="N1870" s="33">
        <f t="shared" si="216"/>
        <v>24230</v>
      </c>
      <c r="O1870" s="33" t="str">
        <f t="shared" si="220"/>
        <v>0</v>
      </c>
      <c r="P1870" s="33">
        <f t="shared" si="217"/>
        <v>24566.5</v>
      </c>
      <c r="Q1870" s="33" t="str">
        <f t="shared" si="221"/>
        <v>0</v>
      </c>
      <c r="R1870" s="33">
        <f t="shared" si="218"/>
        <v>5842.5</v>
      </c>
    </row>
    <row r="1871" spans="12:18" x14ac:dyDescent="0.2">
      <c r="L1871" s="32">
        <v>41308</v>
      </c>
      <c r="M1871" s="33" t="str">
        <f t="shared" si="219"/>
        <v>0</v>
      </c>
      <c r="N1871" s="33">
        <f t="shared" si="216"/>
        <v>24230</v>
      </c>
      <c r="O1871" s="33" t="str">
        <f t="shared" si="220"/>
        <v>0</v>
      </c>
      <c r="P1871" s="33">
        <f t="shared" si="217"/>
        <v>24566.5</v>
      </c>
      <c r="Q1871" s="33" t="str">
        <f t="shared" si="221"/>
        <v>0</v>
      </c>
      <c r="R1871" s="33">
        <f t="shared" si="218"/>
        <v>5842.5</v>
      </c>
    </row>
    <row r="1872" spans="12:18" x14ac:dyDescent="0.2">
      <c r="L1872" s="32">
        <v>41309</v>
      </c>
      <c r="M1872" s="33">
        <f t="shared" si="219"/>
        <v>4434</v>
      </c>
      <c r="N1872" s="33">
        <f t="shared" si="216"/>
        <v>28664</v>
      </c>
      <c r="O1872" s="33">
        <f t="shared" si="220"/>
        <v>4046.5000000000005</v>
      </c>
      <c r="P1872" s="33">
        <f t="shared" si="217"/>
        <v>28613</v>
      </c>
      <c r="Q1872" s="33">
        <f t="shared" si="221"/>
        <v>4696.5</v>
      </c>
      <c r="R1872" s="33">
        <f t="shared" si="218"/>
        <v>10539</v>
      </c>
    </row>
    <row r="1873" spans="12:18" x14ac:dyDescent="0.2">
      <c r="L1873" s="32">
        <v>41310</v>
      </c>
      <c r="M1873" s="33" t="str">
        <f t="shared" si="219"/>
        <v>0</v>
      </c>
      <c r="N1873" s="33">
        <f t="shared" si="216"/>
        <v>28664</v>
      </c>
      <c r="O1873" s="33" t="str">
        <f t="shared" si="220"/>
        <v>0</v>
      </c>
      <c r="P1873" s="33">
        <f t="shared" si="217"/>
        <v>28613</v>
      </c>
      <c r="Q1873" s="33" t="str">
        <f t="shared" si="221"/>
        <v>0</v>
      </c>
      <c r="R1873" s="33">
        <f t="shared" si="218"/>
        <v>10539</v>
      </c>
    </row>
    <row r="1874" spans="12:18" x14ac:dyDescent="0.2">
      <c r="L1874" s="32">
        <v>41311</v>
      </c>
      <c r="M1874" s="33" t="str">
        <f t="shared" si="219"/>
        <v>0</v>
      </c>
      <c r="N1874" s="33">
        <f t="shared" si="216"/>
        <v>28664</v>
      </c>
      <c r="O1874" s="33" t="str">
        <f t="shared" si="220"/>
        <v>0</v>
      </c>
      <c r="P1874" s="33">
        <f t="shared" si="217"/>
        <v>28613</v>
      </c>
      <c r="Q1874" s="33" t="str">
        <f t="shared" si="221"/>
        <v>0</v>
      </c>
      <c r="R1874" s="33">
        <f t="shared" si="218"/>
        <v>10539</v>
      </c>
    </row>
    <row r="1875" spans="12:18" x14ac:dyDescent="0.2">
      <c r="L1875" s="32">
        <v>41312</v>
      </c>
      <c r="M1875" s="33" t="str">
        <f t="shared" si="219"/>
        <v>0</v>
      </c>
      <c r="N1875" s="33">
        <f t="shared" si="216"/>
        <v>28664</v>
      </c>
      <c r="O1875" s="33" t="str">
        <f t="shared" si="220"/>
        <v>0</v>
      </c>
      <c r="P1875" s="33">
        <f t="shared" si="217"/>
        <v>28613</v>
      </c>
      <c r="Q1875" s="33" t="str">
        <f t="shared" si="221"/>
        <v>0</v>
      </c>
      <c r="R1875" s="33">
        <f t="shared" si="218"/>
        <v>10539</v>
      </c>
    </row>
    <row r="1876" spans="12:18" x14ac:dyDescent="0.2">
      <c r="L1876" s="32">
        <v>41313</v>
      </c>
      <c r="M1876" s="33" t="str">
        <f t="shared" si="219"/>
        <v>0</v>
      </c>
      <c r="N1876" s="33">
        <f t="shared" si="216"/>
        <v>28664</v>
      </c>
      <c r="O1876" s="33" t="str">
        <f t="shared" si="220"/>
        <v>0</v>
      </c>
      <c r="P1876" s="33">
        <f t="shared" si="217"/>
        <v>28613</v>
      </c>
      <c r="Q1876" s="33" t="str">
        <f t="shared" si="221"/>
        <v>0</v>
      </c>
      <c r="R1876" s="33">
        <f t="shared" si="218"/>
        <v>10539</v>
      </c>
    </row>
    <row r="1877" spans="12:18" x14ac:dyDescent="0.2">
      <c r="L1877" s="32">
        <v>41314</v>
      </c>
      <c r="M1877" s="33" t="str">
        <f t="shared" si="219"/>
        <v>0</v>
      </c>
      <c r="N1877" s="33">
        <f t="shared" si="216"/>
        <v>28664</v>
      </c>
      <c r="O1877" s="33" t="str">
        <f t="shared" si="220"/>
        <v>0</v>
      </c>
      <c r="P1877" s="33">
        <f t="shared" si="217"/>
        <v>28613</v>
      </c>
      <c r="Q1877" s="33" t="str">
        <f t="shared" si="221"/>
        <v>0</v>
      </c>
      <c r="R1877" s="33">
        <f t="shared" si="218"/>
        <v>10539</v>
      </c>
    </row>
    <row r="1878" spans="12:18" x14ac:dyDescent="0.2">
      <c r="L1878" s="32">
        <v>41315</v>
      </c>
      <c r="M1878" s="33" t="str">
        <f t="shared" si="219"/>
        <v>0</v>
      </c>
      <c r="N1878" s="33">
        <f t="shared" si="216"/>
        <v>28664</v>
      </c>
      <c r="O1878" s="33" t="str">
        <f t="shared" si="220"/>
        <v>0</v>
      </c>
      <c r="P1878" s="33">
        <f t="shared" si="217"/>
        <v>28613</v>
      </c>
      <c r="Q1878" s="33" t="str">
        <f t="shared" si="221"/>
        <v>0</v>
      </c>
      <c r="R1878" s="33">
        <f t="shared" si="218"/>
        <v>10539</v>
      </c>
    </row>
    <row r="1879" spans="12:18" x14ac:dyDescent="0.2">
      <c r="L1879" s="32">
        <v>41316</v>
      </c>
      <c r="M1879" s="33">
        <f t="shared" si="219"/>
        <v>-128.5</v>
      </c>
      <c r="N1879" s="33">
        <f t="shared" si="216"/>
        <v>28535.5</v>
      </c>
      <c r="O1879" s="33" t="str">
        <f t="shared" si="220"/>
        <v>0</v>
      </c>
      <c r="P1879" s="33">
        <f t="shared" si="217"/>
        <v>28613</v>
      </c>
      <c r="Q1879" s="33">
        <f t="shared" si="221"/>
        <v>-969.5</v>
      </c>
      <c r="R1879" s="33">
        <f t="shared" si="218"/>
        <v>9569.5</v>
      </c>
    </row>
    <row r="1880" spans="12:18" x14ac:dyDescent="0.2">
      <c r="L1880" s="32">
        <v>41317</v>
      </c>
      <c r="M1880" s="33">
        <f t="shared" si="219"/>
        <v>-353.5</v>
      </c>
      <c r="N1880" s="33">
        <f t="shared" si="216"/>
        <v>28182</v>
      </c>
      <c r="O1880" s="33" t="str">
        <f t="shared" si="220"/>
        <v>0</v>
      </c>
      <c r="P1880" s="33">
        <f t="shared" si="217"/>
        <v>28613</v>
      </c>
      <c r="Q1880" s="33">
        <f t="shared" si="221"/>
        <v>-353.5</v>
      </c>
      <c r="R1880" s="33">
        <f t="shared" si="218"/>
        <v>9216</v>
      </c>
    </row>
    <row r="1881" spans="12:18" x14ac:dyDescent="0.2">
      <c r="L1881" s="32">
        <v>41318</v>
      </c>
      <c r="M1881" s="33">
        <f t="shared" si="219"/>
        <v>1171.5</v>
      </c>
      <c r="N1881" s="33">
        <f t="shared" si="216"/>
        <v>29353.5</v>
      </c>
      <c r="O1881" s="33">
        <f t="shared" si="220"/>
        <v>643</v>
      </c>
      <c r="P1881" s="33">
        <f t="shared" si="217"/>
        <v>29256</v>
      </c>
      <c r="Q1881" s="33">
        <f t="shared" si="221"/>
        <v>1096.5</v>
      </c>
      <c r="R1881" s="33">
        <f t="shared" si="218"/>
        <v>10312.5</v>
      </c>
    </row>
    <row r="1882" spans="12:18" x14ac:dyDescent="0.2">
      <c r="L1882" s="32">
        <v>41319</v>
      </c>
      <c r="M1882" s="33" t="str">
        <f t="shared" si="219"/>
        <v>0</v>
      </c>
      <c r="N1882" s="33">
        <f t="shared" si="216"/>
        <v>29353.5</v>
      </c>
      <c r="O1882" s="33" t="str">
        <f t="shared" si="220"/>
        <v>0</v>
      </c>
      <c r="P1882" s="33">
        <f t="shared" si="217"/>
        <v>29256</v>
      </c>
      <c r="Q1882" s="33" t="str">
        <f t="shared" si="221"/>
        <v>0</v>
      </c>
      <c r="R1882" s="33">
        <f t="shared" si="218"/>
        <v>10312.5</v>
      </c>
    </row>
    <row r="1883" spans="12:18" x14ac:dyDescent="0.2">
      <c r="L1883" s="32">
        <v>41320</v>
      </c>
      <c r="M1883" s="33" t="str">
        <f t="shared" si="219"/>
        <v>0</v>
      </c>
      <c r="N1883" s="33">
        <f t="shared" si="216"/>
        <v>29353.5</v>
      </c>
      <c r="O1883" s="33" t="str">
        <f t="shared" si="220"/>
        <v>0</v>
      </c>
      <c r="P1883" s="33">
        <f t="shared" si="217"/>
        <v>29256</v>
      </c>
      <c r="Q1883" s="33" t="str">
        <f t="shared" si="221"/>
        <v>0</v>
      </c>
      <c r="R1883" s="33">
        <f t="shared" si="218"/>
        <v>10312.5</v>
      </c>
    </row>
    <row r="1884" spans="12:18" x14ac:dyDescent="0.2">
      <c r="L1884" s="32">
        <v>41321</v>
      </c>
      <c r="M1884" s="33" t="str">
        <f t="shared" si="219"/>
        <v>0</v>
      </c>
      <c r="N1884" s="33">
        <f t="shared" si="216"/>
        <v>29353.5</v>
      </c>
      <c r="O1884" s="33" t="str">
        <f t="shared" si="220"/>
        <v>0</v>
      </c>
      <c r="P1884" s="33">
        <f t="shared" si="217"/>
        <v>29256</v>
      </c>
      <c r="Q1884" s="33" t="str">
        <f t="shared" si="221"/>
        <v>0</v>
      </c>
      <c r="R1884" s="33">
        <f t="shared" si="218"/>
        <v>10312.5</v>
      </c>
    </row>
    <row r="1885" spans="12:18" x14ac:dyDescent="0.2">
      <c r="L1885" s="32">
        <v>41322</v>
      </c>
      <c r="M1885" s="33" t="str">
        <f t="shared" si="219"/>
        <v>0</v>
      </c>
      <c r="N1885" s="33">
        <f t="shared" si="216"/>
        <v>29353.5</v>
      </c>
      <c r="O1885" s="33" t="str">
        <f t="shared" si="220"/>
        <v>0</v>
      </c>
      <c r="P1885" s="33">
        <f t="shared" si="217"/>
        <v>29256</v>
      </c>
      <c r="Q1885" s="33" t="str">
        <f t="shared" si="221"/>
        <v>0</v>
      </c>
      <c r="R1885" s="33">
        <f t="shared" si="218"/>
        <v>10312.5</v>
      </c>
    </row>
    <row r="1886" spans="12:18" x14ac:dyDescent="0.2">
      <c r="L1886" s="32">
        <v>41323</v>
      </c>
      <c r="M1886" s="33" t="str">
        <f t="shared" si="219"/>
        <v>0</v>
      </c>
      <c r="N1886" s="33">
        <f t="shared" si="216"/>
        <v>29353.5</v>
      </c>
      <c r="O1886" s="33" t="str">
        <f t="shared" si="220"/>
        <v>0</v>
      </c>
      <c r="P1886" s="33">
        <f t="shared" si="217"/>
        <v>29256</v>
      </c>
      <c r="Q1886" s="33" t="str">
        <f t="shared" si="221"/>
        <v>0</v>
      </c>
      <c r="R1886" s="33">
        <f t="shared" si="218"/>
        <v>10312.5</v>
      </c>
    </row>
    <row r="1887" spans="12:18" x14ac:dyDescent="0.2">
      <c r="L1887" s="32">
        <v>41324</v>
      </c>
      <c r="M1887" s="33">
        <f t="shared" si="219"/>
        <v>2259</v>
      </c>
      <c r="N1887" s="33">
        <f t="shared" si="216"/>
        <v>31612.5</v>
      </c>
      <c r="O1887" s="33">
        <f t="shared" si="220"/>
        <v>2259</v>
      </c>
      <c r="P1887" s="33">
        <f t="shared" si="217"/>
        <v>31515</v>
      </c>
      <c r="Q1887" s="33">
        <f t="shared" si="221"/>
        <v>2746.5</v>
      </c>
      <c r="R1887" s="33">
        <f t="shared" si="218"/>
        <v>13059</v>
      </c>
    </row>
    <row r="1888" spans="12:18" x14ac:dyDescent="0.2">
      <c r="L1888" s="32">
        <v>41325</v>
      </c>
      <c r="M1888" s="33" t="str">
        <f t="shared" si="219"/>
        <v>0</v>
      </c>
      <c r="N1888" s="33">
        <f t="shared" si="216"/>
        <v>31612.5</v>
      </c>
      <c r="O1888" s="33" t="str">
        <f t="shared" si="220"/>
        <v>0</v>
      </c>
      <c r="P1888" s="33">
        <f t="shared" si="217"/>
        <v>31515</v>
      </c>
      <c r="Q1888" s="33" t="str">
        <f t="shared" si="221"/>
        <v>0</v>
      </c>
      <c r="R1888" s="33">
        <f t="shared" si="218"/>
        <v>13059</v>
      </c>
    </row>
    <row r="1889" spans="12:18" x14ac:dyDescent="0.2">
      <c r="L1889" s="32">
        <v>41326</v>
      </c>
      <c r="M1889" s="33" t="str">
        <f t="shared" si="219"/>
        <v>0</v>
      </c>
      <c r="N1889" s="33">
        <f t="shared" si="216"/>
        <v>31612.5</v>
      </c>
      <c r="O1889" s="33" t="str">
        <f t="shared" si="220"/>
        <v>0</v>
      </c>
      <c r="P1889" s="33">
        <f t="shared" si="217"/>
        <v>31515</v>
      </c>
      <c r="Q1889" s="33" t="str">
        <f t="shared" si="221"/>
        <v>0</v>
      </c>
      <c r="R1889" s="33">
        <f t="shared" si="218"/>
        <v>13059</v>
      </c>
    </row>
    <row r="1890" spans="12:18" x14ac:dyDescent="0.2">
      <c r="L1890" s="32">
        <v>41327</v>
      </c>
      <c r="M1890" s="33" t="str">
        <f t="shared" si="219"/>
        <v>0</v>
      </c>
      <c r="N1890" s="33">
        <f t="shared" si="216"/>
        <v>31612.5</v>
      </c>
      <c r="O1890" s="33" t="str">
        <f t="shared" si="220"/>
        <v>0</v>
      </c>
      <c r="P1890" s="33">
        <f t="shared" si="217"/>
        <v>31515</v>
      </c>
      <c r="Q1890" s="33" t="str">
        <f t="shared" si="221"/>
        <v>0</v>
      </c>
      <c r="R1890" s="33">
        <f t="shared" si="218"/>
        <v>13059</v>
      </c>
    </row>
    <row r="1891" spans="12:18" x14ac:dyDescent="0.2">
      <c r="L1891" s="32">
        <v>41328</v>
      </c>
      <c r="M1891" s="33" t="str">
        <f t="shared" si="219"/>
        <v>0</v>
      </c>
      <c r="N1891" s="33">
        <f t="shared" si="216"/>
        <v>31612.5</v>
      </c>
      <c r="O1891" s="33" t="str">
        <f t="shared" si="220"/>
        <v>0</v>
      </c>
      <c r="P1891" s="33">
        <f t="shared" si="217"/>
        <v>31515</v>
      </c>
      <c r="Q1891" s="33" t="str">
        <f t="shared" si="221"/>
        <v>0</v>
      </c>
      <c r="R1891" s="33">
        <f t="shared" si="218"/>
        <v>13059</v>
      </c>
    </row>
    <row r="1892" spans="12:18" x14ac:dyDescent="0.2">
      <c r="L1892" s="32">
        <v>41329</v>
      </c>
      <c r="M1892" s="33" t="str">
        <f t="shared" si="219"/>
        <v>0</v>
      </c>
      <c r="N1892" s="33">
        <f t="shared" si="216"/>
        <v>31612.5</v>
      </c>
      <c r="O1892" s="33" t="str">
        <f t="shared" si="220"/>
        <v>0</v>
      </c>
      <c r="P1892" s="33">
        <f t="shared" si="217"/>
        <v>31515</v>
      </c>
      <c r="Q1892" s="33" t="str">
        <f t="shared" si="221"/>
        <v>0</v>
      </c>
      <c r="R1892" s="33">
        <f t="shared" si="218"/>
        <v>13059</v>
      </c>
    </row>
    <row r="1893" spans="12:18" x14ac:dyDescent="0.2">
      <c r="L1893" s="32">
        <v>41330</v>
      </c>
      <c r="M1893" s="33" t="str">
        <f t="shared" si="219"/>
        <v>0</v>
      </c>
      <c r="N1893" s="33">
        <f t="shared" ref="N1893:N1956" si="222">M1893+N1892</f>
        <v>31612.5</v>
      </c>
      <c r="O1893" s="33" t="str">
        <f t="shared" si="220"/>
        <v>0</v>
      </c>
      <c r="P1893" s="33">
        <f t="shared" ref="P1893:P1956" si="223">O1893+P1892</f>
        <v>31515</v>
      </c>
      <c r="Q1893" s="33" t="str">
        <f t="shared" si="221"/>
        <v>0</v>
      </c>
      <c r="R1893" s="33">
        <f t="shared" ref="R1893:R1956" si="224">Q1893+R1892</f>
        <v>13059</v>
      </c>
    </row>
    <row r="1894" spans="12:18" x14ac:dyDescent="0.2">
      <c r="L1894" s="32">
        <v>41331</v>
      </c>
      <c r="M1894" s="33" t="str">
        <f t="shared" si="219"/>
        <v>0</v>
      </c>
      <c r="N1894" s="33">
        <f t="shared" si="222"/>
        <v>31612.5</v>
      </c>
      <c r="O1894" s="33" t="str">
        <f t="shared" si="220"/>
        <v>0</v>
      </c>
      <c r="P1894" s="33">
        <f t="shared" si="223"/>
        <v>31515</v>
      </c>
      <c r="Q1894" s="33" t="str">
        <f t="shared" si="221"/>
        <v>0</v>
      </c>
      <c r="R1894" s="33">
        <f t="shared" si="224"/>
        <v>13059</v>
      </c>
    </row>
    <row r="1895" spans="12:18" x14ac:dyDescent="0.2">
      <c r="L1895" s="32">
        <v>41332</v>
      </c>
      <c r="M1895" s="33">
        <f t="shared" si="219"/>
        <v>234</v>
      </c>
      <c r="N1895" s="33">
        <f t="shared" si="222"/>
        <v>31846.5</v>
      </c>
      <c r="O1895" s="33" t="str">
        <f t="shared" si="220"/>
        <v>0</v>
      </c>
      <c r="P1895" s="33">
        <f t="shared" si="223"/>
        <v>31515</v>
      </c>
      <c r="Q1895" s="33">
        <f t="shared" si="221"/>
        <v>234</v>
      </c>
      <c r="R1895" s="33">
        <f t="shared" si="224"/>
        <v>13293</v>
      </c>
    </row>
    <row r="1896" spans="12:18" x14ac:dyDescent="0.2">
      <c r="L1896" s="32">
        <v>41333</v>
      </c>
      <c r="M1896" s="33" t="str">
        <f t="shared" si="219"/>
        <v>0</v>
      </c>
      <c r="N1896" s="33">
        <f t="shared" si="222"/>
        <v>31846.5</v>
      </c>
      <c r="O1896" s="33" t="str">
        <f t="shared" si="220"/>
        <v>0</v>
      </c>
      <c r="P1896" s="33">
        <f t="shared" si="223"/>
        <v>31515</v>
      </c>
      <c r="Q1896" s="33" t="str">
        <f t="shared" si="221"/>
        <v>0</v>
      </c>
      <c r="R1896" s="33">
        <f t="shared" si="224"/>
        <v>13293</v>
      </c>
    </row>
    <row r="1897" spans="12:18" x14ac:dyDescent="0.2">
      <c r="L1897" s="32">
        <v>41334</v>
      </c>
      <c r="M1897" s="33" t="str">
        <f t="shared" si="219"/>
        <v>0</v>
      </c>
      <c r="N1897" s="33">
        <f t="shared" si="222"/>
        <v>31846.5</v>
      </c>
      <c r="O1897" s="33" t="str">
        <f t="shared" si="220"/>
        <v>0</v>
      </c>
      <c r="P1897" s="33">
        <f t="shared" si="223"/>
        <v>31515</v>
      </c>
      <c r="Q1897" s="33" t="str">
        <f t="shared" si="221"/>
        <v>0</v>
      </c>
      <c r="R1897" s="33">
        <f t="shared" si="224"/>
        <v>13293</v>
      </c>
    </row>
    <row r="1898" spans="12:18" x14ac:dyDescent="0.2">
      <c r="L1898" s="32">
        <v>41335</v>
      </c>
      <c r="M1898" s="33" t="str">
        <f t="shared" si="219"/>
        <v>0</v>
      </c>
      <c r="N1898" s="33">
        <f t="shared" si="222"/>
        <v>31846.5</v>
      </c>
      <c r="O1898" s="33" t="str">
        <f t="shared" si="220"/>
        <v>0</v>
      </c>
      <c r="P1898" s="33">
        <f t="shared" si="223"/>
        <v>31515</v>
      </c>
      <c r="Q1898" s="33" t="str">
        <f t="shared" si="221"/>
        <v>0</v>
      </c>
      <c r="R1898" s="33">
        <f t="shared" si="224"/>
        <v>13293</v>
      </c>
    </row>
    <row r="1899" spans="12:18" x14ac:dyDescent="0.2">
      <c r="L1899" s="32">
        <v>41336</v>
      </c>
      <c r="M1899" s="33" t="str">
        <f t="shared" si="219"/>
        <v>0</v>
      </c>
      <c r="N1899" s="33">
        <f t="shared" si="222"/>
        <v>31846.5</v>
      </c>
      <c r="O1899" s="33" t="str">
        <f t="shared" si="220"/>
        <v>0</v>
      </c>
      <c r="P1899" s="33">
        <f t="shared" si="223"/>
        <v>31515</v>
      </c>
      <c r="Q1899" s="33" t="str">
        <f t="shared" si="221"/>
        <v>0</v>
      </c>
      <c r="R1899" s="33">
        <f t="shared" si="224"/>
        <v>13293</v>
      </c>
    </row>
    <row r="1900" spans="12:18" x14ac:dyDescent="0.2">
      <c r="L1900" s="32">
        <v>41337</v>
      </c>
      <c r="M1900" s="33">
        <f t="shared" si="219"/>
        <v>-1119.5</v>
      </c>
      <c r="N1900" s="33">
        <f t="shared" si="222"/>
        <v>30727</v>
      </c>
      <c r="O1900" s="33">
        <f t="shared" si="220"/>
        <v>-1119.5</v>
      </c>
      <c r="P1900" s="33">
        <f t="shared" si="223"/>
        <v>30395.5</v>
      </c>
      <c r="Q1900" s="33">
        <f t="shared" si="221"/>
        <v>-1119.5</v>
      </c>
      <c r="R1900" s="33">
        <f t="shared" si="224"/>
        <v>12173.5</v>
      </c>
    </row>
    <row r="1901" spans="12:18" x14ac:dyDescent="0.2">
      <c r="L1901" s="32">
        <v>41338</v>
      </c>
      <c r="M1901" s="33" t="str">
        <f t="shared" si="219"/>
        <v>0</v>
      </c>
      <c r="N1901" s="33">
        <f t="shared" si="222"/>
        <v>30727</v>
      </c>
      <c r="O1901" s="33" t="str">
        <f t="shared" si="220"/>
        <v>0</v>
      </c>
      <c r="P1901" s="33">
        <f t="shared" si="223"/>
        <v>30395.5</v>
      </c>
      <c r="Q1901" s="33" t="str">
        <f t="shared" si="221"/>
        <v>0</v>
      </c>
      <c r="R1901" s="33">
        <f t="shared" si="224"/>
        <v>12173.5</v>
      </c>
    </row>
    <row r="1902" spans="12:18" x14ac:dyDescent="0.2">
      <c r="L1902" s="32">
        <v>41339</v>
      </c>
      <c r="M1902" s="33" t="str">
        <f t="shared" si="219"/>
        <v>0</v>
      </c>
      <c r="N1902" s="33">
        <f t="shared" si="222"/>
        <v>30727</v>
      </c>
      <c r="O1902" s="33" t="str">
        <f t="shared" si="220"/>
        <v>0</v>
      </c>
      <c r="P1902" s="33">
        <f t="shared" si="223"/>
        <v>30395.5</v>
      </c>
      <c r="Q1902" s="33" t="str">
        <f t="shared" si="221"/>
        <v>0</v>
      </c>
      <c r="R1902" s="33">
        <f t="shared" si="224"/>
        <v>12173.5</v>
      </c>
    </row>
    <row r="1903" spans="12:18" x14ac:dyDescent="0.2">
      <c r="L1903" s="32">
        <v>41340</v>
      </c>
      <c r="M1903" s="33" t="str">
        <f t="shared" si="219"/>
        <v>0</v>
      </c>
      <c r="N1903" s="33">
        <f t="shared" si="222"/>
        <v>30727</v>
      </c>
      <c r="O1903" s="33" t="str">
        <f t="shared" si="220"/>
        <v>0</v>
      </c>
      <c r="P1903" s="33">
        <f t="shared" si="223"/>
        <v>30395.5</v>
      </c>
      <c r="Q1903" s="33" t="str">
        <f t="shared" si="221"/>
        <v>0</v>
      </c>
      <c r="R1903" s="33">
        <f t="shared" si="224"/>
        <v>12173.5</v>
      </c>
    </row>
    <row r="1904" spans="12:18" x14ac:dyDescent="0.2">
      <c r="L1904" s="32">
        <v>41341</v>
      </c>
      <c r="M1904" s="33" t="str">
        <f t="shared" si="219"/>
        <v>0</v>
      </c>
      <c r="N1904" s="33">
        <f t="shared" si="222"/>
        <v>30727</v>
      </c>
      <c r="O1904" s="33" t="str">
        <f t="shared" si="220"/>
        <v>0</v>
      </c>
      <c r="P1904" s="33">
        <f t="shared" si="223"/>
        <v>30395.5</v>
      </c>
      <c r="Q1904" s="33" t="str">
        <f t="shared" si="221"/>
        <v>0</v>
      </c>
      <c r="R1904" s="33">
        <f t="shared" si="224"/>
        <v>12173.5</v>
      </c>
    </row>
    <row r="1905" spans="12:18" x14ac:dyDescent="0.2">
      <c r="L1905" s="32">
        <v>41342</v>
      </c>
      <c r="M1905" s="33" t="str">
        <f t="shared" si="219"/>
        <v>0</v>
      </c>
      <c r="N1905" s="33">
        <f t="shared" si="222"/>
        <v>30727</v>
      </c>
      <c r="O1905" s="33" t="str">
        <f t="shared" si="220"/>
        <v>0</v>
      </c>
      <c r="P1905" s="33">
        <f t="shared" si="223"/>
        <v>30395.5</v>
      </c>
      <c r="Q1905" s="33" t="str">
        <f t="shared" si="221"/>
        <v>0</v>
      </c>
      <c r="R1905" s="33">
        <f t="shared" si="224"/>
        <v>12173.5</v>
      </c>
    </row>
    <row r="1906" spans="12:18" x14ac:dyDescent="0.2">
      <c r="L1906" s="32">
        <v>41343</v>
      </c>
      <c r="M1906" s="33" t="str">
        <f t="shared" si="219"/>
        <v>0</v>
      </c>
      <c r="N1906" s="33">
        <f t="shared" si="222"/>
        <v>30727</v>
      </c>
      <c r="O1906" s="33" t="str">
        <f t="shared" si="220"/>
        <v>0</v>
      </c>
      <c r="P1906" s="33">
        <f t="shared" si="223"/>
        <v>30395.5</v>
      </c>
      <c r="Q1906" s="33" t="str">
        <f t="shared" si="221"/>
        <v>0</v>
      </c>
      <c r="R1906" s="33">
        <f t="shared" si="224"/>
        <v>12173.5</v>
      </c>
    </row>
    <row r="1907" spans="12:18" x14ac:dyDescent="0.2">
      <c r="L1907" s="32">
        <v>41344</v>
      </c>
      <c r="M1907" s="33" t="str">
        <f t="shared" si="219"/>
        <v>0</v>
      </c>
      <c r="N1907" s="33">
        <f t="shared" si="222"/>
        <v>30727</v>
      </c>
      <c r="O1907" s="33" t="str">
        <f t="shared" si="220"/>
        <v>0</v>
      </c>
      <c r="P1907" s="33">
        <f t="shared" si="223"/>
        <v>30395.5</v>
      </c>
      <c r="Q1907" s="33" t="str">
        <f t="shared" si="221"/>
        <v>0</v>
      </c>
      <c r="R1907" s="33">
        <f t="shared" si="224"/>
        <v>12173.5</v>
      </c>
    </row>
    <row r="1908" spans="12:18" x14ac:dyDescent="0.2">
      <c r="L1908" s="32">
        <v>41345</v>
      </c>
      <c r="M1908" s="33" t="str">
        <f t="shared" si="219"/>
        <v>0</v>
      </c>
      <c r="N1908" s="33">
        <f t="shared" si="222"/>
        <v>30727</v>
      </c>
      <c r="O1908" s="33" t="str">
        <f t="shared" si="220"/>
        <v>0</v>
      </c>
      <c r="P1908" s="33">
        <f t="shared" si="223"/>
        <v>30395.5</v>
      </c>
      <c r="Q1908" s="33" t="str">
        <f t="shared" si="221"/>
        <v>0</v>
      </c>
      <c r="R1908" s="33">
        <f t="shared" si="224"/>
        <v>12173.5</v>
      </c>
    </row>
    <row r="1909" spans="12:18" x14ac:dyDescent="0.2">
      <c r="L1909" s="32">
        <v>41346</v>
      </c>
      <c r="M1909" s="33" t="str">
        <f t="shared" si="219"/>
        <v>0</v>
      </c>
      <c r="N1909" s="33">
        <f t="shared" si="222"/>
        <v>30727</v>
      </c>
      <c r="O1909" s="33" t="str">
        <f t="shared" si="220"/>
        <v>0</v>
      </c>
      <c r="P1909" s="33">
        <f t="shared" si="223"/>
        <v>30395.5</v>
      </c>
      <c r="Q1909" s="33" t="str">
        <f t="shared" si="221"/>
        <v>0</v>
      </c>
      <c r="R1909" s="33">
        <f t="shared" si="224"/>
        <v>12173.5</v>
      </c>
    </row>
    <row r="1910" spans="12:18" x14ac:dyDescent="0.2">
      <c r="L1910" s="32">
        <v>41347</v>
      </c>
      <c r="M1910" s="33" t="str">
        <f t="shared" si="219"/>
        <v>0</v>
      </c>
      <c r="N1910" s="33">
        <f t="shared" si="222"/>
        <v>30727</v>
      </c>
      <c r="O1910" s="33" t="str">
        <f t="shared" si="220"/>
        <v>0</v>
      </c>
      <c r="P1910" s="33">
        <f t="shared" si="223"/>
        <v>30395.5</v>
      </c>
      <c r="Q1910" s="33" t="str">
        <f t="shared" si="221"/>
        <v>0</v>
      </c>
      <c r="R1910" s="33">
        <f t="shared" si="224"/>
        <v>12173.5</v>
      </c>
    </row>
    <row r="1911" spans="12:18" x14ac:dyDescent="0.2">
      <c r="L1911" s="32">
        <v>41348</v>
      </c>
      <c r="M1911" s="33" t="str">
        <f t="shared" si="219"/>
        <v>0</v>
      </c>
      <c r="N1911" s="33">
        <f t="shared" si="222"/>
        <v>30727</v>
      </c>
      <c r="O1911" s="33" t="str">
        <f t="shared" si="220"/>
        <v>0</v>
      </c>
      <c r="P1911" s="33">
        <f t="shared" si="223"/>
        <v>30395.5</v>
      </c>
      <c r="Q1911" s="33" t="str">
        <f t="shared" si="221"/>
        <v>0</v>
      </c>
      <c r="R1911" s="33">
        <f t="shared" si="224"/>
        <v>12173.5</v>
      </c>
    </row>
    <row r="1912" spans="12:18" x14ac:dyDescent="0.2">
      <c r="L1912" s="32">
        <v>41349</v>
      </c>
      <c r="M1912" s="33" t="str">
        <f t="shared" si="219"/>
        <v>0</v>
      </c>
      <c r="N1912" s="33">
        <f t="shared" si="222"/>
        <v>30727</v>
      </c>
      <c r="O1912" s="33" t="str">
        <f t="shared" si="220"/>
        <v>0</v>
      </c>
      <c r="P1912" s="33">
        <f t="shared" si="223"/>
        <v>30395.5</v>
      </c>
      <c r="Q1912" s="33" t="str">
        <f t="shared" si="221"/>
        <v>0</v>
      </c>
      <c r="R1912" s="33">
        <f t="shared" si="224"/>
        <v>12173.5</v>
      </c>
    </row>
    <row r="1913" spans="12:18" x14ac:dyDescent="0.2">
      <c r="L1913" s="32">
        <v>41350</v>
      </c>
      <c r="M1913" s="33" t="str">
        <f t="shared" si="219"/>
        <v>0</v>
      </c>
      <c r="N1913" s="33">
        <f t="shared" si="222"/>
        <v>30727</v>
      </c>
      <c r="O1913" s="33" t="str">
        <f t="shared" si="220"/>
        <v>0</v>
      </c>
      <c r="P1913" s="33">
        <f t="shared" si="223"/>
        <v>30395.5</v>
      </c>
      <c r="Q1913" s="33" t="str">
        <f t="shared" si="221"/>
        <v>0</v>
      </c>
      <c r="R1913" s="33">
        <f t="shared" si="224"/>
        <v>12173.5</v>
      </c>
    </row>
    <row r="1914" spans="12:18" x14ac:dyDescent="0.2">
      <c r="L1914" s="32">
        <v>41351</v>
      </c>
      <c r="M1914" s="33">
        <f t="shared" si="219"/>
        <v>-391</v>
      </c>
      <c r="N1914" s="33">
        <f t="shared" si="222"/>
        <v>30336</v>
      </c>
      <c r="O1914" s="33">
        <f t="shared" si="220"/>
        <v>630.5</v>
      </c>
      <c r="P1914" s="33">
        <f t="shared" si="223"/>
        <v>31026</v>
      </c>
      <c r="Q1914" s="33">
        <f t="shared" si="221"/>
        <v>-391</v>
      </c>
      <c r="R1914" s="33">
        <f t="shared" si="224"/>
        <v>11782.5</v>
      </c>
    </row>
    <row r="1915" spans="12:18" x14ac:dyDescent="0.2">
      <c r="L1915" s="32">
        <v>41352</v>
      </c>
      <c r="M1915" s="33">
        <f t="shared" si="219"/>
        <v>-507</v>
      </c>
      <c r="N1915" s="33">
        <f t="shared" si="222"/>
        <v>29829</v>
      </c>
      <c r="O1915" s="33">
        <f t="shared" si="220"/>
        <v>-241</v>
      </c>
      <c r="P1915" s="33">
        <f t="shared" si="223"/>
        <v>30785</v>
      </c>
      <c r="Q1915" s="33">
        <f t="shared" si="221"/>
        <v>-1232</v>
      </c>
      <c r="R1915" s="33">
        <f t="shared" si="224"/>
        <v>10550.5</v>
      </c>
    </row>
    <row r="1916" spans="12:18" x14ac:dyDescent="0.2">
      <c r="L1916" s="32">
        <v>41353</v>
      </c>
      <c r="M1916" s="33">
        <f t="shared" si="219"/>
        <v>-641</v>
      </c>
      <c r="N1916" s="33">
        <f t="shared" si="222"/>
        <v>29188</v>
      </c>
      <c r="O1916" s="33">
        <f t="shared" si="220"/>
        <v>-641</v>
      </c>
      <c r="P1916" s="33">
        <f t="shared" si="223"/>
        <v>30144</v>
      </c>
      <c r="Q1916" s="33">
        <f t="shared" si="221"/>
        <v>-641</v>
      </c>
      <c r="R1916" s="33">
        <f t="shared" si="224"/>
        <v>9909.5</v>
      </c>
    </row>
    <row r="1917" spans="12:18" x14ac:dyDescent="0.2">
      <c r="L1917" s="32">
        <v>41354</v>
      </c>
      <c r="M1917" s="33">
        <f t="shared" si="219"/>
        <v>21.5</v>
      </c>
      <c r="N1917" s="33">
        <f t="shared" si="222"/>
        <v>29209.5</v>
      </c>
      <c r="O1917" s="33">
        <f t="shared" si="220"/>
        <v>-203.5</v>
      </c>
      <c r="P1917" s="33">
        <f t="shared" si="223"/>
        <v>29940.5</v>
      </c>
      <c r="Q1917" s="33">
        <f t="shared" si="221"/>
        <v>-203.5</v>
      </c>
      <c r="R1917" s="33">
        <f t="shared" si="224"/>
        <v>9706</v>
      </c>
    </row>
    <row r="1918" spans="12:18" x14ac:dyDescent="0.2">
      <c r="L1918" s="32">
        <v>41355</v>
      </c>
      <c r="M1918" s="33" t="str">
        <f t="shared" si="219"/>
        <v>0</v>
      </c>
      <c r="N1918" s="33">
        <f t="shared" si="222"/>
        <v>29209.5</v>
      </c>
      <c r="O1918" s="33" t="str">
        <f t="shared" si="220"/>
        <v>0</v>
      </c>
      <c r="P1918" s="33">
        <f t="shared" si="223"/>
        <v>29940.5</v>
      </c>
      <c r="Q1918" s="33" t="str">
        <f t="shared" si="221"/>
        <v>0</v>
      </c>
      <c r="R1918" s="33">
        <f t="shared" si="224"/>
        <v>9706</v>
      </c>
    </row>
    <row r="1919" spans="12:18" x14ac:dyDescent="0.2">
      <c r="L1919" s="32">
        <v>41356</v>
      </c>
      <c r="M1919" s="33" t="str">
        <f t="shared" si="219"/>
        <v>0</v>
      </c>
      <c r="N1919" s="33">
        <f t="shared" si="222"/>
        <v>29209.5</v>
      </c>
      <c r="O1919" s="33" t="str">
        <f t="shared" si="220"/>
        <v>0</v>
      </c>
      <c r="P1919" s="33">
        <f t="shared" si="223"/>
        <v>29940.5</v>
      </c>
      <c r="Q1919" s="33" t="str">
        <f t="shared" si="221"/>
        <v>0</v>
      </c>
      <c r="R1919" s="33">
        <f t="shared" si="224"/>
        <v>9706</v>
      </c>
    </row>
    <row r="1920" spans="12:18" x14ac:dyDescent="0.2">
      <c r="L1920" s="32">
        <v>41357</v>
      </c>
      <c r="M1920" s="33" t="str">
        <f t="shared" si="219"/>
        <v>0</v>
      </c>
      <c r="N1920" s="33">
        <f t="shared" si="222"/>
        <v>29209.5</v>
      </c>
      <c r="O1920" s="33" t="str">
        <f t="shared" si="220"/>
        <v>0</v>
      </c>
      <c r="P1920" s="33">
        <f t="shared" si="223"/>
        <v>29940.5</v>
      </c>
      <c r="Q1920" s="33" t="str">
        <f t="shared" si="221"/>
        <v>0</v>
      </c>
      <c r="R1920" s="33">
        <f t="shared" si="224"/>
        <v>9706</v>
      </c>
    </row>
    <row r="1921" spans="12:18" x14ac:dyDescent="0.2">
      <c r="L1921" s="32">
        <v>41358</v>
      </c>
      <c r="M1921" s="33">
        <f t="shared" si="219"/>
        <v>2105.5</v>
      </c>
      <c r="N1921" s="33">
        <f t="shared" si="222"/>
        <v>31315</v>
      </c>
      <c r="O1921" s="33">
        <f t="shared" si="220"/>
        <v>1805.5</v>
      </c>
      <c r="P1921" s="33">
        <f t="shared" si="223"/>
        <v>31746</v>
      </c>
      <c r="Q1921" s="33">
        <f t="shared" si="221"/>
        <v>1618</v>
      </c>
      <c r="R1921" s="33">
        <f t="shared" si="224"/>
        <v>11324</v>
      </c>
    </row>
    <row r="1922" spans="12:18" x14ac:dyDescent="0.2">
      <c r="L1922" s="32">
        <v>41359</v>
      </c>
      <c r="M1922" s="33" t="str">
        <f t="shared" si="219"/>
        <v>0</v>
      </c>
      <c r="N1922" s="33">
        <f t="shared" si="222"/>
        <v>31315</v>
      </c>
      <c r="O1922" s="33" t="str">
        <f t="shared" si="220"/>
        <v>0</v>
      </c>
      <c r="P1922" s="33">
        <f t="shared" si="223"/>
        <v>31746</v>
      </c>
      <c r="Q1922" s="33" t="str">
        <f t="shared" si="221"/>
        <v>0</v>
      </c>
      <c r="R1922" s="33">
        <f t="shared" si="224"/>
        <v>11324</v>
      </c>
    </row>
    <row r="1923" spans="12:18" x14ac:dyDescent="0.2">
      <c r="L1923" s="32">
        <v>41360</v>
      </c>
      <c r="M1923" s="33" t="str">
        <f t="shared" si="219"/>
        <v>0</v>
      </c>
      <c r="N1923" s="33">
        <f t="shared" si="222"/>
        <v>31315</v>
      </c>
      <c r="O1923" s="33" t="str">
        <f t="shared" si="220"/>
        <v>0</v>
      </c>
      <c r="P1923" s="33">
        <f t="shared" si="223"/>
        <v>31746</v>
      </c>
      <c r="Q1923" s="33" t="str">
        <f t="shared" si="221"/>
        <v>0</v>
      </c>
      <c r="R1923" s="33">
        <f t="shared" si="224"/>
        <v>11324</v>
      </c>
    </row>
    <row r="1924" spans="12:18" x14ac:dyDescent="0.2">
      <c r="L1924" s="32">
        <v>41361</v>
      </c>
      <c r="M1924" s="33" t="str">
        <f t="shared" si="219"/>
        <v>0</v>
      </c>
      <c r="N1924" s="33">
        <f t="shared" si="222"/>
        <v>31315</v>
      </c>
      <c r="O1924" s="33" t="str">
        <f t="shared" si="220"/>
        <v>0</v>
      </c>
      <c r="P1924" s="33">
        <f t="shared" si="223"/>
        <v>31746</v>
      </c>
      <c r="Q1924" s="33" t="str">
        <f t="shared" si="221"/>
        <v>0</v>
      </c>
      <c r="R1924" s="33">
        <f t="shared" si="224"/>
        <v>11324</v>
      </c>
    </row>
    <row r="1925" spans="12:18" x14ac:dyDescent="0.2">
      <c r="L1925" s="32">
        <v>41362</v>
      </c>
      <c r="M1925" s="33" t="str">
        <f t="shared" si="219"/>
        <v>0</v>
      </c>
      <c r="N1925" s="33">
        <f t="shared" si="222"/>
        <v>31315</v>
      </c>
      <c r="O1925" s="33" t="str">
        <f t="shared" si="220"/>
        <v>0</v>
      </c>
      <c r="P1925" s="33">
        <f t="shared" si="223"/>
        <v>31746</v>
      </c>
      <c r="Q1925" s="33" t="str">
        <f t="shared" si="221"/>
        <v>0</v>
      </c>
      <c r="R1925" s="33">
        <f t="shared" si="224"/>
        <v>11324</v>
      </c>
    </row>
    <row r="1926" spans="12:18" x14ac:dyDescent="0.2">
      <c r="L1926" s="32">
        <v>41363</v>
      </c>
      <c r="M1926" s="33" t="str">
        <f t="shared" si="219"/>
        <v>0</v>
      </c>
      <c r="N1926" s="33">
        <f t="shared" si="222"/>
        <v>31315</v>
      </c>
      <c r="O1926" s="33" t="str">
        <f t="shared" si="220"/>
        <v>0</v>
      </c>
      <c r="P1926" s="33">
        <f t="shared" si="223"/>
        <v>31746</v>
      </c>
      <c r="Q1926" s="33" t="str">
        <f t="shared" si="221"/>
        <v>0</v>
      </c>
      <c r="R1926" s="33">
        <f t="shared" si="224"/>
        <v>11324</v>
      </c>
    </row>
    <row r="1927" spans="12:18" x14ac:dyDescent="0.2">
      <c r="L1927" s="32">
        <v>41364</v>
      </c>
      <c r="M1927" s="33" t="str">
        <f t="shared" si="219"/>
        <v>0</v>
      </c>
      <c r="N1927" s="33">
        <f t="shared" si="222"/>
        <v>31315</v>
      </c>
      <c r="O1927" s="33" t="str">
        <f t="shared" si="220"/>
        <v>0</v>
      </c>
      <c r="P1927" s="33">
        <f t="shared" si="223"/>
        <v>31746</v>
      </c>
      <c r="Q1927" s="33" t="str">
        <f t="shared" si="221"/>
        <v>0</v>
      </c>
      <c r="R1927" s="33">
        <f t="shared" si="224"/>
        <v>11324</v>
      </c>
    </row>
    <row r="1928" spans="12:18" x14ac:dyDescent="0.2">
      <c r="L1928" s="32">
        <v>41365</v>
      </c>
      <c r="M1928" s="33" t="str">
        <f t="shared" si="219"/>
        <v>0</v>
      </c>
      <c r="N1928" s="33">
        <f t="shared" si="222"/>
        <v>31315</v>
      </c>
      <c r="O1928" s="33" t="str">
        <f t="shared" si="220"/>
        <v>0</v>
      </c>
      <c r="P1928" s="33">
        <f t="shared" si="223"/>
        <v>31746</v>
      </c>
      <c r="Q1928" s="33" t="str">
        <f t="shared" si="221"/>
        <v>0</v>
      </c>
      <c r="R1928" s="33">
        <f t="shared" si="224"/>
        <v>11324</v>
      </c>
    </row>
    <row r="1929" spans="12:18" x14ac:dyDescent="0.2">
      <c r="L1929" s="32">
        <v>41366</v>
      </c>
      <c r="M1929" s="33">
        <f t="shared" si="219"/>
        <v>-291</v>
      </c>
      <c r="N1929" s="33">
        <f t="shared" si="222"/>
        <v>31024</v>
      </c>
      <c r="O1929" s="33">
        <f t="shared" si="220"/>
        <v>1021.5</v>
      </c>
      <c r="P1929" s="33">
        <f t="shared" si="223"/>
        <v>32767.5</v>
      </c>
      <c r="Q1929" s="33">
        <f t="shared" si="221"/>
        <v>984</v>
      </c>
      <c r="R1929" s="33">
        <f t="shared" si="224"/>
        <v>12308</v>
      </c>
    </row>
    <row r="1930" spans="12:18" x14ac:dyDescent="0.2">
      <c r="L1930" s="32">
        <v>41367</v>
      </c>
      <c r="M1930" s="33" t="str">
        <f t="shared" si="219"/>
        <v>0</v>
      </c>
      <c r="N1930" s="33">
        <f t="shared" si="222"/>
        <v>31024</v>
      </c>
      <c r="O1930" s="33" t="str">
        <f t="shared" si="220"/>
        <v>0</v>
      </c>
      <c r="P1930" s="33">
        <f t="shared" si="223"/>
        <v>32767.5</v>
      </c>
      <c r="Q1930" s="33" t="str">
        <f t="shared" si="221"/>
        <v>0</v>
      </c>
      <c r="R1930" s="33">
        <f t="shared" si="224"/>
        <v>12308</v>
      </c>
    </row>
    <row r="1931" spans="12:18" x14ac:dyDescent="0.2">
      <c r="L1931" s="32">
        <v>41368</v>
      </c>
      <c r="M1931" s="33">
        <f t="shared" si="219"/>
        <v>255.5</v>
      </c>
      <c r="N1931" s="33">
        <f t="shared" si="222"/>
        <v>31279.5</v>
      </c>
      <c r="O1931" s="33">
        <f t="shared" si="220"/>
        <v>-1682</v>
      </c>
      <c r="P1931" s="33">
        <f t="shared" si="223"/>
        <v>31085.5</v>
      </c>
      <c r="Q1931" s="33">
        <f t="shared" si="221"/>
        <v>255.5</v>
      </c>
      <c r="R1931" s="33">
        <f t="shared" si="224"/>
        <v>12563.5</v>
      </c>
    </row>
    <row r="1932" spans="12:18" x14ac:dyDescent="0.2">
      <c r="L1932" s="32">
        <v>41369</v>
      </c>
      <c r="M1932" s="33" t="str">
        <f t="shared" ref="M1932:M1995" si="225">IF(ISERROR(VLOOKUP($L1932,$B$11:$C$1212,2,FALSE)),"0",VLOOKUP($L1932,$B$11:$C$1212,2,FALSE))</f>
        <v>0</v>
      </c>
      <c r="N1932" s="33">
        <f t="shared" si="222"/>
        <v>31279.5</v>
      </c>
      <c r="O1932" s="33" t="str">
        <f t="shared" ref="O1932:O1995" si="226">IF(ISERROR(VLOOKUP($L1932,$E$11:$F$1212,2,FALSE)),"0",VLOOKUP($L1932,$E$11:$F$1212,2,FALSE))</f>
        <v>0</v>
      </c>
      <c r="P1932" s="33">
        <f t="shared" si="223"/>
        <v>31085.5</v>
      </c>
      <c r="Q1932" s="33" t="str">
        <f t="shared" ref="Q1932:Q1995" si="227">IF(ISERROR(VLOOKUP($L1932,$H$11:$I$1212,2,FALSE)),"0",VLOOKUP($L1932,$H$11:$I$1212,2,FALSE))</f>
        <v>0</v>
      </c>
      <c r="R1932" s="33">
        <f t="shared" si="224"/>
        <v>12563.5</v>
      </c>
    </row>
    <row r="1933" spans="12:18" x14ac:dyDescent="0.2">
      <c r="L1933" s="32">
        <v>41370</v>
      </c>
      <c r="M1933" s="33" t="str">
        <f t="shared" si="225"/>
        <v>0</v>
      </c>
      <c r="N1933" s="33">
        <f t="shared" si="222"/>
        <v>31279.5</v>
      </c>
      <c r="O1933" s="33" t="str">
        <f t="shared" si="226"/>
        <v>0</v>
      </c>
      <c r="P1933" s="33">
        <f t="shared" si="223"/>
        <v>31085.5</v>
      </c>
      <c r="Q1933" s="33" t="str">
        <f t="shared" si="227"/>
        <v>0</v>
      </c>
      <c r="R1933" s="33">
        <f t="shared" si="224"/>
        <v>12563.5</v>
      </c>
    </row>
    <row r="1934" spans="12:18" x14ac:dyDescent="0.2">
      <c r="L1934" s="32">
        <v>41371</v>
      </c>
      <c r="M1934" s="33" t="str">
        <f t="shared" si="225"/>
        <v>0</v>
      </c>
      <c r="N1934" s="33">
        <f t="shared" si="222"/>
        <v>31279.5</v>
      </c>
      <c r="O1934" s="33" t="str">
        <f t="shared" si="226"/>
        <v>0</v>
      </c>
      <c r="P1934" s="33">
        <f t="shared" si="223"/>
        <v>31085.5</v>
      </c>
      <c r="Q1934" s="33" t="str">
        <f t="shared" si="227"/>
        <v>0</v>
      </c>
      <c r="R1934" s="33">
        <f t="shared" si="224"/>
        <v>12563.5</v>
      </c>
    </row>
    <row r="1935" spans="12:18" x14ac:dyDescent="0.2">
      <c r="L1935" s="32">
        <v>41372</v>
      </c>
      <c r="M1935" s="33" t="str">
        <f t="shared" si="225"/>
        <v>0</v>
      </c>
      <c r="N1935" s="33">
        <f t="shared" si="222"/>
        <v>31279.5</v>
      </c>
      <c r="O1935" s="33" t="str">
        <f t="shared" si="226"/>
        <v>0</v>
      </c>
      <c r="P1935" s="33">
        <f t="shared" si="223"/>
        <v>31085.5</v>
      </c>
      <c r="Q1935" s="33" t="str">
        <f t="shared" si="227"/>
        <v>0</v>
      </c>
      <c r="R1935" s="33">
        <f t="shared" si="224"/>
        <v>12563.5</v>
      </c>
    </row>
    <row r="1936" spans="12:18" x14ac:dyDescent="0.2">
      <c r="L1936" s="32">
        <v>41373</v>
      </c>
      <c r="M1936" s="33" t="str">
        <f t="shared" si="225"/>
        <v>0</v>
      </c>
      <c r="N1936" s="33">
        <f t="shared" si="222"/>
        <v>31279.5</v>
      </c>
      <c r="O1936" s="33" t="str">
        <f t="shared" si="226"/>
        <v>0</v>
      </c>
      <c r="P1936" s="33">
        <f t="shared" si="223"/>
        <v>31085.5</v>
      </c>
      <c r="Q1936" s="33" t="str">
        <f t="shared" si="227"/>
        <v>0</v>
      </c>
      <c r="R1936" s="33">
        <f t="shared" si="224"/>
        <v>12563.5</v>
      </c>
    </row>
    <row r="1937" spans="12:18" x14ac:dyDescent="0.2">
      <c r="L1937" s="32">
        <v>41374</v>
      </c>
      <c r="M1937" s="33" t="str">
        <f t="shared" si="225"/>
        <v>0</v>
      </c>
      <c r="N1937" s="33">
        <f t="shared" si="222"/>
        <v>31279.5</v>
      </c>
      <c r="O1937" s="33" t="str">
        <f t="shared" si="226"/>
        <v>0</v>
      </c>
      <c r="P1937" s="33">
        <f t="shared" si="223"/>
        <v>31085.5</v>
      </c>
      <c r="Q1937" s="33" t="str">
        <f t="shared" si="227"/>
        <v>0</v>
      </c>
      <c r="R1937" s="33">
        <f t="shared" si="224"/>
        <v>12563.5</v>
      </c>
    </row>
    <row r="1938" spans="12:18" x14ac:dyDescent="0.2">
      <c r="L1938" s="32">
        <v>41375</v>
      </c>
      <c r="M1938" s="33" t="str">
        <f t="shared" si="225"/>
        <v>0</v>
      </c>
      <c r="N1938" s="33">
        <f t="shared" si="222"/>
        <v>31279.5</v>
      </c>
      <c r="O1938" s="33" t="str">
        <f t="shared" si="226"/>
        <v>0</v>
      </c>
      <c r="P1938" s="33">
        <f t="shared" si="223"/>
        <v>31085.5</v>
      </c>
      <c r="Q1938" s="33" t="str">
        <f t="shared" si="227"/>
        <v>0</v>
      </c>
      <c r="R1938" s="33">
        <f t="shared" si="224"/>
        <v>12563.5</v>
      </c>
    </row>
    <row r="1939" spans="12:18" x14ac:dyDescent="0.2">
      <c r="L1939" s="32">
        <v>41376</v>
      </c>
      <c r="M1939" s="33" t="str">
        <f t="shared" si="225"/>
        <v>0</v>
      </c>
      <c r="N1939" s="33">
        <f t="shared" si="222"/>
        <v>31279.5</v>
      </c>
      <c r="O1939" s="33" t="str">
        <f t="shared" si="226"/>
        <v>0</v>
      </c>
      <c r="P1939" s="33">
        <f t="shared" si="223"/>
        <v>31085.5</v>
      </c>
      <c r="Q1939" s="33" t="str">
        <f t="shared" si="227"/>
        <v>0</v>
      </c>
      <c r="R1939" s="33">
        <f t="shared" si="224"/>
        <v>12563.5</v>
      </c>
    </row>
    <row r="1940" spans="12:18" x14ac:dyDescent="0.2">
      <c r="L1940" s="32">
        <v>41377</v>
      </c>
      <c r="M1940" s="33" t="str">
        <f t="shared" si="225"/>
        <v>0</v>
      </c>
      <c r="N1940" s="33">
        <f t="shared" si="222"/>
        <v>31279.5</v>
      </c>
      <c r="O1940" s="33" t="str">
        <f t="shared" si="226"/>
        <v>0</v>
      </c>
      <c r="P1940" s="33">
        <f t="shared" si="223"/>
        <v>31085.5</v>
      </c>
      <c r="Q1940" s="33" t="str">
        <f t="shared" si="227"/>
        <v>0</v>
      </c>
      <c r="R1940" s="33">
        <f t="shared" si="224"/>
        <v>12563.5</v>
      </c>
    </row>
    <row r="1941" spans="12:18" x14ac:dyDescent="0.2">
      <c r="L1941" s="32">
        <v>41378</v>
      </c>
      <c r="M1941" s="33" t="str">
        <f t="shared" si="225"/>
        <v>0</v>
      </c>
      <c r="N1941" s="33">
        <f t="shared" si="222"/>
        <v>31279.5</v>
      </c>
      <c r="O1941" s="33" t="str">
        <f t="shared" si="226"/>
        <v>0</v>
      </c>
      <c r="P1941" s="33">
        <f t="shared" si="223"/>
        <v>31085.5</v>
      </c>
      <c r="Q1941" s="33" t="str">
        <f t="shared" si="227"/>
        <v>0</v>
      </c>
      <c r="R1941" s="33">
        <f t="shared" si="224"/>
        <v>12563.5</v>
      </c>
    </row>
    <row r="1942" spans="12:18" x14ac:dyDescent="0.2">
      <c r="L1942" s="32">
        <v>41379</v>
      </c>
      <c r="M1942" s="33" t="str">
        <f t="shared" si="225"/>
        <v>0</v>
      </c>
      <c r="N1942" s="33">
        <f t="shared" si="222"/>
        <v>31279.5</v>
      </c>
      <c r="O1942" s="33" t="str">
        <f t="shared" si="226"/>
        <v>0</v>
      </c>
      <c r="P1942" s="33">
        <f t="shared" si="223"/>
        <v>31085.5</v>
      </c>
      <c r="Q1942" s="33" t="str">
        <f t="shared" si="227"/>
        <v>0</v>
      </c>
      <c r="R1942" s="33">
        <f t="shared" si="224"/>
        <v>12563.5</v>
      </c>
    </row>
    <row r="1943" spans="12:18" x14ac:dyDescent="0.2">
      <c r="L1943" s="32">
        <v>41380</v>
      </c>
      <c r="M1943" s="33" t="str">
        <f t="shared" si="225"/>
        <v>0</v>
      </c>
      <c r="N1943" s="33">
        <f t="shared" si="222"/>
        <v>31279.5</v>
      </c>
      <c r="O1943" s="33" t="str">
        <f t="shared" si="226"/>
        <v>0</v>
      </c>
      <c r="P1943" s="33">
        <f t="shared" si="223"/>
        <v>31085.5</v>
      </c>
      <c r="Q1943" s="33" t="str">
        <f t="shared" si="227"/>
        <v>0</v>
      </c>
      <c r="R1943" s="33">
        <f t="shared" si="224"/>
        <v>12563.5</v>
      </c>
    </row>
    <row r="1944" spans="12:18" x14ac:dyDescent="0.2">
      <c r="L1944" s="32">
        <v>41381</v>
      </c>
      <c r="M1944" s="33" t="str">
        <f t="shared" si="225"/>
        <v>0</v>
      </c>
      <c r="N1944" s="33">
        <f t="shared" si="222"/>
        <v>31279.5</v>
      </c>
      <c r="O1944" s="33" t="str">
        <f t="shared" si="226"/>
        <v>0</v>
      </c>
      <c r="P1944" s="33">
        <f t="shared" si="223"/>
        <v>31085.5</v>
      </c>
      <c r="Q1944" s="33" t="str">
        <f t="shared" si="227"/>
        <v>0</v>
      </c>
      <c r="R1944" s="33">
        <f t="shared" si="224"/>
        <v>12563.5</v>
      </c>
    </row>
    <row r="1945" spans="12:18" x14ac:dyDescent="0.2">
      <c r="L1945" s="32">
        <v>41382</v>
      </c>
      <c r="M1945" s="33" t="str">
        <f t="shared" si="225"/>
        <v>0</v>
      </c>
      <c r="N1945" s="33">
        <f t="shared" si="222"/>
        <v>31279.5</v>
      </c>
      <c r="O1945" s="33" t="str">
        <f t="shared" si="226"/>
        <v>0</v>
      </c>
      <c r="P1945" s="33">
        <f t="shared" si="223"/>
        <v>31085.5</v>
      </c>
      <c r="Q1945" s="33" t="str">
        <f t="shared" si="227"/>
        <v>0</v>
      </c>
      <c r="R1945" s="33">
        <f t="shared" si="224"/>
        <v>12563.5</v>
      </c>
    </row>
    <row r="1946" spans="12:18" x14ac:dyDescent="0.2">
      <c r="L1946" s="32">
        <v>41383</v>
      </c>
      <c r="M1946" s="33" t="str">
        <f t="shared" si="225"/>
        <v>0</v>
      </c>
      <c r="N1946" s="33">
        <f t="shared" si="222"/>
        <v>31279.5</v>
      </c>
      <c r="O1946" s="33" t="str">
        <f t="shared" si="226"/>
        <v>0</v>
      </c>
      <c r="P1946" s="33">
        <f t="shared" si="223"/>
        <v>31085.5</v>
      </c>
      <c r="Q1946" s="33" t="str">
        <f t="shared" si="227"/>
        <v>0</v>
      </c>
      <c r="R1946" s="33">
        <f t="shared" si="224"/>
        <v>12563.5</v>
      </c>
    </row>
    <row r="1947" spans="12:18" x14ac:dyDescent="0.2">
      <c r="L1947" s="32">
        <v>41384</v>
      </c>
      <c r="M1947" s="33" t="str">
        <f t="shared" si="225"/>
        <v>0</v>
      </c>
      <c r="N1947" s="33">
        <f t="shared" si="222"/>
        <v>31279.5</v>
      </c>
      <c r="O1947" s="33" t="str">
        <f t="shared" si="226"/>
        <v>0</v>
      </c>
      <c r="P1947" s="33">
        <f t="shared" si="223"/>
        <v>31085.5</v>
      </c>
      <c r="Q1947" s="33" t="str">
        <f t="shared" si="227"/>
        <v>0</v>
      </c>
      <c r="R1947" s="33">
        <f t="shared" si="224"/>
        <v>12563.5</v>
      </c>
    </row>
    <row r="1948" spans="12:18" x14ac:dyDescent="0.2">
      <c r="L1948" s="32">
        <v>41385</v>
      </c>
      <c r="M1948" s="33" t="str">
        <f t="shared" si="225"/>
        <v>0</v>
      </c>
      <c r="N1948" s="33">
        <f t="shared" si="222"/>
        <v>31279.5</v>
      </c>
      <c r="O1948" s="33" t="str">
        <f t="shared" si="226"/>
        <v>0</v>
      </c>
      <c r="P1948" s="33">
        <f t="shared" si="223"/>
        <v>31085.5</v>
      </c>
      <c r="Q1948" s="33" t="str">
        <f t="shared" si="227"/>
        <v>0</v>
      </c>
      <c r="R1948" s="33">
        <f t="shared" si="224"/>
        <v>12563.5</v>
      </c>
    </row>
    <row r="1949" spans="12:18" x14ac:dyDescent="0.2">
      <c r="L1949" s="32">
        <v>41386</v>
      </c>
      <c r="M1949" s="33" t="str">
        <f t="shared" si="225"/>
        <v>0</v>
      </c>
      <c r="N1949" s="33">
        <f t="shared" si="222"/>
        <v>31279.5</v>
      </c>
      <c r="O1949" s="33" t="str">
        <f t="shared" si="226"/>
        <v>0</v>
      </c>
      <c r="P1949" s="33">
        <f t="shared" si="223"/>
        <v>31085.5</v>
      </c>
      <c r="Q1949" s="33" t="str">
        <f t="shared" si="227"/>
        <v>0</v>
      </c>
      <c r="R1949" s="33">
        <f t="shared" si="224"/>
        <v>12563.5</v>
      </c>
    </row>
    <row r="1950" spans="12:18" x14ac:dyDescent="0.2">
      <c r="L1950" s="32">
        <v>41387</v>
      </c>
      <c r="M1950" s="33">
        <f t="shared" si="225"/>
        <v>1496.5</v>
      </c>
      <c r="N1950" s="33">
        <f t="shared" si="222"/>
        <v>32776</v>
      </c>
      <c r="O1950" s="33">
        <f t="shared" si="226"/>
        <v>1484</v>
      </c>
      <c r="P1950" s="33">
        <f t="shared" si="223"/>
        <v>32569.5</v>
      </c>
      <c r="Q1950" s="33">
        <f t="shared" si="227"/>
        <v>2234</v>
      </c>
      <c r="R1950" s="33">
        <f t="shared" si="224"/>
        <v>14797.5</v>
      </c>
    </row>
    <row r="1951" spans="12:18" x14ac:dyDescent="0.2">
      <c r="L1951" s="32">
        <v>41388</v>
      </c>
      <c r="M1951" s="33" t="str">
        <f t="shared" si="225"/>
        <v>0</v>
      </c>
      <c r="N1951" s="33">
        <f t="shared" si="222"/>
        <v>32776</v>
      </c>
      <c r="O1951" s="33" t="str">
        <f t="shared" si="226"/>
        <v>0</v>
      </c>
      <c r="P1951" s="33">
        <f t="shared" si="223"/>
        <v>32569.5</v>
      </c>
      <c r="Q1951" s="33" t="str">
        <f t="shared" si="227"/>
        <v>0</v>
      </c>
      <c r="R1951" s="33">
        <f t="shared" si="224"/>
        <v>14797.5</v>
      </c>
    </row>
    <row r="1952" spans="12:18" x14ac:dyDescent="0.2">
      <c r="L1952" s="32">
        <v>41389</v>
      </c>
      <c r="M1952" s="33" t="str">
        <f t="shared" si="225"/>
        <v>0</v>
      </c>
      <c r="N1952" s="33">
        <f t="shared" si="222"/>
        <v>32776</v>
      </c>
      <c r="O1952" s="33" t="str">
        <f t="shared" si="226"/>
        <v>0</v>
      </c>
      <c r="P1952" s="33">
        <f t="shared" si="223"/>
        <v>32569.5</v>
      </c>
      <c r="Q1952" s="33" t="str">
        <f t="shared" si="227"/>
        <v>0</v>
      </c>
      <c r="R1952" s="33">
        <f t="shared" si="224"/>
        <v>14797.5</v>
      </c>
    </row>
    <row r="1953" spans="12:18" x14ac:dyDescent="0.2">
      <c r="L1953" s="32">
        <v>41390</v>
      </c>
      <c r="M1953" s="33" t="str">
        <f t="shared" si="225"/>
        <v>0</v>
      </c>
      <c r="N1953" s="33">
        <f t="shared" si="222"/>
        <v>32776</v>
      </c>
      <c r="O1953" s="33" t="str">
        <f t="shared" si="226"/>
        <v>0</v>
      </c>
      <c r="P1953" s="33">
        <f t="shared" si="223"/>
        <v>32569.5</v>
      </c>
      <c r="Q1953" s="33" t="str">
        <f t="shared" si="227"/>
        <v>0</v>
      </c>
      <c r="R1953" s="33">
        <f t="shared" si="224"/>
        <v>14797.5</v>
      </c>
    </row>
    <row r="1954" spans="12:18" x14ac:dyDescent="0.2">
      <c r="L1954" s="32">
        <v>41391</v>
      </c>
      <c r="M1954" s="33" t="str">
        <f t="shared" si="225"/>
        <v>0</v>
      </c>
      <c r="N1954" s="33">
        <f t="shared" si="222"/>
        <v>32776</v>
      </c>
      <c r="O1954" s="33" t="str">
        <f t="shared" si="226"/>
        <v>0</v>
      </c>
      <c r="P1954" s="33">
        <f t="shared" si="223"/>
        <v>32569.5</v>
      </c>
      <c r="Q1954" s="33" t="str">
        <f t="shared" si="227"/>
        <v>0</v>
      </c>
      <c r="R1954" s="33">
        <f t="shared" si="224"/>
        <v>14797.5</v>
      </c>
    </row>
    <row r="1955" spans="12:18" x14ac:dyDescent="0.2">
      <c r="L1955" s="32">
        <v>41392</v>
      </c>
      <c r="M1955" s="33" t="str">
        <f t="shared" si="225"/>
        <v>0</v>
      </c>
      <c r="N1955" s="33">
        <f t="shared" si="222"/>
        <v>32776</v>
      </c>
      <c r="O1955" s="33" t="str">
        <f t="shared" si="226"/>
        <v>0</v>
      </c>
      <c r="P1955" s="33">
        <f t="shared" si="223"/>
        <v>32569.5</v>
      </c>
      <c r="Q1955" s="33" t="str">
        <f t="shared" si="227"/>
        <v>0</v>
      </c>
      <c r="R1955" s="33">
        <f t="shared" si="224"/>
        <v>14797.5</v>
      </c>
    </row>
    <row r="1956" spans="12:18" x14ac:dyDescent="0.2">
      <c r="L1956" s="32">
        <v>41393</v>
      </c>
      <c r="M1956" s="33" t="str">
        <f t="shared" si="225"/>
        <v>0</v>
      </c>
      <c r="N1956" s="33">
        <f t="shared" si="222"/>
        <v>32776</v>
      </c>
      <c r="O1956" s="33" t="str">
        <f t="shared" si="226"/>
        <v>0</v>
      </c>
      <c r="P1956" s="33">
        <f t="shared" si="223"/>
        <v>32569.5</v>
      </c>
      <c r="Q1956" s="33" t="str">
        <f t="shared" si="227"/>
        <v>0</v>
      </c>
      <c r="R1956" s="33">
        <f t="shared" si="224"/>
        <v>14797.5</v>
      </c>
    </row>
    <row r="1957" spans="12:18" x14ac:dyDescent="0.2">
      <c r="L1957" s="32">
        <v>41394</v>
      </c>
      <c r="M1957" s="33" t="str">
        <f t="shared" si="225"/>
        <v>0</v>
      </c>
      <c r="N1957" s="33">
        <f t="shared" ref="N1957:N2020" si="228">M1957+N1956</f>
        <v>32776</v>
      </c>
      <c r="O1957" s="33" t="str">
        <f t="shared" si="226"/>
        <v>0</v>
      </c>
      <c r="P1957" s="33">
        <f t="shared" ref="P1957:P2020" si="229">O1957+P1956</f>
        <v>32569.5</v>
      </c>
      <c r="Q1957" s="33" t="str">
        <f t="shared" si="227"/>
        <v>0</v>
      </c>
      <c r="R1957" s="33">
        <f t="shared" ref="R1957:R2020" si="230">Q1957+R1956</f>
        <v>14797.5</v>
      </c>
    </row>
    <row r="1958" spans="12:18" x14ac:dyDescent="0.2">
      <c r="L1958" s="32">
        <v>41395</v>
      </c>
      <c r="M1958" s="33" t="str">
        <f t="shared" si="225"/>
        <v>0</v>
      </c>
      <c r="N1958" s="33">
        <f t="shared" si="228"/>
        <v>32776</v>
      </c>
      <c r="O1958" s="33" t="str">
        <f t="shared" si="226"/>
        <v>0</v>
      </c>
      <c r="P1958" s="33">
        <f t="shared" si="229"/>
        <v>32569.5</v>
      </c>
      <c r="Q1958" s="33" t="str">
        <f t="shared" si="227"/>
        <v>0</v>
      </c>
      <c r="R1958" s="33">
        <f t="shared" si="230"/>
        <v>14797.5</v>
      </c>
    </row>
    <row r="1959" spans="12:18" x14ac:dyDescent="0.2">
      <c r="L1959" s="32">
        <v>41396</v>
      </c>
      <c r="M1959" s="33" t="str">
        <f t="shared" si="225"/>
        <v>0</v>
      </c>
      <c r="N1959" s="33">
        <f t="shared" si="228"/>
        <v>32776</v>
      </c>
      <c r="O1959" s="33" t="str">
        <f t="shared" si="226"/>
        <v>0</v>
      </c>
      <c r="P1959" s="33">
        <f t="shared" si="229"/>
        <v>32569.5</v>
      </c>
      <c r="Q1959" s="33" t="str">
        <f t="shared" si="227"/>
        <v>0</v>
      </c>
      <c r="R1959" s="33">
        <f t="shared" si="230"/>
        <v>14797.5</v>
      </c>
    </row>
    <row r="1960" spans="12:18" x14ac:dyDescent="0.2">
      <c r="L1960" s="32">
        <v>41397</v>
      </c>
      <c r="M1960" s="33" t="str">
        <f t="shared" si="225"/>
        <v>0</v>
      </c>
      <c r="N1960" s="33">
        <f t="shared" si="228"/>
        <v>32776</v>
      </c>
      <c r="O1960" s="33" t="str">
        <f t="shared" si="226"/>
        <v>0</v>
      </c>
      <c r="P1960" s="33">
        <f t="shared" si="229"/>
        <v>32569.5</v>
      </c>
      <c r="Q1960" s="33" t="str">
        <f t="shared" si="227"/>
        <v>0</v>
      </c>
      <c r="R1960" s="33">
        <f t="shared" si="230"/>
        <v>14797.5</v>
      </c>
    </row>
    <row r="1961" spans="12:18" x14ac:dyDescent="0.2">
      <c r="L1961" s="32">
        <v>41398</v>
      </c>
      <c r="M1961" s="33" t="str">
        <f t="shared" si="225"/>
        <v>0</v>
      </c>
      <c r="N1961" s="33">
        <f t="shared" si="228"/>
        <v>32776</v>
      </c>
      <c r="O1961" s="33" t="str">
        <f t="shared" si="226"/>
        <v>0</v>
      </c>
      <c r="P1961" s="33">
        <f t="shared" si="229"/>
        <v>32569.5</v>
      </c>
      <c r="Q1961" s="33" t="str">
        <f t="shared" si="227"/>
        <v>0</v>
      </c>
      <c r="R1961" s="33">
        <f t="shared" si="230"/>
        <v>14797.5</v>
      </c>
    </row>
    <row r="1962" spans="12:18" x14ac:dyDescent="0.2">
      <c r="L1962" s="32">
        <v>41399</v>
      </c>
      <c r="M1962" s="33" t="str">
        <f t="shared" si="225"/>
        <v>0</v>
      </c>
      <c r="N1962" s="33">
        <f t="shared" si="228"/>
        <v>32776</v>
      </c>
      <c r="O1962" s="33" t="str">
        <f t="shared" si="226"/>
        <v>0</v>
      </c>
      <c r="P1962" s="33">
        <f t="shared" si="229"/>
        <v>32569.5</v>
      </c>
      <c r="Q1962" s="33" t="str">
        <f t="shared" si="227"/>
        <v>0</v>
      </c>
      <c r="R1962" s="33">
        <f t="shared" si="230"/>
        <v>14797.5</v>
      </c>
    </row>
    <row r="1963" spans="12:18" x14ac:dyDescent="0.2">
      <c r="L1963" s="32">
        <v>41400</v>
      </c>
      <c r="M1963" s="33" t="str">
        <f t="shared" si="225"/>
        <v>0</v>
      </c>
      <c r="N1963" s="33">
        <f t="shared" si="228"/>
        <v>32776</v>
      </c>
      <c r="O1963" s="33" t="str">
        <f t="shared" si="226"/>
        <v>0</v>
      </c>
      <c r="P1963" s="33">
        <f t="shared" si="229"/>
        <v>32569.5</v>
      </c>
      <c r="Q1963" s="33" t="str">
        <f t="shared" si="227"/>
        <v>0</v>
      </c>
      <c r="R1963" s="33">
        <f t="shared" si="230"/>
        <v>14797.5</v>
      </c>
    </row>
    <row r="1964" spans="12:18" x14ac:dyDescent="0.2">
      <c r="L1964" s="32">
        <v>41401</v>
      </c>
      <c r="M1964" s="33" t="str">
        <f t="shared" si="225"/>
        <v>0</v>
      </c>
      <c r="N1964" s="33">
        <f t="shared" si="228"/>
        <v>32776</v>
      </c>
      <c r="O1964" s="33" t="str">
        <f t="shared" si="226"/>
        <v>0</v>
      </c>
      <c r="P1964" s="33">
        <f t="shared" si="229"/>
        <v>32569.5</v>
      </c>
      <c r="Q1964" s="33" t="str">
        <f t="shared" si="227"/>
        <v>0</v>
      </c>
      <c r="R1964" s="33">
        <f t="shared" si="230"/>
        <v>14797.5</v>
      </c>
    </row>
    <row r="1965" spans="12:18" x14ac:dyDescent="0.2">
      <c r="L1965" s="32">
        <v>41402</v>
      </c>
      <c r="M1965" s="33" t="str">
        <f t="shared" si="225"/>
        <v>0</v>
      </c>
      <c r="N1965" s="33">
        <f t="shared" si="228"/>
        <v>32776</v>
      </c>
      <c r="O1965" s="33" t="str">
        <f t="shared" si="226"/>
        <v>0</v>
      </c>
      <c r="P1965" s="33">
        <f t="shared" si="229"/>
        <v>32569.5</v>
      </c>
      <c r="Q1965" s="33" t="str">
        <f t="shared" si="227"/>
        <v>0</v>
      </c>
      <c r="R1965" s="33">
        <f t="shared" si="230"/>
        <v>14797.5</v>
      </c>
    </row>
    <row r="1966" spans="12:18" x14ac:dyDescent="0.2">
      <c r="L1966" s="32">
        <v>41403</v>
      </c>
      <c r="M1966" s="33" t="str">
        <f t="shared" si="225"/>
        <v>0</v>
      </c>
      <c r="N1966" s="33">
        <f t="shared" si="228"/>
        <v>32776</v>
      </c>
      <c r="O1966" s="33" t="str">
        <f t="shared" si="226"/>
        <v>0</v>
      </c>
      <c r="P1966" s="33">
        <f t="shared" si="229"/>
        <v>32569.5</v>
      </c>
      <c r="Q1966" s="33" t="str">
        <f t="shared" si="227"/>
        <v>0</v>
      </c>
      <c r="R1966" s="33">
        <f t="shared" si="230"/>
        <v>14797.5</v>
      </c>
    </row>
    <row r="1967" spans="12:18" x14ac:dyDescent="0.2">
      <c r="L1967" s="32">
        <v>41404</v>
      </c>
      <c r="M1967" s="33" t="str">
        <f t="shared" si="225"/>
        <v>0</v>
      </c>
      <c r="N1967" s="33">
        <f t="shared" si="228"/>
        <v>32776</v>
      </c>
      <c r="O1967" s="33" t="str">
        <f t="shared" si="226"/>
        <v>0</v>
      </c>
      <c r="P1967" s="33">
        <f t="shared" si="229"/>
        <v>32569.5</v>
      </c>
      <c r="Q1967" s="33" t="str">
        <f t="shared" si="227"/>
        <v>0</v>
      </c>
      <c r="R1967" s="33">
        <f t="shared" si="230"/>
        <v>14797.5</v>
      </c>
    </row>
    <row r="1968" spans="12:18" x14ac:dyDescent="0.2">
      <c r="L1968" s="32">
        <v>41405</v>
      </c>
      <c r="M1968" s="33" t="str">
        <f t="shared" si="225"/>
        <v>0</v>
      </c>
      <c r="N1968" s="33">
        <f t="shared" si="228"/>
        <v>32776</v>
      </c>
      <c r="O1968" s="33" t="str">
        <f t="shared" si="226"/>
        <v>0</v>
      </c>
      <c r="P1968" s="33">
        <f t="shared" si="229"/>
        <v>32569.5</v>
      </c>
      <c r="Q1968" s="33" t="str">
        <f t="shared" si="227"/>
        <v>0</v>
      </c>
      <c r="R1968" s="33">
        <f t="shared" si="230"/>
        <v>14797.5</v>
      </c>
    </row>
    <row r="1969" spans="12:18" x14ac:dyDescent="0.2">
      <c r="L1969" s="32">
        <v>41406</v>
      </c>
      <c r="M1969" s="33" t="str">
        <f t="shared" si="225"/>
        <v>0</v>
      </c>
      <c r="N1969" s="33">
        <f t="shared" si="228"/>
        <v>32776</v>
      </c>
      <c r="O1969" s="33" t="str">
        <f t="shared" si="226"/>
        <v>0</v>
      </c>
      <c r="P1969" s="33">
        <f t="shared" si="229"/>
        <v>32569.5</v>
      </c>
      <c r="Q1969" s="33" t="str">
        <f t="shared" si="227"/>
        <v>0</v>
      </c>
      <c r="R1969" s="33">
        <f t="shared" si="230"/>
        <v>14797.5</v>
      </c>
    </row>
    <row r="1970" spans="12:18" x14ac:dyDescent="0.2">
      <c r="L1970" s="32">
        <v>41407</v>
      </c>
      <c r="M1970" s="33" t="str">
        <f t="shared" si="225"/>
        <v>0</v>
      </c>
      <c r="N1970" s="33">
        <f t="shared" si="228"/>
        <v>32776</v>
      </c>
      <c r="O1970" s="33" t="str">
        <f t="shared" si="226"/>
        <v>0</v>
      </c>
      <c r="P1970" s="33">
        <f t="shared" si="229"/>
        <v>32569.5</v>
      </c>
      <c r="Q1970" s="33" t="str">
        <f t="shared" si="227"/>
        <v>0</v>
      </c>
      <c r="R1970" s="33">
        <f t="shared" si="230"/>
        <v>14797.5</v>
      </c>
    </row>
    <row r="1971" spans="12:18" x14ac:dyDescent="0.2">
      <c r="L1971" s="32">
        <v>41408</v>
      </c>
      <c r="M1971" s="33" t="str">
        <f t="shared" si="225"/>
        <v>0</v>
      </c>
      <c r="N1971" s="33">
        <f t="shared" si="228"/>
        <v>32776</v>
      </c>
      <c r="O1971" s="33" t="str">
        <f t="shared" si="226"/>
        <v>0</v>
      </c>
      <c r="P1971" s="33">
        <f t="shared" si="229"/>
        <v>32569.5</v>
      </c>
      <c r="Q1971" s="33" t="str">
        <f t="shared" si="227"/>
        <v>0</v>
      </c>
      <c r="R1971" s="33">
        <f t="shared" si="230"/>
        <v>14797.5</v>
      </c>
    </row>
    <row r="1972" spans="12:18" x14ac:dyDescent="0.2">
      <c r="L1972" s="32">
        <v>41409</v>
      </c>
      <c r="M1972" s="33" t="str">
        <f t="shared" si="225"/>
        <v>0</v>
      </c>
      <c r="N1972" s="33">
        <f t="shared" si="228"/>
        <v>32776</v>
      </c>
      <c r="O1972" s="33" t="str">
        <f t="shared" si="226"/>
        <v>0</v>
      </c>
      <c r="P1972" s="33">
        <f t="shared" si="229"/>
        <v>32569.5</v>
      </c>
      <c r="Q1972" s="33" t="str">
        <f t="shared" si="227"/>
        <v>0</v>
      </c>
      <c r="R1972" s="33">
        <f t="shared" si="230"/>
        <v>14797.5</v>
      </c>
    </row>
    <row r="1973" spans="12:18" x14ac:dyDescent="0.2">
      <c r="L1973" s="32">
        <v>41410</v>
      </c>
      <c r="M1973" s="33" t="str">
        <f t="shared" si="225"/>
        <v>0</v>
      </c>
      <c r="N1973" s="33">
        <f t="shared" si="228"/>
        <v>32776</v>
      </c>
      <c r="O1973" s="33" t="str">
        <f t="shared" si="226"/>
        <v>0</v>
      </c>
      <c r="P1973" s="33">
        <f t="shared" si="229"/>
        <v>32569.5</v>
      </c>
      <c r="Q1973" s="33" t="str">
        <f t="shared" si="227"/>
        <v>0</v>
      </c>
      <c r="R1973" s="33">
        <f t="shared" si="230"/>
        <v>14797.5</v>
      </c>
    </row>
    <row r="1974" spans="12:18" x14ac:dyDescent="0.2">
      <c r="L1974" s="32">
        <v>41411</v>
      </c>
      <c r="M1974" s="33" t="str">
        <f t="shared" si="225"/>
        <v>0</v>
      </c>
      <c r="N1974" s="33">
        <f t="shared" si="228"/>
        <v>32776</v>
      </c>
      <c r="O1974" s="33" t="str">
        <f t="shared" si="226"/>
        <v>0</v>
      </c>
      <c r="P1974" s="33">
        <f t="shared" si="229"/>
        <v>32569.5</v>
      </c>
      <c r="Q1974" s="33" t="str">
        <f t="shared" si="227"/>
        <v>0</v>
      </c>
      <c r="R1974" s="33">
        <f t="shared" si="230"/>
        <v>14797.5</v>
      </c>
    </row>
    <row r="1975" spans="12:18" x14ac:dyDescent="0.2">
      <c r="L1975" s="32">
        <v>41412</v>
      </c>
      <c r="M1975" s="33" t="str">
        <f t="shared" si="225"/>
        <v>0</v>
      </c>
      <c r="N1975" s="33">
        <f t="shared" si="228"/>
        <v>32776</v>
      </c>
      <c r="O1975" s="33" t="str">
        <f t="shared" si="226"/>
        <v>0</v>
      </c>
      <c r="P1975" s="33">
        <f t="shared" si="229"/>
        <v>32569.5</v>
      </c>
      <c r="Q1975" s="33" t="str">
        <f t="shared" si="227"/>
        <v>0</v>
      </c>
      <c r="R1975" s="33">
        <f t="shared" si="230"/>
        <v>14797.5</v>
      </c>
    </row>
    <row r="1976" spans="12:18" x14ac:dyDescent="0.2">
      <c r="L1976" s="32">
        <v>41413</v>
      </c>
      <c r="M1976" s="33" t="str">
        <f t="shared" si="225"/>
        <v>0</v>
      </c>
      <c r="N1976" s="33">
        <f t="shared" si="228"/>
        <v>32776</v>
      </c>
      <c r="O1976" s="33" t="str">
        <f t="shared" si="226"/>
        <v>0</v>
      </c>
      <c r="P1976" s="33">
        <f t="shared" si="229"/>
        <v>32569.5</v>
      </c>
      <c r="Q1976" s="33" t="str">
        <f t="shared" si="227"/>
        <v>0</v>
      </c>
      <c r="R1976" s="33">
        <f t="shared" si="230"/>
        <v>14797.5</v>
      </c>
    </row>
    <row r="1977" spans="12:18" x14ac:dyDescent="0.2">
      <c r="L1977" s="32">
        <v>41414</v>
      </c>
      <c r="M1977" s="33" t="str">
        <f t="shared" si="225"/>
        <v>0</v>
      </c>
      <c r="N1977" s="33">
        <f t="shared" si="228"/>
        <v>32776</v>
      </c>
      <c r="O1977" s="33" t="str">
        <f t="shared" si="226"/>
        <v>0</v>
      </c>
      <c r="P1977" s="33">
        <f t="shared" si="229"/>
        <v>32569.5</v>
      </c>
      <c r="Q1977" s="33" t="str">
        <f t="shared" si="227"/>
        <v>0</v>
      </c>
      <c r="R1977" s="33">
        <f t="shared" si="230"/>
        <v>14797.5</v>
      </c>
    </row>
    <row r="1978" spans="12:18" x14ac:dyDescent="0.2">
      <c r="L1978" s="32">
        <v>41415</v>
      </c>
      <c r="M1978" s="33" t="str">
        <f t="shared" si="225"/>
        <v>0</v>
      </c>
      <c r="N1978" s="33">
        <f t="shared" si="228"/>
        <v>32776</v>
      </c>
      <c r="O1978" s="33" t="str">
        <f t="shared" si="226"/>
        <v>0</v>
      </c>
      <c r="P1978" s="33">
        <f t="shared" si="229"/>
        <v>32569.5</v>
      </c>
      <c r="Q1978" s="33" t="str">
        <f t="shared" si="227"/>
        <v>0</v>
      </c>
      <c r="R1978" s="33">
        <f t="shared" si="230"/>
        <v>14797.5</v>
      </c>
    </row>
    <row r="1979" spans="12:18" x14ac:dyDescent="0.2">
      <c r="L1979" s="32">
        <v>41416</v>
      </c>
      <c r="M1979" s="33" t="str">
        <f t="shared" si="225"/>
        <v>0</v>
      </c>
      <c r="N1979" s="33">
        <f t="shared" si="228"/>
        <v>32776</v>
      </c>
      <c r="O1979" s="33" t="str">
        <f t="shared" si="226"/>
        <v>0</v>
      </c>
      <c r="P1979" s="33">
        <f t="shared" si="229"/>
        <v>32569.5</v>
      </c>
      <c r="Q1979" s="33" t="str">
        <f t="shared" si="227"/>
        <v>0</v>
      </c>
      <c r="R1979" s="33">
        <f t="shared" si="230"/>
        <v>14797.5</v>
      </c>
    </row>
    <row r="1980" spans="12:18" x14ac:dyDescent="0.2">
      <c r="L1980" s="32">
        <v>41417</v>
      </c>
      <c r="M1980" s="33" t="str">
        <f t="shared" si="225"/>
        <v>0</v>
      </c>
      <c r="N1980" s="33">
        <f t="shared" si="228"/>
        <v>32776</v>
      </c>
      <c r="O1980" s="33" t="str">
        <f t="shared" si="226"/>
        <v>0</v>
      </c>
      <c r="P1980" s="33">
        <f t="shared" si="229"/>
        <v>32569.5</v>
      </c>
      <c r="Q1980" s="33" t="str">
        <f t="shared" si="227"/>
        <v>0</v>
      </c>
      <c r="R1980" s="33">
        <f t="shared" si="230"/>
        <v>14797.5</v>
      </c>
    </row>
    <row r="1981" spans="12:18" x14ac:dyDescent="0.2">
      <c r="L1981" s="32">
        <v>41418</v>
      </c>
      <c r="M1981" s="33" t="str">
        <f t="shared" si="225"/>
        <v>0</v>
      </c>
      <c r="N1981" s="33">
        <f t="shared" si="228"/>
        <v>32776</v>
      </c>
      <c r="O1981" s="33" t="str">
        <f t="shared" si="226"/>
        <v>0</v>
      </c>
      <c r="P1981" s="33">
        <f t="shared" si="229"/>
        <v>32569.5</v>
      </c>
      <c r="Q1981" s="33" t="str">
        <f t="shared" si="227"/>
        <v>0</v>
      </c>
      <c r="R1981" s="33">
        <f t="shared" si="230"/>
        <v>14797.5</v>
      </c>
    </row>
    <row r="1982" spans="12:18" x14ac:dyDescent="0.2">
      <c r="L1982" s="32">
        <v>41419</v>
      </c>
      <c r="M1982" s="33" t="str">
        <f t="shared" si="225"/>
        <v>0</v>
      </c>
      <c r="N1982" s="33">
        <f t="shared" si="228"/>
        <v>32776</v>
      </c>
      <c r="O1982" s="33" t="str">
        <f t="shared" si="226"/>
        <v>0</v>
      </c>
      <c r="P1982" s="33">
        <f t="shared" si="229"/>
        <v>32569.5</v>
      </c>
      <c r="Q1982" s="33" t="str">
        <f t="shared" si="227"/>
        <v>0</v>
      </c>
      <c r="R1982" s="33">
        <f t="shared" si="230"/>
        <v>14797.5</v>
      </c>
    </row>
    <row r="1983" spans="12:18" x14ac:dyDescent="0.2">
      <c r="L1983" s="32">
        <v>41420</v>
      </c>
      <c r="M1983" s="33" t="str">
        <f t="shared" si="225"/>
        <v>0</v>
      </c>
      <c r="N1983" s="33">
        <f t="shared" si="228"/>
        <v>32776</v>
      </c>
      <c r="O1983" s="33" t="str">
        <f t="shared" si="226"/>
        <v>0</v>
      </c>
      <c r="P1983" s="33">
        <f t="shared" si="229"/>
        <v>32569.5</v>
      </c>
      <c r="Q1983" s="33" t="str">
        <f t="shared" si="227"/>
        <v>0</v>
      </c>
      <c r="R1983" s="33">
        <f t="shared" si="230"/>
        <v>14797.5</v>
      </c>
    </row>
    <row r="1984" spans="12:18" x14ac:dyDescent="0.2">
      <c r="L1984" s="32">
        <v>41421</v>
      </c>
      <c r="M1984" s="33">
        <f t="shared" si="225"/>
        <v>118</v>
      </c>
      <c r="N1984" s="33">
        <f t="shared" si="228"/>
        <v>32894</v>
      </c>
      <c r="O1984" s="33">
        <f t="shared" si="226"/>
        <v>271.5</v>
      </c>
      <c r="P1984" s="33">
        <f t="shared" si="229"/>
        <v>32841</v>
      </c>
      <c r="Q1984" s="33">
        <f t="shared" si="227"/>
        <v>296.5</v>
      </c>
      <c r="R1984" s="33">
        <f t="shared" si="230"/>
        <v>15094</v>
      </c>
    </row>
    <row r="1985" spans="12:18" x14ac:dyDescent="0.2">
      <c r="L1985" s="32">
        <v>41422</v>
      </c>
      <c r="M1985" s="33" t="str">
        <f t="shared" si="225"/>
        <v>0</v>
      </c>
      <c r="N1985" s="33">
        <f t="shared" si="228"/>
        <v>32894</v>
      </c>
      <c r="O1985" s="33" t="str">
        <f t="shared" si="226"/>
        <v>0</v>
      </c>
      <c r="P1985" s="33">
        <f t="shared" si="229"/>
        <v>32841</v>
      </c>
      <c r="Q1985" s="33" t="str">
        <f t="shared" si="227"/>
        <v>0</v>
      </c>
      <c r="R1985" s="33">
        <f t="shared" si="230"/>
        <v>15094</v>
      </c>
    </row>
    <row r="1986" spans="12:18" x14ac:dyDescent="0.2">
      <c r="L1986" s="32">
        <v>41423</v>
      </c>
      <c r="M1986" s="33" t="str">
        <f t="shared" si="225"/>
        <v>0</v>
      </c>
      <c r="N1986" s="33">
        <f t="shared" si="228"/>
        <v>32894</v>
      </c>
      <c r="O1986" s="33" t="str">
        <f t="shared" si="226"/>
        <v>0</v>
      </c>
      <c r="P1986" s="33">
        <f t="shared" si="229"/>
        <v>32841</v>
      </c>
      <c r="Q1986" s="33" t="str">
        <f t="shared" si="227"/>
        <v>0</v>
      </c>
      <c r="R1986" s="33">
        <f t="shared" si="230"/>
        <v>15094</v>
      </c>
    </row>
    <row r="1987" spans="12:18" x14ac:dyDescent="0.2">
      <c r="L1987" s="32">
        <v>41424</v>
      </c>
      <c r="M1987" s="33">
        <f t="shared" si="225"/>
        <v>246.5</v>
      </c>
      <c r="N1987" s="33">
        <f t="shared" si="228"/>
        <v>33140.5</v>
      </c>
      <c r="O1987" s="33">
        <f t="shared" si="226"/>
        <v>171.5</v>
      </c>
      <c r="P1987" s="33">
        <f t="shared" si="229"/>
        <v>33012.5</v>
      </c>
      <c r="Q1987" s="33">
        <f t="shared" si="227"/>
        <v>184</v>
      </c>
      <c r="R1987" s="33">
        <f t="shared" si="230"/>
        <v>15278</v>
      </c>
    </row>
    <row r="1988" spans="12:18" x14ac:dyDescent="0.2">
      <c r="L1988" s="32">
        <v>41425</v>
      </c>
      <c r="M1988" s="33" t="str">
        <f t="shared" si="225"/>
        <v>0</v>
      </c>
      <c r="N1988" s="33">
        <f t="shared" si="228"/>
        <v>33140.5</v>
      </c>
      <c r="O1988" s="33" t="str">
        <f t="shared" si="226"/>
        <v>0</v>
      </c>
      <c r="P1988" s="33">
        <f t="shared" si="229"/>
        <v>33012.5</v>
      </c>
      <c r="Q1988" s="33" t="str">
        <f t="shared" si="227"/>
        <v>0</v>
      </c>
      <c r="R1988" s="33">
        <f t="shared" si="230"/>
        <v>15278</v>
      </c>
    </row>
    <row r="1989" spans="12:18" x14ac:dyDescent="0.2">
      <c r="L1989" s="32">
        <v>41426</v>
      </c>
      <c r="M1989" s="33" t="str">
        <f t="shared" si="225"/>
        <v>0</v>
      </c>
      <c r="N1989" s="33">
        <f t="shared" si="228"/>
        <v>33140.5</v>
      </c>
      <c r="O1989" s="33" t="str">
        <f t="shared" si="226"/>
        <v>0</v>
      </c>
      <c r="P1989" s="33">
        <f t="shared" si="229"/>
        <v>33012.5</v>
      </c>
      <c r="Q1989" s="33" t="str">
        <f t="shared" si="227"/>
        <v>0</v>
      </c>
      <c r="R1989" s="33">
        <f t="shared" si="230"/>
        <v>15278</v>
      </c>
    </row>
    <row r="1990" spans="12:18" x14ac:dyDescent="0.2">
      <c r="L1990" s="32">
        <v>41427</v>
      </c>
      <c r="M1990" s="33" t="str">
        <f t="shared" si="225"/>
        <v>0</v>
      </c>
      <c r="N1990" s="33">
        <f t="shared" si="228"/>
        <v>33140.5</v>
      </c>
      <c r="O1990" s="33" t="str">
        <f t="shared" si="226"/>
        <v>0</v>
      </c>
      <c r="P1990" s="33">
        <f t="shared" si="229"/>
        <v>33012.5</v>
      </c>
      <c r="Q1990" s="33" t="str">
        <f t="shared" si="227"/>
        <v>0</v>
      </c>
      <c r="R1990" s="33">
        <f t="shared" si="230"/>
        <v>15278</v>
      </c>
    </row>
    <row r="1991" spans="12:18" x14ac:dyDescent="0.2">
      <c r="L1991" s="32">
        <v>41428</v>
      </c>
      <c r="M1991" s="33">
        <f t="shared" si="225"/>
        <v>-1682</v>
      </c>
      <c r="N1991" s="33">
        <f t="shared" si="228"/>
        <v>31458.5</v>
      </c>
      <c r="O1991" s="33">
        <f t="shared" si="226"/>
        <v>-1741</v>
      </c>
      <c r="P1991" s="33">
        <f t="shared" si="229"/>
        <v>31271.5</v>
      </c>
      <c r="Q1991" s="33">
        <f t="shared" si="227"/>
        <v>-1741</v>
      </c>
      <c r="R1991" s="33">
        <f t="shared" si="230"/>
        <v>13537</v>
      </c>
    </row>
    <row r="1992" spans="12:18" x14ac:dyDescent="0.2">
      <c r="L1992" s="32">
        <v>41429</v>
      </c>
      <c r="M1992" s="33">
        <f t="shared" si="225"/>
        <v>71.5</v>
      </c>
      <c r="N1992" s="33">
        <f t="shared" si="228"/>
        <v>31530</v>
      </c>
      <c r="O1992" s="33" t="str">
        <f t="shared" si="226"/>
        <v>0</v>
      </c>
      <c r="P1992" s="33">
        <f t="shared" si="229"/>
        <v>31271.5</v>
      </c>
      <c r="Q1992" s="33" t="str">
        <f t="shared" si="227"/>
        <v>0</v>
      </c>
      <c r="R1992" s="33">
        <f t="shared" si="230"/>
        <v>13537</v>
      </c>
    </row>
    <row r="1993" spans="12:18" x14ac:dyDescent="0.2">
      <c r="L1993" s="32">
        <v>41430</v>
      </c>
      <c r="M1993" s="33" t="str">
        <f t="shared" si="225"/>
        <v>0</v>
      </c>
      <c r="N1993" s="33">
        <f t="shared" si="228"/>
        <v>31530</v>
      </c>
      <c r="O1993" s="33" t="str">
        <f t="shared" si="226"/>
        <v>0</v>
      </c>
      <c r="P1993" s="33">
        <f t="shared" si="229"/>
        <v>31271.5</v>
      </c>
      <c r="Q1993" s="33" t="str">
        <f t="shared" si="227"/>
        <v>0</v>
      </c>
      <c r="R1993" s="33">
        <f t="shared" si="230"/>
        <v>13537</v>
      </c>
    </row>
    <row r="1994" spans="12:18" x14ac:dyDescent="0.2">
      <c r="L1994" s="32">
        <v>41431</v>
      </c>
      <c r="M1994" s="33" t="str">
        <f t="shared" si="225"/>
        <v>0</v>
      </c>
      <c r="N1994" s="33">
        <f t="shared" si="228"/>
        <v>31530</v>
      </c>
      <c r="O1994" s="33" t="str">
        <f t="shared" si="226"/>
        <v>0</v>
      </c>
      <c r="P1994" s="33">
        <f t="shared" si="229"/>
        <v>31271.5</v>
      </c>
      <c r="Q1994" s="33" t="str">
        <f t="shared" si="227"/>
        <v>0</v>
      </c>
      <c r="R1994" s="33">
        <f t="shared" si="230"/>
        <v>13537</v>
      </c>
    </row>
    <row r="1995" spans="12:18" x14ac:dyDescent="0.2">
      <c r="L1995" s="32">
        <v>41432</v>
      </c>
      <c r="M1995" s="33" t="str">
        <f t="shared" si="225"/>
        <v>0</v>
      </c>
      <c r="N1995" s="33">
        <f t="shared" si="228"/>
        <v>31530</v>
      </c>
      <c r="O1995" s="33" t="str">
        <f t="shared" si="226"/>
        <v>0</v>
      </c>
      <c r="P1995" s="33">
        <f t="shared" si="229"/>
        <v>31271.5</v>
      </c>
      <c r="Q1995" s="33" t="str">
        <f t="shared" si="227"/>
        <v>0</v>
      </c>
      <c r="R1995" s="33">
        <f t="shared" si="230"/>
        <v>13537</v>
      </c>
    </row>
    <row r="1996" spans="12:18" x14ac:dyDescent="0.2">
      <c r="L1996" s="32">
        <v>41433</v>
      </c>
      <c r="M1996" s="33" t="str">
        <f t="shared" ref="M1996:M2059" si="231">IF(ISERROR(VLOOKUP($L1996,$B$11:$C$1212,2,FALSE)),"0",VLOOKUP($L1996,$B$11:$C$1212,2,FALSE))</f>
        <v>0</v>
      </c>
      <c r="N1996" s="33">
        <f t="shared" si="228"/>
        <v>31530</v>
      </c>
      <c r="O1996" s="33" t="str">
        <f t="shared" ref="O1996:O2059" si="232">IF(ISERROR(VLOOKUP($L1996,$E$11:$F$1212,2,FALSE)),"0",VLOOKUP($L1996,$E$11:$F$1212,2,FALSE))</f>
        <v>0</v>
      </c>
      <c r="P1996" s="33">
        <f t="shared" si="229"/>
        <v>31271.5</v>
      </c>
      <c r="Q1996" s="33" t="str">
        <f t="shared" ref="Q1996:Q2059" si="233">IF(ISERROR(VLOOKUP($L1996,$H$11:$I$1212,2,FALSE)),"0",VLOOKUP($L1996,$H$11:$I$1212,2,FALSE))</f>
        <v>0</v>
      </c>
      <c r="R1996" s="33">
        <f t="shared" si="230"/>
        <v>13537</v>
      </c>
    </row>
    <row r="1997" spans="12:18" x14ac:dyDescent="0.2">
      <c r="L1997" s="32">
        <v>41434</v>
      </c>
      <c r="M1997" s="33" t="str">
        <f t="shared" si="231"/>
        <v>0</v>
      </c>
      <c r="N1997" s="33">
        <f t="shared" si="228"/>
        <v>31530</v>
      </c>
      <c r="O1997" s="33" t="str">
        <f t="shared" si="232"/>
        <v>0</v>
      </c>
      <c r="P1997" s="33">
        <f t="shared" si="229"/>
        <v>31271.5</v>
      </c>
      <c r="Q1997" s="33" t="str">
        <f t="shared" si="233"/>
        <v>0</v>
      </c>
      <c r="R1997" s="33">
        <f t="shared" si="230"/>
        <v>13537</v>
      </c>
    </row>
    <row r="1998" spans="12:18" x14ac:dyDescent="0.2">
      <c r="L1998" s="32">
        <v>41435</v>
      </c>
      <c r="M1998" s="33" t="str">
        <f t="shared" si="231"/>
        <v>0</v>
      </c>
      <c r="N1998" s="33">
        <f t="shared" si="228"/>
        <v>31530</v>
      </c>
      <c r="O1998" s="33" t="str">
        <f t="shared" si="232"/>
        <v>0</v>
      </c>
      <c r="P1998" s="33">
        <f t="shared" si="229"/>
        <v>31271.5</v>
      </c>
      <c r="Q1998" s="33" t="str">
        <f t="shared" si="233"/>
        <v>0</v>
      </c>
      <c r="R1998" s="33">
        <f t="shared" si="230"/>
        <v>13537</v>
      </c>
    </row>
    <row r="1999" spans="12:18" x14ac:dyDescent="0.2">
      <c r="L1999" s="32">
        <v>41436</v>
      </c>
      <c r="M1999" s="33" t="str">
        <f t="shared" si="231"/>
        <v>0</v>
      </c>
      <c r="N1999" s="33">
        <f t="shared" si="228"/>
        <v>31530</v>
      </c>
      <c r="O1999" s="33" t="str">
        <f t="shared" si="232"/>
        <v>0</v>
      </c>
      <c r="P1999" s="33">
        <f t="shared" si="229"/>
        <v>31271.5</v>
      </c>
      <c r="Q1999" s="33" t="str">
        <f t="shared" si="233"/>
        <v>0</v>
      </c>
      <c r="R1999" s="33">
        <f t="shared" si="230"/>
        <v>13537</v>
      </c>
    </row>
    <row r="2000" spans="12:18" x14ac:dyDescent="0.2">
      <c r="L2000" s="32">
        <v>41437</v>
      </c>
      <c r="M2000" s="33">
        <f t="shared" si="231"/>
        <v>-478.5</v>
      </c>
      <c r="N2000" s="33">
        <f t="shared" si="228"/>
        <v>31051.5</v>
      </c>
      <c r="O2000" s="33" t="str">
        <f t="shared" si="232"/>
        <v>0</v>
      </c>
      <c r="P2000" s="33">
        <f t="shared" si="229"/>
        <v>31271.5</v>
      </c>
      <c r="Q2000" s="33">
        <f t="shared" si="233"/>
        <v>-453.5</v>
      </c>
      <c r="R2000" s="33">
        <f t="shared" si="230"/>
        <v>13083.5</v>
      </c>
    </row>
    <row r="2001" spans="12:18" x14ac:dyDescent="0.2">
      <c r="L2001" s="32">
        <v>41438</v>
      </c>
      <c r="M2001" s="33" t="str">
        <f t="shared" si="231"/>
        <v>0</v>
      </c>
      <c r="N2001" s="33">
        <f t="shared" si="228"/>
        <v>31051.5</v>
      </c>
      <c r="O2001" s="33" t="str">
        <f t="shared" si="232"/>
        <v>0</v>
      </c>
      <c r="P2001" s="33">
        <f t="shared" si="229"/>
        <v>31271.5</v>
      </c>
      <c r="Q2001" s="33" t="str">
        <f t="shared" si="233"/>
        <v>0</v>
      </c>
      <c r="R2001" s="33">
        <f t="shared" si="230"/>
        <v>13083.5</v>
      </c>
    </row>
    <row r="2002" spans="12:18" x14ac:dyDescent="0.2">
      <c r="L2002" s="32">
        <v>41439</v>
      </c>
      <c r="M2002" s="33" t="str">
        <f t="shared" si="231"/>
        <v>0</v>
      </c>
      <c r="N2002" s="33">
        <f t="shared" si="228"/>
        <v>31051.5</v>
      </c>
      <c r="O2002" s="33" t="str">
        <f t="shared" si="232"/>
        <v>0</v>
      </c>
      <c r="P2002" s="33">
        <f t="shared" si="229"/>
        <v>31271.5</v>
      </c>
      <c r="Q2002" s="33" t="str">
        <f t="shared" si="233"/>
        <v>0</v>
      </c>
      <c r="R2002" s="33">
        <f t="shared" si="230"/>
        <v>13083.5</v>
      </c>
    </row>
    <row r="2003" spans="12:18" x14ac:dyDescent="0.2">
      <c r="L2003" s="32">
        <v>41440</v>
      </c>
      <c r="M2003" s="33" t="str">
        <f t="shared" si="231"/>
        <v>0</v>
      </c>
      <c r="N2003" s="33">
        <f t="shared" si="228"/>
        <v>31051.5</v>
      </c>
      <c r="O2003" s="33" t="str">
        <f t="shared" si="232"/>
        <v>0</v>
      </c>
      <c r="P2003" s="33">
        <f t="shared" si="229"/>
        <v>31271.5</v>
      </c>
      <c r="Q2003" s="33" t="str">
        <f t="shared" si="233"/>
        <v>0</v>
      </c>
      <c r="R2003" s="33">
        <f t="shared" si="230"/>
        <v>13083.5</v>
      </c>
    </row>
    <row r="2004" spans="12:18" x14ac:dyDescent="0.2">
      <c r="L2004" s="32">
        <v>41441</v>
      </c>
      <c r="M2004" s="33" t="str">
        <f t="shared" si="231"/>
        <v>0</v>
      </c>
      <c r="N2004" s="33">
        <f t="shared" si="228"/>
        <v>31051.5</v>
      </c>
      <c r="O2004" s="33" t="str">
        <f t="shared" si="232"/>
        <v>0</v>
      </c>
      <c r="P2004" s="33">
        <f t="shared" si="229"/>
        <v>31271.5</v>
      </c>
      <c r="Q2004" s="33" t="str">
        <f t="shared" si="233"/>
        <v>0</v>
      </c>
      <c r="R2004" s="33">
        <f t="shared" si="230"/>
        <v>13083.5</v>
      </c>
    </row>
    <row r="2005" spans="12:18" x14ac:dyDescent="0.2">
      <c r="L2005" s="32">
        <v>41442</v>
      </c>
      <c r="M2005" s="33">
        <f t="shared" si="231"/>
        <v>946.5</v>
      </c>
      <c r="N2005" s="33">
        <f t="shared" si="228"/>
        <v>31998</v>
      </c>
      <c r="O2005" s="33">
        <f t="shared" si="232"/>
        <v>-178.5</v>
      </c>
      <c r="P2005" s="33">
        <f t="shared" si="229"/>
        <v>31093</v>
      </c>
      <c r="Q2005" s="33">
        <f t="shared" si="233"/>
        <v>1021.5</v>
      </c>
      <c r="R2005" s="33">
        <f t="shared" si="230"/>
        <v>14105</v>
      </c>
    </row>
    <row r="2006" spans="12:18" x14ac:dyDescent="0.2">
      <c r="L2006" s="32">
        <v>41443</v>
      </c>
      <c r="M2006" s="33">
        <f t="shared" si="231"/>
        <v>246.5</v>
      </c>
      <c r="N2006" s="33">
        <f t="shared" si="228"/>
        <v>32244.5</v>
      </c>
      <c r="O2006" s="33">
        <f t="shared" si="232"/>
        <v>-341</v>
      </c>
      <c r="P2006" s="33">
        <f t="shared" si="229"/>
        <v>30752</v>
      </c>
      <c r="Q2006" s="33" t="str">
        <f t="shared" si="233"/>
        <v>0</v>
      </c>
      <c r="R2006" s="33">
        <f t="shared" si="230"/>
        <v>14105</v>
      </c>
    </row>
    <row r="2007" spans="12:18" x14ac:dyDescent="0.2">
      <c r="L2007" s="32">
        <v>41444</v>
      </c>
      <c r="M2007" s="33">
        <f t="shared" si="231"/>
        <v>-1157</v>
      </c>
      <c r="N2007" s="33">
        <f t="shared" si="228"/>
        <v>31087.5</v>
      </c>
      <c r="O2007" s="33">
        <f t="shared" si="232"/>
        <v>-1894.5</v>
      </c>
      <c r="P2007" s="33">
        <f t="shared" si="229"/>
        <v>28857.5</v>
      </c>
      <c r="Q2007" s="33">
        <f t="shared" si="233"/>
        <v>-1894.5</v>
      </c>
      <c r="R2007" s="33">
        <f t="shared" si="230"/>
        <v>12210.5</v>
      </c>
    </row>
    <row r="2008" spans="12:18" x14ac:dyDescent="0.2">
      <c r="L2008" s="32">
        <v>41445</v>
      </c>
      <c r="M2008" s="33">
        <f t="shared" si="231"/>
        <v>946.5</v>
      </c>
      <c r="N2008" s="33">
        <f t="shared" si="228"/>
        <v>32034</v>
      </c>
      <c r="O2008" s="33">
        <f t="shared" si="232"/>
        <v>2321.5</v>
      </c>
      <c r="P2008" s="33">
        <f t="shared" si="229"/>
        <v>31179</v>
      </c>
      <c r="Q2008" s="33">
        <f t="shared" si="233"/>
        <v>2546.5</v>
      </c>
      <c r="R2008" s="33">
        <f t="shared" si="230"/>
        <v>14757</v>
      </c>
    </row>
    <row r="2009" spans="12:18" x14ac:dyDescent="0.2">
      <c r="L2009" s="32">
        <v>41446</v>
      </c>
      <c r="M2009" s="33" t="str">
        <f t="shared" si="231"/>
        <v>0</v>
      </c>
      <c r="N2009" s="33">
        <f t="shared" si="228"/>
        <v>32034</v>
      </c>
      <c r="O2009" s="33" t="str">
        <f t="shared" si="232"/>
        <v>0</v>
      </c>
      <c r="P2009" s="33">
        <f t="shared" si="229"/>
        <v>31179</v>
      </c>
      <c r="Q2009" s="33" t="str">
        <f t="shared" si="233"/>
        <v>0</v>
      </c>
      <c r="R2009" s="33">
        <f t="shared" si="230"/>
        <v>14757</v>
      </c>
    </row>
    <row r="2010" spans="12:18" x14ac:dyDescent="0.2">
      <c r="L2010" s="32">
        <v>41447</v>
      </c>
      <c r="M2010" s="33" t="str">
        <f t="shared" si="231"/>
        <v>0</v>
      </c>
      <c r="N2010" s="33">
        <f t="shared" si="228"/>
        <v>32034</v>
      </c>
      <c r="O2010" s="33" t="str">
        <f t="shared" si="232"/>
        <v>0</v>
      </c>
      <c r="P2010" s="33">
        <f t="shared" si="229"/>
        <v>31179</v>
      </c>
      <c r="Q2010" s="33" t="str">
        <f t="shared" si="233"/>
        <v>0</v>
      </c>
      <c r="R2010" s="33">
        <f t="shared" si="230"/>
        <v>14757</v>
      </c>
    </row>
    <row r="2011" spans="12:18" x14ac:dyDescent="0.2">
      <c r="L2011" s="32">
        <v>41448</v>
      </c>
      <c r="M2011" s="33" t="str">
        <f t="shared" si="231"/>
        <v>0</v>
      </c>
      <c r="N2011" s="33">
        <f t="shared" si="228"/>
        <v>32034</v>
      </c>
      <c r="O2011" s="33" t="str">
        <f t="shared" si="232"/>
        <v>0</v>
      </c>
      <c r="P2011" s="33">
        <f t="shared" si="229"/>
        <v>31179</v>
      </c>
      <c r="Q2011" s="33" t="str">
        <f t="shared" si="233"/>
        <v>0</v>
      </c>
      <c r="R2011" s="33">
        <f t="shared" si="230"/>
        <v>14757</v>
      </c>
    </row>
    <row r="2012" spans="12:18" x14ac:dyDescent="0.2">
      <c r="L2012" s="32">
        <v>41449</v>
      </c>
      <c r="M2012" s="33" t="str">
        <f t="shared" si="231"/>
        <v>0</v>
      </c>
      <c r="N2012" s="33">
        <f t="shared" si="228"/>
        <v>32034</v>
      </c>
      <c r="O2012" s="33" t="str">
        <f t="shared" si="232"/>
        <v>0</v>
      </c>
      <c r="P2012" s="33">
        <f t="shared" si="229"/>
        <v>31179</v>
      </c>
      <c r="Q2012" s="33" t="str">
        <f t="shared" si="233"/>
        <v>0</v>
      </c>
      <c r="R2012" s="33">
        <f t="shared" si="230"/>
        <v>14757</v>
      </c>
    </row>
    <row r="2013" spans="12:18" x14ac:dyDescent="0.2">
      <c r="L2013" s="32">
        <v>41450</v>
      </c>
      <c r="M2013" s="33" t="str">
        <f t="shared" si="231"/>
        <v>0</v>
      </c>
      <c r="N2013" s="33">
        <f t="shared" si="228"/>
        <v>32034</v>
      </c>
      <c r="O2013" s="33" t="str">
        <f t="shared" si="232"/>
        <v>0</v>
      </c>
      <c r="P2013" s="33">
        <f t="shared" si="229"/>
        <v>31179</v>
      </c>
      <c r="Q2013" s="33" t="str">
        <f t="shared" si="233"/>
        <v>0</v>
      </c>
      <c r="R2013" s="33">
        <f t="shared" si="230"/>
        <v>14757</v>
      </c>
    </row>
    <row r="2014" spans="12:18" x14ac:dyDescent="0.2">
      <c r="L2014" s="32">
        <v>41451</v>
      </c>
      <c r="M2014" s="33" t="str">
        <f t="shared" si="231"/>
        <v>0</v>
      </c>
      <c r="N2014" s="33">
        <f t="shared" si="228"/>
        <v>32034</v>
      </c>
      <c r="O2014" s="33" t="str">
        <f t="shared" si="232"/>
        <v>0</v>
      </c>
      <c r="P2014" s="33">
        <f t="shared" si="229"/>
        <v>31179</v>
      </c>
      <c r="Q2014" s="33" t="str">
        <f t="shared" si="233"/>
        <v>0</v>
      </c>
      <c r="R2014" s="33">
        <f t="shared" si="230"/>
        <v>14757</v>
      </c>
    </row>
    <row r="2015" spans="12:18" x14ac:dyDescent="0.2">
      <c r="L2015" s="32">
        <v>41452</v>
      </c>
      <c r="M2015" s="33" t="str">
        <f t="shared" si="231"/>
        <v>0</v>
      </c>
      <c r="N2015" s="33">
        <f t="shared" si="228"/>
        <v>32034</v>
      </c>
      <c r="O2015" s="33" t="str">
        <f t="shared" si="232"/>
        <v>0</v>
      </c>
      <c r="P2015" s="33">
        <f t="shared" si="229"/>
        <v>31179</v>
      </c>
      <c r="Q2015" s="33" t="str">
        <f t="shared" si="233"/>
        <v>0</v>
      </c>
      <c r="R2015" s="33">
        <f t="shared" si="230"/>
        <v>14757</v>
      </c>
    </row>
    <row r="2016" spans="12:18" x14ac:dyDescent="0.2">
      <c r="L2016" s="32">
        <v>41453</v>
      </c>
      <c r="M2016" s="33" t="str">
        <f t="shared" si="231"/>
        <v>0</v>
      </c>
      <c r="N2016" s="33">
        <f t="shared" si="228"/>
        <v>32034</v>
      </c>
      <c r="O2016" s="33" t="str">
        <f t="shared" si="232"/>
        <v>0</v>
      </c>
      <c r="P2016" s="33">
        <f t="shared" si="229"/>
        <v>31179</v>
      </c>
      <c r="Q2016" s="33" t="str">
        <f t="shared" si="233"/>
        <v>0</v>
      </c>
      <c r="R2016" s="33">
        <f t="shared" si="230"/>
        <v>14757</v>
      </c>
    </row>
    <row r="2017" spans="12:18" x14ac:dyDescent="0.2">
      <c r="L2017" s="32">
        <v>41454</v>
      </c>
      <c r="M2017" s="33" t="str">
        <f t="shared" si="231"/>
        <v>0</v>
      </c>
      <c r="N2017" s="33">
        <f t="shared" si="228"/>
        <v>32034</v>
      </c>
      <c r="O2017" s="33" t="str">
        <f t="shared" si="232"/>
        <v>0</v>
      </c>
      <c r="P2017" s="33">
        <f t="shared" si="229"/>
        <v>31179</v>
      </c>
      <c r="Q2017" s="33" t="str">
        <f t="shared" si="233"/>
        <v>0</v>
      </c>
      <c r="R2017" s="33">
        <f t="shared" si="230"/>
        <v>14757</v>
      </c>
    </row>
    <row r="2018" spans="12:18" x14ac:dyDescent="0.2">
      <c r="L2018" s="32">
        <v>41455</v>
      </c>
      <c r="M2018" s="33" t="str">
        <f t="shared" si="231"/>
        <v>0</v>
      </c>
      <c r="N2018" s="33">
        <f t="shared" si="228"/>
        <v>32034</v>
      </c>
      <c r="O2018" s="33" t="str">
        <f t="shared" si="232"/>
        <v>0</v>
      </c>
      <c r="P2018" s="33">
        <f t="shared" si="229"/>
        <v>31179</v>
      </c>
      <c r="Q2018" s="33" t="str">
        <f t="shared" si="233"/>
        <v>0</v>
      </c>
      <c r="R2018" s="33">
        <f t="shared" si="230"/>
        <v>14757</v>
      </c>
    </row>
    <row r="2019" spans="12:18" x14ac:dyDescent="0.2">
      <c r="L2019" s="32">
        <v>41456</v>
      </c>
      <c r="M2019" s="33">
        <f t="shared" si="231"/>
        <v>-1894.5</v>
      </c>
      <c r="N2019" s="33">
        <f t="shared" si="228"/>
        <v>30139.5</v>
      </c>
      <c r="O2019" s="33">
        <f t="shared" si="232"/>
        <v>-1894.5</v>
      </c>
      <c r="P2019" s="33">
        <f t="shared" si="229"/>
        <v>29284.5</v>
      </c>
      <c r="Q2019" s="33">
        <f t="shared" si="233"/>
        <v>-1894.5</v>
      </c>
      <c r="R2019" s="33">
        <f t="shared" si="230"/>
        <v>12862.5</v>
      </c>
    </row>
    <row r="2020" spans="12:18" x14ac:dyDescent="0.2">
      <c r="L2020" s="32">
        <v>41457</v>
      </c>
      <c r="M2020" s="33">
        <f t="shared" si="231"/>
        <v>234</v>
      </c>
      <c r="N2020" s="33">
        <f t="shared" si="228"/>
        <v>30373.5</v>
      </c>
      <c r="O2020" s="33">
        <f t="shared" si="232"/>
        <v>696.5</v>
      </c>
      <c r="P2020" s="33">
        <f t="shared" si="229"/>
        <v>29981</v>
      </c>
      <c r="Q2020" s="33">
        <f t="shared" si="233"/>
        <v>234</v>
      </c>
      <c r="R2020" s="33">
        <f t="shared" si="230"/>
        <v>13096.5</v>
      </c>
    </row>
    <row r="2021" spans="12:18" x14ac:dyDescent="0.2">
      <c r="L2021" s="32">
        <v>41458</v>
      </c>
      <c r="M2021" s="33" t="str">
        <f t="shared" si="231"/>
        <v>0</v>
      </c>
      <c r="N2021" s="33">
        <f t="shared" ref="N2021:N2084" si="234">M2021+N2020</f>
        <v>30373.5</v>
      </c>
      <c r="O2021" s="33" t="str">
        <f t="shared" si="232"/>
        <v>0</v>
      </c>
      <c r="P2021" s="33">
        <f t="shared" ref="P2021:P2084" si="235">O2021+P2020</f>
        <v>29981</v>
      </c>
      <c r="Q2021" s="33" t="str">
        <f t="shared" si="233"/>
        <v>0</v>
      </c>
      <c r="R2021" s="33">
        <f t="shared" ref="R2021:R2084" si="236">Q2021+R2020</f>
        <v>13096.5</v>
      </c>
    </row>
    <row r="2022" spans="12:18" x14ac:dyDescent="0.2">
      <c r="L2022" s="32">
        <v>41459</v>
      </c>
      <c r="M2022" s="33" t="str">
        <f t="shared" si="231"/>
        <v>0</v>
      </c>
      <c r="N2022" s="33">
        <f t="shared" si="234"/>
        <v>30373.5</v>
      </c>
      <c r="O2022" s="33">
        <f t="shared" si="232"/>
        <v>996.5</v>
      </c>
      <c r="P2022" s="33">
        <f t="shared" si="235"/>
        <v>30977.5</v>
      </c>
      <c r="Q2022" s="33" t="str">
        <f t="shared" si="233"/>
        <v>0</v>
      </c>
      <c r="R2022" s="33">
        <f t="shared" si="236"/>
        <v>13096.5</v>
      </c>
    </row>
    <row r="2023" spans="12:18" x14ac:dyDescent="0.2">
      <c r="L2023" s="32">
        <v>41460</v>
      </c>
      <c r="M2023" s="33" t="str">
        <f t="shared" si="231"/>
        <v>0</v>
      </c>
      <c r="N2023" s="33">
        <f t="shared" si="234"/>
        <v>30373.5</v>
      </c>
      <c r="O2023" s="33" t="str">
        <f t="shared" si="232"/>
        <v>0</v>
      </c>
      <c r="P2023" s="33">
        <f t="shared" si="235"/>
        <v>30977.5</v>
      </c>
      <c r="Q2023" s="33" t="str">
        <f t="shared" si="233"/>
        <v>0</v>
      </c>
      <c r="R2023" s="33">
        <f t="shared" si="236"/>
        <v>13096.5</v>
      </c>
    </row>
    <row r="2024" spans="12:18" x14ac:dyDescent="0.2">
      <c r="L2024" s="32">
        <v>41461</v>
      </c>
      <c r="M2024" s="33" t="str">
        <f t="shared" si="231"/>
        <v>0</v>
      </c>
      <c r="N2024" s="33">
        <f t="shared" si="234"/>
        <v>30373.5</v>
      </c>
      <c r="O2024" s="33" t="str">
        <f t="shared" si="232"/>
        <v>0</v>
      </c>
      <c r="P2024" s="33">
        <f t="shared" si="235"/>
        <v>30977.5</v>
      </c>
      <c r="Q2024" s="33" t="str">
        <f t="shared" si="233"/>
        <v>0</v>
      </c>
      <c r="R2024" s="33">
        <f t="shared" si="236"/>
        <v>13096.5</v>
      </c>
    </row>
    <row r="2025" spans="12:18" x14ac:dyDescent="0.2">
      <c r="L2025" s="32">
        <v>41462</v>
      </c>
      <c r="M2025" s="33" t="str">
        <f t="shared" si="231"/>
        <v>0</v>
      </c>
      <c r="N2025" s="33">
        <f t="shared" si="234"/>
        <v>30373.5</v>
      </c>
      <c r="O2025" s="33" t="str">
        <f t="shared" si="232"/>
        <v>0</v>
      </c>
      <c r="P2025" s="33">
        <f t="shared" si="235"/>
        <v>30977.5</v>
      </c>
      <c r="Q2025" s="33" t="str">
        <f t="shared" si="233"/>
        <v>0</v>
      </c>
      <c r="R2025" s="33">
        <f t="shared" si="236"/>
        <v>13096.5</v>
      </c>
    </row>
    <row r="2026" spans="12:18" x14ac:dyDescent="0.2">
      <c r="L2026" s="32">
        <v>41463</v>
      </c>
      <c r="M2026" s="33" t="str">
        <f t="shared" si="231"/>
        <v>0</v>
      </c>
      <c r="N2026" s="33">
        <f t="shared" si="234"/>
        <v>30373.5</v>
      </c>
      <c r="O2026" s="33">
        <f t="shared" si="232"/>
        <v>-603.5</v>
      </c>
      <c r="P2026" s="33">
        <f t="shared" si="235"/>
        <v>30374</v>
      </c>
      <c r="Q2026" s="33" t="str">
        <f t="shared" si="233"/>
        <v>0</v>
      </c>
      <c r="R2026" s="33">
        <f t="shared" si="236"/>
        <v>13096.5</v>
      </c>
    </row>
    <row r="2027" spans="12:18" x14ac:dyDescent="0.2">
      <c r="L2027" s="32">
        <v>41464</v>
      </c>
      <c r="M2027" s="33" t="str">
        <f t="shared" si="231"/>
        <v>0</v>
      </c>
      <c r="N2027" s="33">
        <f t="shared" si="234"/>
        <v>30373.5</v>
      </c>
      <c r="O2027" s="33" t="str">
        <f t="shared" si="232"/>
        <v>0</v>
      </c>
      <c r="P2027" s="33">
        <f t="shared" si="235"/>
        <v>30374</v>
      </c>
      <c r="Q2027" s="33" t="str">
        <f t="shared" si="233"/>
        <v>0</v>
      </c>
      <c r="R2027" s="33">
        <f t="shared" si="236"/>
        <v>13096.5</v>
      </c>
    </row>
    <row r="2028" spans="12:18" x14ac:dyDescent="0.2">
      <c r="L2028" s="32">
        <v>41465</v>
      </c>
      <c r="M2028" s="33" t="str">
        <f t="shared" si="231"/>
        <v>0</v>
      </c>
      <c r="N2028" s="33">
        <f t="shared" si="234"/>
        <v>30373.5</v>
      </c>
      <c r="O2028" s="33" t="str">
        <f t="shared" si="232"/>
        <v>0</v>
      </c>
      <c r="P2028" s="33">
        <f t="shared" si="235"/>
        <v>30374</v>
      </c>
      <c r="Q2028" s="33" t="str">
        <f t="shared" si="233"/>
        <v>0</v>
      </c>
      <c r="R2028" s="33">
        <f t="shared" si="236"/>
        <v>13096.5</v>
      </c>
    </row>
    <row r="2029" spans="12:18" x14ac:dyDescent="0.2">
      <c r="L2029" s="32">
        <v>41466</v>
      </c>
      <c r="M2029" s="33" t="str">
        <f t="shared" si="231"/>
        <v>0</v>
      </c>
      <c r="N2029" s="33">
        <f t="shared" si="234"/>
        <v>30373.5</v>
      </c>
      <c r="O2029" s="33" t="str">
        <f t="shared" si="232"/>
        <v>0</v>
      </c>
      <c r="P2029" s="33">
        <f t="shared" si="235"/>
        <v>30374</v>
      </c>
      <c r="Q2029" s="33" t="str">
        <f t="shared" si="233"/>
        <v>0</v>
      </c>
      <c r="R2029" s="33">
        <f t="shared" si="236"/>
        <v>13096.5</v>
      </c>
    </row>
    <row r="2030" spans="12:18" x14ac:dyDescent="0.2">
      <c r="L2030" s="32">
        <v>41467</v>
      </c>
      <c r="M2030" s="33" t="str">
        <f t="shared" si="231"/>
        <v>0</v>
      </c>
      <c r="N2030" s="33">
        <f t="shared" si="234"/>
        <v>30373.5</v>
      </c>
      <c r="O2030" s="33" t="str">
        <f t="shared" si="232"/>
        <v>0</v>
      </c>
      <c r="P2030" s="33">
        <f t="shared" si="235"/>
        <v>30374</v>
      </c>
      <c r="Q2030" s="33" t="str">
        <f t="shared" si="233"/>
        <v>0</v>
      </c>
      <c r="R2030" s="33">
        <f t="shared" si="236"/>
        <v>13096.5</v>
      </c>
    </row>
    <row r="2031" spans="12:18" x14ac:dyDescent="0.2">
      <c r="L2031" s="32">
        <v>41468</v>
      </c>
      <c r="M2031" s="33" t="str">
        <f t="shared" si="231"/>
        <v>0</v>
      </c>
      <c r="N2031" s="33">
        <f t="shared" si="234"/>
        <v>30373.5</v>
      </c>
      <c r="O2031" s="33" t="str">
        <f t="shared" si="232"/>
        <v>0</v>
      </c>
      <c r="P2031" s="33">
        <f t="shared" si="235"/>
        <v>30374</v>
      </c>
      <c r="Q2031" s="33" t="str">
        <f t="shared" si="233"/>
        <v>0</v>
      </c>
      <c r="R2031" s="33">
        <f t="shared" si="236"/>
        <v>13096.5</v>
      </c>
    </row>
    <row r="2032" spans="12:18" x14ac:dyDescent="0.2">
      <c r="L2032" s="32">
        <v>41469</v>
      </c>
      <c r="M2032" s="33" t="str">
        <f t="shared" si="231"/>
        <v>0</v>
      </c>
      <c r="N2032" s="33">
        <f t="shared" si="234"/>
        <v>30373.5</v>
      </c>
      <c r="O2032" s="33" t="str">
        <f t="shared" si="232"/>
        <v>0</v>
      </c>
      <c r="P2032" s="33">
        <f t="shared" si="235"/>
        <v>30374</v>
      </c>
      <c r="Q2032" s="33" t="str">
        <f t="shared" si="233"/>
        <v>0</v>
      </c>
      <c r="R2032" s="33">
        <f t="shared" si="236"/>
        <v>13096.5</v>
      </c>
    </row>
    <row r="2033" spans="12:18" x14ac:dyDescent="0.2">
      <c r="L2033" s="32">
        <v>41470</v>
      </c>
      <c r="M2033" s="33" t="str">
        <f t="shared" si="231"/>
        <v>0</v>
      </c>
      <c r="N2033" s="33">
        <f t="shared" si="234"/>
        <v>30373.5</v>
      </c>
      <c r="O2033" s="33" t="str">
        <f t="shared" si="232"/>
        <v>0</v>
      </c>
      <c r="P2033" s="33">
        <f t="shared" si="235"/>
        <v>30374</v>
      </c>
      <c r="Q2033" s="33" t="str">
        <f t="shared" si="233"/>
        <v>0</v>
      </c>
      <c r="R2033" s="33">
        <f t="shared" si="236"/>
        <v>13096.5</v>
      </c>
    </row>
    <row r="2034" spans="12:18" x14ac:dyDescent="0.2">
      <c r="L2034" s="32">
        <v>41471</v>
      </c>
      <c r="M2034" s="33" t="str">
        <f t="shared" si="231"/>
        <v>0</v>
      </c>
      <c r="N2034" s="33">
        <f t="shared" si="234"/>
        <v>30373.5</v>
      </c>
      <c r="O2034" s="33" t="str">
        <f t="shared" si="232"/>
        <v>0</v>
      </c>
      <c r="P2034" s="33">
        <f t="shared" si="235"/>
        <v>30374</v>
      </c>
      <c r="Q2034" s="33" t="str">
        <f t="shared" si="233"/>
        <v>0</v>
      </c>
      <c r="R2034" s="33">
        <f t="shared" si="236"/>
        <v>13096.5</v>
      </c>
    </row>
    <row r="2035" spans="12:18" x14ac:dyDescent="0.2">
      <c r="L2035" s="32">
        <v>41472</v>
      </c>
      <c r="M2035" s="33" t="str">
        <f t="shared" si="231"/>
        <v>0</v>
      </c>
      <c r="N2035" s="33">
        <f t="shared" si="234"/>
        <v>30373.5</v>
      </c>
      <c r="O2035" s="33" t="str">
        <f t="shared" si="232"/>
        <v>0</v>
      </c>
      <c r="P2035" s="33">
        <f t="shared" si="235"/>
        <v>30374</v>
      </c>
      <c r="Q2035" s="33">
        <f t="shared" si="233"/>
        <v>-782</v>
      </c>
      <c r="R2035" s="33">
        <f t="shared" si="236"/>
        <v>12314.5</v>
      </c>
    </row>
    <row r="2036" spans="12:18" x14ac:dyDescent="0.2">
      <c r="L2036" s="32">
        <v>41473</v>
      </c>
      <c r="M2036" s="33" t="str">
        <f t="shared" si="231"/>
        <v>0</v>
      </c>
      <c r="N2036" s="33">
        <f t="shared" si="234"/>
        <v>30373.5</v>
      </c>
      <c r="O2036" s="33" t="str">
        <f t="shared" si="232"/>
        <v>0</v>
      </c>
      <c r="P2036" s="33">
        <f t="shared" si="235"/>
        <v>30374</v>
      </c>
      <c r="Q2036" s="33" t="str">
        <f t="shared" si="233"/>
        <v>0</v>
      </c>
      <c r="R2036" s="33">
        <f t="shared" si="236"/>
        <v>12314.5</v>
      </c>
    </row>
    <row r="2037" spans="12:18" x14ac:dyDescent="0.2">
      <c r="L2037" s="32">
        <v>41474</v>
      </c>
      <c r="M2037" s="33" t="str">
        <f t="shared" si="231"/>
        <v>0</v>
      </c>
      <c r="N2037" s="33">
        <f t="shared" si="234"/>
        <v>30373.5</v>
      </c>
      <c r="O2037" s="33" t="str">
        <f t="shared" si="232"/>
        <v>0</v>
      </c>
      <c r="P2037" s="33">
        <f t="shared" si="235"/>
        <v>30374</v>
      </c>
      <c r="Q2037" s="33" t="str">
        <f t="shared" si="233"/>
        <v>0</v>
      </c>
      <c r="R2037" s="33">
        <f t="shared" si="236"/>
        <v>12314.5</v>
      </c>
    </row>
    <row r="2038" spans="12:18" x14ac:dyDescent="0.2">
      <c r="L2038" s="32">
        <v>41475</v>
      </c>
      <c r="M2038" s="33" t="str">
        <f t="shared" si="231"/>
        <v>0</v>
      </c>
      <c r="N2038" s="33">
        <f t="shared" si="234"/>
        <v>30373.5</v>
      </c>
      <c r="O2038" s="33" t="str">
        <f t="shared" si="232"/>
        <v>0</v>
      </c>
      <c r="P2038" s="33">
        <f t="shared" si="235"/>
        <v>30374</v>
      </c>
      <c r="Q2038" s="33" t="str">
        <f t="shared" si="233"/>
        <v>0</v>
      </c>
      <c r="R2038" s="33">
        <f t="shared" si="236"/>
        <v>12314.5</v>
      </c>
    </row>
    <row r="2039" spans="12:18" x14ac:dyDescent="0.2">
      <c r="L2039" s="32">
        <v>41476</v>
      </c>
      <c r="M2039" s="33" t="str">
        <f t="shared" si="231"/>
        <v>0</v>
      </c>
      <c r="N2039" s="33">
        <f t="shared" si="234"/>
        <v>30373.5</v>
      </c>
      <c r="O2039" s="33" t="str">
        <f t="shared" si="232"/>
        <v>0</v>
      </c>
      <c r="P2039" s="33">
        <f t="shared" si="235"/>
        <v>30374</v>
      </c>
      <c r="Q2039" s="33" t="str">
        <f t="shared" si="233"/>
        <v>0</v>
      </c>
      <c r="R2039" s="33">
        <f t="shared" si="236"/>
        <v>12314.5</v>
      </c>
    </row>
    <row r="2040" spans="12:18" x14ac:dyDescent="0.2">
      <c r="L2040" s="32">
        <v>41477</v>
      </c>
      <c r="M2040" s="33" t="str">
        <f t="shared" si="231"/>
        <v>0</v>
      </c>
      <c r="N2040" s="33">
        <f t="shared" si="234"/>
        <v>30373.5</v>
      </c>
      <c r="O2040" s="33" t="str">
        <f t="shared" si="232"/>
        <v>0</v>
      </c>
      <c r="P2040" s="33">
        <f t="shared" si="235"/>
        <v>30374</v>
      </c>
      <c r="Q2040" s="33" t="str">
        <f t="shared" si="233"/>
        <v>0</v>
      </c>
      <c r="R2040" s="33">
        <f t="shared" si="236"/>
        <v>12314.5</v>
      </c>
    </row>
    <row r="2041" spans="12:18" x14ac:dyDescent="0.2">
      <c r="L2041" s="32">
        <v>41478</v>
      </c>
      <c r="M2041" s="33" t="str">
        <f t="shared" si="231"/>
        <v>0</v>
      </c>
      <c r="N2041" s="33">
        <f t="shared" si="234"/>
        <v>30373.5</v>
      </c>
      <c r="O2041" s="33" t="str">
        <f t="shared" si="232"/>
        <v>0</v>
      </c>
      <c r="P2041" s="33">
        <f t="shared" si="235"/>
        <v>30374</v>
      </c>
      <c r="Q2041" s="33" t="str">
        <f t="shared" si="233"/>
        <v>0</v>
      </c>
      <c r="R2041" s="33">
        <f t="shared" si="236"/>
        <v>12314.5</v>
      </c>
    </row>
    <row r="2042" spans="12:18" x14ac:dyDescent="0.2">
      <c r="L2042" s="32">
        <v>41479</v>
      </c>
      <c r="M2042" s="33" t="str">
        <f t="shared" si="231"/>
        <v>0</v>
      </c>
      <c r="N2042" s="33">
        <f t="shared" si="234"/>
        <v>30373.5</v>
      </c>
      <c r="O2042" s="33" t="str">
        <f t="shared" si="232"/>
        <v>0</v>
      </c>
      <c r="P2042" s="33">
        <f t="shared" si="235"/>
        <v>30374</v>
      </c>
      <c r="Q2042" s="33" t="str">
        <f t="shared" si="233"/>
        <v>0</v>
      </c>
      <c r="R2042" s="33">
        <f t="shared" si="236"/>
        <v>12314.5</v>
      </c>
    </row>
    <row r="2043" spans="12:18" x14ac:dyDescent="0.2">
      <c r="L2043" s="32">
        <v>41480</v>
      </c>
      <c r="M2043" s="33" t="str">
        <f t="shared" si="231"/>
        <v>0</v>
      </c>
      <c r="N2043" s="33">
        <f t="shared" si="234"/>
        <v>30373.5</v>
      </c>
      <c r="O2043" s="33">
        <f t="shared" si="232"/>
        <v>-153.5</v>
      </c>
      <c r="P2043" s="33">
        <f t="shared" si="235"/>
        <v>30220.5</v>
      </c>
      <c r="Q2043" s="33" t="str">
        <f t="shared" si="233"/>
        <v>0</v>
      </c>
      <c r="R2043" s="33">
        <f t="shared" si="236"/>
        <v>12314.5</v>
      </c>
    </row>
    <row r="2044" spans="12:18" x14ac:dyDescent="0.2">
      <c r="L2044" s="32">
        <v>41481</v>
      </c>
      <c r="M2044" s="33" t="str">
        <f t="shared" si="231"/>
        <v>0</v>
      </c>
      <c r="N2044" s="33">
        <f t="shared" si="234"/>
        <v>30373.5</v>
      </c>
      <c r="O2044" s="33" t="str">
        <f t="shared" si="232"/>
        <v>0</v>
      </c>
      <c r="P2044" s="33">
        <f t="shared" si="235"/>
        <v>30220.5</v>
      </c>
      <c r="Q2044" s="33" t="str">
        <f t="shared" si="233"/>
        <v>0</v>
      </c>
      <c r="R2044" s="33">
        <f t="shared" si="236"/>
        <v>12314.5</v>
      </c>
    </row>
    <row r="2045" spans="12:18" x14ac:dyDescent="0.2">
      <c r="L2045" s="32">
        <v>41482</v>
      </c>
      <c r="M2045" s="33" t="str">
        <f t="shared" si="231"/>
        <v>0</v>
      </c>
      <c r="N2045" s="33">
        <f t="shared" si="234"/>
        <v>30373.5</v>
      </c>
      <c r="O2045" s="33" t="str">
        <f t="shared" si="232"/>
        <v>0</v>
      </c>
      <c r="P2045" s="33">
        <f t="shared" si="235"/>
        <v>30220.5</v>
      </c>
      <c r="Q2045" s="33" t="str">
        <f t="shared" si="233"/>
        <v>0</v>
      </c>
      <c r="R2045" s="33">
        <f t="shared" si="236"/>
        <v>12314.5</v>
      </c>
    </row>
    <row r="2046" spans="12:18" x14ac:dyDescent="0.2">
      <c r="L2046" s="32">
        <v>41483</v>
      </c>
      <c r="M2046" s="33" t="str">
        <f t="shared" si="231"/>
        <v>0</v>
      </c>
      <c r="N2046" s="33">
        <f t="shared" si="234"/>
        <v>30373.5</v>
      </c>
      <c r="O2046" s="33" t="str">
        <f t="shared" si="232"/>
        <v>0</v>
      </c>
      <c r="P2046" s="33">
        <f t="shared" si="235"/>
        <v>30220.5</v>
      </c>
      <c r="Q2046" s="33" t="str">
        <f t="shared" si="233"/>
        <v>0</v>
      </c>
      <c r="R2046" s="33">
        <f t="shared" si="236"/>
        <v>12314.5</v>
      </c>
    </row>
    <row r="2047" spans="12:18" x14ac:dyDescent="0.2">
      <c r="L2047" s="32">
        <v>41484</v>
      </c>
      <c r="M2047" s="33">
        <f t="shared" si="231"/>
        <v>-1344.5</v>
      </c>
      <c r="N2047" s="33">
        <f t="shared" si="234"/>
        <v>29029</v>
      </c>
      <c r="O2047" s="33">
        <f t="shared" si="232"/>
        <v>-1157</v>
      </c>
      <c r="P2047" s="33">
        <f t="shared" si="235"/>
        <v>29063.5</v>
      </c>
      <c r="Q2047" s="33">
        <f t="shared" si="233"/>
        <v>-191</v>
      </c>
      <c r="R2047" s="33">
        <f t="shared" si="236"/>
        <v>12123.5</v>
      </c>
    </row>
    <row r="2048" spans="12:18" x14ac:dyDescent="0.2">
      <c r="L2048" s="32">
        <v>41485</v>
      </c>
      <c r="M2048" s="33">
        <f t="shared" si="231"/>
        <v>-994.5</v>
      </c>
      <c r="N2048" s="33">
        <f t="shared" si="234"/>
        <v>28034.5</v>
      </c>
      <c r="O2048" s="33">
        <f t="shared" si="232"/>
        <v>-932</v>
      </c>
      <c r="P2048" s="33">
        <f t="shared" si="235"/>
        <v>28131.5</v>
      </c>
      <c r="Q2048" s="33">
        <f t="shared" si="233"/>
        <v>-1844.5</v>
      </c>
      <c r="R2048" s="33">
        <f t="shared" si="236"/>
        <v>10279</v>
      </c>
    </row>
    <row r="2049" spans="12:18" x14ac:dyDescent="0.2">
      <c r="L2049" s="32">
        <v>41486</v>
      </c>
      <c r="M2049" s="33">
        <f t="shared" si="231"/>
        <v>-278.5</v>
      </c>
      <c r="N2049" s="33">
        <f t="shared" si="234"/>
        <v>27756</v>
      </c>
      <c r="O2049" s="33">
        <f t="shared" si="232"/>
        <v>-816</v>
      </c>
      <c r="P2049" s="33">
        <f t="shared" si="235"/>
        <v>27315.5</v>
      </c>
      <c r="Q2049" s="33">
        <f t="shared" si="233"/>
        <v>-816</v>
      </c>
      <c r="R2049" s="33">
        <f t="shared" si="236"/>
        <v>9463</v>
      </c>
    </row>
    <row r="2050" spans="12:18" x14ac:dyDescent="0.2">
      <c r="L2050" s="32">
        <v>41487</v>
      </c>
      <c r="M2050" s="33">
        <f t="shared" si="231"/>
        <v>1771.5</v>
      </c>
      <c r="N2050" s="33">
        <f t="shared" si="234"/>
        <v>29527.5</v>
      </c>
      <c r="O2050" s="33">
        <f t="shared" si="232"/>
        <v>1721.5</v>
      </c>
      <c r="P2050" s="33">
        <f t="shared" si="235"/>
        <v>29037</v>
      </c>
      <c r="Q2050" s="33">
        <f t="shared" si="233"/>
        <v>1771.5</v>
      </c>
      <c r="R2050" s="33">
        <f t="shared" si="236"/>
        <v>11234.5</v>
      </c>
    </row>
    <row r="2051" spans="12:18" x14ac:dyDescent="0.2">
      <c r="L2051" s="32">
        <v>41488</v>
      </c>
      <c r="M2051" s="33" t="str">
        <f t="shared" si="231"/>
        <v>0</v>
      </c>
      <c r="N2051" s="33">
        <f t="shared" si="234"/>
        <v>29527.5</v>
      </c>
      <c r="O2051" s="33" t="str">
        <f t="shared" si="232"/>
        <v>0</v>
      </c>
      <c r="P2051" s="33">
        <f t="shared" si="235"/>
        <v>29037</v>
      </c>
      <c r="Q2051" s="33" t="str">
        <f t="shared" si="233"/>
        <v>0</v>
      </c>
      <c r="R2051" s="33">
        <f t="shared" si="236"/>
        <v>11234.5</v>
      </c>
    </row>
    <row r="2052" spans="12:18" x14ac:dyDescent="0.2">
      <c r="L2052" s="32">
        <v>41489</v>
      </c>
      <c r="M2052" s="33" t="str">
        <f t="shared" si="231"/>
        <v>0</v>
      </c>
      <c r="N2052" s="33">
        <f t="shared" si="234"/>
        <v>29527.5</v>
      </c>
      <c r="O2052" s="33" t="str">
        <f t="shared" si="232"/>
        <v>0</v>
      </c>
      <c r="P2052" s="33">
        <f t="shared" si="235"/>
        <v>29037</v>
      </c>
      <c r="Q2052" s="33" t="str">
        <f t="shared" si="233"/>
        <v>0</v>
      </c>
      <c r="R2052" s="33">
        <f t="shared" si="236"/>
        <v>11234.5</v>
      </c>
    </row>
    <row r="2053" spans="12:18" x14ac:dyDescent="0.2">
      <c r="L2053" s="32">
        <v>41490</v>
      </c>
      <c r="M2053" s="33" t="str">
        <f t="shared" si="231"/>
        <v>0</v>
      </c>
      <c r="N2053" s="33">
        <f t="shared" si="234"/>
        <v>29527.5</v>
      </c>
      <c r="O2053" s="33" t="str">
        <f t="shared" si="232"/>
        <v>0</v>
      </c>
      <c r="P2053" s="33">
        <f t="shared" si="235"/>
        <v>29037</v>
      </c>
      <c r="Q2053" s="33" t="str">
        <f t="shared" si="233"/>
        <v>0</v>
      </c>
      <c r="R2053" s="33">
        <f t="shared" si="236"/>
        <v>11234.5</v>
      </c>
    </row>
    <row r="2054" spans="12:18" x14ac:dyDescent="0.2">
      <c r="L2054" s="32">
        <v>41491</v>
      </c>
      <c r="M2054" s="33" t="str">
        <f t="shared" si="231"/>
        <v>0</v>
      </c>
      <c r="N2054" s="33">
        <f t="shared" si="234"/>
        <v>29527.5</v>
      </c>
      <c r="O2054" s="33" t="str">
        <f t="shared" si="232"/>
        <v>0</v>
      </c>
      <c r="P2054" s="33">
        <f t="shared" si="235"/>
        <v>29037</v>
      </c>
      <c r="Q2054" s="33" t="str">
        <f t="shared" si="233"/>
        <v>0</v>
      </c>
      <c r="R2054" s="33">
        <f t="shared" si="236"/>
        <v>11234.5</v>
      </c>
    </row>
    <row r="2055" spans="12:18" x14ac:dyDescent="0.2">
      <c r="L2055" s="32">
        <v>41492</v>
      </c>
      <c r="M2055" s="33" t="str">
        <f t="shared" si="231"/>
        <v>0</v>
      </c>
      <c r="N2055" s="33">
        <f t="shared" si="234"/>
        <v>29527.5</v>
      </c>
      <c r="O2055" s="33">
        <f t="shared" si="232"/>
        <v>871.5</v>
      </c>
      <c r="P2055" s="33">
        <f t="shared" si="235"/>
        <v>29908.5</v>
      </c>
      <c r="Q2055" s="33" t="str">
        <f t="shared" si="233"/>
        <v>0</v>
      </c>
      <c r="R2055" s="33">
        <f t="shared" si="236"/>
        <v>11234.5</v>
      </c>
    </row>
    <row r="2056" spans="12:18" x14ac:dyDescent="0.2">
      <c r="L2056" s="32">
        <v>41493</v>
      </c>
      <c r="M2056" s="33" t="str">
        <f t="shared" si="231"/>
        <v>0</v>
      </c>
      <c r="N2056" s="33">
        <f t="shared" si="234"/>
        <v>29527.5</v>
      </c>
      <c r="O2056" s="33" t="str">
        <f t="shared" si="232"/>
        <v>0</v>
      </c>
      <c r="P2056" s="33">
        <f t="shared" si="235"/>
        <v>29908.5</v>
      </c>
      <c r="Q2056" s="33" t="str">
        <f t="shared" si="233"/>
        <v>0</v>
      </c>
      <c r="R2056" s="33">
        <f t="shared" si="236"/>
        <v>11234.5</v>
      </c>
    </row>
    <row r="2057" spans="12:18" x14ac:dyDescent="0.2">
      <c r="L2057" s="32">
        <v>41494</v>
      </c>
      <c r="M2057" s="33" t="str">
        <f t="shared" si="231"/>
        <v>0</v>
      </c>
      <c r="N2057" s="33">
        <f t="shared" si="234"/>
        <v>29527.5</v>
      </c>
      <c r="O2057" s="33" t="str">
        <f t="shared" si="232"/>
        <v>0</v>
      </c>
      <c r="P2057" s="33">
        <f t="shared" si="235"/>
        <v>29908.5</v>
      </c>
      <c r="Q2057" s="33" t="str">
        <f t="shared" si="233"/>
        <v>0</v>
      </c>
      <c r="R2057" s="33">
        <f t="shared" si="236"/>
        <v>11234.5</v>
      </c>
    </row>
    <row r="2058" spans="12:18" x14ac:dyDescent="0.2">
      <c r="L2058" s="32">
        <v>41495</v>
      </c>
      <c r="M2058" s="33" t="str">
        <f t="shared" si="231"/>
        <v>0</v>
      </c>
      <c r="N2058" s="33">
        <f t="shared" si="234"/>
        <v>29527.5</v>
      </c>
      <c r="O2058" s="33" t="str">
        <f t="shared" si="232"/>
        <v>0</v>
      </c>
      <c r="P2058" s="33">
        <f t="shared" si="235"/>
        <v>29908.5</v>
      </c>
      <c r="Q2058" s="33" t="str">
        <f t="shared" si="233"/>
        <v>0</v>
      </c>
      <c r="R2058" s="33">
        <f t="shared" si="236"/>
        <v>11234.5</v>
      </c>
    </row>
    <row r="2059" spans="12:18" x14ac:dyDescent="0.2">
      <c r="L2059" s="32">
        <v>41496</v>
      </c>
      <c r="M2059" s="33" t="str">
        <f t="shared" si="231"/>
        <v>0</v>
      </c>
      <c r="N2059" s="33">
        <f t="shared" si="234"/>
        <v>29527.5</v>
      </c>
      <c r="O2059" s="33" t="str">
        <f t="shared" si="232"/>
        <v>0</v>
      </c>
      <c r="P2059" s="33">
        <f t="shared" si="235"/>
        <v>29908.5</v>
      </c>
      <c r="Q2059" s="33" t="str">
        <f t="shared" si="233"/>
        <v>0</v>
      </c>
      <c r="R2059" s="33">
        <f t="shared" si="236"/>
        <v>11234.5</v>
      </c>
    </row>
    <row r="2060" spans="12:18" x14ac:dyDescent="0.2">
      <c r="L2060" s="32">
        <v>41497</v>
      </c>
      <c r="M2060" s="33" t="str">
        <f t="shared" ref="M2060:M2123" si="237">IF(ISERROR(VLOOKUP($L2060,$B$11:$C$1212,2,FALSE)),"0",VLOOKUP($L2060,$B$11:$C$1212,2,FALSE))</f>
        <v>0</v>
      </c>
      <c r="N2060" s="33">
        <f t="shared" si="234"/>
        <v>29527.5</v>
      </c>
      <c r="O2060" s="33" t="str">
        <f t="shared" ref="O2060:O2123" si="238">IF(ISERROR(VLOOKUP($L2060,$E$11:$F$1212,2,FALSE)),"0",VLOOKUP($L2060,$E$11:$F$1212,2,FALSE))</f>
        <v>0</v>
      </c>
      <c r="P2060" s="33">
        <f t="shared" si="235"/>
        <v>29908.5</v>
      </c>
      <c r="Q2060" s="33" t="str">
        <f t="shared" ref="Q2060:Q2123" si="239">IF(ISERROR(VLOOKUP($L2060,$H$11:$I$1212,2,FALSE)),"0",VLOOKUP($L2060,$H$11:$I$1212,2,FALSE))</f>
        <v>0</v>
      </c>
      <c r="R2060" s="33">
        <f t="shared" si="236"/>
        <v>11234.5</v>
      </c>
    </row>
    <row r="2061" spans="12:18" x14ac:dyDescent="0.2">
      <c r="L2061" s="32">
        <v>41498</v>
      </c>
      <c r="M2061" s="33">
        <f t="shared" si="237"/>
        <v>268</v>
      </c>
      <c r="N2061" s="33">
        <f t="shared" si="234"/>
        <v>29795.5</v>
      </c>
      <c r="O2061" s="33">
        <f t="shared" si="238"/>
        <v>-457</v>
      </c>
      <c r="P2061" s="33">
        <f t="shared" si="235"/>
        <v>29451.5</v>
      </c>
      <c r="Q2061" s="33">
        <f t="shared" si="239"/>
        <v>-519.5</v>
      </c>
      <c r="R2061" s="33">
        <f t="shared" si="236"/>
        <v>10715</v>
      </c>
    </row>
    <row r="2062" spans="12:18" x14ac:dyDescent="0.2">
      <c r="L2062" s="32">
        <v>41499</v>
      </c>
      <c r="M2062" s="33" t="str">
        <f t="shared" si="237"/>
        <v>0</v>
      </c>
      <c r="N2062" s="33">
        <f t="shared" si="234"/>
        <v>29795.5</v>
      </c>
      <c r="O2062" s="33" t="str">
        <f t="shared" si="238"/>
        <v>0</v>
      </c>
      <c r="P2062" s="33">
        <f t="shared" si="235"/>
        <v>29451.5</v>
      </c>
      <c r="Q2062" s="33" t="str">
        <f t="shared" si="239"/>
        <v>0</v>
      </c>
      <c r="R2062" s="33">
        <f t="shared" si="236"/>
        <v>10715</v>
      </c>
    </row>
    <row r="2063" spans="12:18" x14ac:dyDescent="0.2">
      <c r="L2063" s="32">
        <v>41500</v>
      </c>
      <c r="M2063" s="33" t="str">
        <f t="shared" si="237"/>
        <v>0</v>
      </c>
      <c r="N2063" s="33">
        <f t="shared" si="234"/>
        <v>29795.5</v>
      </c>
      <c r="O2063" s="33" t="str">
        <f t="shared" si="238"/>
        <v>0</v>
      </c>
      <c r="P2063" s="33">
        <f t="shared" si="235"/>
        <v>29451.5</v>
      </c>
      <c r="Q2063" s="33" t="str">
        <f t="shared" si="239"/>
        <v>0</v>
      </c>
      <c r="R2063" s="33">
        <f t="shared" si="236"/>
        <v>10715</v>
      </c>
    </row>
    <row r="2064" spans="12:18" x14ac:dyDescent="0.2">
      <c r="L2064" s="32">
        <v>41501</v>
      </c>
      <c r="M2064" s="33" t="str">
        <f t="shared" si="237"/>
        <v>0</v>
      </c>
      <c r="N2064" s="33">
        <f t="shared" si="234"/>
        <v>29795.5</v>
      </c>
      <c r="O2064" s="33" t="str">
        <f t="shared" si="238"/>
        <v>0</v>
      </c>
      <c r="P2064" s="33">
        <f t="shared" si="235"/>
        <v>29451.5</v>
      </c>
      <c r="Q2064" s="33" t="str">
        <f t="shared" si="239"/>
        <v>0</v>
      </c>
      <c r="R2064" s="33">
        <f t="shared" si="236"/>
        <v>10715</v>
      </c>
    </row>
    <row r="2065" spans="12:18" x14ac:dyDescent="0.2">
      <c r="L2065" s="32">
        <v>41502</v>
      </c>
      <c r="M2065" s="33" t="str">
        <f t="shared" si="237"/>
        <v>0</v>
      </c>
      <c r="N2065" s="33">
        <f t="shared" si="234"/>
        <v>29795.5</v>
      </c>
      <c r="O2065" s="33" t="str">
        <f t="shared" si="238"/>
        <v>0</v>
      </c>
      <c r="P2065" s="33">
        <f t="shared" si="235"/>
        <v>29451.5</v>
      </c>
      <c r="Q2065" s="33" t="str">
        <f t="shared" si="239"/>
        <v>0</v>
      </c>
      <c r="R2065" s="33">
        <f t="shared" si="236"/>
        <v>10715</v>
      </c>
    </row>
    <row r="2066" spans="12:18" x14ac:dyDescent="0.2">
      <c r="L2066" s="32">
        <v>41503</v>
      </c>
      <c r="M2066" s="33" t="str">
        <f t="shared" si="237"/>
        <v>0</v>
      </c>
      <c r="N2066" s="33">
        <f t="shared" si="234"/>
        <v>29795.5</v>
      </c>
      <c r="O2066" s="33" t="str">
        <f t="shared" si="238"/>
        <v>0</v>
      </c>
      <c r="P2066" s="33">
        <f t="shared" si="235"/>
        <v>29451.5</v>
      </c>
      <c r="Q2066" s="33" t="str">
        <f t="shared" si="239"/>
        <v>0</v>
      </c>
      <c r="R2066" s="33">
        <f t="shared" si="236"/>
        <v>10715</v>
      </c>
    </row>
    <row r="2067" spans="12:18" x14ac:dyDescent="0.2">
      <c r="L2067" s="32">
        <v>41504</v>
      </c>
      <c r="M2067" s="33" t="str">
        <f t="shared" si="237"/>
        <v>0</v>
      </c>
      <c r="N2067" s="33">
        <f t="shared" si="234"/>
        <v>29795.5</v>
      </c>
      <c r="O2067" s="33" t="str">
        <f t="shared" si="238"/>
        <v>0</v>
      </c>
      <c r="P2067" s="33">
        <f t="shared" si="235"/>
        <v>29451.5</v>
      </c>
      <c r="Q2067" s="33" t="str">
        <f t="shared" si="239"/>
        <v>0</v>
      </c>
      <c r="R2067" s="33">
        <f t="shared" si="236"/>
        <v>10715</v>
      </c>
    </row>
    <row r="2068" spans="12:18" x14ac:dyDescent="0.2">
      <c r="L2068" s="32">
        <v>41505</v>
      </c>
      <c r="M2068" s="33">
        <f t="shared" si="237"/>
        <v>-278.5</v>
      </c>
      <c r="N2068" s="33">
        <f t="shared" si="234"/>
        <v>29517</v>
      </c>
      <c r="O2068" s="33">
        <f t="shared" si="238"/>
        <v>-1294.5</v>
      </c>
      <c r="P2068" s="33">
        <f t="shared" si="235"/>
        <v>28157</v>
      </c>
      <c r="Q2068" s="33">
        <f t="shared" si="239"/>
        <v>-316</v>
      </c>
      <c r="R2068" s="33">
        <f t="shared" si="236"/>
        <v>10399</v>
      </c>
    </row>
    <row r="2069" spans="12:18" x14ac:dyDescent="0.2">
      <c r="L2069" s="32">
        <v>41506</v>
      </c>
      <c r="M2069" s="33">
        <f t="shared" si="237"/>
        <v>-428.5</v>
      </c>
      <c r="N2069" s="33">
        <f t="shared" si="234"/>
        <v>29088.5</v>
      </c>
      <c r="O2069" s="33">
        <f t="shared" si="238"/>
        <v>-1066</v>
      </c>
      <c r="P2069" s="33">
        <f t="shared" si="235"/>
        <v>27091</v>
      </c>
      <c r="Q2069" s="33">
        <f t="shared" si="239"/>
        <v>-1066</v>
      </c>
      <c r="R2069" s="33">
        <f t="shared" si="236"/>
        <v>9333</v>
      </c>
    </row>
    <row r="2070" spans="12:18" x14ac:dyDescent="0.2">
      <c r="L2070" s="32">
        <v>41507</v>
      </c>
      <c r="M2070" s="33" t="str">
        <f t="shared" si="237"/>
        <v>0</v>
      </c>
      <c r="N2070" s="33">
        <f t="shared" si="234"/>
        <v>29088.5</v>
      </c>
      <c r="O2070" s="33" t="str">
        <f t="shared" si="238"/>
        <v>0</v>
      </c>
      <c r="P2070" s="33">
        <f t="shared" si="235"/>
        <v>27091</v>
      </c>
      <c r="Q2070" s="33" t="str">
        <f t="shared" si="239"/>
        <v>0</v>
      </c>
      <c r="R2070" s="33">
        <f t="shared" si="236"/>
        <v>9333</v>
      </c>
    </row>
    <row r="2071" spans="12:18" x14ac:dyDescent="0.2">
      <c r="L2071" s="32">
        <v>41508</v>
      </c>
      <c r="M2071" s="33">
        <f t="shared" si="237"/>
        <v>-16</v>
      </c>
      <c r="N2071" s="33">
        <f t="shared" si="234"/>
        <v>29072.5</v>
      </c>
      <c r="O2071" s="33">
        <f t="shared" si="238"/>
        <v>971.5</v>
      </c>
      <c r="P2071" s="33">
        <f t="shared" si="235"/>
        <v>28062.5</v>
      </c>
      <c r="Q2071" s="33">
        <f t="shared" si="239"/>
        <v>846.5</v>
      </c>
      <c r="R2071" s="33">
        <f t="shared" si="236"/>
        <v>10179.5</v>
      </c>
    </row>
    <row r="2072" spans="12:18" x14ac:dyDescent="0.2">
      <c r="L2072" s="32">
        <v>41509</v>
      </c>
      <c r="M2072" s="33" t="str">
        <f t="shared" si="237"/>
        <v>0</v>
      </c>
      <c r="N2072" s="33">
        <f t="shared" si="234"/>
        <v>29072.5</v>
      </c>
      <c r="O2072" s="33" t="str">
        <f t="shared" si="238"/>
        <v>0</v>
      </c>
      <c r="P2072" s="33">
        <f t="shared" si="235"/>
        <v>28062.5</v>
      </c>
      <c r="Q2072" s="33" t="str">
        <f t="shared" si="239"/>
        <v>0</v>
      </c>
      <c r="R2072" s="33">
        <f t="shared" si="236"/>
        <v>10179.5</v>
      </c>
    </row>
    <row r="2073" spans="12:18" x14ac:dyDescent="0.2">
      <c r="L2073" s="32">
        <v>41510</v>
      </c>
      <c r="M2073" s="33" t="str">
        <f t="shared" si="237"/>
        <v>0</v>
      </c>
      <c r="N2073" s="33">
        <f t="shared" si="234"/>
        <v>29072.5</v>
      </c>
      <c r="O2073" s="33" t="str">
        <f t="shared" si="238"/>
        <v>0</v>
      </c>
      <c r="P2073" s="33">
        <f t="shared" si="235"/>
        <v>28062.5</v>
      </c>
      <c r="Q2073" s="33" t="str">
        <f t="shared" si="239"/>
        <v>0</v>
      </c>
      <c r="R2073" s="33">
        <f t="shared" si="236"/>
        <v>10179.5</v>
      </c>
    </row>
    <row r="2074" spans="12:18" x14ac:dyDescent="0.2">
      <c r="L2074" s="32">
        <v>41511</v>
      </c>
      <c r="M2074" s="33" t="str">
        <f t="shared" si="237"/>
        <v>0</v>
      </c>
      <c r="N2074" s="33">
        <f t="shared" si="234"/>
        <v>29072.5</v>
      </c>
      <c r="O2074" s="33" t="str">
        <f t="shared" si="238"/>
        <v>0</v>
      </c>
      <c r="P2074" s="33">
        <f t="shared" si="235"/>
        <v>28062.5</v>
      </c>
      <c r="Q2074" s="33" t="str">
        <f t="shared" si="239"/>
        <v>0</v>
      </c>
      <c r="R2074" s="33">
        <f t="shared" si="236"/>
        <v>10179.5</v>
      </c>
    </row>
    <row r="2075" spans="12:18" x14ac:dyDescent="0.2">
      <c r="L2075" s="32">
        <v>41512</v>
      </c>
      <c r="M2075" s="33" t="str">
        <f t="shared" si="237"/>
        <v>0</v>
      </c>
      <c r="N2075" s="33">
        <f t="shared" si="234"/>
        <v>29072.5</v>
      </c>
      <c r="O2075" s="33" t="str">
        <f t="shared" si="238"/>
        <v>0</v>
      </c>
      <c r="P2075" s="33">
        <f t="shared" si="235"/>
        <v>28062.5</v>
      </c>
      <c r="Q2075" s="33" t="str">
        <f t="shared" si="239"/>
        <v>0</v>
      </c>
      <c r="R2075" s="33">
        <f t="shared" si="236"/>
        <v>10179.5</v>
      </c>
    </row>
    <row r="2076" spans="12:18" x14ac:dyDescent="0.2">
      <c r="L2076" s="32">
        <v>41513</v>
      </c>
      <c r="M2076" s="33" t="str">
        <f t="shared" si="237"/>
        <v>0</v>
      </c>
      <c r="N2076" s="33">
        <f t="shared" si="234"/>
        <v>29072.5</v>
      </c>
      <c r="O2076" s="33" t="str">
        <f t="shared" si="238"/>
        <v>0</v>
      </c>
      <c r="P2076" s="33">
        <f t="shared" si="235"/>
        <v>28062.5</v>
      </c>
      <c r="Q2076" s="33" t="str">
        <f t="shared" si="239"/>
        <v>0</v>
      </c>
      <c r="R2076" s="33">
        <f t="shared" si="236"/>
        <v>10179.5</v>
      </c>
    </row>
    <row r="2077" spans="12:18" x14ac:dyDescent="0.2">
      <c r="L2077" s="32">
        <v>41514</v>
      </c>
      <c r="M2077" s="33" t="str">
        <f t="shared" si="237"/>
        <v>0</v>
      </c>
      <c r="N2077" s="33">
        <f t="shared" si="234"/>
        <v>29072.5</v>
      </c>
      <c r="O2077" s="33" t="str">
        <f t="shared" si="238"/>
        <v>0</v>
      </c>
      <c r="P2077" s="33">
        <f t="shared" si="235"/>
        <v>28062.5</v>
      </c>
      <c r="Q2077" s="33" t="str">
        <f t="shared" si="239"/>
        <v>0</v>
      </c>
      <c r="R2077" s="33">
        <f t="shared" si="236"/>
        <v>10179.5</v>
      </c>
    </row>
    <row r="2078" spans="12:18" x14ac:dyDescent="0.2">
      <c r="L2078" s="32">
        <v>41515</v>
      </c>
      <c r="M2078" s="33" t="str">
        <f t="shared" si="237"/>
        <v>0</v>
      </c>
      <c r="N2078" s="33">
        <f t="shared" si="234"/>
        <v>29072.5</v>
      </c>
      <c r="O2078" s="33" t="str">
        <f t="shared" si="238"/>
        <v>0</v>
      </c>
      <c r="P2078" s="33">
        <f t="shared" si="235"/>
        <v>28062.5</v>
      </c>
      <c r="Q2078" s="33" t="str">
        <f t="shared" si="239"/>
        <v>0</v>
      </c>
      <c r="R2078" s="33">
        <f t="shared" si="236"/>
        <v>10179.5</v>
      </c>
    </row>
    <row r="2079" spans="12:18" x14ac:dyDescent="0.2">
      <c r="L2079" s="32">
        <v>41516</v>
      </c>
      <c r="M2079" s="33" t="str">
        <f t="shared" si="237"/>
        <v>0</v>
      </c>
      <c r="N2079" s="33">
        <f t="shared" si="234"/>
        <v>29072.5</v>
      </c>
      <c r="O2079" s="33" t="str">
        <f t="shared" si="238"/>
        <v>0</v>
      </c>
      <c r="P2079" s="33">
        <f t="shared" si="235"/>
        <v>28062.5</v>
      </c>
      <c r="Q2079" s="33" t="str">
        <f t="shared" si="239"/>
        <v>0</v>
      </c>
      <c r="R2079" s="33">
        <f t="shared" si="236"/>
        <v>10179.5</v>
      </c>
    </row>
    <row r="2080" spans="12:18" x14ac:dyDescent="0.2">
      <c r="L2080" s="32">
        <v>41517</v>
      </c>
      <c r="M2080" s="33" t="str">
        <f t="shared" si="237"/>
        <v>0</v>
      </c>
      <c r="N2080" s="33">
        <f t="shared" si="234"/>
        <v>29072.5</v>
      </c>
      <c r="O2080" s="33" t="str">
        <f t="shared" si="238"/>
        <v>0</v>
      </c>
      <c r="P2080" s="33">
        <f t="shared" si="235"/>
        <v>28062.5</v>
      </c>
      <c r="Q2080" s="33" t="str">
        <f t="shared" si="239"/>
        <v>0</v>
      </c>
      <c r="R2080" s="33">
        <f t="shared" si="236"/>
        <v>10179.5</v>
      </c>
    </row>
    <row r="2081" spans="12:18" x14ac:dyDescent="0.2">
      <c r="L2081" s="32">
        <v>41518</v>
      </c>
      <c r="M2081" s="33" t="str">
        <f t="shared" si="237"/>
        <v>0</v>
      </c>
      <c r="N2081" s="33">
        <f t="shared" si="234"/>
        <v>29072.5</v>
      </c>
      <c r="O2081" s="33" t="str">
        <f t="shared" si="238"/>
        <v>0</v>
      </c>
      <c r="P2081" s="33">
        <f t="shared" si="235"/>
        <v>28062.5</v>
      </c>
      <c r="Q2081" s="33" t="str">
        <f t="shared" si="239"/>
        <v>0</v>
      </c>
      <c r="R2081" s="33">
        <f t="shared" si="236"/>
        <v>10179.5</v>
      </c>
    </row>
    <row r="2082" spans="12:18" x14ac:dyDescent="0.2">
      <c r="L2082" s="32">
        <v>41519</v>
      </c>
      <c r="M2082" s="33" t="str">
        <f t="shared" si="237"/>
        <v>0</v>
      </c>
      <c r="N2082" s="33">
        <f t="shared" si="234"/>
        <v>29072.5</v>
      </c>
      <c r="O2082" s="33">
        <f t="shared" si="238"/>
        <v>-832</v>
      </c>
      <c r="P2082" s="33">
        <f t="shared" si="235"/>
        <v>27230.5</v>
      </c>
      <c r="Q2082" s="33">
        <f t="shared" si="239"/>
        <v>-203.5</v>
      </c>
      <c r="R2082" s="33">
        <f t="shared" si="236"/>
        <v>9976</v>
      </c>
    </row>
    <row r="2083" spans="12:18" x14ac:dyDescent="0.2">
      <c r="L2083" s="32">
        <v>41520</v>
      </c>
      <c r="M2083" s="33">
        <f t="shared" si="237"/>
        <v>-191</v>
      </c>
      <c r="N2083" s="33">
        <f t="shared" si="234"/>
        <v>28881.5</v>
      </c>
      <c r="O2083" s="33">
        <f t="shared" si="238"/>
        <v>-191</v>
      </c>
      <c r="P2083" s="33">
        <f t="shared" si="235"/>
        <v>27039.5</v>
      </c>
      <c r="Q2083" s="33">
        <f t="shared" si="239"/>
        <v>-203.5</v>
      </c>
      <c r="R2083" s="33">
        <f t="shared" si="236"/>
        <v>9772.5</v>
      </c>
    </row>
    <row r="2084" spans="12:18" x14ac:dyDescent="0.2">
      <c r="L2084" s="32">
        <v>41521</v>
      </c>
      <c r="M2084" s="33" t="str">
        <f t="shared" si="237"/>
        <v>0</v>
      </c>
      <c r="N2084" s="33">
        <f t="shared" si="234"/>
        <v>28881.5</v>
      </c>
      <c r="O2084" s="33" t="str">
        <f t="shared" si="238"/>
        <v>0</v>
      </c>
      <c r="P2084" s="33">
        <f t="shared" si="235"/>
        <v>27039.5</v>
      </c>
      <c r="Q2084" s="33">
        <f t="shared" si="239"/>
        <v>-191</v>
      </c>
      <c r="R2084" s="33">
        <f t="shared" si="236"/>
        <v>9581.5</v>
      </c>
    </row>
    <row r="2085" spans="12:18" x14ac:dyDescent="0.2">
      <c r="L2085" s="32">
        <v>41522</v>
      </c>
      <c r="M2085" s="33">
        <f t="shared" si="237"/>
        <v>-1807</v>
      </c>
      <c r="N2085" s="33">
        <f t="shared" ref="N2085:N2148" si="240">M2085+N2084</f>
        <v>27074.5</v>
      </c>
      <c r="O2085" s="33">
        <f t="shared" si="238"/>
        <v>-1807</v>
      </c>
      <c r="P2085" s="33">
        <f t="shared" ref="P2085:P2148" si="241">O2085+P2084</f>
        <v>25232.5</v>
      </c>
      <c r="Q2085" s="33">
        <f t="shared" si="239"/>
        <v>-2032</v>
      </c>
      <c r="R2085" s="33">
        <f t="shared" ref="R2085:R2148" si="242">Q2085+R2084</f>
        <v>7549.5</v>
      </c>
    </row>
    <row r="2086" spans="12:18" x14ac:dyDescent="0.2">
      <c r="L2086" s="32">
        <v>41523</v>
      </c>
      <c r="M2086" s="33" t="str">
        <f t="shared" si="237"/>
        <v>0</v>
      </c>
      <c r="N2086" s="33">
        <f t="shared" si="240"/>
        <v>27074.5</v>
      </c>
      <c r="O2086" s="33" t="str">
        <f t="shared" si="238"/>
        <v>0</v>
      </c>
      <c r="P2086" s="33">
        <f t="shared" si="241"/>
        <v>25232.5</v>
      </c>
      <c r="Q2086" s="33" t="str">
        <f t="shared" si="239"/>
        <v>0</v>
      </c>
      <c r="R2086" s="33">
        <f t="shared" si="242"/>
        <v>7549.5</v>
      </c>
    </row>
    <row r="2087" spans="12:18" x14ac:dyDescent="0.2">
      <c r="L2087" s="32">
        <v>41524</v>
      </c>
      <c r="M2087" s="33" t="str">
        <f t="shared" si="237"/>
        <v>0</v>
      </c>
      <c r="N2087" s="33">
        <f t="shared" si="240"/>
        <v>27074.5</v>
      </c>
      <c r="O2087" s="33" t="str">
        <f t="shared" si="238"/>
        <v>0</v>
      </c>
      <c r="P2087" s="33">
        <f t="shared" si="241"/>
        <v>25232.5</v>
      </c>
      <c r="Q2087" s="33" t="str">
        <f t="shared" si="239"/>
        <v>0</v>
      </c>
      <c r="R2087" s="33">
        <f t="shared" si="242"/>
        <v>7549.5</v>
      </c>
    </row>
    <row r="2088" spans="12:18" x14ac:dyDescent="0.2">
      <c r="L2088" s="32">
        <v>41525</v>
      </c>
      <c r="M2088" s="33" t="str">
        <f t="shared" si="237"/>
        <v>0</v>
      </c>
      <c r="N2088" s="33">
        <f t="shared" si="240"/>
        <v>27074.5</v>
      </c>
      <c r="O2088" s="33" t="str">
        <f t="shared" si="238"/>
        <v>0</v>
      </c>
      <c r="P2088" s="33">
        <f t="shared" si="241"/>
        <v>25232.5</v>
      </c>
      <c r="Q2088" s="33" t="str">
        <f t="shared" si="239"/>
        <v>0</v>
      </c>
      <c r="R2088" s="33">
        <f t="shared" si="242"/>
        <v>7549.5</v>
      </c>
    </row>
    <row r="2089" spans="12:18" x14ac:dyDescent="0.2">
      <c r="L2089" s="32">
        <v>41526</v>
      </c>
      <c r="M2089" s="33" t="str">
        <f t="shared" si="237"/>
        <v>0</v>
      </c>
      <c r="N2089" s="33">
        <f t="shared" si="240"/>
        <v>27074.5</v>
      </c>
      <c r="O2089" s="33" t="str">
        <f t="shared" si="238"/>
        <v>0</v>
      </c>
      <c r="P2089" s="33">
        <f t="shared" si="241"/>
        <v>25232.5</v>
      </c>
      <c r="Q2089" s="33" t="str">
        <f t="shared" si="239"/>
        <v>0</v>
      </c>
      <c r="R2089" s="33">
        <f t="shared" si="242"/>
        <v>7549.5</v>
      </c>
    </row>
    <row r="2090" spans="12:18" x14ac:dyDescent="0.2">
      <c r="L2090" s="32">
        <v>41527</v>
      </c>
      <c r="M2090" s="33" t="str">
        <f t="shared" si="237"/>
        <v>0</v>
      </c>
      <c r="N2090" s="33">
        <f t="shared" si="240"/>
        <v>27074.5</v>
      </c>
      <c r="O2090" s="33" t="str">
        <f t="shared" si="238"/>
        <v>0</v>
      </c>
      <c r="P2090" s="33">
        <f t="shared" si="241"/>
        <v>25232.5</v>
      </c>
      <c r="Q2090" s="33" t="str">
        <f t="shared" si="239"/>
        <v>0</v>
      </c>
      <c r="R2090" s="33">
        <f t="shared" si="242"/>
        <v>7549.5</v>
      </c>
    </row>
    <row r="2091" spans="12:18" x14ac:dyDescent="0.2">
      <c r="L2091" s="32">
        <v>41528</v>
      </c>
      <c r="M2091" s="33" t="str">
        <f t="shared" si="237"/>
        <v>0</v>
      </c>
      <c r="N2091" s="33">
        <f t="shared" si="240"/>
        <v>27074.5</v>
      </c>
      <c r="O2091" s="33" t="str">
        <f t="shared" si="238"/>
        <v>0</v>
      </c>
      <c r="P2091" s="33">
        <f t="shared" si="241"/>
        <v>25232.5</v>
      </c>
      <c r="Q2091" s="33" t="str">
        <f t="shared" si="239"/>
        <v>0</v>
      </c>
      <c r="R2091" s="33">
        <f t="shared" si="242"/>
        <v>7549.5</v>
      </c>
    </row>
    <row r="2092" spans="12:18" x14ac:dyDescent="0.2">
      <c r="L2092" s="32">
        <v>41529</v>
      </c>
      <c r="M2092" s="33" t="str">
        <f t="shared" si="237"/>
        <v>0</v>
      </c>
      <c r="N2092" s="33">
        <f t="shared" si="240"/>
        <v>27074.5</v>
      </c>
      <c r="O2092" s="33" t="str">
        <f t="shared" si="238"/>
        <v>0</v>
      </c>
      <c r="P2092" s="33">
        <f t="shared" si="241"/>
        <v>25232.5</v>
      </c>
      <c r="Q2092" s="33" t="str">
        <f t="shared" si="239"/>
        <v>0</v>
      </c>
      <c r="R2092" s="33">
        <f t="shared" si="242"/>
        <v>7549.5</v>
      </c>
    </row>
    <row r="2093" spans="12:18" x14ac:dyDescent="0.2">
      <c r="L2093" s="32">
        <v>41530</v>
      </c>
      <c r="M2093" s="33" t="str">
        <f t="shared" si="237"/>
        <v>0</v>
      </c>
      <c r="N2093" s="33">
        <f t="shared" si="240"/>
        <v>27074.5</v>
      </c>
      <c r="O2093" s="33" t="str">
        <f t="shared" si="238"/>
        <v>0</v>
      </c>
      <c r="P2093" s="33">
        <f t="shared" si="241"/>
        <v>25232.5</v>
      </c>
      <c r="Q2093" s="33" t="str">
        <f t="shared" si="239"/>
        <v>0</v>
      </c>
      <c r="R2093" s="33">
        <f t="shared" si="242"/>
        <v>7549.5</v>
      </c>
    </row>
    <row r="2094" spans="12:18" x14ac:dyDescent="0.2">
      <c r="L2094" s="32">
        <v>41531</v>
      </c>
      <c r="M2094" s="33" t="str">
        <f t="shared" si="237"/>
        <v>0</v>
      </c>
      <c r="N2094" s="33">
        <f t="shared" si="240"/>
        <v>27074.5</v>
      </c>
      <c r="O2094" s="33" t="str">
        <f t="shared" si="238"/>
        <v>0</v>
      </c>
      <c r="P2094" s="33">
        <f t="shared" si="241"/>
        <v>25232.5</v>
      </c>
      <c r="Q2094" s="33" t="str">
        <f t="shared" si="239"/>
        <v>0</v>
      </c>
      <c r="R2094" s="33">
        <f t="shared" si="242"/>
        <v>7549.5</v>
      </c>
    </row>
    <row r="2095" spans="12:18" x14ac:dyDescent="0.2">
      <c r="L2095" s="32">
        <v>41532</v>
      </c>
      <c r="M2095" s="33" t="str">
        <f t="shared" si="237"/>
        <v>0</v>
      </c>
      <c r="N2095" s="33">
        <f t="shared" si="240"/>
        <v>27074.5</v>
      </c>
      <c r="O2095" s="33" t="str">
        <f t="shared" si="238"/>
        <v>0</v>
      </c>
      <c r="P2095" s="33">
        <f t="shared" si="241"/>
        <v>25232.5</v>
      </c>
      <c r="Q2095" s="33" t="str">
        <f t="shared" si="239"/>
        <v>0</v>
      </c>
      <c r="R2095" s="33">
        <f t="shared" si="242"/>
        <v>7549.5</v>
      </c>
    </row>
    <row r="2096" spans="12:18" x14ac:dyDescent="0.2">
      <c r="L2096" s="32">
        <v>41533</v>
      </c>
      <c r="M2096" s="33" t="str">
        <f t="shared" si="237"/>
        <v>0</v>
      </c>
      <c r="N2096" s="33">
        <f t="shared" si="240"/>
        <v>27074.5</v>
      </c>
      <c r="O2096" s="33" t="str">
        <f t="shared" si="238"/>
        <v>0</v>
      </c>
      <c r="P2096" s="33">
        <f t="shared" si="241"/>
        <v>25232.5</v>
      </c>
      <c r="Q2096" s="33" t="str">
        <f t="shared" si="239"/>
        <v>0</v>
      </c>
      <c r="R2096" s="33">
        <f t="shared" si="242"/>
        <v>7549.5</v>
      </c>
    </row>
    <row r="2097" spans="12:18" x14ac:dyDescent="0.2">
      <c r="L2097" s="32">
        <v>41534</v>
      </c>
      <c r="M2097" s="33" t="str">
        <f t="shared" si="237"/>
        <v>0</v>
      </c>
      <c r="N2097" s="33">
        <f t="shared" si="240"/>
        <v>27074.5</v>
      </c>
      <c r="O2097" s="33" t="str">
        <f t="shared" si="238"/>
        <v>0</v>
      </c>
      <c r="P2097" s="33">
        <f t="shared" si="241"/>
        <v>25232.5</v>
      </c>
      <c r="Q2097" s="33" t="str">
        <f t="shared" si="239"/>
        <v>0</v>
      </c>
      <c r="R2097" s="33">
        <f t="shared" si="242"/>
        <v>7549.5</v>
      </c>
    </row>
    <row r="2098" spans="12:18" x14ac:dyDescent="0.2">
      <c r="L2098" s="32">
        <v>41535</v>
      </c>
      <c r="M2098" s="33" t="str">
        <f t="shared" si="237"/>
        <v>0</v>
      </c>
      <c r="N2098" s="33">
        <f t="shared" si="240"/>
        <v>27074.5</v>
      </c>
      <c r="O2098" s="33" t="str">
        <f t="shared" si="238"/>
        <v>0</v>
      </c>
      <c r="P2098" s="33">
        <f t="shared" si="241"/>
        <v>25232.5</v>
      </c>
      <c r="Q2098" s="33" t="str">
        <f t="shared" si="239"/>
        <v>0</v>
      </c>
      <c r="R2098" s="33">
        <f t="shared" si="242"/>
        <v>7549.5</v>
      </c>
    </row>
    <row r="2099" spans="12:18" x14ac:dyDescent="0.2">
      <c r="L2099" s="32">
        <v>41536</v>
      </c>
      <c r="M2099" s="33" t="str">
        <f t="shared" si="237"/>
        <v>0</v>
      </c>
      <c r="N2099" s="33">
        <f t="shared" si="240"/>
        <v>27074.5</v>
      </c>
      <c r="O2099" s="33" t="str">
        <f t="shared" si="238"/>
        <v>0</v>
      </c>
      <c r="P2099" s="33">
        <f t="shared" si="241"/>
        <v>25232.5</v>
      </c>
      <c r="Q2099" s="33" t="str">
        <f t="shared" si="239"/>
        <v>0</v>
      </c>
      <c r="R2099" s="33">
        <f t="shared" si="242"/>
        <v>7549.5</v>
      </c>
    </row>
    <row r="2100" spans="12:18" x14ac:dyDescent="0.2">
      <c r="L2100" s="32">
        <v>41537</v>
      </c>
      <c r="M2100" s="33" t="str">
        <f t="shared" si="237"/>
        <v>0</v>
      </c>
      <c r="N2100" s="33">
        <f t="shared" si="240"/>
        <v>27074.5</v>
      </c>
      <c r="O2100" s="33" t="str">
        <f t="shared" si="238"/>
        <v>0</v>
      </c>
      <c r="P2100" s="33">
        <f t="shared" si="241"/>
        <v>25232.5</v>
      </c>
      <c r="Q2100" s="33" t="str">
        <f t="shared" si="239"/>
        <v>0</v>
      </c>
      <c r="R2100" s="33">
        <f t="shared" si="242"/>
        <v>7549.5</v>
      </c>
    </row>
    <row r="2101" spans="12:18" x14ac:dyDescent="0.2">
      <c r="L2101" s="32">
        <v>41538</v>
      </c>
      <c r="M2101" s="33" t="str">
        <f t="shared" si="237"/>
        <v>0</v>
      </c>
      <c r="N2101" s="33">
        <f t="shared" si="240"/>
        <v>27074.5</v>
      </c>
      <c r="O2101" s="33" t="str">
        <f t="shared" si="238"/>
        <v>0</v>
      </c>
      <c r="P2101" s="33">
        <f t="shared" si="241"/>
        <v>25232.5</v>
      </c>
      <c r="Q2101" s="33" t="str">
        <f t="shared" si="239"/>
        <v>0</v>
      </c>
      <c r="R2101" s="33">
        <f t="shared" si="242"/>
        <v>7549.5</v>
      </c>
    </row>
    <row r="2102" spans="12:18" x14ac:dyDescent="0.2">
      <c r="L2102" s="32">
        <v>41539</v>
      </c>
      <c r="M2102" s="33" t="str">
        <f t="shared" si="237"/>
        <v>0</v>
      </c>
      <c r="N2102" s="33">
        <f t="shared" si="240"/>
        <v>27074.5</v>
      </c>
      <c r="O2102" s="33" t="str">
        <f t="shared" si="238"/>
        <v>0</v>
      </c>
      <c r="P2102" s="33">
        <f t="shared" si="241"/>
        <v>25232.5</v>
      </c>
      <c r="Q2102" s="33" t="str">
        <f t="shared" si="239"/>
        <v>0</v>
      </c>
      <c r="R2102" s="33">
        <f t="shared" si="242"/>
        <v>7549.5</v>
      </c>
    </row>
    <row r="2103" spans="12:18" x14ac:dyDescent="0.2">
      <c r="L2103" s="32">
        <v>41540</v>
      </c>
      <c r="M2103" s="33">
        <f t="shared" si="237"/>
        <v>46.5</v>
      </c>
      <c r="N2103" s="33">
        <f t="shared" si="240"/>
        <v>27121</v>
      </c>
      <c r="O2103" s="33" t="str">
        <f t="shared" si="238"/>
        <v>0</v>
      </c>
      <c r="P2103" s="33">
        <f t="shared" si="241"/>
        <v>25232.5</v>
      </c>
      <c r="Q2103" s="33">
        <f t="shared" si="239"/>
        <v>-428.5</v>
      </c>
      <c r="R2103" s="33">
        <f t="shared" si="242"/>
        <v>7121</v>
      </c>
    </row>
    <row r="2104" spans="12:18" x14ac:dyDescent="0.2">
      <c r="L2104" s="32">
        <v>41541</v>
      </c>
      <c r="M2104" s="33" t="str">
        <f t="shared" si="237"/>
        <v>0</v>
      </c>
      <c r="N2104" s="33">
        <f t="shared" si="240"/>
        <v>27121</v>
      </c>
      <c r="O2104" s="33" t="str">
        <f t="shared" si="238"/>
        <v>0</v>
      </c>
      <c r="P2104" s="33">
        <f t="shared" si="241"/>
        <v>25232.5</v>
      </c>
      <c r="Q2104" s="33">
        <f t="shared" si="239"/>
        <v>-616</v>
      </c>
      <c r="R2104" s="33">
        <f t="shared" si="242"/>
        <v>6505</v>
      </c>
    </row>
    <row r="2105" spans="12:18" x14ac:dyDescent="0.2">
      <c r="L2105" s="32">
        <v>41542</v>
      </c>
      <c r="M2105" s="33">
        <f t="shared" si="237"/>
        <v>-1182</v>
      </c>
      <c r="N2105" s="33">
        <f t="shared" si="240"/>
        <v>25939</v>
      </c>
      <c r="O2105" s="33" t="str">
        <f t="shared" si="238"/>
        <v>0</v>
      </c>
      <c r="P2105" s="33">
        <f t="shared" si="241"/>
        <v>25232.5</v>
      </c>
      <c r="Q2105" s="33">
        <f t="shared" si="239"/>
        <v>-1169.5</v>
      </c>
      <c r="R2105" s="33">
        <f t="shared" si="242"/>
        <v>5335.5</v>
      </c>
    </row>
    <row r="2106" spans="12:18" x14ac:dyDescent="0.2">
      <c r="L2106" s="32">
        <v>41543</v>
      </c>
      <c r="M2106" s="33">
        <f t="shared" si="237"/>
        <v>-28.500000000000004</v>
      </c>
      <c r="N2106" s="33">
        <f t="shared" si="240"/>
        <v>25910.5</v>
      </c>
      <c r="O2106" s="33" t="str">
        <f t="shared" si="238"/>
        <v>0</v>
      </c>
      <c r="P2106" s="33">
        <f t="shared" si="241"/>
        <v>25232.5</v>
      </c>
      <c r="Q2106" s="33">
        <f t="shared" si="239"/>
        <v>-594.5</v>
      </c>
      <c r="R2106" s="33">
        <f t="shared" si="242"/>
        <v>4741</v>
      </c>
    </row>
    <row r="2107" spans="12:18" x14ac:dyDescent="0.2">
      <c r="L2107" s="32">
        <v>41544</v>
      </c>
      <c r="M2107" s="33" t="str">
        <f t="shared" si="237"/>
        <v>0</v>
      </c>
      <c r="N2107" s="33">
        <f t="shared" si="240"/>
        <v>25910.5</v>
      </c>
      <c r="O2107" s="33" t="str">
        <f t="shared" si="238"/>
        <v>0</v>
      </c>
      <c r="P2107" s="33">
        <f t="shared" si="241"/>
        <v>25232.5</v>
      </c>
      <c r="Q2107" s="33" t="str">
        <f t="shared" si="239"/>
        <v>0</v>
      </c>
      <c r="R2107" s="33">
        <f t="shared" si="242"/>
        <v>4741</v>
      </c>
    </row>
    <row r="2108" spans="12:18" x14ac:dyDescent="0.2">
      <c r="L2108" s="32">
        <v>41545</v>
      </c>
      <c r="M2108" s="33" t="str">
        <f t="shared" si="237"/>
        <v>0</v>
      </c>
      <c r="N2108" s="33">
        <f t="shared" si="240"/>
        <v>25910.5</v>
      </c>
      <c r="O2108" s="33" t="str">
        <f t="shared" si="238"/>
        <v>0</v>
      </c>
      <c r="P2108" s="33">
        <f t="shared" si="241"/>
        <v>25232.5</v>
      </c>
      <c r="Q2108" s="33" t="str">
        <f t="shared" si="239"/>
        <v>0</v>
      </c>
      <c r="R2108" s="33">
        <f t="shared" si="242"/>
        <v>4741</v>
      </c>
    </row>
    <row r="2109" spans="12:18" x14ac:dyDescent="0.2">
      <c r="L2109" s="32">
        <v>41546</v>
      </c>
      <c r="M2109" s="33" t="str">
        <f t="shared" si="237"/>
        <v>0</v>
      </c>
      <c r="N2109" s="33">
        <f t="shared" si="240"/>
        <v>25910.5</v>
      </c>
      <c r="O2109" s="33" t="str">
        <f t="shared" si="238"/>
        <v>0</v>
      </c>
      <c r="P2109" s="33">
        <f t="shared" si="241"/>
        <v>25232.5</v>
      </c>
      <c r="Q2109" s="33" t="str">
        <f t="shared" si="239"/>
        <v>0</v>
      </c>
      <c r="R2109" s="33">
        <f t="shared" si="242"/>
        <v>4741</v>
      </c>
    </row>
    <row r="2110" spans="12:18" x14ac:dyDescent="0.2">
      <c r="L2110" s="32">
        <v>41547</v>
      </c>
      <c r="M2110" s="33">
        <f t="shared" si="237"/>
        <v>-503.5</v>
      </c>
      <c r="N2110" s="33">
        <f t="shared" si="240"/>
        <v>25407</v>
      </c>
      <c r="O2110" s="33">
        <f t="shared" si="238"/>
        <v>-503.5</v>
      </c>
      <c r="P2110" s="33">
        <f t="shared" si="241"/>
        <v>24729</v>
      </c>
      <c r="Q2110" s="33">
        <f t="shared" si="239"/>
        <v>-503.5</v>
      </c>
      <c r="R2110" s="33">
        <f t="shared" si="242"/>
        <v>4237.5</v>
      </c>
    </row>
    <row r="2111" spans="12:18" x14ac:dyDescent="0.2">
      <c r="L2111" s="32">
        <v>41548</v>
      </c>
      <c r="M2111" s="33">
        <f t="shared" si="237"/>
        <v>-332</v>
      </c>
      <c r="N2111" s="33">
        <f t="shared" si="240"/>
        <v>25075</v>
      </c>
      <c r="O2111" s="33">
        <f t="shared" si="238"/>
        <v>-41</v>
      </c>
      <c r="P2111" s="33">
        <f t="shared" si="241"/>
        <v>24688</v>
      </c>
      <c r="Q2111" s="33">
        <f t="shared" si="239"/>
        <v>-482</v>
      </c>
      <c r="R2111" s="33">
        <f t="shared" si="242"/>
        <v>3755.5</v>
      </c>
    </row>
    <row r="2112" spans="12:18" x14ac:dyDescent="0.2">
      <c r="L2112" s="32">
        <v>41549</v>
      </c>
      <c r="M2112" s="33">
        <f t="shared" si="237"/>
        <v>-1157</v>
      </c>
      <c r="N2112" s="33">
        <f t="shared" si="240"/>
        <v>23918</v>
      </c>
      <c r="O2112" s="33">
        <f t="shared" si="238"/>
        <v>-1103.5</v>
      </c>
      <c r="P2112" s="33">
        <f t="shared" si="241"/>
        <v>23584.5</v>
      </c>
      <c r="Q2112" s="33">
        <f t="shared" si="239"/>
        <v>-153.5</v>
      </c>
      <c r="R2112" s="33">
        <f t="shared" si="242"/>
        <v>3602</v>
      </c>
    </row>
    <row r="2113" spans="12:18" x14ac:dyDescent="0.2">
      <c r="L2113" s="32">
        <v>41550</v>
      </c>
      <c r="M2113" s="33">
        <f t="shared" si="237"/>
        <v>-203.5</v>
      </c>
      <c r="N2113" s="33">
        <f t="shared" si="240"/>
        <v>23714.5</v>
      </c>
      <c r="O2113" s="33">
        <f t="shared" si="238"/>
        <v>-203.5</v>
      </c>
      <c r="P2113" s="33">
        <f t="shared" si="241"/>
        <v>23381</v>
      </c>
      <c r="Q2113" s="33">
        <f t="shared" si="239"/>
        <v>-203.5</v>
      </c>
      <c r="R2113" s="33">
        <f t="shared" si="242"/>
        <v>3398.5</v>
      </c>
    </row>
    <row r="2114" spans="12:18" x14ac:dyDescent="0.2">
      <c r="L2114" s="32">
        <v>41551</v>
      </c>
      <c r="M2114" s="33" t="str">
        <f t="shared" si="237"/>
        <v>0</v>
      </c>
      <c r="N2114" s="33">
        <f t="shared" si="240"/>
        <v>23714.5</v>
      </c>
      <c r="O2114" s="33" t="str">
        <f t="shared" si="238"/>
        <v>0</v>
      </c>
      <c r="P2114" s="33">
        <f t="shared" si="241"/>
        <v>23381</v>
      </c>
      <c r="Q2114" s="33" t="str">
        <f t="shared" si="239"/>
        <v>0</v>
      </c>
      <c r="R2114" s="33">
        <f t="shared" si="242"/>
        <v>3398.5</v>
      </c>
    </row>
    <row r="2115" spans="12:18" x14ac:dyDescent="0.2">
      <c r="L2115" s="32">
        <v>41552</v>
      </c>
      <c r="M2115" s="33" t="str">
        <f t="shared" si="237"/>
        <v>0</v>
      </c>
      <c r="N2115" s="33">
        <f t="shared" si="240"/>
        <v>23714.5</v>
      </c>
      <c r="O2115" s="33" t="str">
        <f t="shared" si="238"/>
        <v>0</v>
      </c>
      <c r="P2115" s="33">
        <f t="shared" si="241"/>
        <v>23381</v>
      </c>
      <c r="Q2115" s="33" t="str">
        <f t="shared" si="239"/>
        <v>0</v>
      </c>
      <c r="R2115" s="33">
        <f t="shared" si="242"/>
        <v>3398.5</v>
      </c>
    </row>
    <row r="2116" spans="12:18" x14ac:dyDescent="0.2">
      <c r="L2116" s="32">
        <v>41553</v>
      </c>
      <c r="M2116" s="33" t="str">
        <f t="shared" si="237"/>
        <v>0</v>
      </c>
      <c r="N2116" s="33">
        <f t="shared" si="240"/>
        <v>23714.5</v>
      </c>
      <c r="O2116" s="33" t="str">
        <f t="shared" si="238"/>
        <v>0</v>
      </c>
      <c r="P2116" s="33">
        <f t="shared" si="241"/>
        <v>23381</v>
      </c>
      <c r="Q2116" s="33" t="str">
        <f t="shared" si="239"/>
        <v>0</v>
      </c>
      <c r="R2116" s="33">
        <f t="shared" si="242"/>
        <v>3398.5</v>
      </c>
    </row>
    <row r="2117" spans="12:18" x14ac:dyDescent="0.2">
      <c r="L2117" s="32">
        <v>41554</v>
      </c>
      <c r="M2117" s="33">
        <f t="shared" si="237"/>
        <v>-441</v>
      </c>
      <c r="N2117" s="33">
        <f t="shared" si="240"/>
        <v>23273.5</v>
      </c>
      <c r="O2117" s="33">
        <f t="shared" si="238"/>
        <v>-653.5</v>
      </c>
      <c r="P2117" s="33">
        <f t="shared" si="241"/>
        <v>22727.5</v>
      </c>
      <c r="Q2117" s="33">
        <f t="shared" si="239"/>
        <v>-653.5</v>
      </c>
      <c r="R2117" s="33">
        <f t="shared" si="242"/>
        <v>2745</v>
      </c>
    </row>
    <row r="2118" spans="12:18" x14ac:dyDescent="0.2">
      <c r="L2118" s="32">
        <v>41555</v>
      </c>
      <c r="M2118" s="33">
        <f t="shared" si="237"/>
        <v>-103.49999999999999</v>
      </c>
      <c r="N2118" s="33">
        <f t="shared" si="240"/>
        <v>23170</v>
      </c>
      <c r="O2118" s="33" t="str">
        <f t="shared" si="238"/>
        <v>0</v>
      </c>
      <c r="P2118" s="33">
        <f t="shared" si="241"/>
        <v>22727.5</v>
      </c>
      <c r="Q2118" s="33" t="str">
        <f t="shared" si="239"/>
        <v>0</v>
      </c>
      <c r="R2118" s="33">
        <f t="shared" si="242"/>
        <v>2745</v>
      </c>
    </row>
    <row r="2119" spans="12:18" x14ac:dyDescent="0.2">
      <c r="L2119" s="32">
        <v>41556</v>
      </c>
      <c r="M2119" s="33" t="str">
        <f t="shared" si="237"/>
        <v>0</v>
      </c>
      <c r="N2119" s="33">
        <f t="shared" si="240"/>
        <v>23170</v>
      </c>
      <c r="O2119" s="33" t="str">
        <f t="shared" si="238"/>
        <v>0</v>
      </c>
      <c r="P2119" s="33">
        <f t="shared" si="241"/>
        <v>22727.5</v>
      </c>
      <c r="Q2119" s="33" t="str">
        <f t="shared" si="239"/>
        <v>0</v>
      </c>
      <c r="R2119" s="33">
        <f t="shared" si="242"/>
        <v>2745</v>
      </c>
    </row>
    <row r="2120" spans="12:18" x14ac:dyDescent="0.2">
      <c r="L2120" s="32">
        <v>41557</v>
      </c>
      <c r="M2120" s="33">
        <f t="shared" si="237"/>
        <v>2409</v>
      </c>
      <c r="N2120" s="33">
        <f t="shared" si="240"/>
        <v>25579</v>
      </c>
      <c r="O2120" s="33">
        <f t="shared" si="238"/>
        <v>2396.5</v>
      </c>
      <c r="P2120" s="33">
        <f t="shared" si="241"/>
        <v>25124</v>
      </c>
      <c r="Q2120" s="33">
        <f t="shared" si="239"/>
        <v>2596.5</v>
      </c>
      <c r="R2120" s="33">
        <f t="shared" si="242"/>
        <v>5341.5</v>
      </c>
    </row>
    <row r="2121" spans="12:18" x14ac:dyDescent="0.2">
      <c r="L2121" s="32">
        <v>41558</v>
      </c>
      <c r="M2121" s="33" t="str">
        <f t="shared" si="237"/>
        <v>0</v>
      </c>
      <c r="N2121" s="33">
        <f t="shared" si="240"/>
        <v>25579</v>
      </c>
      <c r="O2121" s="33" t="str">
        <f t="shared" si="238"/>
        <v>0</v>
      </c>
      <c r="P2121" s="33">
        <f t="shared" si="241"/>
        <v>25124</v>
      </c>
      <c r="Q2121" s="33" t="str">
        <f t="shared" si="239"/>
        <v>0</v>
      </c>
      <c r="R2121" s="33">
        <f t="shared" si="242"/>
        <v>5341.5</v>
      </c>
    </row>
    <row r="2122" spans="12:18" x14ac:dyDescent="0.2">
      <c r="L2122" s="32">
        <v>41559</v>
      </c>
      <c r="M2122" s="33" t="str">
        <f t="shared" si="237"/>
        <v>0</v>
      </c>
      <c r="N2122" s="33">
        <f t="shared" si="240"/>
        <v>25579</v>
      </c>
      <c r="O2122" s="33" t="str">
        <f t="shared" si="238"/>
        <v>0</v>
      </c>
      <c r="P2122" s="33">
        <f t="shared" si="241"/>
        <v>25124</v>
      </c>
      <c r="Q2122" s="33" t="str">
        <f t="shared" si="239"/>
        <v>0</v>
      </c>
      <c r="R2122" s="33">
        <f t="shared" si="242"/>
        <v>5341.5</v>
      </c>
    </row>
    <row r="2123" spans="12:18" x14ac:dyDescent="0.2">
      <c r="L2123" s="32">
        <v>41560</v>
      </c>
      <c r="M2123" s="33" t="str">
        <f t="shared" si="237"/>
        <v>0</v>
      </c>
      <c r="N2123" s="33">
        <f t="shared" si="240"/>
        <v>25579</v>
      </c>
      <c r="O2123" s="33" t="str">
        <f t="shared" si="238"/>
        <v>0</v>
      </c>
      <c r="P2123" s="33">
        <f t="shared" si="241"/>
        <v>25124</v>
      </c>
      <c r="Q2123" s="33" t="str">
        <f t="shared" si="239"/>
        <v>0</v>
      </c>
      <c r="R2123" s="33">
        <f t="shared" si="242"/>
        <v>5341.5</v>
      </c>
    </row>
    <row r="2124" spans="12:18" x14ac:dyDescent="0.2">
      <c r="L2124" s="32">
        <v>41561</v>
      </c>
      <c r="M2124" s="33" t="str">
        <f t="shared" ref="M2124:M2187" si="243">IF(ISERROR(VLOOKUP($L2124,$B$11:$C$1212,2,FALSE)),"0",VLOOKUP($L2124,$B$11:$C$1212,2,FALSE))</f>
        <v>0</v>
      </c>
      <c r="N2124" s="33">
        <f t="shared" si="240"/>
        <v>25579</v>
      </c>
      <c r="O2124" s="33" t="str">
        <f t="shared" ref="O2124:O2187" si="244">IF(ISERROR(VLOOKUP($L2124,$E$11:$F$1212,2,FALSE)),"0",VLOOKUP($L2124,$E$11:$F$1212,2,FALSE))</f>
        <v>0</v>
      </c>
      <c r="P2124" s="33">
        <f t="shared" si="241"/>
        <v>25124</v>
      </c>
      <c r="Q2124" s="33" t="str">
        <f t="shared" ref="Q2124:Q2187" si="245">IF(ISERROR(VLOOKUP($L2124,$H$11:$I$1212,2,FALSE)),"0",VLOOKUP($L2124,$H$11:$I$1212,2,FALSE))</f>
        <v>0</v>
      </c>
      <c r="R2124" s="33">
        <f t="shared" si="242"/>
        <v>5341.5</v>
      </c>
    </row>
    <row r="2125" spans="12:18" x14ac:dyDescent="0.2">
      <c r="L2125" s="32">
        <v>41562</v>
      </c>
      <c r="M2125" s="33" t="str">
        <f t="shared" si="243"/>
        <v>0</v>
      </c>
      <c r="N2125" s="33">
        <f t="shared" si="240"/>
        <v>25579</v>
      </c>
      <c r="O2125" s="33" t="str">
        <f t="shared" si="244"/>
        <v>0</v>
      </c>
      <c r="P2125" s="33">
        <f t="shared" si="241"/>
        <v>25124</v>
      </c>
      <c r="Q2125" s="33" t="str">
        <f t="shared" si="245"/>
        <v>0</v>
      </c>
      <c r="R2125" s="33">
        <f t="shared" si="242"/>
        <v>5341.5</v>
      </c>
    </row>
    <row r="2126" spans="12:18" x14ac:dyDescent="0.2">
      <c r="L2126" s="32">
        <v>41563</v>
      </c>
      <c r="M2126" s="33" t="str">
        <f t="shared" si="243"/>
        <v>0</v>
      </c>
      <c r="N2126" s="33">
        <f t="shared" si="240"/>
        <v>25579</v>
      </c>
      <c r="O2126" s="33" t="str">
        <f t="shared" si="244"/>
        <v>0</v>
      </c>
      <c r="P2126" s="33">
        <f t="shared" si="241"/>
        <v>25124</v>
      </c>
      <c r="Q2126" s="33" t="str">
        <f t="shared" si="245"/>
        <v>0</v>
      </c>
      <c r="R2126" s="33">
        <f t="shared" si="242"/>
        <v>5341.5</v>
      </c>
    </row>
    <row r="2127" spans="12:18" x14ac:dyDescent="0.2">
      <c r="L2127" s="32">
        <v>41564</v>
      </c>
      <c r="M2127" s="33" t="str">
        <f t="shared" si="243"/>
        <v>0</v>
      </c>
      <c r="N2127" s="33">
        <f t="shared" si="240"/>
        <v>25579</v>
      </c>
      <c r="O2127" s="33" t="str">
        <f t="shared" si="244"/>
        <v>0</v>
      </c>
      <c r="P2127" s="33">
        <f t="shared" si="241"/>
        <v>25124</v>
      </c>
      <c r="Q2127" s="33" t="str">
        <f t="shared" si="245"/>
        <v>0</v>
      </c>
      <c r="R2127" s="33">
        <f t="shared" si="242"/>
        <v>5341.5</v>
      </c>
    </row>
    <row r="2128" spans="12:18" x14ac:dyDescent="0.2">
      <c r="L2128" s="32">
        <v>41565</v>
      </c>
      <c r="M2128" s="33" t="str">
        <f t="shared" si="243"/>
        <v>0</v>
      </c>
      <c r="N2128" s="33">
        <f t="shared" si="240"/>
        <v>25579</v>
      </c>
      <c r="O2128" s="33" t="str">
        <f t="shared" si="244"/>
        <v>0</v>
      </c>
      <c r="P2128" s="33">
        <f t="shared" si="241"/>
        <v>25124</v>
      </c>
      <c r="Q2128" s="33" t="str">
        <f t="shared" si="245"/>
        <v>0</v>
      </c>
      <c r="R2128" s="33">
        <f t="shared" si="242"/>
        <v>5341.5</v>
      </c>
    </row>
    <row r="2129" spans="12:18" x14ac:dyDescent="0.2">
      <c r="L2129" s="32">
        <v>41566</v>
      </c>
      <c r="M2129" s="33" t="str">
        <f t="shared" si="243"/>
        <v>0</v>
      </c>
      <c r="N2129" s="33">
        <f t="shared" si="240"/>
        <v>25579</v>
      </c>
      <c r="O2129" s="33" t="str">
        <f t="shared" si="244"/>
        <v>0</v>
      </c>
      <c r="P2129" s="33">
        <f t="shared" si="241"/>
        <v>25124</v>
      </c>
      <c r="Q2129" s="33" t="str">
        <f t="shared" si="245"/>
        <v>0</v>
      </c>
      <c r="R2129" s="33">
        <f t="shared" si="242"/>
        <v>5341.5</v>
      </c>
    </row>
    <row r="2130" spans="12:18" x14ac:dyDescent="0.2">
      <c r="L2130" s="32">
        <v>41567</v>
      </c>
      <c r="M2130" s="33" t="str">
        <f t="shared" si="243"/>
        <v>0</v>
      </c>
      <c r="N2130" s="33">
        <f t="shared" si="240"/>
        <v>25579</v>
      </c>
      <c r="O2130" s="33" t="str">
        <f t="shared" si="244"/>
        <v>0</v>
      </c>
      <c r="P2130" s="33">
        <f t="shared" si="241"/>
        <v>25124</v>
      </c>
      <c r="Q2130" s="33" t="str">
        <f t="shared" si="245"/>
        <v>0</v>
      </c>
      <c r="R2130" s="33">
        <f t="shared" si="242"/>
        <v>5341.5</v>
      </c>
    </row>
    <row r="2131" spans="12:18" x14ac:dyDescent="0.2">
      <c r="L2131" s="32">
        <v>41568</v>
      </c>
      <c r="M2131" s="33" t="str">
        <f t="shared" si="243"/>
        <v>0</v>
      </c>
      <c r="N2131" s="33">
        <f t="shared" si="240"/>
        <v>25579</v>
      </c>
      <c r="O2131" s="33" t="str">
        <f t="shared" si="244"/>
        <v>0</v>
      </c>
      <c r="P2131" s="33">
        <f t="shared" si="241"/>
        <v>25124</v>
      </c>
      <c r="Q2131" s="33" t="str">
        <f t="shared" si="245"/>
        <v>0</v>
      </c>
      <c r="R2131" s="33">
        <f t="shared" si="242"/>
        <v>5341.5</v>
      </c>
    </row>
    <row r="2132" spans="12:18" x14ac:dyDescent="0.2">
      <c r="L2132" s="32">
        <v>41569</v>
      </c>
      <c r="M2132" s="33" t="str">
        <f t="shared" si="243"/>
        <v>0</v>
      </c>
      <c r="N2132" s="33">
        <f t="shared" si="240"/>
        <v>25579</v>
      </c>
      <c r="O2132" s="33" t="str">
        <f t="shared" si="244"/>
        <v>0</v>
      </c>
      <c r="P2132" s="33">
        <f t="shared" si="241"/>
        <v>25124</v>
      </c>
      <c r="Q2132" s="33" t="str">
        <f t="shared" si="245"/>
        <v>0</v>
      </c>
      <c r="R2132" s="33">
        <f t="shared" si="242"/>
        <v>5341.5</v>
      </c>
    </row>
    <row r="2133" spans="12:18" x14ac:dyDescent="0.2">
      <c r="L2133" s="32">
        <v>41570</v>
      </c>
      <c r="M2133" s="33" t="str">
        <f t="shared" si="243"/>
        <v>0</v>
      </c>
      <c r="N2133" s="33">
        <f t="shared" si="240"/>
        <v>25579</v>
      </c>
      <c r="O2133" s="33" t="str">
        <f t="shared" si="244"/>
        <v>0</v>
      </c>
      <c r="P2133" s="33">
        <f t="shared" si="241"/>
        <v>25124</v>
      </c>
      <c r="Q2133" s="33" t="str">
        <f t="shared" si="245"/>
        <v>0</v>
      </c>
      <c r="R2133" s="33">
        <f t="shared" si="242"/>
        <v>5341.5</v>
      </c>
    </row>
    <row r="2134" spans="12:18" x14ac:dyDescent="0.2">
      <c r="L2134" s="32">
        <v>41571</v>
      </c>
      <c r="M2134" s="33" t="str">
        <f t="shared" si="243"/>
        <v>0</v>
      </c>
      <c r="N2134" s="33">
        <f t="shared" si="240"/>
        <v>25579</v>
      </c>
      <c r="O2134" s="33" t="str">
        <f t="shared" si="244"/>
        <v>0</v>
      </c>
      <c r="P2134" s="33">
        <f t="shared" si="241"/>
        <v>25124</v>
      </c>
      <c r="Q2134" s="33" t="str">
        <f t="shared" si="245"/>
        <v>0</v>
      </c>
      <c r="R2134" s="33">
        <f t="shared" si="242"/>
        <v>5341.5</v>
      </c>
    </row>
    <row r="2135" spans="12:18" x14ac:dyDescent="0.2">
      <c r="L2135" s="32">
        <v>41572</v>
      </c>
      <c r="M2135" s="33" t="str">
        <f t="shared" si="243"/>
        <v>0</v>
      </c>
      <c r="N2135" s="33">
        <f t="shared" si="240"/>
        <v>25579</v>
      </c>
      <c r="O2135" s="33" t="str">
        <f t="shared" si="244"/>
        <v>0</v>
      </c>
      <c r="P2135" s="33">
        <f t="shared" si="241"/>
        <v>25124</v>
      </c>
      <c r="Q2135" s="33" t="str">
        <f t="shared" si="245"/>
        <v>0</v>
      </c>
      <c r="R2135" s="33">
        <f t="shared" si="242"/>
        <v>5341.5</v>
      </c>
    </row>
    <row r="2136" spans="12:18" x14ac:dyDescent="0.2">
      <c r="L2136" s="32">
        <v>41573</v>
      </c>
      <c r="M2136" s="33" t="str">
        <f t="shared" si="243"/>
        <v>0</v>
      </c>
      <c r="N2136" s="33">
        <f t="shared" si="240"/>
        <v>25579</v>
      </c>
      <c r="O2136" s="33" t="str">
        <f t="shared" si="244"/>
        <v>0</v>
      </c>
      <c r="P2136" s="33">
        <f t="shared" si="241"/>
        <v>25124</v>
      </c>
      <c r="Q2136" s="33" t="str">
        <f t="shared" si="245"/>
        <v>0</v>
      </c>
      <c r="R2136" s="33">
        <f t="shared" si="242"/>
        <v>5341.5</v>
      </c>
    </row>
    <row r="2137" spans="12:18" x14ac:dyDescent="0.2">
      <c r="L2137" s="32">
        <v>41574</v>
      </c>
      <c r="M2137" s="33" t="str">
        <f t="shared" si="243"/>
        <v>0</v>
      </c>
      <c r="N2137" s="33">
        <f t="shared" si="240"/>
        <v>25579</v>
      </c>
      <c r="O2137" s="33" t="str">
        <f t="shared" si="244"/>
        <v>0</v>
      </c>
      <c r="P2137" s="33">
        <f t="shared" si="241"/>
        <v>25124</v>
      </c>
      <c r="Q2137" s="33" t="str">
        <f t="shared" si="245"/>
        <v>0</v>
      </c>
      <c r="R2137" s="33">
        <f t="shared" si="242"/>
        <v>5341.5</v>
      </c>
    </row>
    <row r="2138" spans="12:18" x14ac:dyDescent="0.2">
      <c r="L2138" s="32">
        <v>41575</v>
      </c>
      <c r="M2138" s="33" t="str">
        <f t="shared" si="243"/>
        <v>0</v>
      </c>
      <c r="N2138" s="33">
        <f t="shared" si="240"/>
        <v>25579</v>
      </c>
      <c r="O2138" s="33" t="str">
        <f t="shared" si="244"/>
        <v>0</v>
      </c>
      <c r="P2138" s="33">
        <f t="shared" si="241"/>
        <v>25124</v>
      </c>
      <c r="Q2138" s="33" t="str">
        <f t="shared" si="245"/>
        <v>0</v>
      </c>
      <c r="R2138" s="33">
        <f t="shared" si="242"/>
        <v>5341.5</v>
      </c>
    </row>
    <row r="2139" spans="12:18" x14ac:dyDescent="0.2">
      <c r="L2139" s="32">
        <v>41576</v>
      </c>
      <c r="M2139" s="33" t="str">
        <f t="shared" si="243"/>
        <v>0</v>
      </c>
      <c r="N2139" s="33">
        <f t="shared" si="240"/>
        <v>25579</v>
      </c>
      <c r="O2139" s="33" t="str">
        <f t="shared" si="244"/>
        <v>0</v>
      </c>
      <c r="P2139" s="33">
        <f t="shared" si="241"/>
        <v>25124</v>
      </c>
      <c r="Q2139" s="33" t="str">
        <f t="shared" si="245"/>
        <v>0</v>
      </c>
      <c r="R2139" s="33">
        <f t="shared" si="242"/>
        <v>5341.5</v>
      </c>
    </row>
    <row r="2140" spans="12:18" x14ac:dyDescent="0.2">
      <c r="L2140" s="32">
        <v>41577</v>
      </c>
      <c r="M2140" s="33" t="str">
        <f t="shared" si="243"/>
        <v>0</v>
      </c>
      <c r="N2140" s="33">
        <f t="shared" si="240"/>
        <v>25579</v>
      </c>
      <c r="O2140" s="33" t="str">
        <f t="shared" si="244"/>
        <v>0</v>
      </c>
      <c r="P2140" s="33">
        <f t="shared" si="241"/>
        <v>25124</v>
      </c>
      <c r="Q2140" s="33" t="str">
        <f t="shared" si="245"/>
        <v>0</v>
      </c>
      <c r="R2140" s="33">
        <f t="shared" si="242"/>
        <v>5341.5</v>
      </c>
    </row>
    <row r="2141" spans="12:18" x14ac:dyDescent="0.2">
      <c r="L2141" s="32">
        <v>41578</v>
      </c>
      <c r="M2141" s="33" t="str">
        <f t="shared" si="243"/>
        <v>0</v>
      </c>
      <c r="N2141" s="33">
        <f t="shared" si="240"/>
        <v>25579</v>
      </c>
      <c r="O2141" s="33" t="str">
        <f t="shared" si="244"/>
        <v>0</v>
      </c>
      <c r="P2141" s="33">
        <f t="shared" si="241"/>
        <v>25124</v>
      </c>
      <c r="Q2141" s="33" t="str">
        <f t="shared" si="245"/>
        <v>0</v>
      </c>
      <c r="R2141" s="33">
        <f t="shared" si="242"/>
        <v>5341.5</v>
      </c>
    </row>
    <row r="2142" spans="12:18" x14ac:dyDescent="0.2">
      <c r="L2142" s="32">
        <v>41579</v>
      </c>
      <c r="M2142" s="33" t="str">
        <f t="shared" si="243"/>
        <v>0</v>
      </c>
      <c r="N2142" s="33">
        <f t="shared" si="240"/>
        <v>25579</v>
      </c>
      <c r="O2142" s="33" t="str">
        <f t="shared" si="244"/>
        <v>0</v>
      </c>
      <c r="P2142" s="33">
        <f t="shared" si="241"/>
        <v>25124</v>
      </c>
      <c r="Q2142" s="33" t="str">
        <f t="shared" si="245"/>
        <v>0</v>
      </c>
      <c r="R2142" s="33">
        <f t="shared" si="242"/>
        <v>5341.5</v>
      </c>
    </row>
    <row r="2143" spans="12:18" x14ac:dyDescent="0.2">
      <c r="L2143" s="32">
        <v>41580</v>
      </c>
      <c r="M2143" s="33" t="str">
        <f t="shared" si="243"/>
        <v>0</v>
      </c>
      <c r="N2143" s="33">
        <f t="shared" si="240"/>
        <v>25579</v>
      </c>
      <c r="O2143" s="33" t="str">
        <f t="shared" si="244"/>
        <v>0</v>
      </c>
      <c r="P2143" s="33">
        <f t="shared" si="241"/>
        <v>25124</v>
      </c>
      <c r="Q2143" s="33" t="str">
        <f t="shared" si="245"/>
        <v>0</v>
      </c>
      <c r="R2143" s="33">
        <f t="shared" si="242"/>
        <v>5341.5</v>
      </c>
    </row>
    <row r="2144" spans="12:18" x14ac:dyDescent="0.2">
      <c r="L2144" s="32">
        <v>41581</v>
      </c>
      <c r="M2144" s="33" t="str">
        <f t="shared" si="243"/>
        <v>0</v>
      </c>
      <c r="N2144" s="33">
        <f t="shared" si="240"/>
        <v>25579</v>
      </c>
      <c r="O2144" s="33" t="str">
        <f t="shared" si="244"/>
        <v>0</v>
      </c>
      <c r="P2144" s="33">
        <f t="shared" si="241"/>
        <v>25124</v>
      </c>
      <c r="Q2144" s="33" t="str">
        <f t="shared" si="245"/>
        <v>0</v>
      </c>
      <c r="R2144" s="33">
        <f t="shared" si="242"/>
        <v>5341.5</v>
      </c>
    </row>
    <row r="2145" spans="12:18" x14ac:dyDescent="0.2">
      <c r="L2145" s="32">
        <v>41582</v>
      </c>
      <c r="M2145" s="33" t="str">
        <f t="shared" si="243"/>
        <v>0</v>
      </c>
      <c r="N2145" s="33">
        <f t="shared" si="240"/>
        <v>25579</v>
      </c>
      <c r="O2145" s="33" t="str">
        <f t="shared" si="244"/>
        <v>0</v>
      </c>
      <c r="P2145" s="33">
        <f t="shared" si="241"/>
        <v>25124</v>
      </c>
      <c r="Q2145" s="33" t="str">
        <f t="shared" si="245"/>
        <v>0</v>
      </c>
      <c r="R2145" s="33">
        <f t="shared" si="242"/>
        <v>5341.5</v>
      </c>
    </row>
    <row r="2146" spans="12:18" x14ac:dyDescent="0.2">
      <c r="L2146" s="32">
        <v>41583</v>
      </c>
      <c r="M2146" s="33" t="str">
        <f t="shared" si="243"/>
        <v>0</v>
      </c>
      <c r="N2146" s="33">
        <f t="shared" si="240"/>
        <v>25579</v>
      </c>
      <c r="O2146" s="33" t="str">
        <f t="shared" si="244"/>
        <v>0</v>
      </c>
      <c r="P2146" s="33">
        <f t="shared" si="241"/>
        <v>25124</v>
      </c>
      <c r="Q2146" s="33">
        <f t="shared" si="245"/>
        <v>34</v>
      </c>
      <c r="R2146" s="33">
        <f t="shared" si="242"/>
        <v>5375.5</v>
      </c>
    </row>
    <row r="2147" spans="12:18" x14ac:dyDescent="0.2">
      <c r="L2147" s="32">
        <v>41584</v>
      </c>
      <c r="M2147" s="33" t="str">
        <f t="shared" si="243"/>
        <v>0</v>
      </c>
      <c r="N2147" s="33">
        <f t="shared" si="240"/>
        <v>25579</v>
      </c>
      <c r="O2147" s="33" t="str">
        <f t="shared" si="244"/>
        <v>0</v>
      </c>
      <c r="P2147" s="33">
        <f t="shared" si="241"/>
        <v>25124</v>
      </c>
      <c r="Q2147" s="33" t="str">
        <f t="shared" si="245"/>
        <v>0</v>
      </c>
      <c r="R2147" s="33">
        <f t="shared" si="242"/>
        <v>5375.5</v>
      </c>
    </row>
    <row r="2148" spans="12:18" x14ac:dyDescent="0.2">
      <c r="L2148" s="32">
        <v>41585</v>
      </c>
      <c r="M2148" s="33" t="str">
        <f t="shared" si="243"/>
        <v>0</v>
      </c>
      <c r="N2148" s="33">
        <f t="shared" si="240"/>
        <v>25579</v>
      </c>
      <c r="O2148" s="33" t="str">
        <f t="shared" si="244"/>
        <v>0</v>
      </c>
      <c r="P2148" s="33">
        <f t="shared" si="241"/>
        <v>25124</v>
      </c>
      <c r="Q2148" s="33" t="str">
        <f t="shared" si="245"/>
        <v>0</v>
      </c>
      <c r="R2148" s="33">
        <f t="shared" si="242"/>
        <v>5375.5</v>
      </c>
    </row>
    <row r="2149" spans="12:18" x14ac:dyDescent="0.2">
      <c r="L2149" s="32">
        <v>41586</v>
      </c>
      <c r="M2149" s="33" t="str">
        <f t="shared" si="243"/>
        <v>0</v>
      </c>
      <c r="N2149" s="33">
        <f t="shared" ref="N2149:N2212" si="246">M2149+N2148</f>
        <v>25579</v>
      </c>
      <c r="O2149" s="33" t="str">
        <f t="shared" si="244"/>
        <v>0</v>
      </c>
      <c r="P2149" s="33">
        <f t="shared" ref="P2149:P2212" si="247">O2149+P2148</f>
        <v>25124</v>
      </c>
      <c r="Q2149" s="33" t="str">
        <f t="shared" si="245"/>
        <v>0</v>
      </c>
      <c r="R2149" s="33">
        <f t="shared" ref="R2149:R2212" si="248">Q2149+R2148</f>
        <v>5375.5</v>
      </c>
    </row>
    <row r="2150" spans="12:18" x14ac:dyDescent="0.2">
      <c r="L2150" s="32">
        <v>41587</v>
      </c>
      <c r="M2150" s="33" t="str">
        <f t="shared" si="243"/>
        <v>0</v>
      </c>
      <c r="N2150" s="33">
        <f t="shared" si="246"/>
        <v>25579</v>
      </c>
      <c r="O2150" s="33" t="str">
        <f t="shared" si="244"/>
        <v>0</v>
      </c>
      <c r="P2150" s="33">
        <f t="shared" si="247"/>
        <v>25124</v>
      </c>
      <c r="Q2150" s="33" t="str">
        <f t="shared" si="245"/>
        <v>0</v>
      </c>
      <c r="R2150" s="33">
        <f t="shared" si="248"/>
        <v>5375.5</v>
      </c>
    </row>
    <row r="2151" spans="12:18" x14ac:dyDescent="0.2">
      <c r="L2151" s="32">
        <v>41588</v>
      </c>
      <c r="M2151" s="33" t="str">
        <f t="shared" si="243"/>
        <v>0</v>
      </c>
      <c r="N2151" s="33">
        <f t="shared" si="246"/>
        <v>25579</v>
      </c>
      <c r="O2151" s="33" t="str">
        <f t="shared" si="244"/>
        <v>0</v>
      </c>
      <c r="P2151" s="33">
        <f t="shared" si="247"/>
        <v>25124</v>
      </c>
      <c r="Q2151" s="33" t="str">
        <f t="shared" si="245"/>
        <v>0</v>
      </c>
      <c r="R2151" s="33">
        <f t="shared" si="248"/>
        <v>5375.5</v>
      </c>
    </row>
    <row r="2152" spans="12:18" x14ac:dyDescent="0.2">
      <c r="L2152" s="32">
        <v>41589</v>
      </c>
      <c r="M2152" s="33" t="str">
        <f t="shared" si="243"/>
        <v>0</v>
      </c>
      <c r="N2152" s="33">
        <f t="shared" si="246"/>
        <v>25579</v>
      </c>
      <c r="O2152" s="33" t="str">
        <f t="shared" si="244"/>
        <v>0</v>
      </c>
      <c r="P2152" s="33">
        <f t="shared" si="247"/>
        <v>25124</v>
      </c>
      <c r="Q2152" s="33" t="str">
        <f t="shared" si="245"/>
        <v>0</v>
      </c>
      <c r="R2152" s="33">
        <f t="shared" si="248"/>
        <v>5375.5</v>
      </c>
    </row>
    <row r="2153" spans="12:18" x14ac:dyDescent="0.2">
      <c r="L2153" s="32">
        <v>41590</v>
      </c>
      <c r="M2153" s="33" t="str">
        <f t="shared" si="243"/>
        <v>0</v>
      </c>
      <c r="N2153" s="33">
        <f t="shared" si="246"/>
        <v>25579</v>
      </c>
      <c r="O2153" s="33" t="str">
        <f t="shared" si="244"/>
        <v>0</v>
      </c>
      <c r="P2153" s="33">
        <f t="shared" si="247"/>
        <v>25124</v>
      </c>
      <c r="Q2153" s="33">
        <f t="shared" si="245"/>
        <v>-91</v>
      </c>
      <c r="R2153" s="33">
        <f t="shared" si="248"/>
        <v>5284.5</v>
      </c>
    </row>
    <row r="2154" spans="12:18" x14ac:dyDescent="0.2">
      <c r="L2154" s="32">
        <v>41591</v>
      </c>
      <c r="M2154" s="33" t="str">
        <f t="shared" si="243"/>
        <v>0</v>
      </c>
      <c r="N2154" s="33">
        <f t="shared" si="246"/>
        <v>25579</v>
      </c>
      <c r="O2154" s="33">
        <f t="shared" si="244"/>
        <v>346.5</v>
      </c>
      <c r="P2154" s="33">
        <f t="shared" si="247"/>
        <v>25470.5</v>
      </c>
      <c r="Q2154" s="33" t="str">
        <f t="shared" si="245"/>
        <v>0</v>
      </c>
      <c r="R2154" s="33">
        <f t="shared" si="248"/>
        <v>5284.5</v>
      </c>
    </row>
    <row r="2155" spans="12:18" x14ac:dyDescent="0.2">
      <c r="L2155" s="32">
        <v>41592</v>
      </c>
      <c r="M2155" s="33" t="str">
        <f t="shared" si="243"/>
        <v>0</v>
      </c>
      <c r="N2155" s="33">
        <f t="shared" si="246"/>
        <v>25579</v>
      </c>
      <c r="O2155" s="33" t="str">
        <f t="shared" si="244"/>
        <v>0</v>
      </c>
      <c r="P2155" s="33">
        <f t="shared" si="247"/>
        <v>25470.5</v>
      </c>
      <c r="Q2155" s="33" t="str">
        <f t="shared" si="245"/>
        <v>0</v>
      </c>
      <c r="R2155" s="33">
        <f t="shared" si="248"/>
        <v>5284.5</v>
      </c>
    </row>
    <row r="2156" spans="12:18" x14ac:dyDescent="0.2">
      <c r="L2156" s="32">
        <v>41593</v>
      </c>
      <c r="M2156" s="33" t="str">
        <f t="shared" si="243"/>
        <v>0</v>
      </c>
      <c r="N2156" s="33">
        <f t="shared" si="246"/>
        <v>25579</v>
      </c>
      <c r="O2156" s="33" t="str">
        <f t="shared" si="244"/>
        <v>0</v>
      </c>
      <c r="P2156" s="33">
        <f t="shared" si="247"/>
        <v>25470.5</v>
      </c>
      <c r="Q2156" s="33" t="str">
        <f t="shared" si="245"/>
        <v>0</v>
      </c>
      <c r="R2156" s="33">
        <f t="shared" si="248"/>
        <v>5284.5</v>
      </c>
    </row>
    <row r="2157" spans="12:18" x14ac:dyDescent="0.2">
      <c r="L2157" s="32">
        <v>41594</v>
      </c>
      <c r="M2157" s="33" t="str">
        <f t="shared" si="243"/>
        <v>0</v>
      </c>
      <c r="N2157" s="33">
        <f t="shared" si="246"/>
        <v>25579</v>
      </c>
      <c r="O2157" s="33" t="str">
        <f t="shared" si="244"/>
        <v>0</v>
      </c>
      <c r="P2157" s="33">
        <f t="shared" si="247"/>
        <v>25470.5</v>
      </c>
      <c r="Q2157" s="33" t="str">
        <f t="shared" si="245"/>
        <v>0</v>
      </c>
      <c r="R2157" s="33">
        <f t="shared" si="248"/>
        <v>5284.5</v>
      </c>
    </row>
    <row r="2158" spans="12:18" x14ac:dyDescent="0.2">
      <c r="L2158" s="32">
        <v>41595</v>
      </c>
      <c r="M2158" s="33" t="str">
        <f t="shared" si="243"/>
        <v>0</v>
      </c>
      <c r="N2158" s="33">
        <f t="shared" si="246"/>
        <v>25579</v>
      </c>
      <c r="O2158" s="33" t="str">
        <f t="shared" si="244"/>
        <v>0</v>
      </c>
      <c r="P2158" s="33">
        <f t="shared" si="247"/>
        <v>25470.5</v>
      </c>
      <c r="Q2158" s="33" t="str">
        <f t="shared" si="245"/>
        <v>0</v>
      </c>
      <c r="R2158" s="33">
        <f t="shared" si="248"/>
        <v>5284.5</v>
      </c>
    </row>
    <row r="2159" spans="12:18" x14ac:dyDescent="0.2">
      <c r="L2159" s="32">
        <v>41596</v>
      </c>
      <c r="M2159" s="33" t="str">
        <f t="shared" si="243"/>
        <v>0</v>
      </c>
      <c r="N2159" s="33">
        <f t="shared" si="246"/>
        <v>25579</v>
      </c>
      <c r="O2159" s="33" t="str">
        <f t="shared" si="244"/>
        <v>0</v>
      </c>
      <c r="P2159" s="33">
        <f t="shared" si="247"/>
        <v>25470.5</v>
      </c>
      <c r="Q2159" s="33" t="str">
        <f t="shared" si="245"/>
        <v>0</v>
      </c>
      <c r="R2159" s="33">
        <f t="shared" si="248"/>
        <v>5284.5</v>
      </c>
    </row>
    <row r="2160" spans="12:18" x14ac:dyDescent="0.2">
      <c r="L2160" s="32">
        <v>41597</v>
      </c>
      <c r="M2160" s="33" t="str">
        <f t="shared" si="243"/>
        <v>0</v>
      </c>
      <c r="N2160" s="33">
        <f t="shared" si="246"/>
        <v>25579</v>
      </c>
      <c r="O2160" s="33" t="str">
        <f t="shared" si="244"/>
        <v>0</v>
      </c>
      <c r="P2160" s="33">
        <f t="shared" si="247"/>
        <v>25470.5</v>
      </c>
      <c r="Q2160" s="33" t="str">
        <f t="shared" si="245"/>
        <v>0</v>
      </c>
      <c r="R2160" s="33">
        <f t="shared" si="248"/>
        <v>5284.5</v>
      </c>
    </row>
    <row r="2161" spans="12:18" x14ac:dyDescent="0.2">
      <c r="L2161" s="32">
        <v>41598</v>
      </c>
      <c r="M2161" s="33" t="str">
        <f t="shared" si="243"/>
        <v>0</v>
      </c>
      <c r="N2161" s="33">
        <f t="shared" si="246"/>
        <v>25579</v>
      </c>
      <c r="O2161" s="33" t="str">
        <f t="shared" si="244"/>
        <v>0</v>
      </c>
      <c r="P2161" s="33">
        <f t="shared" si="247"/>
        <v>25470.5</v>
      </c>
      <c r="Q2161" s="33" t="str">
        <f t="shared" si="245"/>
        <v>0</v>
      </c>
      <c r="R2161" s="33">
        <f t="shared" si="248"/>
        <v>5284.5</v>
      </c>
    </row>
    <row r="2162" spans="12:18" x14ac:dyDescent="0.2">
      <c r="L2162" s="32">
        <v>41599</v>
      </c>
      <c r="M2162" s="33">
        <f t="shared" si="243"/>
        <v>496.5</v>
      </c>
      <c r="N2162" s="33">
        <f t="shared" si="246"/>
        <v>26075.5</v>
      </c>
      <c r="O2162" s="33" t="str">
        <f t="shared" si="244"/>
        <v>0</v>
      </c>
      <c r="P2162" s="33">
        <f t="shared" si="247"/>
        <v>25470.5</v>
      </c>
      <c r="Q2162" s="33">
        <f t="shared" si="245"/>
        <v>-28.500000000000004</v>
      </c>
      <c r="R2162" s="33">
        <f t="shared" si="248"/>
        <v>5256</v>
      </c>
    </row>
    <row r="2163" spans="12:18" x14ac:dyDescent="0.2">
      <c r="L2163" s="32">
        <v>41600</v>
      </c>
      <c r="M2163" s="33" t="str">
        <f t="shared" si="243"/>
        <v>0</v>
      </c>
      <c r="N2163" s="33">
        <f t="shared" si="246"/>
        <v>26075.5</v>
      </c>
      <c r="O2163" s="33" t="str">
        <f t="shared" si="244"/>
        <v>0</v>
      </c>
      <c r="P2163" s="33">
        <f t="shared" si="247"/>
        <v>25470.5</v>
      </c>
      <c r="Q2163" s="33" t="str">
        <f t="shared" si="245"/>
        <v>0</v>
      </c>
      <c r="R2163" s="33">
        <f t="shared" si="248"/>
        <v>5256</v>
      </c>
    </row>
    <row r="2164" spans="12:18" x14ac:dyDescent="0.2">
      <c r="L2164" s="32">
        <v>41601</v>
      </c>
      <c r="M2164" s="33" t="str">
        <f t="shared" si="243"/>
        <v>0</v>
      </c>
      <c r="N2164" s="33">
        <f t="shared" si="246"/>
        <v>26075.5</v>
      </c>
      <c r="O2164" s="33" t="str">
        <f t="shared" si="244"/>
        <v>0</v>
      </c>
      <c r="P2164" s="33">
        <f t="shared" si="247"/>
        <v>25470.5</v>
      </c>
      <c r="Q2164" s="33" t="str">
        <f t="shared" si="245"/>
        <v>0</v>
      </c>
      <c r="R2164" s="33">
        <f t="shared" si="248"/>
        <v>5256</v>
      </c>
    </row>
    <row r="2165" spans="12:18" x14ac:dyDescent="0.2">
      <c r="L2165" s="32">
        <v>41602</v>
      </c>
      <c r="M2165" s="33" t="str">
        <f t="shared" si="243"/>
        <v>0</v>
      </c>
      <c r="N2165" s="33">
        <f t="shared" si="246"/>
        <v>26075.5</v>
      </c>
      <c r="O2165" s="33" t="str">
        <f t="shared" si="244"/>
        <v>0</v>
      </c>
      <c r="P2165" s="33">
        <f t="shared" si="247"/>
        <v>25470.5</v>
      </c>
      <c r="Q2165" s="33" t="str">
        <f t="shared" si="245"/>
        <v>0</v>
      </c>
      <c r="R2165" s="33">
        <f t="shared" si="248"/>
        <v>5256</v>
      </c>
    </row>
    <row r="2166" spans="12:18" x14ac:dyDescent="0.2">
      <c r="L2166" s="32">
        <v>41603</v>
      </c>
      <c r="M2166" s="33" t="str">
        <f t="shared" si="243"/>
        <v>0</v>
      </c>
      <c r="N2166" s="33">
        <f t="shared" si="246"/>
        <v>26075.5</v>
      </c>
      <c r="O2166" s="33" t="str">
        <f t="shared" si="244"/>
        <v>0</v>
      </c>
      <c r="P2166" s="33">
        <f t="shared" si="247"/>
        <v>25470.5</v>
      </c>
      <c r="Q2166" s="33" t="str">
        <f t="shared" si="245"/>
        <v>0</v>
      </c>
      <c r="R2166" s="33">
        <f t="shared" si="248"/>
        <v>5256</v>
      </c>
    </row>
    <row r="2167" spans="12:18" x14ac:dyDescent="0.2">
      <c r="L2167" s="32">
        <v>41604</v>
      </c>
      <c r="M2167" s="33" t="str">
        <f t="shared" si="243"/>
        <v>0</v>
      </c>
      <c r="N2167" s="33">
        <f t="shared" si="246"/>
        <v>26075.5</v>
      </c>
      <c r="O2167" s="33" t="str">
        <f t="shared" si="244"/>
        <v>0</v>
      </c>
      <c r="P2167" s="33">
        <f t="shared" si="247"/>
        <v>25470.5</v>
      </c>
      <c r="Q2167" s="33" t="str">
        <f t="shared" si="245"/>
        <v>0</v>
      </c>
      <c r="R2167" s="33">
        <f t="shared" si="248"/>
        <v>5256</v>
      </c>
    </row>
    <row r="2168" spans="12:18" x14ac:dyDescent="0.2">
      <c r="L2168" s="32">
        <v>41605</v>
      </c>
      <c r="M2168" s="33" t="str">
        <f t="shared" si="243"/>
        <v>0</v>
      </c>
      <c r="N2168" s="33">
        <f t="shared" si="246"/>
        <v>26075.5</v>
      </c>
      <c r="O2168" s="33" t="str">
        <f t="shared" si="244"/>
        <v>0</v>
      </c>
      <c r="P2168" s="33">
        <f t="shared" si="247"/>
        <v>25470.5</v>
      </c>
      <c r="Q2168" s="33" t="str">
        <f t="shared" si="245"/>
        <v>0</v>
      </c>
      <c r="R2168" s="33">
        <f t="shared" si="248"/>
        <v>5256</v>
      </c>
    </row>
    <row r="2169" spans="12:18" x14ac:dyDescent="0.2">
      <c r="L2169" s="32">
        <v>41606</v>
      </c>
      <c r="M2169" s="33" t="str">
        <f t="shared" si="243"/>
        <v>0</v>
      </c>
      <c r="N2169" s="33">
        <f t="shared" si="246"/>
        <v>26075.5</v>
      </c>
      <c r="O2169" s="33" t="str">
        <f t="shared" si="244"/>
        <v>0</v>
      </c>
      <c r="P2169" s="33">
        <f t="shared" si="247"/>
        <v>25470.5</v>
      </c>
      <c r="Q2169" s="33" t="str">
        <f t="shared" si="245"/>
        <v>0</v>
      </c>
      <c r="R2169" s="33">
        <f t="shared" si="248"/>
        <v>5256</v>
      </c>
    </row>
    <row r="2170" spans="12:18" x14ac:dyDescent="0.2">
      <c r="L2170" s="32">
        <v>41607</v>
      </c>
      <c r="M2170" s="33" t="str">
        <f t="shared" si="243"/>
        <v>0</v>
      </c>
      <c r="N2170" s="33">
        <f t="shared" si="246"/>
        <v>26075.5</v>
      </c>
      <c r="O2170" s="33" t="str">
        <f t="shared" si="244"/>
        <v>0</v>
      </c>
      <c r="P2170" s="33">
        <f t="shared" si="247"/>
        <v>25470.5</v>
      </c>
      <c r="Q2170" s="33" t="str">
        <f t="shared" si="245"/>
        <v>0</v>
      </c>
      <c r="R2170" s="33">
        <f t="shared" si="248"/>
        <v>5256</v>
      </c>
    </row>
    <row r="2171" spans="12:18" x14ac:dyDescent="0.2">
      <c r="L2171" s="32">
        <v>41608</v>
      </c>
      <c r="M2171" s="33" t="str">
        <f t="shared" si="243"/>
        <v>0</v>
      </c>
      <c r="N2171" s="33">
        <f t="shared" si="246"/>
        <v>26075.5</v>
      </c>
      <c r="O2171" s="33" t="str">
        <f t="shared" si="244"/>
        <v>0</v>
      </c>
      <c r="P2171" s="33">
        <f t="shared" si="247"/>
        <v>25470.5</v>
      </c>
      <c r="Q2171" s="33" t="str">
        <f t="shared" si="245"/>
        <v>0</v>
      </c>
      <c r="R2171" s="33">
        <f t="shared" si="248"/>
        <v>5256</v>
      </c>
    </row>
    <row r="2172" spans="12:18" x14ac:dyDescent="0.2">
      <c r="L2172" s="32">
        <v>41609</v>
      </c>
      <c r="M2172" s="33" t="str">
        <f t="shared" si="243"/>
        <v>0</v>
      </c>
      <c r="N2172" s="33">
        <f t="shared" si="246"/>
        <v>26075.5</v>
      </c>
      <c r="O2172" s="33" t="str">
        <f t="shared" si="244"/>
        <v>0</v>
      </c>
      <c r="P2172" s="33">
        <f t="shared" si="247"/>
        <v>25470.5</v>
      </c>
      <c r="Q2172" s="33" t="str">
        <f t="shared" si="245"/>
        <v>0</v>
      </c>
      <c r="R2172" s="33">
        <f t="shared" si="248"/>
        <v>5256</v>
      </c>
    </row>
    <row r="2173" spans="12:18" x14ac:dyDescent="0.2">
      <c r="L2173" s="32">
        <v>41610</v>
      </c>
      <c r="M2173" s="33" t="str">
        <f t="shared" si="243"/>
        <v>0</v>
      </c>
      <c r="N2173" s="33">
        <f t="shared" si="246"/>
        <v>26075.5</v>
      </c>
      <c r="O2173" s="33" t="str">
        <f t="shared" si="244"/>
        <v>0</v>
      </c>
      <c r="P2173" s="33">
        <f t="shared" si="247"/>
        <v>25470.5</v>
      </c>
      <c r="Q2173" s="33" t="str">
        <f t="shared" si="245"/>
        <v>0</v>
      </c>
      <c r="R2173" s="33">
        <f t="shared" si="248"/>
        <v>5256</v>
      </c>
    </row>
    <row r="2174" spans="12:18" x14ac:dyDescent="0.2">
      <c r="L2174" s="32">
        <v>41611</v>
      </c>
      <c r="M2174" s="33" t="str">
        <f t="shared" si="243"/>
        <v>0</v>
      </c>
      <c r="N2174" s="33">
        <f t="shared" si="246"/>
        <v>26075.5</v>
      </c>
      <c r="O2174" s="33" t="str">
        <f t="shared" si="244"/>
        <v>0</v>
      </c>
      <c r="P2174" s="33">
        <f t="shared" si="247"/>
        <v>25470.5</v>
      </c>
      <c r="Q2174" s="33" t="str">
        <f t="shared" si="245"/>
        <v>0</v>
      </c>
      <c r="R2174" s="33">
        <f t="shared" si="248"/>
        <v>5256</v>
      </c>
    </row>
    <row r="2175" spans="12:18" x14ac:dyDescent="0.2">
      <c r="L2175" s="32">
        <v>41612</v>
      </c>
      <c r="M2175" s="33" t="str">
        <f t="shared" si="243"/>
        <v>0</v>
      </c>
      <c r="N2175" s="33">
        <f t="shared" si="246"/>
        <v>26075.5</v>
      </c>
      <c r="O2175" s="33" t="str">
        <f t="shared" si="244"/>
        <v>0</v>
      </c>
      <c r="P2175" s="33">
        <f t="shared" si="247"/>
        <v>25470.5</v>
      </c>
      <c r="Q2175" s="33" t="str">
        <f t="shared" si="245"/>
        <v>0</v>
      </c>
      <c r="R2175" s="33">
        <f t="shared" si="248"/>
        <v>5256</v>
      </c>
    </row>
    <row r="2176" spans="12:18" x14ac:dyDescent="0.2">
      <c r="L2176" s="32">
        <v>41613</v>
      </c>
      <c r="M2176" s="33" t="str">
        <f t="shared" si="243"/>
        <v>0</v>
      </c>
      <c r="N2176" s="33">
        <f t="shared" si="246"/>
        <v>26075.5</v>
      </c>
      <c r="O2176" s="33" t="str">
        <f t="shared" si="244"/>
        <v>0</v>
      </c>
      <c r="P2176" s="33">
        <f t="shared" si="247"/>
        <v>25470.5</v>
      </c>
      <c r="Q2176" s="33" t="str">
        <f t="shared" si="245"/>
        <v>0</v>
      </c>
      <c r="R2176" s="33">
        <f t="shared" si="248"/>
        <v>5256</v>
      </c>
    </row>
    <row r="2177" spans="12:18" x14ac:dyDescent="0.2">
      <c r="L2177" s="32">
        <v>41614</v>
      </c>
      <c r="M2177" s="33" t="str">
        <f t="shared" si="243"/>
        <v>0</v>
      </c>
      <c r="N2177" s="33">
        <f t="shared" si="246"/>
        <v>26075.5</v>
      </c>
      <c r="O2177" s="33" t="str">
        <f t="shared" si="244"/>
        <v>0</v>
      </c>
      <c r="P2177" s="33">
        <f t="shared" si="247"/>
        <v>25470.5</v>
      </c>
      <c r="Q2177" s="33" t="str">
        <f t="shared" si="245"/>
        <v>0</v>
      </c>
      <c r="R2177" s="33">
        <f t="shared" si="248"/>
        <v>5256</v>
      </c>
    </row>
    <row r="2178" spans="12:18" x14ac:dyDescent="0.2">
      <c r="L2178" s="32">
        <v>41615</v>
      </c>
      <c r="M2178" s="33" t="str">
        <f t="shared" si="243"/>
        <v>0</v>
      </c>
      <c r="N2178" s="33">
        <f t="shared" si="246"/>
        <v>26075.5</v>
      </c>
      <c r="O2178" s="33" t="str">
        <f t="shared" si="244"/>
        <v>0</v>
      </c>
      <c r="P2178" s="33">
        <f t="shared" si="247"/>
        <v>25470.5</v>
      </c>
      <c r="Q2178" s="33" t="str">
        <f t="shared" si="245"/>
        <v>0</v>
      </c>
      <c r="R2178" s="33">
        <f t="shared" si="248"/>
        <v>5256</v>
      </c>
    </row>
    <row r="2179" spans="12:18" x14ac:dyDescent="0.2">
      <c r="L2179" s="32">
        <v>41616</v>
      </c>
      <c r="M2179" s="33" t="str">
        <f t="shared" si="243"/>
        <v>0</v>
      </c>
      <c r="N2179" s="33">
        <f t="shared" si="246"/>
        <v>26075.5</v>
      </c>
      <c r="O2179" s="33" t="str">
        <f t="shared" si="244"/>
        <v>0</v>
      </c>
      <c r="P2179" s="33">
        <f t="shared" si="247"/>
        <v>25470.5</v>
      </c>
      <c r="Q2179" s="33" t="str">
        <f t="shared" si="245"/>
        <v>0</v>
      </c>
      <c r="R2179" s="33">
        <f t="shared" si="248"/>
        <v>5256</v>
      </c>
    </row>
    <row r="2180" spans="12:18" x14ac:dyDescent="0.2">
      <c r="L2180" s="32">
        <v>41617</v>
      </c>
      <c r="M2180" s="33">
        <f t="shared" si="243"/>
        <v>-203.5</v>
      </c>
      <c r="N2180" s="33">
        <f t="shared" si="246"/>
        <v>25872</v>
      </c>
      <c r="O2180" s="33" t="str">
        <f t="shared" si="244"/>
        <v>0</v>
      </c>
      <c r="P2180" s="33">
        <f t="shared" si="247"/>
        <v>25470.5</v>
      </c>
      <c r="Q2180" s="33">
        <f t="shared" si="245"/>
        <v>-203.5</v>
      </c>
      <c r="R2180" s="33">
        <f t="shared" si="248"/>
        <v>5052.5</v>
      </c>
    </row>
    <row r="2181" spans="12:18" x14ac:dyDescent="0.2">
      <c r="L2181" s="32">
        <v>41618</v>
      </c>
      <c r="M2181" s="33">
        <f t="shared" si="243"/>
        <v>1146.5</v>
      </c>
      <c r="N2181" s="33">
        <f t="shared" si="246"/>
        <v>27018.5</v>
      </c>
      <c r="O2181" s="33" t="str">
        <f t="shared" si="244"/>
        <v>0</v>
      </c>
      <c r="P2181" s="33">
        <f t="shared" si="247"/>
        <v>25470.5</v>
      </c>
      <c r="Q2181" s="33">
        <f t="shared" si="245"/>
        <v>1230.5</v>
      </c>
      <c r="R2181" s="33">
        <f t="shared" si="248"/>
        <v>6283</v>
      </c>
    </row>
    <row r="2182" spans="12:18" x14ac:dyDescent="0.2">
      <c r="L2182" s="32">
        <v>41619</v>
      </c>
      <c r="M2182" s="33" t="str">
        <f t="shared" si="243"/>
        <v>0</v>
      </c>
      <c r="N2182" s="33">
        <f t="shared" si="246"/>
        <v>27018.5</v>
      </c>
      <c r="O2182" s="33" t="str">
        <f t="shared" si="244"/>
        <v>0</v>
      </c>
      <c r="P2182" s="33">
        <f t="shared" si="247"/>
        <v>25470.5</v>
      </c>
      <c r="Q2182" s="33" t="str">
        <f t="shared" si="245"/>
        <v>0</v>
      </c>
      <c r="R2182" s="33">
        <f t="shared" si="248"/>
        <v>6283</v>
      </c>
    </row>
    <row r="2183" spans="12:18" x14ac:dyDescent="0.2">
      <c r="L2183" s="32">
        <v>41620</v>
      </c>
      <c r="M2183" s="33" t="str">
        <f t="shared" si="243"/>
        <v>0</v>
      </c>
      <c r="N2183" s="33">
        <f t="shared" si="246"/>
        <v>27018.5</v>
      </c>
      <c r="O2183" s="33" t="str">
        <f t="shared" si="244"/>
        <v>0</v>
      </c>
      <c r="P2183" s="33">
        <f t="shared" si="247"/>
        <v>25470.5</v>
      </c>
      <c r="Q2183" s="33" t="str">
        <f t="shared" si="245"/>
        <v>0</v>
      </c>
      <c r="R2183" s="33">
        <f t="shared" si="248"/>
        <v>6283</v>
      </c>
    </row>
    <row r="2184" spans="12:18" x14ac:dyDescent="0.2">
      <c r="L2184" s="32">
        <v>41621</v>
      </c>
      <c r="M2184" s="33" t="str">
        <f t="shared" si="243"/>
        <v>0</v>
      </c>
      <c r="N2184" s="33">
        <f t="shared" si="246"/>
        <v>27018.5</v>
      </c>
      <c r="O2184" s="33" t="str">
        <f t="shared" si="244"/>
        <v>0</v>
      </c>
      <c r="P2184" s="33">
        <f t="shared" si="247"/>
        <v>25470.5</v>
      </c>
      <c r="Q2184" s="33" t="str">
        <f t="shared" si="245"/>
        <v>0</v>
      </c>
      <c r="R2184" s="33">
        <f t="shared" si="248"/>
        <v>6283</v>
      </c>
    </row>
    <row r="2185" spans="12:18" x14ac:dyDescent="0.2">
      <c r="L2185" s="32">
        <v>41622</v>
      </c>
      <c r="M2185" s="33" t="str">
        <f t="shared" si="243"/>
        <v>0</v>
      </c>
      <c r="N2185" s="33">
        <f t="shared" si="246"/>
        <v>27018.5</v>
      </c>
      <c r="O2185" s="33" t="str">
        <f t="shared" si="244"/>
        <v>0</v>
      </c>
      <c r="P2185" s="33">
        <f t="shared" si="247"/>
        <v>25470.5</v>
      </c>
      <c r="Q2185" s="33" t="str">
        <f t="shared" si="245"/>
        <v>0</v>
      </c>
      <c r="R2185" s="33">
        <f t="shared" si="248"/>
        <v>6283</v>
      </c>
    </row>
    <row r="2186" spans="12:18" x14ac:dyDescent="0.2">
      <c r="L2186" s="32">
        <v>41623</v>
      </c>
      <c r="M2186" s="33" t="str">
        <f t="shared" si="243"/>
        <v>0</v>
      </c>
      <c r="N2186" s="33">
        <f t="shared" si="246"/>
        <v>27018.5</v>
      </c>
      <c r="O2186" s="33" t="str">
        <f t="shared" si="244"/>
        <v>0</v>
      </c>
      <c r="P2186" s="33">
        <f t="shared" si="247"/>
        <v>25470.5</v>
      </c>
      <c r="Q2186" s="33" t="str">
        <f t="shared" si="245"/>
        <v>0</v>
      </c>
      <c r="R2186" s="33">
        <f t="shared" si="248"/>
        <v>6283</v>
      </c>
    </row>
    <row r="2187" spans="12:18" x14ac:dyDescent="0.2">
      <c r="L2187" s="32">
        <v>41624</v>
      </c>
      <c r="M2187" s="33">
        <f t="shared" si="243"/>
        <v>971.5</v>
      </c>
      <c r="N2187" s="33">
        <f t="shared" si="246"/>
        <v>27990</v>
      </c>
      <c r="O2187" s="33">
        <f t="shared" si="244"/>
        <v>634</v>
      </c>
      <c r="P2187" s="33">
        <f t="shared" si="247"/>
        <v>26104.5</v>
      </c>
      <c r="Q2187" s="33">
        <f t="shared" si="245"/>
        <v>984</v>
      </c>
      <c r="R2187" s="33">
        <f t="shared" si="248"/>
        <v>7267</v>
      </c>
    </row>
    <row r="2188" spans="12:18" x14ac:dyDescent="0.2">
      <c r="L2188" s="32">
        <v>41625</v>
      </c>
      <c r="M2188" s="33">
        <f t="shared" ref="M2188:M2251" si="249">IF(ISERROR(VLOOKUP($L2188,$B$11:$C$1212,2,FALSE)),"0",VLOOKUP($L2188,$B$11:$C$1212,2,FALSE))</f>
        <v>-115.99999999999999</v>
      </c>
      <c r="N2188" s="33">
        <f t="shared" si="246"/>
        <v>27874</v>
      </c>
      <c r="O2188" s="33">
        <f t="shared" ref="O2188:O2251" si="250">IF(ISERROR(VLOOKUP($L2188,$E$11:$F$1212,2,FALSE)),"0",VLOOKUP($L2188,$E$11:$F$1212,2,FALSE))</f>
        <v>446.5</v>
      </c>
      <c r="P2188" s="33">
        <f t="shared" si="247"/>
        <v>26551</v>
      </c>
      <c r="Q2188" s="33">
        <f t="shared" ref="Q2188:Q2251" si="251">IF(ISERROR(VLOOKUP($L2188,$H$11:$I$1212,2,FALSE)),"0",VLOOKUP($L2188,$H$11:$I$1212,2,FALSE))</f>
        <v>-115.99999999999999</v>
      </c>
      <c r="R2188" s="33">
        <f t="shared" si="248"/>
        <v>7151</v>
      </c>
    </row>
    <row r="2189" spans="12:18" x14ac:dyDescent="0.2">
      <c r="L2189" s="32">
        <v>41626</v>
      </c>
      <c r="M2189" s="33">
        <f t="shared" si="249"/>
        <v>1196.5</v>
      </c>
      <c r="N2189" s="33">
        <f t="shared" si="246"/>
        <v>29070.5</v>
      </c>
      <c r="O2189" s="33">
        <f t="shared" si="250"/>
        <v>996.5</v>
      </c>
      <c r="P2189" s="33">
        <f t="shared" si="247"/>
        <v>27547.5</v>
      </c>
      <c r="Q2189" s="33">
        <f t="shared" si="251"/>
        <v>1409</v>
      </c>
      <c r="R2189" s="33">
        <f t="shared" si="248"/>
        <v>8560</v>
      </c>
    </row>
    <row r="2190" spans="12:18" x14ac:dyDescent="0.2">
      <c r="L2190" s="32">
        <v>41627</v>
      </c>
      <c r="M2190" s="33" t="str">
        <f t="shared" si="249"/>
        <v>0</v>
      </c>
      <c r="N2190" s="33">
        <f t="shared" si="246"/>
        <v>29070.5</v>
      </c>
      <c r="O2190" s="33" t="str">
        <f t="shared" si="250"/>
        <v>0</v>
      </c>
      <c r="P2190" s="33">
        <f t="shared" si="247"/>
        <v>27547.5</v>
      </c>
      <c r="Q2190" s="33" t="str">
        <f t="shared" si="251"/>
        <v>0</v>
      </c>
      <c r="R2190" s="33">
        <f t="shared" si="248"/>
        <v>8560</v>
      </c>
    </row>
    <row r="2191" spans="12:18" x14ac:dyDescent="0.2">
      <c r="L2191" s="32">
        <v>41628</v>
      </c>
      <c r="M2191" s="33" t="str">
        <f t="shared" si="249"/>
        <v>0</v>
      </c>
      <c r="N2191" s="33">
        <f t="shared" si="246"/>
        <v>29070.5</v>
      </c>
      <c r="O2191" s="33" t="str">
        <f t="shared" si="250"/>
        <v>0</v>
      </c>
      <c r="P2191" s="33">
        <f t="shared" si="247"/>
        <v>27547.5</v>
      </c>
      <c r="Q2191" s="33" t="str">
        <f t="shared" si="251"/>
        <v>0</v>
      </c>
      <c r="R2191" s="33">
        <f t="shared" si="248"/>
        <v>8560</v>
      </c>
    </row>
    <row r="2192" spans="12:18" x14ac:dyDescent="0.2">
      <c r="L2192" s="32">
        <v>41629</v>
      </c>
      <c r="M2192" s="33" t="str">
        <f t="shared" si="249"/>
        <v>0</v>
      </c>
      <c r="N2192" s="33">
        <f t="shared" si="246"/>
        <v>29070.5</v>
      </c>
      <c r="O2192" s="33" t="str">
        <f t="shared" si="250"/>
        <v>0</v>
      </c>
      <c r="P2192" s="33">
        <f t="shared" si="247"/>
        <v>27547.5</v>
      </c>
      <c r="Q2192" s="33" t="str">
        <f t="shared" si="251"/>
        <v>0</v>
      </c>
      <c r="R2192" s="33">
        <f t="shared" si="248"/>
        <v>8560</v>
      </c>
    </row>
    <row r="2193" spans="12:18" x14ac:dyDescent="0.2">
      <c r="L2193" s="32">
        <v>41630</v>
      </c>
      <c r="M2193" s="33" t="str">
        <f t="shared" si="249"/>
        <v>0</v>
      </c>
      <c r="N2193" s="33">
        <f t="shared" si="246"/>
        <v>29070.5</v>
      </c>
      <c r="O2193" s="33" t="str">
        <f t="shared" si="250"/>
        <v>0</v>
      </c>
      <c r="P2193" s="33">
        <f t="shared" si="247"/>
        <v>27547.5</v>
      </c>
      <c r="Q2193" s="33" t="str">
        <f t="shared" si="251"/>
        <v>0</v>
      </c>
      <c r="R2193" s="33">
        <f t="shared" si="248"/>
        <v>8560</v>
      </c>
    </row>
    <row r="2194" spans="12:18" x14ac:dyDescent="0.2">
      <c r="L2194" s="32">
        <v>41631</v>
      </c>
      <c r="M2194" s="33" t="str">
        <f t="shared" si="249"/>
        <v>0</v>
      </c>
      <c r="N2194" s="33">
        <f t="shared" si="246"/>
        <v>29070.5</v>
      </c>
      <c r="O2194" s="33" t="str">
        <f t="shared" si="250"/>
        <v>0</v>
      </c>
      <c r="P2194" s="33">
        <f t="shared" si="247"/>
        <v>27547.5</v>
      </c>
      <c r="Q2194" s="33" t="str">
        <f t="shared" si="251"/>
        <v>0</v>
      </c>
      <c r="R2194" s="33">
        <f t="shared" si="248"/>
        <v>8560</v>
      </c>
    </row>
    <row r="2195" spans="12:18" x14ac:dyDescent="0.2">
      <c r="L2195" s="32">
        <v>41632</v>
      </c>
      <c r="M2195" s="33" t="str">
        <f t="shared" si="249"/>
        <v>0</v>
      </c>
      <c r="N2195" s="33">
        <f t="shared" si="246"/>
        <v>29070.5</v>
      </c>
      <c r="O2195" s="33" t="str">
        <f t="shared" si="250"/>
        <v>0</v>
      </c>
      <c r="P2195" s="33">
        <f t="shared" si="247"/>
        <v>27547.5</v>
      </c>
      <c r="Q2195" s="33" t="str">
        <f t="shared" si="251"/>
        <v>0</v>
      </c>
      <c r="R2195" s="33">
        <f t="shared" si="248"/>
        <v>8560</v>
      </c>
    </row>
    <row r="2196" spans="12:18" x14ac:dyDescent="0.2">
      <c r="L2196" s="32">
        <v>41633</v>
      </c>
      <c r="M2196" s="33" t="str">
        <f t="shared" si="249"/>
        <v>0</v>
      </c>
      <c r="N2196" s="33">
        <f t="shared" si="246"/>
        <v>29070.5</v>
      </c>
      <c r="O2196" s="33" t="str">
        <f t="shared" si="250"/>
        <v>0</v>
      </c>
      <c r="P2196" s="33">
        <f t="shared" si="247"/>
        <v>27547.5</v>
      </c>
      <c r="Q2196" s="33" t="str">
        <f t="shared" si="251"/>
        <v>0</v>
      </c>
      <c r="R2196" s="33">
        <f t="shared" si="248"/>
        <v>8560</v>
      </c>
    </row>
    <row r="2197" spans="12:18" x14ac:dyDescent="0.2">
      <c r="L2197" s="32">
        <v>41634</v>
      </c>
      <c r="M2197" s="33" t="str">
        <f t="shared" si="249"/>
        <v>0</v>
      </c>
      <c r="N2197" s="33">
        <f t="shared" si="246"/>
        <v>29070.5</v>
      </c>
      <c r="O2197" s="33" t="str">
        <f t="shared" si="250"/>
        <v>0</v>
      </c>
      <c r="P2197" s="33">
        <f t="shared" si="247"/>
        <v>27547.5</v>
      </c>
      <c r="Q2197" s="33" t="str">
        <f t="shared" si="251"/>
        <v>0</v>
      </c>
      <c r="R2197" s="33">
        <f t="shared" si="248"/>
        <v>8560</v>
      </c>
    </row>
    <row r="2198" spans="12:18" x14ac:dyDescent="0.2">
      <c r="L2198" s="32">
        <v>41635</v>
      </c>
      <c r="M2198" s="33" t="str">
        <f t="shared" si="249"/>
        <v>0</v>
      </c>
      <c r="N2198" s="33">
        <f t="shared" si="246"/>
        <v>29070.5</v>
      </c>
      <c r="O2198" s="33" t="str">
        <f t="shared" si="250"/>
        <v>0</v>
      </c>
      <c r="P2198" s="33">
        <f t="shared" si="247"/>
        <v>27547.5</v>
      </c>
      <c r="Q2198" s="33" t="str">
        <f t="shared" si="251"/>
        <v>0</v>
      </c>
      <c r="R2198" s="33">
        <f t="shared" si="248"/>
        <v>8560</v>
      </c>
    </row>
    <row r="2199" spans="12:18" x14ac:dyDescent="0.2">
      <c r="L2199" s="32">
        <v>41636</v>
      </c>
      <c r="M2199" s="33" t="str">
        <f t="shared" si="249"/>
        <v>0</v>
      </c>
      <c r="N2199" s="33">
        <f t="shared" si="246"/>
        <v>29070.5</v>
      </c>
      <c r="O2199" s="33" t="str">
        <f t="shared" si="250"/>
        <v>0</v>
      </c>
      <c r="P2199" s="33">
        <f t="shared" si="247"/>
        <v>27547.5</v>
      </c>
      <c r="Q2199" s="33" t="str">
        <f t="shared" si="251"/>
        <v>0</v>
      </c>
      <c r="R2199" s="33">
        <f t="shared" si="248"/>
        <v>8560</v>
      </c>
    </row>
    <row r="2200" spans="12:18" x14ac:dyDescent="0.2">
      <c r="L2200" s="32">
        <v>41637</v>
      </c>
      <c r="M2200" s="33" t="str">
        <f t="shared" si="249"/>
        <v>0</v>
      </c>
      <c r="N2200" s="33">
        <f t="shared" si="246"/>
        <v>29070.5</v>
      </c>
      <c r="O2200" s="33" t="str">
        <f t="shared" si="250"/>
        <v>0</v>
      </c>
      <c r="P2200" s="33">
        <f t="shared" si="247"/>
        <v>27547.5</v>
      </c>
      <c r="Q2200" s="33" t="str">
        <f t="shared" si="251"/>
        <v>0</v>
      </c>
      <c r="R2200" s="33">
        <f t="shared" si="248"/>
        <v>8560</v>
      </c>
    </row>
    <row r="2201" spans="12:18" x14ac:dyDescent="0.2">
      <c r="L2201" s="32">
        <v>41638</v>
      </c>
      <c r="M2201" s="33" t="str">
        <f t="shared" si="249"/>
        <v>0</v>
      </c>
      <c r="N2201" s="33">
        <f t="shared" si="246"/>
        <v>29070.5</v>
      </c>
      <c r="O2201" s="33" t="str">
        <f t="shared" si="250"/>
        <v>0</v>
      </c>
      <c r="P2201" s="33">
        <f t="shared" si="247"/>
        <v>27547.5</v>
      </c>
      <c r="Q2201" s="33" t="str">
        <f t="shared" si="251"/>
        <v>0</v>
      </c>
      <c r="R2201" s="33">
        <f t="shared" si="248"/>
        <v>8560</v>
      </c>
    </row>
    <row r="2202" spans="12:18" x14ac:dyDescent="0.2">
      <c r="L2202" s="32">
        <v>41639</v>
      </c>
      <c r="M2202" s="33" t="str">
        <f t="shared" si="249"/>
        <v>0</v>
      </c>
      <c r="N2202" s="33">
        <f t="shared" si="246"/>
        <v>29070.5</v>
      </c>
      <c r="O2202" s="33" t="str">
        <f t="shared" si="250"/>
        <v>0</v>
      </c>
      <c r="P2202" s="33">
        <f t="shared" si="247"/>
        <v>27547.5</v>
      </c>
      <c r="Q2202" s="33" t="str">
        <f t="shared" si="251"/>
        <v>0</v>
      </c>
      <c r="R2202" s="33">
        <f t="shared" si="248"/>
        <v>8560</v>
      </c>
    </row>
    <row r="2203" spans="12:18" x14ac:dyDescent="0.2">
      <c r="L2203" s="32">
        <v>41640</v>
      </c>
      <c r="M2203" s="33" t="str">
        <f t="shared" si="249"/>
        <v>0</v>
      </c>
      <c r="N2203" s="33">
        <f t="shared" si="246"/>
        <v>29070.5</v>
      </c>
      <c r="O2203" s="33" t="str">
        <f t="shared" si="250"/>
        <v>0</v>
      </c>
      <c r="P2203" s="33">
        <f t="shared" si="247"/>
        <v>27547.5</v>
      </c>
      <c r="Q2203" s="33" t="str">
        <f t="shared" si="251"/>
        <v>0</v>
      </c>
      <c r="R2203" s="33">
        <f t="shared" si="248"/>
        <v>8560</v>
      </c>
    </row>
    <row r="2204" spans="12:18" x14ac:dyDescent="0.2">
      <c r="L2204" s="32">
        <v>41641</v>
      </c>
      <c r="M2204" s="33" t="str">
        <f t="shared" si="249"/>
        <v>0</v>
      </c>
      <c r="N2204" s="33">
        <f t="shared" si="246"/>
        <v>29070.5</v>
      </c>
      <c r="O2204" s="33" t="str">
        <f t="shared" si="250"/>
        <v>0</v>
      </c>
      <c r="P2204" s="33">
        <f t="shared" si="247"/>
        <v>27547.5</v>
      </c>
      <c r="Q2204" s="33" t="str">
        <f t="shared" si="251"/>
        <v>0</v>
      </c>
      <c r="R2204" s="33">
        <f t="shared" si="248"/>
        <v>8560</v>
      </c>
    </row>
    <row r="2205" spans="12:18" x14ac:dyDescent="0.2">
      <c r="L2205" s="32">
        <v>41642</v>
      </c>
      <c r="M2205" s="33" t="str">
        <f t="shared" si="249"/>
        <v>0</v>
      </c>
      <c r="N2205" s="33">
        <f t="shared" si="246"/>
        <v>29070.5</v>
      </c>
      <c r="O2205" s="33" t="str">
        <f t="shared" si="250"/>
        <v>0</v>
      </c>
      <c r="P2205" s="33">
        <f t="shared" si="247"/>
        <v>27547.5</v>
      </c>
      <c r="Q2205" s="33" t="str">
        <f t="shared" si="251"/>
        <v>0</v>
      </c>
      <c r="R2205" s="33">
        <f t="shared" si="248"/>
        <v>8560</v>
      </c>
    </row>
    <row r="2206" spans="12:18" x14ac:dyDescent="0.2">
      <c r="L2206" s="32">
        <v>41643</v>
      </c>
      <c r="M2206" s="33" t="str">
        <f t="shared" si="249"/>
        <v>0</v>
      </c>
      <c r="N2206" s="33">
        <f t="shared" si="246"/>
        <v>29070.5</v>
      </c>
      <c r="O2206" s="33" t="str">
        <f t="shared" si="250"/>
        <v>0</v>
      </c>
      <c r="P2206" s="33">
        <f t="shared" si="247"/>
        <v>27547.5</v>
      </c>
      <c r="Q2206" s="33" t="str">
        <f t="shared" si="251"/>
        <v>0</v>
      </c>
      <c r="R2206" s="33">
        <f t="shared" si="248"/>
        <v>8560</v>
      </c>
    </row>
    <row r="2207" spans="12:18" x14ac:dyDescent="0.2">
      <c r="L2207" s="32">
        <v>41644</v>
      </c>
      <c r="M2207" s="33" t="str">
        <f t="shared" si="249"/>
        <v>0</v>
      </c>
      <c r="N2207" s="33">
        <f t="shared" si="246"/>
        <v>29070.5</v>
      </c>
      <c r="O2207" s="33" t="str">
        <f t="shared" si="250"/>
        <v>0</v>
      </c>
      <c r="P2207" s="33">
        <f t="shared" si="247"/>
        <v>27547.5</v>
      </c>
      <c r="Q2207" s="33" t="str">
        <f t="shared" si="251"/>
        <v>0</v>
      </c>
      <c r="R2207" s="33">
        <f t="shared" si="248"/>
        <v>8560</v>
      </c>
    </row>
    <row r="2208" spans="12:18" x14ac:dyDescent="0.2">
      <c r="L2208" s="32">
        <v>41645</v>
      </c>
      <c r="M2208" s="33">
        <f t="shared" si="249"/>
        <v>-257</v>
      </c>
      <c r="N2208" s="33">
        <f t="shared" si="246"/>
        <v>28813.5</v>
      </c>
      <c r="O2208" s="33">
        <f t="shared" si="250"/>
        <v>-528.5</v>
      </c>
      <c r="P2208" s="33">
        <f t="shared" si="247"/>
        <v>27019</v>
      </c>
      <c r="Q2208" s="33">
        <f t="shared" si="251"/>
        <v>-1082</v>
      </c>
      <c r="R2208" s="33">
        <f t="shared" si="248"/>
        <v>7478</v>
      </c>
    </row>
    <row r="2209" spans="12:18" x14ac:dyDescent="0.2">
      <c r="L2209" s="32">
        <v>41646</v>
      </c>
      <c r="M2209" s="33">
        <f t="shared" si="249"/>
        <v>43</v>
      </c>
      <c r="N2209" s="33">
        <f t="shared" si="246"/>
        <v>28856.5</v>
      </c>
      <c r="O2209" s="33">
        <f t="shared" si="250"/>
        <v>1084</v>
      </c>
      <c r="P2209" s="33">
        <f t="shared" si="247"/>
        <v>28103</v>
      </c>
      <c r="Q2209" s="33">
        <f t="shared" si="251"/>
        <v>371.5</v>
      </c>
      <c r="R2209" s="33">
        <f t="shared" si="248"/>
        <v>7849.5</v>
      </c>
    </row>
    <row r="2210" spans="12:18" x14ac:dyDescent="0.2">
      <c r="L2210" s="32">
        <v>41647</v>
      </c>
      <c r="M2210" s="33" t="str">
        <f t="shared" si="249"/>
        <v>0</v>
      </c>
      <c r="N2210" s="33">
        <f t="shared" si="246"/>
        <v>28856.5</v>
      </c>
      <c r="O2210" s="33" t="str">
        <f t="shared" si="250"/>
        <v>0</v>
      </c>
      <c r="P2210" s="33">
        <f t="shared" si="247"/>
        <v>28103</v>
      </c>
      <c r="Q2210" s="33" t="str">
        <f t="shared" si="251"/>
        <v>0</v>
      </c>
      <c r="R2210" s="33">
        <f t="shared" si="248"/>
        <v>7849.5</v>
      </c>
    </row>
    <row r="2211" spans="12:18" x14ac:dyDescent="0.2">
      <c r="L2211" s="32">
        <v>41648</v>
      </c>
      <c r="M2211" s="33">
        <f t="shared" si="249"/>
        <v>355.5</v>
      </c>
      <c r="N2211" s="33">
        <f t="shared" si="246"/>
        <v>29212</v>
      </c>
      <c r="O2211" s="33">
        <f t="shared" si="250"/>
        <v>459</v>
      </c>
      <c r="P2211" s="33">
        <f t="shared" si="247"/>
        <v>28562</v>
      </c>
      <c r="Q2211" s="33">
        <f t="shared" si="251"/>
        <v>-219.5</v>
      </c>
      <c r="R2211" s="33">
        <f t="shared" si="248"/>
        <v>7630</v>
      </c>
    </row>
    <row r="2212" spans="12:18" x14ac:dyDescent="0.2">
      <c r="L2212" s="32">
        <v>41649</v>
      </c>
      <c r="M2212" s="33" t="str">
        <f t="shared" si="249"/>
        <v>0</v>
      </c>
      <c r="N2212" s="33">
        <f t="shared" si="246"/>
        <v>29212</v>
      </c>
      <c r="O2212" s="33" t="str">
        <f t="shared" si="250"/>
        <v>0</v>
      </c>
      <c r="P2212" s="33">
        <f t="shared" si="247"/>
        <v>28562</v>
      </c>
      <c r="Q2212" s="33" t="str">
        <f t="shared" si="251"/>
        <v>0</v>
      </c>
      <c r="R2212" s="33">
        <f t="shared" si="248"/>
        <v>7630</v>
      </c>
    </row>
    <row r="2213" spans="12:18" x14ac:dyDescent="0.2">
      <c r="L2213" s="32">
        <v>41650</v>
      </c>
      <c r="M2213" s="33" t="str">
        <f t="shared" si="249"/>
        <v>0</v>
      </c>
      <c r="N2213" s="33">
        <f t="shared" ref="N2213:N2276" si="252">M2213+N2212</f>
        <v>29212</v>
      </c>
      <c r="O2213" s="33" t="str">
        <f t="shared" si="250"/>
        <v>0</v>
      </c>
      <c r="P2213" s="33">
        <f t="shared" ref="P2213:P2276" si="253">O2213+P2212</f>
        <v>28562</v>
      </c>
      <c r="Q2213" s="33" t="str">
        <f t="shared" si="251"/>
        <v>0</v>
      </c>
      <c r="R2213" s="33">
        <f t="shared" ref="R2213:R2276" si="254">Q2213+R2212</f>
        <v>7630</v>
      </c>
    </row>
    <row r="2214" spans="12:18" x14ac:dyDescent="0.2">
      <c r="L2214" s="32">
        <v>41651</v>
      </c>
      <c r="M2214" s="33" t="str">
        <f t="shared" si="249"/>
        <v>0</v>
      </c>
      <c r="N2214" s="33">
        <f t="shared" si="252"/>
        <v>29212</v>
      </c>
      <c r="O2214" s="33" t="str">
        <f t="shared" si="250"/>
        <v>0</v>
      </c>
      <c r="P2214" s="33">
        <f t="shared" si="253"/>
        <v>28562</v>
      </c>
      <c r="Q2214" s="33" t="str">
        <f t="shared" si="251"/>
        <v>0</v>
      </c>
      <c r="R2214" s="33">
        <f t="shared" si="254"/>
        <v>7630</v>
      </c>
    </row>
    <row r="2215" spans="12:18" x14ac:dyDescent="0.2">
      <c r="L2215" s="32">
        <v>41652</v>
      </c>
      <c r="M2215" s="33">
        <f t="shared" si="249"/>
        <v>-894.5</v>
      </c>
      <c r="N2215" s="33">
        <f t="shared" si="252"/>
        <v>28317.5</v>
      </c>
      <c r="O2215" s="33">
        <f t="shared" si="250"/>
        <v>-128.5</v>
      </c>
      <c r="P2215" s="33">
        <f t="shared" si="253"/>
        <v>28433.5</v>
      </c>
      <c r="Q2215" s="33">
        <f t="shared" si="251"/>
        <v>-894.5</v>
      </c>
      <c r="R2215" s="33">
        <f t="shared" si="254"/>
        <v>6735.5</v>
      </c>
    </row>
    <row r="2216" spans="12:18" x14ac:dyDescent="0.2">
      <c r="L2216" s="32">
        <v>41653</v>
      </c>
      <c r="M2216" s="33">
        <f t="shared" si="249"/>
        <v>1193</v>
      </c>
      <c r="N2216" s="33">
        <f t="shared" si="252"/>
        <v>29510.5</v>
      </c>
      <c r="O2216" s="33">
        <f t="shared" si="250"/>
        <v>1055.5</v>
      </c>
      <c r="P2216" s="33">
        <f t="shared" si="253"/>
        <v>29489</v>
      </c>
      <c r="Q2216" s="33">
        <f t="shared" si="251"/>
        <v>1193</v>
      </c>
      <c r="R2216" s="33">
        <f t="shared" si="254"/>
        <v>7928.5</v>
      </c>
    </row>
    <row r="2217" spans="12:18" x14ac:dyDescent="0.2">
      <c r="L2217" s="32">
        <v>41654</v>
      </c>
      <c r="M2217" s="33" t="str">
        <f t="shared" si="249"/>
        <v>0</v>
      </c>
      <c r="N2217" s="33">
        <f t="shared" si="252"/>
        <v>29510.5</v>
      </c>
      <c r="O2217" s="33" t="str">
        <f t="shared" si="250"/>
        <v>0</v>
      </c>
      <c r="P2217" s="33">
        <f t="shared" si="253"/>
        <v>29489</v>
      </c>
      <c r="Q2217" s="33" t="str">
        <f t="shared" si="251"/>
        <v>0</v>
      </c>
      <c r="R2217" s="33">
        <f t="shared" si="254"/>
        <v>7928.5</v>
      </c>
    </row>
    <row r="2218" spans="12:18" x14ac:dyDescent="0.2">
      <c r="L2218" s="32">
        <v>41655</v>
      </c>
      <c r="M2218" s="33" t="str">
        <f t="shared" si="249"/>
        <v>0</v>
      </c>
      <c r="N2218" s="33">
        <f t="shared" si="252"/>
        <v>29510.5</v>
      </c>
      <c r="O2218" s="33" t="str">
        <f t="shared" si="250"/>
        <v>0</v>
      </c>
      <c r="P2218" s="33">
        <f t="shared" si="253"/>
        <v>29489</v>
      </c>
      <c r="Q2218" s="33" t="str">
        <f t="shared" si="251"/>
        <v>0</v>
      </c>
      <c r="R2218" s="33">
        <f t="shared" si="254"/>
        <v>7928.5</v>
      </c>
    </row>
    <row r="2219" spans="12:18" x14ac:dyDescent="0.2">
      <c r="L2219" s="32">
        <v>41656</v>
      </c>
      <c r="M2219" s="33" t="str">
        <f t="shared" si="249"/>
        <v>0</v>
      </c>
      <c r="N2219" s="33">
        <f t="shared" si="252"/>
        <v>29510.5</v>
      </c>
      <c r="O2219" s="33" t="str">
        <f t="shared" si="250"/>
        <v>0</v>
      </c>
      <c r="P2219" s="33">
        <f t="shared" si="253"/>
        <v>29489</v>
      </c>
      <c r="Q2219" s="33" t="str">
        <f t="shared" si="251"/>
        <v>0</v>
      </c>
      <c r="R2219" s="33">
        <f t="shared" si="254"/>
        <v>7928.5</v>
      </c>
    </row>
    <row r="2220" spans="12:18" x14ac:dyDescent="0.2">
      <c r="L2220" s="32">
        <v>41657</v>
      </c>
      <c r="M2220" s="33" t="str">
        <f t="shared" si="249"/>
        <v>0</v>
      </c>
      <c r="N2220" s="33">
        <f t="shared" si="252"/>
        <v>29510.5</v>
      </c>
      <c r="O2220" s="33" t="str">
        <f t="shared" si="250"/>
        <v>0</v>
      </c>
      <c r="P2220" s="33">
        <f t="shared" si="253"/>
        <v>29489</v>
      </c>
      <c r="Q2220" s="33" t="str">
        <f t="shared" si="251"/>
        <v>0</v>
      </c>
      <c r="R2220" s="33">
        <f t="shared" si="254"/>
        <v>7928.5</v>
      </c>
    </row>
    <row r="2221" spans="12:18" x14ac:dyDescent="0.2">
      <c r="L2221" s="32">
        <v>41658</v>
      </c>
      <c r="M2221" s="33" t="str">
        <f t="shared" si="249"/>
        <v>0</v>
      </c>
      <c r="N2221" s="33">
        <f t="shared" si="252"/>
        <v>29510.5</v>
      </c>
      <c r="O2221" s="33" t="str">
        <f t="shared" si="250"/>
        <v>0</v>
      </c>
      <c r="P2221" s="33">
        <f t="shared" si="253"/>
        <v>29489</v>
      </c>
      <c r="Q2221" s="33" t="str">
        <f t="shared" si="251"/>
        <v>0</v>
      </c>
      <c r="R2221" s="33">
        <f t="shared" si="254"/>
        <v>7928.5</v>
      </c>
    </row>
    <row r="2222" spans="12:18" x14ac:dyDescent="0.2">
      <c r="L2222" s="32">
        <v>41659</v>
      </c>
      <c r="M2222" s="33" t="str">
        <f t="shared" si="249"/>
        <v>0</v>
      </c>
      <c r="N2222" s="33">
        <f t="shared" si="252"/>
        <v>29510.5</v>
      </c>
      <c r="O2222" s="33" t="str">
        <f t="shared" si="250"/>
        <v>0</v>
      </c>
      <c r="P2222" s="33">
        <f t="shared" si="253"/>
        <v>29489</v>
      </c>
      <c r="Q2222" s="33" t="str">
        <f t="shared" si="251"/>
        <v>0</v>
      </c>
      <c r="R2222" s="33">
        <f t="shared" si="254"/>
        <v>7928.5</v>
      </c>
    </row>
    <row r="2223" spans="12:18" x14ac:dyDescent="0.2">
      <c r="L2223" s="32">
        <v>41660</v>
      </c>
      <c r="M2223" s="33" t="str">
        <f t="shared" si="249"/>
        <v>0</v>
      </c>
      <c r="N2223" s="33">
        <f t="shared" si="252"/>
        <v>29510.5</v>
      </c>
      <c r="O2223" s="33" t="str">
        <f t="shared" si="250"/>
        <v>0</v>
      </c>
      <c r="P2223" s="33">
        <f t="shared" si="253"/>
        <v>29489</v>
      </c>
      <c r="Q2223" s="33" t="str">
        <f t="shared" si="251"/>
        <v>0</v>
      </c>
      <c r="R2223" s="33">
        <f t="shared" si="254"/>
        <v>7928.5</v>
      </c>
    </row>
    <row r="2224" spans="12:18" x14ac:dyDescent="0.2">
      <c r="L2224" s="32">
        <v>41661</v>
      </c>
      <c r="M2224" s="33" t="str">
        <f t="shared" si="249"/>
        <v>0</v>
      </c>
      <c r="N2224" s="33">
        <f t="shared" si="252"/>
        <v>29510.5</v>
      </c>
      <c r="O2224" s="33" t="str">
        <f t="shared" si="250"/>
        <v>0</v>
      </c>
      <c r="P2224" s="33">
        <f t="shared" si="253"/>
        <v>29489</v>
      </c>
      <c r="Q2224" s="33" t="str">
        <f t="shared" si="251"/>
        <v>0</v>
      </c>
      <c r="R2224" s="33">
        <f t="shared" si="254"/>
        <v>7928.5</v>
      </c>
    </row>
    <row r="2225" spans="12:18" x14ac:dyDescent="0.2">
      <c r="L2225" s="32">
        <v>41662</v>
      </c>
      <c r="M2225" s="33">
        <f t="shared" si="249"/>
        <v>280.5</v>
      </c>
      <c r="N2225" s="33">
        <f t="shared" si="252"/>
        <v>29791</v>
      </c>
      <c r="O2225" s="33">
        <f t="shared" si="250"/>
        <v>471.5</v>
      </c>
      <c r="P2225" s="33">
        <f t="shared" si="253"/>
        <v>29960.5</v>
      </c>
      <c r="Q2225" s="33">
        <f t="shared" si="251"/>
        <v>1634</v>
      </c>
      <c r="R2225" s="33">
        <f t="shared" si="254"/>
        <v>9562.5</v>
      </c>
    </row>
    <row r="2226" spans="12:18" x14ac:dyDescent="0.2">
      <c r="L2226" s="32">
        <v>41663</v>
      </c>
      <c r="M2226" s="33" t="str">
        <f t="shared" si="249"/>
        <v>0</v>
      </c>
      <c r="N2226" s="33">
        <f t="shared" si="252"/>
        <v>29791</v>
      </c>
      <c r="O2226" s="33" t="str">
        <f t="shared" si="250"/>
        <v>0</v>
      </c>
      <c r="P2226" s="33">
        <f t="shared" si="253"/>
        <v>29960.5</v>
      </c>
      <c r="Q2226" s="33" t="str">
        <f t="shared" si="251"/>
        <v>0</v>
      </c>
      <c r="R2226" s="33">
        <f t="shared" si="254"/>
        <v>9562.5</v>
      </c>
    </row>
    <row r="2227" spans="12:18" x14ac:dyDescent="0.2">
      <c r="L2227" s="32">
        <v>41664</v>
      </c>
      <c r="M2227" s="33" t="str">
        <f t="shared" si="249"/>
        <v>0</v>
      </c>
      <c r="N2227" s="33">
        <f t="shared" si="252"/>
        <v>29791</v>
      </c>
      <c r="O2227" s="33" t="str">
        <f t="shared" si="250"/>
        <v>0</v>
      </c>
      <c r="P2227" s="33">
        <f t="shared" si="253"/>
        <v>29960.5</v>
      </c>
      <c r="Q2227" s="33" t="str">
        <f t="shared" si="251"/>
        <v>0</v>
      </c>
      <c r="R2227" s="33">
        <f t="shared" si="254"/>
        <v>9562.5</v>
      </c>
    </row>
    <row r="2228" spans="12:18" x14ac:dyDescent="0.2">
      <c r="L2228" s="32">
        <v>41665</v>
      </c>
      <c r="M2228" s="33" t="str">
        <f t="shared" si="249"/>
        <v>0</v>
      </c>
      <c r="N2228" s="33">
        <f t="shared" si="252"/>
        <v>29791</v>
      </c>
      <c r="O2228" s="33" t="str">
        <f t="shared" si="250"/>
        <v>0</v>
      </c>
      <c r="P2228" s="33">
        <f t="shared" si="253"/>
        <v>29960.5</v>
      </c>
      <c r="Q2228" s="33" t="str">
        <f t="shared" si="251"/>
        <v>0</v>
      </c>
      <c r="R2228" s="33">
        <f t="shared" si="254"/>
        <v>9562.5</v>
      </c>
    </row>
    <row r="2229" spans="12:18" x14ac:dyDescent="0.2">
      <c r="L2229" s="32">
        <v>41666</v>
      </c>
      <c r="M2229" s="33" t="str">
        <f t="shared" si="249"/>
        <v>0</v>
      </c>
      <c r="N2229" s="33">
        <f t="shared" si="252"/>
        <v>29791</v>
      </c>
      <c r="O2229" s="33" t="str">
        <f t="shared" si="250"/>
        <v>0</v>
      </c>
      <c r="P2229" s="33">
        <f t="shared" si="253"/>
        <v>29960.5</v>
      </c>
      <c r="Q2229" s="33" t="str">
        <f t="shared" si="251"/>
        <v>0</v>
      </c>
      <c r="R2229" s="33">
        <f t="shared" si="254"/>
        <v>9562.5</v>
      </c>
    </row>
    <row r="2230" spans="12:18" x14ac:dyDescent="0.2">
      <c r="L2230" s="32">
        <v>41667</v>
      </c>
      <c r="M2230" s="33" t="str">
        <f t="shared" si="249"/>
        <v>0</v>
      </c>
      <c r="N2230" s="33">
        <f t="shared" si="252"/>
        <v>29791</v>
      </c>
      <c r="O2230" s="33" t="str">
        <f t="shared" si="250"/>
        <v>0</v>
      </c>
      <c r="P2230" s="33">
        <f t="shared" si="253"/>
        <v>29960.5</v>
      </c>
      <c r="Q2230" s="33" t="str">
        <f t="shared" si="251"/>
        <v>0</v>
      </c>
      <c r="R2230" s="33">
        <f t="shared" si="254"/>
        <v>9562.5</v>
      </c>
    </row>
    <row r="2231" spans="12:18" x14ac:dyDescent="0.2">
      <c r="L2231" s="32">
        <v>41668</v>
      </c>
      <c r="M2231" s="33">
        <f t="shared" si="249"/>
        <v>-853.5</v>
      </c>
      <c r="N2231" s="33">
        <f t="shared" si="252"/>
        <v>28937.5</v>
      </c>
      <c r="O2231" s="33" t="str">
        <f t="shared" si="250"/>
        <v>0</v>
      </c>
      <c r="P2231" s="33">
        <f t="shared" si="253"/>
        <v>29960.5</v>
      </c>
      <c r="Q2231" s="33">
        <f t="shared" si="251"/>
        <v>-853.5</v>
      </c>
      <c r="R2231" s="33">
        <f t="shared" si="254"/>
        <v>8709</v>
      </c>
    </row>
    <row r="2232" spans="12:18" x14ac:dyDescent="0.2">
      <c r="L2232" s="32">
        <v>41669</v>
      </c>
      <c r="M2232" s="33" t="str">
        <f t="shared" si="249"/>
        <v>0</v>
      </c>
      <c r="N2232" s="33">
        <f t="shared" si="252"/>
        <v>28937.5</v>
      </c>
      <c r="O2232" s="33" t="str">
        <f t="shared" si="250"/>
        <v>0</v>
      </c>
      <c r="P2232" s="33">
        <f t="shared" si="253"/>
        <v>29960.5</v>
      </c>
      <c r="Q2232" s="33" t="str">
        <f t="shared" si="251"/>
        <v>0</v>
      </c>
      <c r="R2232" s="33">
        <f t="shared" si="254"/>
        <v>8709</v>
      </c>
    </row>
    <row r="2233" spans="12:18" x14ac:dyDescent="0.2">
      <c r="L2233" s="32">
        <v>41670</v>
      </c>
      <c r="M2233" s="33" t="str">
        <f t="shared" si="249"/>
        <v>0</v>
      </c>
      <c r="N2233" s="33">
        <f t="shared" si="252"/>
        <v>28937.5</v>
      </c>
      <c r="O2233" s="33" t="str">
        <f t="shared" si="250"/>
        <v>0</v>
      </c>
      <c r="P2233" s="33">
        <f t="shared" si="253"/>
        <v>29960.5</v>
      </c>
      <c r="Q2233" s="33" t="str">
        <f t="shared" si="251"/>
        <v>0</v>
      </c>
      <c r="R2233" s="33">
        <f t="shared" si="254"/>
        <v>8709</v>
      </c>
    </row>
    <row r="2234" spans="12:18" x14ac:dyDescent="0.2">
      <c r="L2234" s="32">
        <v>41671</v>
      </c>
      <c r="M2234" s="33" t="str">
        <f t="shared" si="249"/>
        <v>0</v>
      </c>
      <c r="N2234" s="33">
        <f t="shared" si="252"/>
        <v>28937.5</v>
      </c>
      <c r="O2234" s="33" t="str">
        <f t="shared" si="250"/>
        <v>0</v>
      </c>
      <c r="P2234" s="33">
        <f t="shared" si="253"/>
        <v>29960.5</v>
      </c>
      <c r="Q2234" s="33" t="str">
        <f t="shared" si="251"/>
        <v>0</v>
      </c>
      <c r="R2234" s="33">
        <f t="shared" si="254"/>
        <v>8709</v>
      </c>
    </row>
    <row r="2235" spans="12:18" x14ac:dyDescent="0.2">
      <c r="L2235" s="32">
        <v>41672</v>
      </c>
      <c r="M2235" s="33" t="str">
        <f t="shared" si="249"/>
        <v>0</v>
      </c>
      <c r="N2235" s="33">
        <f t="shared" si="252"/>
        <v>28937.5</v>
      </c>
      <c r="O2235" s="33" t="str">
        <f t="shared" si="250"/>
        <v>0</v>
      </c>
      <c r="P2235" s="33">
        <f t="shared" si="253"/>
        <v>29960.5</v>
      </c>
      <c r="Q2235" s="33" t="str">
        <f t="shared" si="251"/>
        <v>0</v>
      </c>
      <c r="R2235" s="33">
        <f t="shared" si="254"/>
        <v>8709</v>
      </c>
    </row>
    <row r="2236" spans="12:18" x14ac:dyDescent="0.2">
      <c r="L2236" s="32">
        <v>41673</v>
      </c>
      <c r="M2236" s="33" t="str">
        <f t="shared" si="249"/>
        <v>0</v>
      </c>
      <c r="N2236" s="33">
        <f t="shared" si="252"/>
        <v>28937.5</v>
      </c>
      <c r="O2236" s="33" t="str">
        <f t="shared" si="250"/>
        <v>0</v>
      </c>
      <c r="P2236" s="33">
        <f t="shared" si="253"/>
        <v>29960.5</v>
      </c>
      <c r="Q2236" s="33" t="str">
        <f t="shared" si="251"/>
        <v>0</v>
      </c>
      <c r="R2236" s="33">
        <f t="shared" si="254"/>
        <v>8709</v>
      </c>
    </row>
    <row r="2237" spans="12:18" x14ac:dyDescent="0.2">
      <c r="L2237" s="32">
        <v>41674</v>
      </c>
      <c r="M2237" s="33" t="str">
        <f t="shared" si="249"/>
        <v>0</v>
      </c>
      <c r="N2237" s="33">
        <f t="shared" si="252"/>
        <v>28937.5</v>
      </c>
      <c r="O2237" s="33" t="str">
        <f t="shared" si="250"/>
        <v>0</v>
      </c>
      <c r="P2237" s="33">
        <f t="shared" si="253"/>
        <v>29960.5</v>
      </c>
      <c r="Q2237" s="33" t="str">
        <f t="shared" si="251"/>
        <v>0</v>
      </c>
      <c r="R2237" s="33">
        <f t="shared" si="254"/>
        <v>8709</v>
      </c>
    </row>
    <row r="2238" spans="12:18" x14ac:dyDescent="0.2">
      <c r="L2238" s="32">
        <v>41675</v>
      </c>
      <c r="M2238" s="33" t="str">
        <f t="shared" si="249"/>
        <v>0</v>
      </c>
      <c r="N2238" s="33">
        <f t="shared" si="252"/>
        <v>28937.5</v>
      </c>
      <c r="O2238" s="33" t="str">
        <f t="shared" si="250"/>
        <v>0</v>
      </c>
      <c r="P2238" s="33">
        <f t="shared" si="253"/>
        <v>29960.5</v>
      </c>
      <c r="Q2238" s="33" t="str">
        <f t="shared" si="251"/>
        <v>0</v>
      </c>
      <c r="R2238" s="33">
        <f t="shared" si="254"/>
        <v>8709</v>
      </c>
    </row>
    <row r="2239" spans="12:18" x14ac:dyDescent="0.2">
      <c r="L2239" s="32">
        <v>41676</v>
      </c>
      <c r="M2239" s="33">
        <f t="shared" si="249"/>
        <v>-391</v>
      </c>
      <c r="N2239" s="33">
        <f t="shared" si="252"/>
        <v>28546.5</v>
      </c>
      <c r="O2239" s="33" t="str">
        <f t="shared" si="250"/>
        <v>0</v>
      </c>
      <c r="P2239" s="33">
        <f t="shared" si="253"/>
        <v>29960.5</v>
      </c>
      <c r="Q2239" s="33" t="str">
        <f t="shared" si="251"/>
        <v>0</v>
      </c>
      <c r="R2239" s="33">
        <f t="shared" si="254"/>
        <v>8709</v>
      </c>
    </row>
    <row r="2240" spans="12:18" x14ac:dyDescent="0.2">
      <c r="L2240" s="32">
        <v>41677</v>
      </c>
      <c r="M2240" s="33" t="str">
        <f t="shared" si="249"/>
        <v>0</v>
      </c>
      <c r="N2240" s="33">
        <f t="shared" si="252"/>
        <v>28546.5</v>
      </c>
      <c r="O2240" s="33" t="str">
        <f t="shared" si="250"/>
        <v>0</v>
      </c>
      <c r="P2240" s="33">
        <f t="shared" si="253"/>
        <v>29960.5</v>
      </c>
      <c r="Q2240" s="33" t="str">
        <f t="shared" si="251"/>
        <v>0</v>
      </c>
      <c r="R2240" s="33">
        <f t="shared" si="254"/>
        <v>8709</v>
      </c>
    </row>
    <row r="2241" spans="12:18" x14ac:dyDescent="0.2">
      <c r="L2241" s="32">
        <v>41678</v>
      </c>
      <c r="M2241" s="33" t="str">
        <f t="shared" si="249"/>
        <v>0</v>
      </c>
      <c r="N2241" s="33">
        <f t="shared" si="252"/>
        <v>28546.5</v>
      </c>
      <c r="O2241" s="33" t="str">
        <f t="shared" si="250"/>
        <v>0</v>
      </c>
      <c r="P2241" s="33">
        <f t="shared" si="253"/>
        <v>29960.5</v>
      </c>
      <c r="Q2241" s="33" t="str">
        <f t="shared" si="251"/>
        <v>0</v>
      </c>
      <c r="R2241" s="33">
        <f t="shared" si="254"/>
        <v>8709</v>
      </c>
    </row>
    <row r="2242" spans="12:18" x14ac:dyDescent="0.2">
      <c r="L2242" s="32">
        <v>41679</v>
      </c>
      <c r="M2242" s="33" t="str">
        <f t="shared" si="249"/>
        <v>0</v>
      </c>
      <c r="N2242" s="33">
        <f t="shared" si="252"/>
        <v>28546.5</v>
      </c>
      <c r="O2242" s="33" t="str">
        <f t="shared" si="250"/>
        <v>0</v>
      </c>
      <c r="P2242" s="33">
        <f t="shared" si="253"/>
        <v>29960.5</v>
      </c>
      <c r="Q2242" s="33" t="str">
        <f t="shared" si="251"/>
        <v>0</v>
      </c>
      <c r="R2242" s="33">
        <f t="shared" si="254"/>
        <v>8709</v>
      </c>
    </row>
    <row r="2243" spans="12:18" x14ac:dyDescent="0.2">
      <c r="L2243" s="32">
        <v>41680</v>
      </c>
      <c r="M2243" s="33" t="str">
        <f t="shared" si="249"/>
        <v>0</v>
      </c>
      <c r="N2243" s="33">
        <f t="shared" si="252"/>
        <v>28546.5</v>
      </c>
      <c r="O2243" s="33" t="str">
        <f t="shared" si="250"/>
        <v>0</v>
      </c>
      <c r="P2243" s="33">
        <f t="shared" si="253"/>
        <v>29960.5</v>
      </c>
      <c r="Q2243" s="33" t="str">
        <f t="shared" si="251"/>
        <v>0</v>
      </c>
      <c r="R2243" s="33">
        <f t="shared" si="254"/>
        <v>8709</v>
      </c>
    </row>
    <row r="2244" spans="12:18" x14ac:dyDescent="0.2">
      <c r="L2244" s="32">
        <v>41681</v>
      </c>
      <c r="M2244" s="33" t="str">
        <f t="shared" si="249"/>
        <v>0</v>
      </c>
      <c r="N2244" s="33">
        <f t="shared" si="252"/>
        <v>28546.5</v>
      </c>
      <c r="O2244" s="33" t="str">
        <f t="shared" si="250"/>
        <v>0</v>
      </c>
      <c r="P2244" s="33">
        <f t="shared" si="253"/>
        <v>29960.5</v>
      </c>
      <c r="Q2244" s="33" t="str">
        <f t="shared" si="251"/>
        <v>0</v>
      </c>
      <c r="R2244" s="33">
        <f t="shared" si="254"/>
        <v>8709</v>
      </c>
    </row>
    <row r="2245" spans="12:18" x14ac:dyDescent="0.2">
      <c r="L2245" s="32">
        <v>41682</v>
      </c>
      <c r="M2245" s="33" t="str">
        <f t="shared" si="249"/>
        <v>0</v>
      </c>
      <c r="N2245" s="33">
        <f t="shared" si="252"/>
        <v>28546.5</v>
      </c>
      <c r="O2245" s="33" t="str">
        <f t="shared" si="250"/>
        <v>0</v>
      </c>
      <c r="P2245" s="33">
        <f t="shared" si="253"/>
        <v>29960.5</v>
      </c>
      <c r="Q2245" s="33" t="str">
        <f t="shared" si="251"/>
        <v>0</v>
      </c>
      <c r="R2245" s="33">
        <f t="shared" si="254"/>
        <v>8709</v>
      </c>
    </row>
    <row r="2246" spans="12:18" x14ac:dyDescent="0.2">
      <c r="L2246" s="32">
        <v>41683</v>
      </c>
      <c r="M2246" s="33" t="str">
        <f t="shared" si="249"/>
        <v>0</v>
      </c>
      <c r="N2246" s="33">
        <f t="shared" si="252"/>
        <v>28546.5</v>
      </c>
      <c r="O2246" s="33" t="str">
        <f t="shared" si="250"/>
        <v>0</v>
      </c>
      <c r="P2246" s="33">
        <f t="shared" si="253"/>
        <v>29960.5</v>
      </c>
      <c r="Q2246" s="33" t="str">
        <f t="shared" si="251"/>
        <v>0</v>
      </c>
      <c r="R2246" s="33">
        <f t="shared" si="254"/>
        <v>8709</v>
      </c>
    </row>
    <row r="2247" spans="12:18" x14ac:dyDescent="0.2">
      <c r="L2247" s="32">
        <v>41684</v>
      </c>
      <c r="M2247" s="33" t="str">
        <f t="shared" si="249"/>
        <v>0</v>
      </c>
      <c r="N2247" s="33">
        <f t="shared" si="252"/>
        <v>28546.5</v>
      </c>
      <c r="O2247" s="33" t="str">
        <f t="shared" si="250"/>
        <v>0</v>
      </c>
      <c r="P2247" s="33">
        <f t="shared" si="253"/>
        <v>29960.5</v>
      </c>
      <c r="Q2247" s="33" t="str">
        <f t="shared" si="251"/>
        <v>0</v>
      </c>
      <c r="R2247" s="33">
        <f t="shared" si="254"/>
        <v>8709</v>
      </c>
    </row>
    <row r="2248" spans="12:18" x14ac:dyDescent="0.2">
      <c r="L2248" s="32">
        <v>41685</v>
      </c>
      <c r="M2248" s="33" t="str">
        <f t="shared" si="249"/>
        <v>0</v>
      </c>
      <c r="N2248" s="33">
        <f t="shared" si="252"/>
        <v>28546.5</v>
      </c>
      <c r="O2248" s="33" t="str">
        <f t="shared" si="250"/>
        <v>0</v>
      </c>
      <c r="P2248" s="33">
        <f t="shared" si="253"/>
        <v>29960.5</v>
      </c>
      <c r="Q2248" s="33" t="str">
        <f t="shared" si="251"/>
        <v>0</v>
      </c>
      <c r="R2248" s="33">
        <f t="shared" si="254"/>
        <v>8709</v>
      </c>
    </row>
    <row r="2249" spans="12:18" x14ac:dyDescent="0.2">
      <c r="L2249" s="32">
        <v>41686</v>
      </c>
      <c r="M2249" s="33" t="str">
        <f t="shared" si="249"/>
        <v>0</v>
      </c>
      <c r="N2249" s="33">
        <f t="shared" si="252"/>
        <v>28546.5</v>
      </c>
      <c r="O2249" s="33" t="str">
        <f t="shared" si="250"/>
        <v>0</v>
      </c>
      <c r="P2249" s="33">
        <f t="shared" si="253"/>
        <v>29960.5</v>
      </c>
      <c r="Q2249" s="33" t="str">
        <f t="shared" si="251"/>
        <v>0</v>
      </c>
      <c r="R2249" s="33">
        <f t="shared" si="254"/>
        <v>8709</v>
      </c>
    </row>
    <row r="2250" spans="12:18" x14ac:dyDescent="0.2">
      <c r="L2250" s="32">
        <v>41687</v>
      </c>
      <c r="M2250" s="33" t="str">
        <f t="shared" si="249"/>
        <v>0</v>
      </c>
      <c r="N2250" s="33">
        <f t="shared" si="252"/>
        <v>28546.5</v>
      </c>
      <c r="O2250" s="33" t="str">
        <f t="shared" si="250"/>
        <v>0</v>
      </c>
      <c r="P2250" s="33">
        <f t="shared" si="253"/>
        <v>29960.5</v>
      </c>
      <c r="Q2250" s="33" t="str">
        <f t="shared" si="251"/>
        <v>0</v>
      </c>
      <c r="R2250" s="33">
        <f t="shared" si="254"/>
        <v>8709</v>
      </c>
    </row>
    <row r="2251" spans="12:18" x14ac:dyDescent="0.2">
      <c r="L2251" s="32">
        <v>41688</v>
      </c>
      <c r="M2251" s="33" t="str">
        <f t="shared" si="249"/>
        <v>0</v>
      </c>
      <c r="N2251" s="33">
        <f t="shared" si="252"/>
        <v>28546.5</v>
      </c>
      <c r="O2251" s="33" t="str">
        <f t="shared" si="250"/>
        <v>0</v>
      </c>
      <c r="P2251" s="33">
        <f t="shared" si="253"/>
        <v>29960.5</v>
      </c>
      <c r="Q2251" s="33" t="str">
        <f t="shared" si="251"/>
        <v>0</v>
      </c>
      <c r="R2251" s="33">
        <f t="shared" si="254"/>
        <v>8709</v>
      </c>
    </row>
    <row r="2252" spans="12:18" x14ac:dyDescent="0.2">
      <c r="L2252" s="32">
        <v>41689</v>
      </c>
      <c r="M2252" s="33" t="str">
        <f t="shared" ref="M2252:M2315" si="255">IF(ISERROR(VLOOKUP($L2252,$B$11:$C$1212,2,FALSE)),"0",VLOOKUP($L2252,$B$11:$C$1212,2,FALSE))</f>
        <v>0</v>
      </c>
      <c r="N2252" s="33">
        <f t="shared" si="252"/>
        <v>28546.5</v>
      </c>
      <c r="O2252" s="33" t="str">
        <f t="shared" ref="O2252:O2315" si="256">IF(ISERROR(VLOOKUP($L2252,$E$11:$F$1212,2,FALSE)),"0",VLOOKUP($L2252,$E$11:$F$1212,2,FALSE))</f>
        <v>0</v>
      </c>
      <c r="P2252" s="33">
        <f t="shared" si="253"/>
        <v>29960.5</v>
      </c>
      <c r="Q2252" s="33" t="str">
        <f t="shared" ref="Q2252:Q2315" si="257">IF(ISERROR(VLOOKUP($L2252,$H$11:$I$1212,2,FALSE)),"0",VLOOKUP($L2252,$H$11:$I$1212,2,FALSE))</f>
        <v>0</v>
      </c>
      <c r="R2252" s="33">
        <f t="shared" si="254"/>
        <v>8709</v>
      </c>
    </row>
    <row r="2253" spans="12:18" x14ac:dyDescent="0.2">
      <c r="L2253" s="32">
        <v>41690</v>
      </c>
      <c r="M2253" s="33">
        <f t="shared" si="255"/>
        <v>-244.5</v>
      </c>
      <c r="N2253" s="33">
        <f t="shared" si="252"/>
        <v>28302</v>
      </c>
      <c r="O2253" s="33">
        <f t="shared" si="256"/>
        <v>-244.5</v>
      </c>
      <c r="P2253" s="33">
        <f t="shared" si="253"/>
        <v>29716</v>
      </c>
      <c r="Q2253" s="33">
        <f t="shared" si="257"/>
        <v>-582</v>
      </c>
      <c r="R2253" s="33">
        <f t="shared" si="254"/>
        <v>8127</v>
      </c>
    </row>
    <row r="2254" spans="12:18" x14ac:dyDescent="0.2">
      <c r="L2254" s="32">
        <v>41691</v>
      </c>
      <c r="M2254" s="33" t="str">
        <f t="shared" si="255"/>
        <v>0</v>
      </c>
      <c r="N2254" s="33">
        <f t="shared" si="252"/>
        <v>28302</v>
      </c>
      <c r="O2254" s="33" t="str">
        <f t="shared" si="256"/>
        <v>0</v>
      </c>
      <c r="P2254" s="33">
        <f t="shared" si="253"/>
        <v>29716</v>
      </c>
      <c r="Q2254" s="33" t="str">
        <f t="shared" si="257"/>
        <v>0</v>
      </c>
      <c r="R2254" s="33">
        <f t="shared" si="254"/>
        <v>8127</v>
      </c>
    </row>
    <row r="2255" spans="12:18" x14ac:dyDescent="0.2">
      <c r="L2255" s="32">
        <v>41692</v>
      </c>
      <c r="M2255" s="33" t="str">
        <f t="shared" si="255"/>
        <v>0</v>
      </c>
      <c r="N2255" s="33">
        <f t="shared" si="252"/>
        <v>28302</v>
      </c>
      <c r="O2255" s="33" t="str">
        <f t="shared" si="256"/>
        <v>0</v>
      </c>
      <c r="P2255" s="33">
        <f t="shared" si="253"/>
        <v>29716</v>
      </c>
      <c r="Q2255" s="33" t="str">
        <f t="shared" si="257"/>
        <v>0</v>
      </c>
      <c r="R2255" s="33">
        <f t="shared" si="254"/>
        <v>8127</v>
      </c>
    </row>
    <row r="2256" spans="12:18" x14ac:dyDescent="0.2">
      <c r="L2256" s="32">
        <v>41693</v>
      </c>
      <c r="M2256" s="33" t="str">
        <f t="shared" si="255"/>
        <v>0</v>
      </c>
      <c r="N2256" s="33">
        <f t="shared" si="252"/>
        <v>28302</v>
      </c>
      <c r="O2256" s="33" t="str">
        <f t="shared" si="256"/>
        <v>0</v>
      </c>
      <c r="P2256" s="33">
        <f t="shared" si="253"/>
        <v>29716</v>
      </c>
      <c r="Q2256" s="33" t="str">
        <f t="shared" si="257"/>
        <v>0</v>
      </c>
      <c r="R2256" s="33">
        <f t="shared" si="254"/>
        <v>8127</v>
      </c>
    </row>
    <row r="2257" spans="12:18" x14ac:dyDescent="0.2">
      <c r="L2257" s="32">
        <v>41694</v>
      </c>
      <c r="M2257" s="33" t="str">
        <f t="shared" si="255"/>
        <v>0</v>
      </c>
      <c r="N2257" s="33">
        <f t="shared" si="252"/>
        <v>28302</v>
      </c>
      <c r="O2257" s="33" t="str">
        <f t="shared" si="256"/>
        <v>0</v>
      </c>
      <c r="P2257" s="33">
        <f t="shared" si="253"/>
        <v>29716</v>
      </c>
      <c r="Q2257" s="33" t="str">
        <f t="shared" si="257"/>
        <v>0</v>
      </c>
      <c r="R2257" s="33">
        <f t="shared" si="254"/>
        <v>8127</v>
      </c>
    </row>
    <row r="2258" spans="12:18" x14ac:dyDescent="0.2">
      <c r="L2258" s="32">
        <v>41695</v>
      </c>
      <c r="M2258" s="33" t="str">
        <f t="shared" si="255"/>
        <v>0</v>
      </c>
      <c r="N2258" s="33">
        <f t="shared" si="252"/>
        <v>28302</v>
      </c>
      <c r="O2258" s="33" t="str">
        <f t="shared" si="256"/>
        <v>0</v>
      </c>
      <c r="P2258" s="33">
        <f t="shared" si="253"/>
        <v>29716</v>
      </c>
      <c r="Q2258" s="33" t="str">
        <f t="shared" si="257"/>
        <v>0</v>
      </c>
      <c r="R2258" s="33">
        <f t="shared" si="254"/>
        <v>8127</v>
      </c>
    </row>
    <row r="2259" spans="12:18" x14ac:dyDescent="0.2">
      <c r="L2259" s="32">
        <v>41696</v>
      </c>
      <c r="M2259" s="33">
        <f t="shared" si="255"/>
        <v>-166</v>
      </c>
      <c r="N2259" s="33">
        <f t="shared" si="252"/>
        <v>28136</v>
      </c>
      <c r="O2259" s="33">
        <f t="shared" si="256"/>
        <v>-166</v>
      </c>
      <c r="P2259" s="33">
        <f t="shared" si="253"/>
        <v>29550</v>
      </c>
      <c r="Q2259" s="33">
        <f t="shared" si="257"/>
        <v>-866</v>
      </c>
      <c r="R2259" s="33">
        <f t="shared" si="254"/>
        <v>7261</v>
      </c>
    </row>
    <row r="2260" spans="12:18" x14ac:dyDescent="0.2">
      <c r="L2260" s="32">
        <v>41697</v>
      </c>
      <c r="M2260" s="33">
        <f t="shared" si="255"/>
        <v>346.5</v>
      </c>
      <c r="N2260" s="33">
        <f t="shared" si="252"/>
        <v>28482.5</v>
      </c>
      <c r="O2260" s="33">
        <f t="shared" si="256"/>
        <v>346.5</v>
      </c>
      <c r="P2260" s="33">
        <f t="shared" si="253"/>
        <v>29896.5</v>
      </c>
      <c r="Q2260" s="33">
        <f t="shared" si="257"/>
        <v>1759</v>
      </c>
      <c r="R2260" s="33">
        <f t="shared" si="254"/>
        <v>9020</v>
      </c>
    </row>
    <row r="2261" spans="12:18" x14ac:dyDescent="0.2">
      <c r="L2261" s="32">
        <v>41698</v>
      </c>
      <c r="M2261" s="33" t="str">
        <f t="shared" si="255"/>
        <v>0</v>
      </c>
      <c r="N2261" s="33">
        <f t="shared" si="252"/>
        <v>28482.5</v>
      </c>
      <c r="O2261" s="33" t="str">
        <f t="shared" si="256"/>
        <v>0</v>
      </c>
      <c r="P2261" s="33">
        <f t="shared" si="253"/>
        <v>29896.5</v>
      </c>
      <c r="Q2261" s="33" t="str">
        <f t="shared" si="257"/>
        <v>0</v>
      </c>
      <c r="R2261" s="33">
        <f t="shared" si="254"/>
        <v>9020</v>
      </c>
    </row>
    <row r="2262" spans="12:18" x14ac:dyDescent="0.2">
      <c r="L2262" s="32">
        <v>41699</v>
      </c>
      <c r="M2262" s="33" t="str">
        <f t="shared" si="255"/>
        <v>0</v>
      </c>
      <c r="N2262" s="33">
        <f t="shared" si="252"/>
        <v>28482.5</v>
      </c>
      <c r="O2262" s="33" t="str">
        <f t="shared" si="256"/>
        <v>0</v>
      </c>
      <c r="P2262" s="33">
        <f t="shared" si="253"/>
        <v>29896.5</v>
      </c>
      <c r="Q2262" s="33" t="str">
        <f t="shared" si="257"/>
        <v>0</v>
      </c>
      <c r="R2262" s="33">
        <f t="shared" si="254"/>
        <v>9020</v>
      </c>
    </row>
    <row r="2263" spans="12:18" x14ac:dyDescent="0.2">
      <c r="L2263" s="32">
        <v>41700</v>
      </c>
      <c r="M2263" s="33" t="str">
        <f t="shared" si="255"/>
        <v>0</v>
      </c>
      <c r="N2263" s="33">
        <f t="shared" si="252"/>
        <v>28482.5</v>
      </c>
      <c r="O2263" s="33" t="str">
        <f t="shared" si="256"/>
        <v>0</v>
      </c>
      <c r="P2263" s="33">
        <f t="shared" si="253"/>
        <v>29896.5</v>
      </c>
      <c r="Q2263" s="33" t="str">
        <f t="shared" si="257"/>
        <v>0</v>
      </c>
      <c r="R2263" s="33">
        <f t="shared" si="254"/>
        <v>9020</v>
      </c>
    </row>
    <row r="2264" spans="12:18" x14ac:dyDescent="0.2">
      <c r="L2264" s="32">
        <v>41701</v>
      </c>
      <c r="M2264" s="33" t="str">
        <f t="shared" si="255"/>
        <v>0</v>
      </c>
      <c r="N2264" s="33">
        <f t="shared" si="252"/>
        <v>28482.5</v>
      </c>
      <c r="O2264" s="33" t="str">
        <f t="shared" si="256"/>
        <v>0</v>
      </c>
      <c r="P2264" s="33">
        <f t="shared" si="253"/>
        <v>29896.5</v>
      </c>
      <c r="Q2264" s="33" t="str">
        <f t="shared" si="257"/>
        <v>0</v>
      </c>
      <c r="R2264" s="33">
        <f t="shared" si="254"/>
        <v>9020</v>
      </c>
    </row>
    <row r="2265" spans="12:18" x14ac:dyDescent="0.2">
      <c r="L2265" s="32">
        <v>41702</v>
      </c>
      <c r="M2265" s="33" t="str">
        <f t="shared" si="255"/>
        <v>0</v>
      </c>
      <c r="N2265" s="33">
        <f t="shared" si="252"/>
        <v>28482.5</v>
      </c>
      <c r="O2265" s="33" t="str">
        <f t="shared" si="256"/>
        <v>0</v>
      </c>
      <c r="P2265" s="33">
        <f t="shared" si="253"/>
        <v>29896.5</v>
      </c>
      <c r="Q2265" s="33" t="str">
        <f t="shared" si="257"/>
        <v>0</v>
      </c>
      <c r="R2265" s="33">
        <f t="shared" si="254"/>
        <v>9020</v>
      </c>
    </row>
    <row r="2266" spans="12:18" x14ac:dyDescent="0.2">
      <c r="L2266" s="32">
        <v>41703</v>
      </c>
      <c r="M2266" s="33">
        <f t="shared" si="255"/>
        <v>-357</v>
      </c>
      <c r="N2266" s="33">
        <f t="shared" si="252"/>
        <v>28125.5</v>
      </c>
      <c r="O2266" s="33">
        <f t="shared" si="256"/>
        <v>-344.5</v>
      </c>
      <c r="P2266" s="33">
        <f t="shared" si="253"/>
        <v>29552</v>
      </c>
      <c r="Q2266" s="33">
        <f t="shared" si="257"/>
        <v>-182</v>
      </c>
      <c r="R2266" s="33">
        <f t="shared" si="254"/>
        <v>8838</v>
      </c>
    </row>
    <row r="2267" spans="12:18" x14ac:dyDescent="0.2">
      <c r="L2267" s="32">
        <v>41704</v>
      </c>
      <c r="M2267" s="33">
        <f t="shared" si="255"/>
        <v>-1494.5</v>
      </c>
      <c r="N2267" s="33">
        <f t="shared" si="252"/>
        <v>26631</v>
      </c>
      <c r="O2267" s="33">
        <f t="shared" si="256"/>
        <v>-1494.5</v>
      </c>
      <c r="P2267" s="33">
        <f t="shared" si="253"/>
        <v>28057.5</v>
      </c>
      <c r="Q2267" s="33">
        <f t="shared" si="257"/>
        <v>-1494.5</v>
      </c>
      <c r="R2267" s="33">
        <f t="shared" si="254"/>
        <v>7343.5</v>
      </c>
    </row>
    <row r="2268" spans="12:18" x14ac:dyDescent="0.2">
      <c r="L2268" s="32">
        <v>41705</v>
      </c>
      <c r="M2268" s="33" t="str">
        <f t="shared" si="255"/>
        <v>0</v>
      </c>
      <c r="N2268" s="33">
        <f t="shared" si="252"/>
        <v>26631</v>
      </c>
      <c r="O2268" s="33" t="str">
        <f t="shared" si="256"/>
        <v>0</v>
      </c>
      <c r="P2268" s="33">
        <f t="shared" si="253"/>
        <v>28057.5</v>
      </c>
      <c r="Q2268" s="33" t="str">
        <f t="shared" si="257"/>
        <v>0</v>
      </c>
      <c r="R2268" s="33">
        <f t="shared" si="254"/>
        <v>7343.5</v>
      </c>
    </row>
    <row r="2269" spans="12:18" x14ac:dyDescent="0.2">
      <c r="L2269" s="32">
        <v>41706</v>
      </c>
      <c r="M2269" s="33" t="str">
        <f t="shared" si="255"/>
        <v>0</v>
      </c>
      <c r="N2269" s="33">
        <f t="shared" si="252"/>
        <v>26631</v>
      </c>
      <c r="O2269" s="33" t="str">
        <f t="shared" si="256"/>
        <v>0</v>
      </c>
      <c r="P2269" s="33">
        <f t="shared" si="253"/>
        <v>28057.5</v>
      </c>
      <c r="Q2269" s="33" t="str">
        <f t="shared" si="257"/>
        <v>0</v>
      </c>
      <c r="R2269" s="33">
        <f t="shared" si="254"/>
        <v>7343.5</v>
      </c>
    </row>
    <row r="2270" spans="12:18" x14ac:dyDescent="0.2">
      <c r="L2270" s="32">
        <v>41707</v>
      </c>
      <c r="M2270" s="33" t="str">
        <f t="shared" si="255"/>
        <v>0</v>
      </c>
      <c r="N2270" s="33">
        <f t="shared" si="252"/>
        <v>26631</v>
      </c>
      <c r="O2270" s="33" t="str">
        <f t="shared" si="256"/>
        <v>0</v>
      </c>
      <c r="P2270" s="33">
        <f t="shared" si="253"/>
        <v>28057.5</v>
      </c>
      <c r="Q2270" s="33" t="str">
        <f t="shared" si="257"/>
        <v>0</v>
      </c>
      <c r="R2270" s="33">
        <f t="shared" si="254"/>
        <v>7343.5</v>
      </c>
    </row>
    <row r="2271" spans="12:18" x14ac:dyDescent="0.2">
      <c r="L2271" s="32">
        <v>41708</v>
      </c>
      <c r="M2271" s="33" t="str">
        <f t="shared" si="255"/>
        <v>0</v>
      </c>
      <c r="N2271" s="33">
        <f t="shared" si="252"/>
        <v>26631</v>
      </c>
      <c r="O2271" s="33" t="str">
        <f t="shared" si="256"/>
        <v>0</v>
      </c>
      <c r="P2271" s="33">
        <f t="shared" si="253"/>
        <v>28057.5</v>
      </c>
      <c r="Q2271" s="33" t="str">
        <f t="shared" si="257"/>
        <v>0</v>
      </c>
      <c r="R2271" s="33">
        <f t="shared" si="254"/>
        <v>7343.5</v>
      </c>
    </row>
    <row r="2272" spans="12:18" x14ac:dyDescent="0.2">
      <c r="L2272" s="32">
        <v>41709</v>
      </c>
      <c r="M2272" s="33" t="str">
        <f t="shared" si="255"/>
        <v>0</v>
      </c>
      <c r="N2272" s="33">
        <f t="shared" si="252"/>
        <v>26631</v>
      </c>
      <c r="O2272" s="33" t="str">
        <f t="shared" si="256"/>
        <v>0</v>
      </c>
      <c r="P2272" s="33">
        <f t="shared" si="253"/>
        <v>28057.5</v>
      </c>
      <c r="Q2272" s="33" t="str">
        <f t="shared" si="257"/>
        <v>0</v>
      </c>
      <c r="R2272" s="33">
        <f t="shared" si="254"/>
        <v>7343.5</v>
      </c>
    </row>
    <row r="2273" spans="12:18" x14ac:dyDescent="0.2">
      <c r="L2273" s="32">
        <v>41710</v>
      </c>
      <c r="M2273" s="33" t="str">
        <f t="shared" si="255"/>
        <v>0</v>
      </c>
      <c r="N2273" s="33">
        <f t="shared" si="252"/>
        <v>26631</v>
      </c>
      <c r="O2273" s="33" t="str">
        <f t="shared" si="256"/>
        <v>0</v>
      </c>
      <c r="P2273" s="33">
        <f t="shared" si="253"/>
        <v>28057.5</v>
      </c>
      <c r="Q2273" s="33" t="str">
        <f t="shared" si="257"/>
        <v>0</v>
      </c>
      <c r="R2273" s="33">
        <f t="shared" si="254"/>
        <v>7343.5</v>
      </c>
    </row>
    <row r="2274" spans="12:18" x14ac:dyDescent="0.2">
      <c r="L2274" s="32">
        <v>41711</v>
      </c>
      <c r="M2274" s="33" t="str">
        <f t="shared" si="255"/>
        <v>0</v>
      </c>
      <c r="N2274" s="33">
        <f t="shared" si="252"/>
        <v>26631</v>
      </c>
      <c r="O2274" s="33" t="str">
        <f t="shared" si="256"/>
        <v>0</v>
      </c>
      <c r="P2274" s="33">
        <f t="shared" si="253"/>
        <v>28057.5</v>
      </c>
      <c r="Q2274" s="33" t="str">
        <f t="shared" si="257"/>
        <v>0</v>
      </c>
      <c r="R2274" s="33">
        <f t="shared" si="254"/>
        <v>7343.5</v>
      </c>
    </row>
    <row r="2275" spans="12:18" x14ac:dyDescent="0.2">
      <c r="L2275" s="32">
        <v>41712</v>
      </c>
      <c r="M2275" s="33" t="str">
        <f t="shared" si="255"/>
        <v>0</v>
      </c>
      <c r="N2275" s="33">
        <f t="shared" si="252"/>
        <v>26631</v>
      </c>
      <c r="O2275" s="33" t="str">
        <f t="shared" si="256"/>
        <v>0</v>
      </c>
      <c r="P2275" s="33">
        <f t="shared" si="253"/>
        <v>28057.5</v>
      </c>
      <c r="Q2275" s="33" t="str">
        <f t="shared" si="257"/>
        <v>0</v>
      </c>
      <c r="R2275" s="33">
        <f t="shared" si="254"/>
        <v>7343.5</v>
      </c>
    </row>
    <row r="2276" spans="12:18" x14ac:dyDescent="0.2">
      <c r="L2276" s="32">
        <v>41713</v>
      </c>
      <c r="M2276" s="33" t="str">
        <f t="shared" si="255"/>
        <v>0</v>
      </c>
      <c r="N2276" s="33">
        <f t="shared" si="252"/>
        <v>26631</v>
      </c>
      <c r="O2276" s="33" t="str">
        <f t="shared" si="256"/>
        <v>0</v>
      </c>
      <c r="P2276" s="33">
        <f t="shared" si="253"/>
        <v>28057.5</v>
      </c>
      <c r="Q2276" s="33" t="str">
        <f t="shared" si="257"/>
        <v>0</v>
      </c>
      <c r="R2276" s="33">
        <f t="shared" si="254"/>
        <v>7343.5</v>
      </c>
    </row>
    <row r="2277" spans="12:18" x14ac:dyDescent="0.2">
      <c r="L2277" s="32">
        <v>41714</v>
      </c>
      <c r="M2277" s="33" t="str">
        <f t="shared" si="255"/>
        <v>0</v>
      </c>
      <c r="N2277" s="33">
        <f t="shared" ref="N2277:N2340" si="258">M2277+N2276</f>
        <v>26631</v>
      </c>
      <c r="O2277" s="33" t="str">
        <f t="shared" si="256"/>
        <v>0</v>
      </c>
      <c r="P2277" s="33">
        <f t="shared" ref="P2277:P2340" si="259">O2277+P2276</f>
        <v>28057.5</v>
      </c>
      <c r="Q2277" s="33" t="str">
        <f t="shared" si="257"/>
        <v>0</v>
      </c>
      <c r="R2277" s="33">
        <f t="shared" ref="R2277:R2340" si="260">Q2277+R2276</f>
        <v>7343.5</v>
      </c>
    </row>
    <row r="2278" spans="12:18" x14ac:dyDescent="0.2">
      <c r="L2278" s="32">
        <v>41715</v>
      </c>
      <c r="M2278" s="33" t="str">
        <f t="shared" si="255"/>
        <v>0</v>
      </c>
      <c r="N2278" s="33">
        <f t="shared" si="258"/>
        <v>26631</v>
      </c>
      <c r="O2278" s="33" t="str">
        <f t="shared" si="256"/>
        <v>0</v>
      </c>
      <c r="P2278" s="33">
        <f t="shared" si="259"/>
        <v>28057.5</v>
      </c>
      <c r="Q2278" s="33" t="str">
        <f t="shared" si="257"/>
        <v>0</v>
      </c>
      <c r="R2278" s="33">
        <f t="shared" si="260"/>
        <v>7343.5</v>
      </c>
    </row>
    <row r="2279" spans="12:18" x14ac:dyDescent="0.2">
      <c r="L2279" s="32">
        <v>41716</v>
      </c>
      <c r="M2279" s="33">
        <f t="shared" si="255"/>
        <v>109.00000000000001</v>
      </c>
      <c r="N2279" s="33">
        <f t="shared" si="258"/>
        <v>26740</v>
      </c>
      <c r="O2279" s="33">
        <f t="shared" si="256"/>
        <v>221.5</v>
      </c>
      <c r="P2279" s="33">
        <f t="shared" si="259"/>
        <v>28279</v>
      </c>
      <c r="Q2279" s="33" t="str">
        <f t="shared" si="257"/>
        <v>0</v>
      </c>
      <c r="R2279" s="33">
        <f t="shared" si="260"/>
        <v>7343.5</v>
      </c>
    </row>
    <row r="2280" spans="12:18" x14ac:dyDescent="0.2">
      <c r="L2280" s="32">
        <v>41717</v>
      </c>
      <c r="M2280" s="33" t="str">
        <f t="shared" si="255"/>
        <v>0</v>
      </c>
      <c r="N2280" s="33">
        <f t="shared" si="258"/>
        <v>26740</v>
      </c>
      <c r="O2280" s="33" t="str">
        <f t="shared" si="256"/>
        <v>0</v>
      </c>
      <c r="P2280" s="33">
        <f t="shared" si="259"/>
        <v>28279</v>
      </c>
      <c r="Q2280" s="33" t="str">
        <f t="shared" si="257"/>
        <v>0</v>
      </c>
      <c r="R2280" s="33">
        <f t="shared" si="260"/>
        <v>7343.5</v>
      </c>
    </row>
    <row r="2281" spans="12:18" x14ac:dyDescent="0.2">
      <c r="L2281" s="32">
        <v>41718</v>
      </c>
      <c r="M2281" s="33">
        <f t="shared" si="255"/>
        <v>968</v>
      </c>
      <c r="N2281" s="33">
        <f t="shared" si="258"/>
        <v>27708</v>
      </c>
      <c r="O2281" s="33">
        <f t="shared" si="256"/>
        <v>93</v>
      </c>
      <c r="P2281" s="33">
        <f t="shared" si="259"/>
        <v>28372</v>
      </c>
      <c r="Q2281" s="33" t="str">
        <f t="shared" si="257"/>
        <v>0</v>
      </c>
      <c r="R2281" s="33">
        <f t="shared" si="260"/>
        <v>7343.5</v>
      </c>
    </row>
    <row r="2282" spans="12:18" x14ac:dyDescent="0.2">
      <c r="L2282" s="32">
        <v>41719</v>
      </c>
      <c r="M2282" s="33" t="str">
        <f t="shared" si="255"/>
        <v>0</v>
      </c>
      <c r="N2282" s="33">
        <f t="shared" si="258"/>
        <v>27708</v>
      </c>
      <c r="O2282" s="33" t="str">
        <f t="shared" si="256"/>
        <v>0</v>
      </c>
      <c r="P2282" s="33">
        <f t="shared" si="259"/>
        <v>28372</v>
      </c>
      <c r="Q2282" s="33" t="str">
        <f t="shared" si="257"/>
        <v>0</v>
      </c>
      <c r="R2282" s="33">
        <f t="shared" si="260"/>
        <v>7343.5</v>
      </c>
    </row>
    <row r="2283" spans="12:18" x14ac:dyDescent="0.2">
      <c r="L2283" s="32">
        <v>41720</v>
      </c>
      <c r="M2283" s="33" t="str">
        <f t="shared" si="255"/>
        <v>0</v>
      </c>
      <c r="N2283" s="33">
        <f t="shared" si="258"/>
        <v>27708</v>
      </c>
      <c r="O2283" s="33" t="str">
        <f t="shared" si="256"/>
        <v>0</v>
      </c>
      <c r="P2283" s="33">
        <f t="shared" si="259"/>
        <v>28372</v>
      </c>
      <c r="Q2283" s="33" t="str">
        <f t="shared" si="257"/>
        <v>0</v>
      </c>
      <c r="R2283" s="33">
        <f t="shared" si="260"/>
        <v>7343.5</v>
      </c>
    </row>
    <row r="2284" spans="12:18" x14ac:dyDescent="0.2">
      <c r="L2284" s="32">
        <v>41721</v>
      </c>
      <c r="M2284" s="33" t="str">
        <f t="shared" si="255"/>
        <v>0</v>
      </c>
      <c r="N2284" s="33">
        <f t="shared" si="258"/>
        <v>27708</v>
      </c>
      <c r="O2284" s="33" t="str">
        <f t="shared" si="256"/>
        <v>0</v>
      </c>
      <c r="P2284" s="33">
        <f t="shared" si="259"/>
        <v>28372</v>
      </c>
      <c r="Q2284" s="33" t="str">
        <f t="shared" si="257"/>
        <v>0</v>
      </c>
      <c r="R2284" s="33">
        <f t="shared" si="260"/>
        <v>7343.5</v>
      </c>
    </row>
    <row r="2285" spans="12:18" x14ac:dyDescent="0.2">
      <c r="L2285" s="32">
        <v>41722</v>
      </c>
      <c r="M2285" s="33">
        <f t="shared" si="255"/>
        <v>446.5</v>
      </c>
      <c r="N2285" s="33">
        <f t="shared" si="258"/>
        <v>28154.5</v>
      </c>
      <c r="O2285" s="33">
        <f t="shared" si="256"/>
        <v>696.5</v>
      </c>
      <c r="P2285" s="33">
        <f t="shared" si="259"/>
        <v>29068.5</v>
      </c>
      <c r="Q2285" s="33">
        <f t="shared" si="257"/>
        <v>446.5</v>
      </c>
      <c r="R2285" s="33">
        <f t="shared" si="260"/>
        <v>7790</v>
      </c>
    </row>
    <row r="2286" spans="12:18" x14ac:dyDescent="0.2">
      <c r="L2286" s="32">
        <v>41723</v>
      </c>
      <c r="M2286" s="33" t="str">
        <f t="shared" si="255"/>
        <v>0</v>
      </c>
      <c r="N2286" s="33">
        <f t="shared" si="258"/>
        <v>28154.5</v>
      </c>
      <c r="O2286" s="33">
        <f t="shared" si="256"/>
        <v>1221.5</v>
      </c>
      <c r="P2286" s="33">
        <f t="shared" si="259"/>
        <v>30290</v>
      </c>
      <c r="Q2286" s="33" t="str">
        <f t="shared" si="257"/>
        <v>0</v>
      </c>
      <c r="R2286" s="33">
        <f t="shared" si="260"/>
        <v>7790</v>
      </c>
    </row>
    <row r="2287" spans="12:18" x14ac:dyDescent="0.2">
      <c r="L2287" s="32">
        <v>41724</v>
      </c>
      <c r="M2287" s="33" t="str">
        <f t="shared" si="255"/>
        <v>0</v>
      </c>
      <c r="N2287" s="33">
        <f t="shared" si="258"/>
        <v>28154.5</v>
      </c>
      <c r="O2287" s="33" t="str">
        <f t="shared" si="256"/>
        <v>0</v>
      </c>
      <c r="P2287" s="33">
        <f t="shared" si="259"/>
        <v>30290</v>
      </c>
      <c r="Q2287" s="33" t="str">
        <f t="shared" si="257"/>
        <v>0</v>
      </c>
      <c r="R2287" s="33">
        <f t="shared" si="260"/>
        <v>7790</v>
      </c>
    </row>
    <row r="2288" spans="12:18" x14ac:dyDescent="0.2">
      <c r="L2288" s="32">
        <v>41725</v>
      </c>
      <c r="M2288" s="33" t="str">
        <f t="shared" si="255"/>
        <v>0</v>
      </c>
      <c r="N2288" s="33">
        <f t="shared" si="258"/>
        <v>28154.5</v>
      </c>
      <c r="O2288" s="33" t="str">
        <f t="shared" si="256"/>
        <v>0</v>
      </c>
      <c r="P2288" s="33">
        <f t="shared" si="259"/>
        <v>30290</v>
      </c>
      <c r="Q2288" s="33" t="str">
        <f t="shared" si="257"/>
        <v>0</v>
      </c>
      <c r="R2288" s="33">
        <f t="shared" si="260"/>
        <v>7790</v>
      </c>
    </row>
    <row r="2289" spans="12:18" x14ac:dyDescent="0.2">
      <c r="L2289" s="32">
        <v>41726</v>
      </c>
      <c r="M2289" s="33" t="str">
        <f t="shared" si="255"/>
        <v>0</v>
      </c>
      <c r="N2289" s="33">
        <f t="shared" si="258"/>
        <v>28154.5</v>
      </c>
      <c r="O2289" s="33" t="str">
        <f t="shared" si="256"/>
        <v>0</v>
      </c>
      <c r="P2289" s="33">
        <f t="shared" si="259"/>
        <v>30290</v>
      </c>
      <c r="Q2289" s="33" t="str">
        <f t="shared" si="257"/>
        <v>0</v>
      </c>
      <c r="R2289" s="33">
        <f t="shared" si="260"/>
        <v>7790</v>
      </c>
    </row>
    <row r="2290" spans="12:18" x14ac:dyDescent="0.2">
      <c r="L2290" s="32">
        <v>41727</v>
      </c>
      <c r="M2290" s="33" t="str">
        <f t="shared" si="255"/>
        <v>0</v>
      </c>
      <c r="N2290" s="33">
        <f t="shared" si="258"/>
        <v>28154.5</v>
      </c>
      <c r="O2290" s="33" t="str">
        <f t="shared" si="256"/>
        <v>0</v>
      </c>
      <c r="P2290" s="33">
        <f t="shared" si="259"/>
        <v>30290</v>
      </c>
      <c r="Q2290" s="33" t="str">
        <f t="shared" si="257"/>
        <v>0</v>
      </c>
      <c r="R2290" s="33">
        <f t="shared" si="260"/>
        <v>7790</v>
      </c>
    </row>
    <row r="2291" spans="12:18" x14ac:dyDescent="0.2">
      <c r="L2291" s="32">
        <v>41728</v>
      </c>
      <c r="M2291" s="33" t="str">
        <f t="shared" si="255"/>
        <v>0</v>
      </c>
      <c r="N2291" s="33">
        <f t="shared" si="258"/>
        <v>28154.5</v>
      </c>
      <c r="O2291" s="33" t="str">
        <f t="shared" si="256"/>
        <v>0</v>
      </c>
      <c r="P2291" s="33">
        <f t="shared" si="259"/>
        <v>30290</v>
      </c>
      <c r="Q2291" s="33" t="str">
        <f t="shared" si="257"/>
        <v>0</v>
      </c>
      <c r="R2291" s="33">
        <f t="shared" si="260"/>
        <v>7790</v>
      </c>
    </row>
    <row r="2292" spans="12:18" x14ac:dyDescent="0.2">
      <c r="L2292" s="32">
        <v>41729</v>
      </c>
      <c r="M2292" s="33" t="str">
        <f t="shared" si="255"/>
        <v>0</v>
      </c>
      <c r="N2292" s="33">
        <f t="shared" si="258"/>
        <v>28154.5</v>
      </c>
      <c r="O2292" s="33" t="str">
        <f t="shared" si="256"/>
        <v>0</v>
      </c>
      <c r="P2292" s="33">
        <f t="shared" si="259"/>
        <v>30290</v>
      </c>
      <c r="Q2292" s="33" t="str">
        <f t="shared" si="257"/>
        <v>0</v>
      </c>
      <c r="R2292" s="33">
        <f t="shared" si="260"/>
        <v>7790</v>
      </c>
    </row>
    <row r="2293" spans="12:18" x14ac:dyDescent="0.2">
      <c r="L2293" s="32">
        <v>41730</v>
      </c>
      <c r="M2293" s="33" t="str">
        <f t="shared" si="255"/>
        <v>0</v>
      </c>
      <c r="N2293" s="33">
        <f t="shared" si="258"/>
        <v>28154.5</v>
      </c>
      <c r="O2293" s="33" t="str">
        <f t="shared" si="256"/>
        <v>0</v>
      </c>
      <c r="P2293" s="33">
        <f t="shared" si="259"/>
        <v>30290</v>
      </c>
      <c r="Q2293" s="33" t="str">
        <f t="shared" si="257"/>
        <v>0</v>
      </c>
      <c r="R2293" s="33">
        <f t="shared" si="260"/>
        <v>7790</v>
      </c>
    </row>
    <row r="2294" spans="12:18" x14ac:dyDescent="0.2">
      <c r="L2294" s="32">
        <v>41731</v>
      </c>
      <c r="M2294" s="33" t="str">
        <f t="shared" si="255"/>
        <v>0</v>
      </c>
      <c r="N2294" s="33">
        <f t="shared" si="258"/>
        <v>28154.5</v>
      </c>
      <c r="O2294" s="33" t="str">
        <f t="shared" si="256"/>
        <v>0</v>
      </c>
      <c r="P2294" s="33">
        <f t="shared" si="259"/>
        <v>30290</v>
      </c>
      <c r="Q2294" s="33" t="str">
        <f t="shared" si="257"/>
        <v>0</v>
      </c>
      <c r="R2294" s="33">
        <f t="shared" si="260"/>
        <v>7790</v>
      </c>
    </row>
    <row r="2295" spans="12:18" x14ac:dyDescent="0.2">
      <c r="L2295" s="32">
        <v>41732</v>
      </c>
      <c r="M2295" s="33" t="str">
        <f t="shared" si="255"/>
        <v>0</v>
      </c>
      <c r="N2295" s="33">
        <f t="shared" si="258"/>
        <v>28154.5</v>
      </c>
      <c r="O2295" s="33" t="str">
        <f t="shared" si="256"/>
        <v>0</v>
      </c>
      <c r="P2295" s="33">
        <f t="shared" si="259"/>
        <v>30290</v>
      </c>
      <c r="Q2295" s="33" t="str">
        <f t="shared" si="257"/>
        <v>0</v>
      </c>
      <c r="R2295" s="33">
        <f t="shared" si="260"/>
        <v>7790</v>
      </c>
    </row>
    <row r="2296" spans="12:18" x14ac:dyDescent="0.2">
      <c r="L2296" s="32">
        <v>41733</v>
      </c>
      <c r="M2296" s="33" t="str">
        <f t="shared" si="255"/>
        <v>0</v>
      </c>
      <c r="N2296" s="33">
        <f t="shared" si="258"/>
        <v>28154.5</v>
      </c>
      <c r="O2296" s="33" t="str">
        <f t="shared" si="256"/>
        <v>0</v>
      </c>
      <c r="P2296" s="33">
        <f t="shared" si="259"/>
        <v>30290</v>
      </c>
      <c r="Q2296" s="33" t="str">
        <f t="shared" si="257"/>
        <v>0</v>
      </c>
      <c r="R2296" s="33">
        <f t="shared" si="260"/>
        <v>7790</v>
      </c>
    </row>
    <row r="2297" spans="12:18" x14ac:dyDescent="0.2">
      <c r="L2297" s="32">
        <v>41734</v>
      </c>
      <c r="M2297" s="33" t="str">
        <f t="shared" si="255"/>
        <v>0</v>
      </c>
      <c r="N2297" s="33">
        <f t="shared" si="258"/>
        <v>28154.5</v>
      </c>
      <c r="O2297" s="33" t="str">
        <f t="shared" si="256"/>
        <v>0</v>
      </c>
      <c r="P2297" s="33">
        <f t="shared" si="259"/>
        <v>30290</v>
      </c>
      <c r="Q2297" s="33" t="str">
        <f t="shared" si="257"/>
        <v>0</v>
      </c>
      <c r="R2297" s="33">
        <f t="shared" si="260"/>
        <v>7790</v>
      </c>
    </row>
    <row r="2298" spans="12:18" x14ac:dyDescent="0.2">
      <c r="L2298" s="32">
        <v>41735</v>
      </c>
      <c r="M2298" s="33" t="str">
        <f t="shared" si="255"/>
        <v>0</v>
      </c>
      <c r="N2298" s="33">
        <f t="shared" si="258"/>
        <v>28154.5</v>
      </c>
      <c r="O2298" s="33" t="str">
        <f t="shared" si="256"/>
        <v>0</v>
      </c>
      <c r="P2298" s="33">
        <f t="shared" si="259"/>
        <v>30290</v>
      </c>
      <c r="Q2298" s="33" t="str">
        <f t="shared" si="257"/>
        <v>0</v>
      </c>
      <c r="R2298" s="33">
        <f t="shared" si="260"/>
        <v>7790</v>
      </c>
    </row>
    <row r="2299" spans="12:18" x14ac:dyDescent="0.2">
      <c r="L2299" s="32">
        <v>41736</v>
      </c>
      <c r="M2299" s="33" t="str">
        <f t="shared" si="255"/>
        <v>0</v>
      </c>
      <c r="N2299" s="33">
        <f t="shared" si="258"/>
        <v>28154.5</v>
      </c>
      <c r="O2299" s="33" t="str">
        <f t="shared" si="256"/>
        <v>0</v>
      </c>
      <c r="P2299" s="33">
        <f t="shared" si="259"/>
        <v>30290</v>
      </c>
      <c r="Q2299" s="33" t="str">
        <f t="shared" si="257"/>
        <v>0</v>
      </c>
      <c r="R2299" s="33">
        <f t="shared" si="260"/>
        <v>7790</v>
      </c>
    </row>
    <row r="2300" spans="12:18" x14ac:dyDescent="0.2">
      <c r="L2300" s="32">
        <v>41737</v>
      </c>
      <c r="M2300" s="33" t="str">
        <f t="shared" si="255"/>
        <v>0</v>
      </c>
      <c r="N2300" s="33">
        <f t="shared" si="258"/>
        <v>28154.5</v>
      </c>
      <c r="O2300" s="33" t="str">
        <f t="shared" si="256"/>
        <v>0</v>
      </c>
      <c r="P2300" s="33">
        <f t="shared" si="259"/>
        <v>30290</v>
      </c>
      <c r="Q2300" s="33" t="str">
        <f t="shared" si="257"/>
        <v>0</v>
      </c>
      <c r="R2300" s="33">
        <f t="shared" si="260"/>
        <v>7790</v>
      </c>
    </row>
    <row r="2301" spans="12:18" x14ac:dyDescent="0.2">
      <c r="L2301" s="32">
        <v>41738</v>
      </c>
      <c r="M2301" s="33">
        <f t="shared" si="255"/>
        <v>59</v>
      </c>
      <c r="N2301" s="33">
        <f t="shared" si="258"/>
        <v>28213.5</v>
      </c>
      <c r="O2301" s="33" t="str">
        <f t="shared" si="256"/>
        <v>0</v>
      </c>
      <c r="P2301" s="33">
        <f t="shared" si="259"/>
        <v>30290</v>
      </c>
      <c r="Q2301" s="33" t="str">
        <f t="shared" si="257"/>
        <v>0</v>
      </c>
      <c r="R2301" s="33">
        <f t="shared" si="260"/>
        <v>7790</v>
      </c>
    </row>
    <row r="2302" spans="12:18" x14ac:dyDescent="0.2">
      <c r="L2302" s="32">
        <v>41739</v>
      </c>
      <c r="M2302" s="33">
        <f t="shared" si="255"/>
        <v>-832</v>
      </c>
      <c r="N2302" s="33">
        <f t="shared" si="258"/>
        <v>27381.5</v>
      </c>
      <c r="O2302" s="33">
        <f t="shared" si="256"/>
        <v>-832</v>
      </c>
      <c r="P2302" s="33">
        <f t="shared" si="259"/>
        <v>29458</v>
      </c>
      <c r="Q2302" s="33">
        <f t="shared" si="257"/>
        <v>-832</v>
      </c>
      <c r="R2302" s="33">
        <f t="shared" si="260"/>
        <v>6958</v>
      </c>
    </row>
    <row r="2303" spans="12:18" x14ac:dyDescent="0.2">
      <c r="L2303" s="32">
        <v>41740</v>
      </c>
      <c r="M2303" s="33" t="str">
        <f t="shared" si="255"/>
        <v>0</v>
      </c>
      <c r="N2303" s="33">
        <f t="shared" si="258"/>
        <v>27381.5</v>
      </c>
      <c r="O2303" s="33" t="str">
        <f t="shared" si="256"/>
        <v>0</v>
      </c>
      <c r="P2303" s="33">
        <f t="shared" si="259"/>
        <v>29458</v>
      </c>
      <c r="Q2303" s="33" t="str">
        <f t="shared" si="257"/>
        <v>0</v>
      </c>
      <c r="R2303" s="33">
        <f t="shared" si="260"/>
        <v>6958</v>
      </c>
    </row>
    <row r="2304" spans="12:18" x14ac:dyDescent="0.2">
      <c r="L2304" s="32">
        <v>41741</v>
      </c>
      <c r="M2304" s="33" t="str">
        <f t="shared" si="255"/>
        <v>0</v>
      </c>
      <c r="N2304" s="33">
        <f t="shared" si="258"/>
        <v>27381.5</v>
      </c>
      <c r="O2304" s="33" t="str">
        <f t="shared" si="256"/>
        <v>0</v>
      </c>
      <c r="P2304" s="33">
        <f t="shared" si="259"/>
        <v>29458</v>
      </c>
      <c r="Q2304" s="33" t="str">
        <f t="shared" si="257"/>
        <v>0</v>
      </c>
      <c r="R2304" s="33">
        <f t="shared" si="260"/>
        <v>6958</v>
      </c>
    </row>
    <row r="2305" spans="12:18" x14ac:dyDescent="0.2">
      <c r="L2305" s="32">
        <v>41742</v>
      </c>
      <c r="M2305" s="33" t="str">
        <f t="shared" si="255"/>
        <v>0</v>
      </c>
      <c r="N2305" s="33">
        <f t="shared" si="258"/>
        <v>27381.5</v>
      </c>
      <c r="O2305" s="33" t="str">
        <f t="shared" si="256"/>
        <v>0</v>
      </c>
      <c r="P2305" s="33">
        <f t="shared" si="259"/>
        <v>29458</v>
      </c>
      <c r="Q2305" s="33" t="str">
        <f t="shared" si="257"/>
        <v>0</v>
      </c>
      <c r="R2305" s="33">
        <f t="shared" si="260"/>
        <v>6958</v>
      </c>
    </row>
    <row r="2306" spans="12:18" x14ac:dyDescent="0.2">
      <c r="L2306" s="32">
        <v>41743</v>
      </c>
      <c r="M2306" s="33" t="str">
        <f t="shared" si="255"/>
        <v>0</v>
      </c>
      <c r="N2306" s="33">
        <f t="shared" si="258"/>
        <v>27381.5</v>
      </c>
      <c r="O2306" s="33" t="str">
        <f t="shared" si="256"/>
        <v>0</v>
      </c>
      <c r="P2306" s="33">
        <f t="shared" si="259"/>
        <v>29458</v>
      </c>
      <c r="Q2306" s="33" t="str">
        <f t="shared" si="257"/>
        <v>0</v>
      </c>
      <c r="R2306" s="33">
        <f t="shared" si="260"/>
        <v>6958</v>
      </c>
    </row>
    <row r="2307" spans="12:18" x14ac:dyDescent="0.2">
      <c r="L2307" s="32">
        <v>41744</v>
      </c>
      <c r="M2307" s="33" t="str">
        <f t="shared" si="255"/>
        <v>0</v>
      </c>
      <c r="N2307" s="33">
        <f t="shared" si="258"/>
        <v>27381.5</v>
      </c>
      <c r="O2307" s="33" t="str">
        <f t="shared" si="256"/>
        <v>0</v>
      </c>
      <c r="P2307" s="33">
        <f t="shared" si="259"/>
        <v>29458</v>
      </c>
      <c r="Q2307" s="33" t="str">
        <f t="shared" si="257"/>
        <v>0</v>
      </c>
      <c r="R2307" s="33">
        <f t="shared" si="260"/>
        <v>6958</v>
      </c>
    </row>
    <row r="2308" spans="12:18" x14ac:dyDescent="0.2">
      <c r="L2308" s="32">
        <v>41745</v>
      </c>
      <c r="M2308" s="33" t="str">
        <f t="shared" si="255"/>
        <v>0</v>
      </c>
      <c r="N2308" s="33">
        <f t="shared" si="258"/>
        <v>27381.5</v>
      </c>
      <c r="O2308" s="33" t="str">
        <f t="shared" si="256"/>
        <v>0</v>
      </c>
      <c r="P2308" s="33">
        <f t="shared" si="259"/>
        <v>29458</v>
      </c>
      <c r="Q2308" s="33" t="str">
        <f t="shared" si="257"/>
        <v>0</v>
      </c>
      <c r="R2308" s="33">
        <f t="shared" si="260"/>
        <v>6958</v>
      </c>
    </row>
    <row r="2309" spans="12:18" x14ac:dyDescent="0.2">
      <c r="L2309" s="32">
        <v>41746</v>
      </c>
      <c r="M2309" s="33">
        <f t="shared" si="255"/>
        <v>571.5</v>
      </c>
      <c r="N2309" s="33">
        <f t="shared" si="258"/>
        <v>27953</v>
      </c>
      <c r="O2309" s="33">
        <f t="shared" si="256"/>
        <v>409</v>
      </c>
      <c r="P2309" s="33">
        <f t="shared" si="259"/>
        <v>29867</v>
      </c>
      <c r="Q2309" s="33">
        <f t="shared" si="257"/>
        <v>1434</v>
      </c>
      <c r="R2309" s="33">
        <f t="shared" si="260"/>
        <v>8392</v>
      </c>
    </row>
    <row r="2310" spans="12:18" x14ac:dyDescent="0.2">
      <c r="L2310" s="32">
        <v>41747</v>
      </c>
      <c r="M2310" s="33" t="str">
        <f t="shared" si="255"/>
        <v>0</v>
      </c>
      <c r="N2310" s="33">
        <f t="shared" si="258"/>
        <v>27953</v>
      </c>
      <c r="O2310" s="33" t="str">
        <f t="shared" si="256"/>
        <v>0</v>
      </c>
      <c r="P2310" s="33">
        <f t="shared" si="259"/>
        <v>29867</v>
      </c>
      <c r="Q2310" s="33" t="str">
        <f t="shared" si="257"/>
        <v>0</v>
      </c>
      <c r="R2310" s="33">
        <f t="shared" si="260"/>
        <v>8392</v>
      </c>
    </row>
    <row r="2311" spans="12:18" x14ac:dyDescent="0.2">
      <c r="L2311" s="32">
        <v>41748</v>
      </c>
      <c r="M2311" s="33" t="str">
        <f t="shared" si="255"/>
        <v>0</v>
      </c>
      <c r="N2311" s="33">
        <f t="shared" si="258"/>
        <v>27953</v>
      </c>
      <c r="O2311" s="33" t="str">
        <f t="shared" si="256"/>
        <v>0</v>
      </c>
      <c r="P2311" s="33">
        <f t="shared" si="259"/>
        <v>29867</v>
      </c>
      <c r="Q2311" s="33" t="str">
        <f t="shared" si="257"/>
        <v>0</v>
      </c>
      <c r="R2311" s="33">
        <f t="shared" si="260"/>
        <v>8392</v>
      </c>
    </row>
    <row r="2312" spans="12:18" x14ac:dyDescent="0.2">
      <c r="L2312" s="32">
        <v>41749</v>
      </c>
      <c r="M2312" s="33" t="str">
        <f t="shared" si="255"/>
        <v>0</v>
      </c>
      <c r="N2312" s="33">
        <f t="shared" si="258"/>
        <v>27953</v>
      </c>
      <c r="O2312" s="33" t="str">
        <f t="shared" si="256"/>
        <v>0</v>
      </c>
      <c r="P2312" s="33">
        <f t="shared" si="259"/>
        <v>29867</v>
      </c>
      <c r="Q2312" s="33" t="str">
        <f t="shared" si="257"/>
        <v>0</v>
      </c>
      <c r="R2312" s="33">
        <f t="shared" si="260"/>
        <v>8392</v>
      </c>
    </row>
    <row r="2313" spans="12:18" x14ac:dyDescent="0.2">
      <c r="L2313" s="32">
        <v>41750</v>
      </c>
      <c r="M2313" s="33" t="str">
        <f t="shared" si="255"/>
        <v>0</v>
      </c>
      <c r="N2313" s="33">
        <f t="shared" si="258"/>
        <v>27953</v>
      </c>
      <c r="O2313" s="33" t="str">
        <f t="shared" si="256"/>
        <v>0</v>
      </c>
      <c r="P2313" s="33">
        <f t="shared" si="259"/>
        <v>29867</v>
      </c>
      <c r="Q2313" s="33" t="str">
        <f t="shared" si="257"/>
        <v>0</v>
      </c>
      <c r="R2313" s="33">
        <f t="shared" si="260"/>
        <v>8392</v>
      </c>
    </row>
    <row r="2314" spans="12:18" x14ac:dyDescent="0.2">
      <c r="L2314" s="32">
        <v>41751</v>
      </c>
      <c r="M2314" s="33" t="str">
        <f t="shared" si="255"/>
        <v>0</v>
      </c>
      <c r="N2314" s="33">
        <f t="shared" si="258"/>
        <v>27953</v>
      </c>
      <c r="O2314" s="33" t="str">
        <f t="shared" si="256"/>
        <v>0</v>
      </c>
      <c r="P2314" s="33">
        <f t="shared" si="259"/>
        <v>29867</v>
      </c>
      <c r="Q2314" s="33" t="str">
        <f t="shared" si="257"/>
        <v>0</v>
      </c>
      <c r="R2314" s="33">
        <f t="shared" si="260"/>
        <v>8392</v>
      </c>
    </row>
    <row r="2315" spans="12:18" x14ac:dyDescent="0.2">
      <c r="L2315" s="32">
        <v>41752</v>
      </c>
      <c r="M2315" s="33" t="str">
        <f t="shared" si="255"/>
        <v>0</v>
      </c>
      <c r="N2315" s="33">
        <f t="shared" si="258"/>
        <v>27953</v>
      </c>
      <c r="O2315" s="33" t="str">
        <f t="shared" si="256"/>
        <v>0</v>
      </c>
      <c r="P2315" s="33">
        <f t="shared" si="259"/>
        <v>29867</v>
      </c>
      <c r="Q2315" s="33" t="str">
        <f t="shared" si="257"/>
        <v>0</v>
      </c>
      <c r="R2315" s="33">
        <f t="shared" si="260"/>
        <v>8392</v>
      </c>
    </row>
    <row r="2316" spans="12:18" x14ac:dyDescent="0.2">
      <c r="L2316" s="32">
        <v>41753</v>
      </c>
      <c r="M2316" s="33">
        <f t="shared" ref="M2316:M2379" si="261">IF(ISERROR(VLOOKUP($L2316,$B$11:$C$1212,2,FALSE)),"0",VLOOKUP($L2316,$B$11:$C$1212,2,FALSE))</f>
        <v>-2607</v>
      </c>
      <c r="N2316" s="33">
        <f t="shared" si="258"/>
        <v>25346</v>
      </c>
      <c r="O2316" s="33">
        <f t="shared" ref="O2316:O2379" si="262">IF(ISERROR(VLOOKUP($L2316,$E$11:$F$1212,2,FALSE)),"0",VLOOKUP($L2316,$E$11:$F$1212,2,FALSE))</f>
        <v>-2519.5</v>
      </c>
      <c r="P2316" s="33">
        <f t="shared" si="259"/>
        <v>27347.5</v>
      </c>
      <c r="Q2316" s="33">
        <f t="shared" ref="Q2316:Q2379" si="263">IF(ISERROR(VLOOKUP($L2316,$H$11:$I$1212,2,FALSE)),"0",VLOOKUP($L2316,$H$11:$I$1212,2,FALSE))</f>
        <v>-1853.5</v>
      </c>
      <c r="R2316" s="33">
        <f t="shared" si="260"/>
        <v>6538.5</v>
      </c>
    </row>
    <row r="2317" spans="12:18" x14ac:dyDescent="0.2">
      <c r="L2317" s="32">
        <v>41754</v>
      </c>
      <c r="M2317" s="33" t="str">
        <f t="shared" si="261"/>
        <v>0</v>
      </c>
      <c r="N2317" s="33">
        <f t="shared" si="258"/>
        <v>25346</v>
      </c>
      <c r="O2317" s="33" t="str">
        <f t="shared" si="262"/>
        <v>0</v>
      </c>
      <c r="P2317" s="33">
        <f t="shared" si="259"/>
        <v>27347.5</v>
      </c>
      <c r="Q2317" s="33" t="str">
        <f t="shared" si="263"/>
        <v>0</v>
      </c>
      <c r="R2317" s="33">
        <f t="shared" si="260"/>
        <v>6538.5</v>
      </c>
    </row>
    <row r="2318" spans="12:18" x14ac:dyDescent="0.2">
      <c r="L2318" s="32">
        <v>41755</v>
      </c>
      <c r="M2318" s="33" t="str">
        <f t="shared" si="261"/>
        <v>0</v>
      </c>
      <c r="N2318" s="33">
        <f t="shared" si="258"/>
        <v>25346</v>
      </c>
      <c r="O2318" s="33" t="str">
        <f t="shared" si="262"/>
        <v>0</v>
      </c>
      <c r="P2318" s="33">
        <f t="shared" si="259"/>
        <v>27347.5</v>
      </c>
      <c r="Q2318" s="33" t="str">
        <f t="shared" si="263"/>
        <v>0</v>
      </c>
      <c r="R2318" s="33">
        <f t="shared" si="260"/>
        <v>6538.5</v>
      </c>
    </row>
    <row r="2319" spans="12:18" x14ac:dyDescent="0.2">
      <c r="L2319" s="32">
        <v>41756</v>
      </c>
      <c r="M2319" s="33" t="str">
        <f t="shared" si="261"/>
        <v>0</v>
      </c>
      <c r="N2319" s="33">
        <f t="shared" si="258"/>
        <v>25346</v>
      </c>
      <c r="O2319" s="33" t="str">
        <f t="shared" si="262"/>
        <v>0</v>
      </c>
      <c r="P2319" s="33">
        <f t="shared" si="259"/>
        <v>27347.5</v>
      </c>
      <c r="Q2319" s="33" t="str">
        <f t="shared" si="263"/>
        <v>0</v>
      </c>
      <c r="R2319" s="33">
        <f t="shared" si="260"/>
        <v>6538.5</v>
      </c>
    </row>
    <row r="2320" spans="12:18" x14ac:dyDescent="0.2">
      <c r="L2320" s="32">
        <v>41757</v>
      </c>
      <c r="M2320" s="33">
        <f t="shared" si="261"/>
        <v>-1419.5</v>
      </c>
      <c r="N2320" s="33">
        <f t="shared" si="258"/>
        <v>23926.5</v>
      </c>
      <c r="O2320" s="33">
        <f t="shared" si="262"/>
        <v>-1882</v>
      </c>
      <c r="P2320" s="33">
        <f t="shared" si="259"/>
        <v>25465.5</v>
      </c>
      <c r="Q2320" s="33">
        <f t="shared" si="263"/>
        <v>-2144.5</v>
      </c>
      <c r="R2320" s="33">
        <f t="shared" si="260"/>
        <v>4394</v>
      </c>
    </row>
    <row r="2321" spans="12:18" x14ac:dyDescent="0.2">
      <c r="L2321" s="32">
        <v>41758</v>
      </c>
      <c r="M2321" s="33">
        <f t="shared" si="261"/>
        <v>-278.5</v>
      </c>
      <c r="N2321" s="33">
        <f t="shared" si="258"/>
        <v>23648</v>
      </c>
      <c r="O2321" s="33">
        <f t="shared" si="262"/>
        <v>-278.5</v>
      </c>
      <c r="P2321" s="33">
        <f t="shared" si="259"/>
        <v>25187</v>
      </c>
      <c r="Q2321" s="33">
        <f t="shared" si="263"/>
        <v>-278.5</v>
      </c>
      <c r="R2321" s="33">
        <f t="shared" si="260"/>
        <v>4115.5</v>
      </c>
    </row>
    <row r="2322" spans="12:18" x14ac:dyDescent="0.2">
      <c r="L2322" s="32">
        <v>41759</v>
      </c>
      <c r="M2322" s="33" t="str">
        <f t="shared" si="261"/>
        <v>0</v>
      </c>
      <c r="N2322" s="33">
        <f t="shared" si="258"/>
        <v>23648</v>
      </c>
      <c r="O2322" s="33" t="str">
        <f t="shared" si="262"/>
        <v>0</v>
      </c>
      <c r="P2322" s="33">
        <f t="shared" si="259"/>
        <v>25187</v>
      </c>
      <c r="Q2322" s="33" t="str">
        <f t="shared" si="263"/>
        <v>0</v>
      </c>
      <c r="R2322" s="33">
        <f t="shared" si="260"/>
        <v>4115.5</v>
      </c>
    </row>
    <row r="2323" spans="12:18" x14ac:dyDescent="0.2">
      <c r="L2323" s="32">
        <v>41760</v>
      </c>
      <c r="M2323" s="33" t="str">
        <f t="shared" si="261"/>
        <v>0</v>
      </c>
      <c r="N2323" s="33">
        <f t="shared" si="258"/>
        <v>23648</v>
      </c>
      <c r="O2323" s="33" t="str">
        <f t="shared" si="262"/>
        <v>0</v>
      </c>
      <c r="P2323" s="33">
        <f t="shared" si="259"/>
        <v>25187</v>
      </c>
      <c r="Q2323" s="33" t="str">
        <f t="shared" si="263"/>
        <v>0</v>
      </c>
      <c r="R2323" s="33">
        <f t="shared" si="260"/>
        <v>4115.5</v>
      </c>
    </row>
    <row r="2324" spans="12:18" x14ac:dyDescent="0.2">
      <c r="L2324" s="32">
        <v>41761</v>
      </c>
      <c r="M2324" s="33" t="str">
        <f t="shared" si="261"/>
        <v>0</v>
      </c>
      <c r="N2324" s="33">
        <f t="shared" si="258"/>
        <v>23648</v>
      </c>
      <c r="O2324" s="33" t="str">
        <f t="shared" si="262"/>
        <v>0</v>
      </c>
      <c r="P2324" s="33">
        <f t="shared" si="259"/>
        <v>25187</v>
      </c>
      <c r="Q2324" s="33" t="str">
        <f t="shared" si="263"/>
        <v>0</v>
      </c>
      <c r="R2324" s="33">
        <f t="shared" si="260"/>
        <v>4115.5</v>
      </c>
    </row>
    <row r="2325" spans="12:18" x14ac:dyDescent="0.2">
      <c r="L2325" s="32">
        <v>41762</v>
      </c>
      <c r="M2325" s="33" t="str">
        <f t="shared" si="261"/>
        <v>0</v>
      </c>
      <c r="N2325" s="33">
        <f t="shared" si="258"/>
        <v>23648</v>
      </c>
      <c r="O2325" s="33" t="str">
        <f t="shared" si="262"/>
        <v>0</v>
      </c>
      <c r="P2325" s="33">
        <f t="shared" si="259"/>
        <v>25187</v>
      </c>
      <c r="Q2325" s="33" t="str">
        <f t="shared" si="263"/>
        <v>0</v>
      </c>
      <c r="R2325" s="33">
        <f t="shared" si="260"/>
        <v>4115.5</v>
      </c>
    </row>
    <row r="2326" spans="12:18" x14ac:dyDescent="0.2">
      <c r="L2326" s="32">
        <v>41763</v>
      </c>
      <c r="M2326" s="33" t="str">
        <f t="shared" si="261"/>
        <v>0</v>
      </c>
      <c r="N2326" s="33">
        <f t="shared" si="258"/>
        <v>23648</v>
      </c>
      <c r="O2326" s="33" t="str">
        <f t="shared" si="262"/>
        <v>0</v>
      </c>
      <c r="P2326" s="33">
        <f t="shared" si="259"/>
        <v>25187</v>
      </c>
      <c r="Q2326" s="33" t="str">
        <f t="shared" si="263"/>
        <v>0</v>
      </c>
      <c r="R2326" s="33">
        <f t="shared" si="260"/>
        <v>4115.5</v>
      </c>
    </row>
    <row r="2327" spans="12:18" x14ac:dyDescent="0.2">
      <c r="L2327" s="32">
        <v>41764</v>
      </c>
      <c r="M2327" s="33">
        <f t="shared" si="261"/>
        <v>221.5</v>
      </c>
      <c r="N2327" s="33">
        <f t="shared" si="258"/>
        <v>23869.5</v>
      </c>
      <c r="O2327" s="33">
        <f t="shared" si="262"/>
        <v>-316</v>
      </c>
      <c r="P2327" s="33">
        <f t="shared" si="259"/>
        <v>24871</v>
      </c>
      <c r="Q2327" s="33">
        <f t="shared" si="263"/>
        <v>-316</v>
      </c>
      <c r="R2327" s="33">
        <f t="shared" si="260"/>
        <v>3799.5</v>
      </c>
    </row>
    <row r="2328" spans="12:18" x14ac:dyDescent="0.2">
      <c r="L2328" s="32">
        <v>41765</v>
      </c>
      <c r="M2328" s="33">
        <f t="shared" si="261"/>
        <v>-728.5</v>
      </c>
      <c r="N2328" s="33">
        <f t="shared" si="258"/>
        <v>23141</v>
      </c>
      <c r="O2328" s="33">
        <f t="shared" si="262"/>
        <v>-1732</v>
      </c>
      <c r="P2328" s="33">
        <f t="shared" si="259"/>
        <v>23139</v>
      </c>
      <c r="Q2328" s="33">
        <f t="shared" si="263"/>
        <v>684</v>
      </c>
      <c r="R2328" s="33">
        <f t="shared" si="260"/>
        <v>4483.5</v>
      </c>
    </row>
    <row r="2329" spans="12:18" x14ac:dyDescent="0.2">
      <c r="L2329" s="32">
        <v>41766</v>
      </c>
      <c r="M2329" s="33">
        <f t="shared" si="261"/>
        <v>-2007</v>
      </c>
      <c r="N2329" s="33">
        <f t="shared" si="258"/>
        <v>21134</v>
      </c>
      <c r="O2329" s="33">
        <f t="shared" si="262"/>
        <v>-2007</v>
      </c>
      <c r="P2329" s="33">
        <f t="shared" si="259"/>
        <v>21132</v>
      </c>
      <c r="Q2329" s="33">
        <f t="shared" si="263"/>
        <v>-2007</v>
      </c>
      <c r="R2329" s="33">
        <f t="shared" si="260"/>
        <v>2476.5</v>
      </c>
    </row>
    <row r="2330" spans="12:18" x14ac:dyDescent="0.2">
      <c r="L2330" s="32">
        <v>41767</v>
      </c>
      <c r="M2330" s="33">
        <f t="shared" si="261"/>
        <v>1046.5</v>
      </c>
      <c r="N2330" s="33">
        <f t="shared" si="258"/>
        <v>22180.5</v>
      </c>
      <c r="O2330" s="33">
        <f t="shared" si="262"/>
        <v>1021.5</v>
      </c>
      <c r="P2330" s="33">
        <f t="shared" si="259"/>
        <v>22153.5</v>
      </c>
      <c r="Q2330" s="33">
        <f t="shared" si="263"/>
        <v>1046.5</v>
      </c>
      <c r="R2330" s="33">
        <f t="shared" si="260"/>
        <v>3523</v>
      </c>
    </row>
    <row r="2331" spans="12:18" x14ac:dyDescent="0.2">
      <c r="L2331" s="32">
        <v>41768</v>
      </c>
      <c r="M2331" s="33" t="str">
        <f t="shared" si="261"/>
        <v>0</v>
      </c>
      <c r="N2331" s="33">
        <f t="shared" si="258"/>
        <v>22180.5</v>
      </c>
      <c r="O2331" s="33" t="str">
        <f t="shared" si="262"/>
        <v>0</v>
      </c>
      <c r="P2331" s="33">
        <f t="shared" si="259"/>
        <v>22153.5</v>
      </c>
      <c r="Q2331" s="33" t="str">
        <f t="shared" si="263"/>
        <v>0</v>
      </c>
      <c r="R2331" s="33">
        <f t="shared" si="260"/>
        <v>3523</v>
      </c>
    </row>
    <row r="2332" spans="12:18" x14ac:dyDescent="0.2">
      <c r="L2332" s="32">
        <v>41769</v>
      </c>
      <c r="M2332" s="33" t="str">
        <f t="shared" si="261"/>
        <v>0</v>
      </c>
      <c r="N2332" s="33">
        <f t="shared" si="258"/>
        <v>22180.5</v>
      </c>
      <c r="O2332" s="33" t="str">
        <f t="shared" si="262"/>
        <v>0</v>
      </c>
      <c r="P2332" s="33">
        <f t="shared" si="259"/>
        <v>22153.5</v>
      </c>
      <c r="Q2332" s="33" t="str">
        <f t="shared" si="263"/>
        <v>0</v>
      </c>
      <c r="R2332" s="33">
        <f t="shared" si="260"/>
        <v>3523</v>
      </c>
    </row>
    <row r="2333" spans="12:18" x14ac:dyDescent="0.2">
      <c r="L2333" s="32">
        <v>41770</v>
      </c>
      <c r="M2333" s="33" t="str">
        <f t="shared" si="261"/>
        <v>0</v>
      </c>
      <c r="N2333" s="33">
        <f t="shared" si="258"/>
        <v>22180.5</v>
      </c>
      <c r="O2333" s="33" t="str">
        <f t="shared" si="262"/>
        <v>0</v>
      </c>
      <c r="P2333" s="33">
        <f t="shared" si="259"/>
        <v>22153.5</v>
      </c>
      <c r="Q2333" s="33" t="str">
        <f t="shared" si="263"/>
        <v>0</v>
      </c>
      <c r="R2333" s="33">
        <f t="shared" si="260"/>
        <v>3523</v>
      </c>
    </row>
    <row r="2334" spans="12:18" x14ac:dyDescent="0.2">
      <c r="L2334" s="32">
        <v>41771</v>
      </c>
      <c r="M2334" s="33" t="str">
        <f t="shared" si="261"/>
        <v>0</v>
      </c>
      <c r="N2334" s="33">
        <f t="shared" si="258"/>
        <v>22180.5</v>
      </c>
      <c r="O2334" s="33" t="str">
        <f t="shared" si="262"/>
        <v>0</v>
      </c>
      <c r="P2334" s="33">
        <f t="shared" si="259"/>
        <v>22153.5</v>
      </c>
      <c r="Q2334" s="33" t="str">
        <f t="shared" si="263"/>
        <v>0</v>
      </c>
      <c r="R2334" s="33">
        <f t="shared" si="260"/>
        <v>3523</v>
      </c>
    </row>
    <row r="2335" spans="12:18" x14ac:dyDescent="0.2">
      <c r="L2335" s="32">
        <v>41772</v>
      </c>
      <c r="M2335" s="33" t="str">
        <f t="shared" si="261"/>
        <v>0</v>
      </c>
      <c r="N2335" s="33">
        <f t="shared" si="258"/>
        <v>22180.5</v>
      </c>
      <c r="O2335" s="33" t="str">
        <f t="shared" si="262"/>
        <v>0</v>
      </c>
      <c r="P2335" s="33">
        <f t="shared" si="259"/>
        <v>22153.5</v>
      </c>
      <c r="Q2335" s="33" t="str">
        <f t="shared" si="263"/>
        <v>0</v>
      </c>
      <c r="R2335" s="33">
        <f t="shared" si="260"/>
        <v>3523</v>
      </c>
    </row>
    <row r="2336" spans="12:18" x14ac:dyDescent="0.2">
      <c r="L2336" s="32">
        <v>41773</v>
      </c>
      <c r="M2336" s="33" t="str">
        <f t="shared" si="261"/>
        <v>0</v>
      </c>
      <c r="N2336" s="33">
        <f t="shared" si="258"/>
        <v>22180.5</v>
      </c>
      <c r="O2336" s="33" t="str">
        <f t="shared" si="262"/>
        <v>0</v>
      </c>
      <c r="P2336" s="33">
        <f t="shared" si="259"/>
        <v>22153.5</v>
      </c>
      <c r="Q2336" s="33" t="str">
        <f t="shared" si="263"/>
        <v>0</v>
      </c>
      <c r="R2336" s="33">
        <f t="shared" si="260"/>
        <v>3523</v>
      </c>
    </row>
    <row r="2337" spans="12:18" x14ac:dyDescent="0.2">
      <c r="L2337" s="32">
        <v>41774</v>
      </c>
      <c r="M2337" s="33">
        <f t="shared" si="261"/>
        <v>134</v>
      </c>
      <c r="N2337" s="33">
        <f t="shared" si="258"/>
        <v>22314.5</v>
      </c>
      <c r="O2337" s="33" t="str">
        <f t="shared" si="262"/>
        <v>0</v>
      </c>
      <c r="P2337" s="33">
        <f t="shared" si="259"/>
        <v>22153.5</v>
      </c>
      <c r="Q2337" s="33">
        <f t="shared" si="263"/>
        <v>134</v>
      </c>
      <c r="R2337" s="33">
        <f t="shared" si="260"/>
        <v>3657</v>
      </c>
    </row>
    <row r="2338" spans="12:18" x14ac:dyDescent="0.2">
      <c r="L2338" s="32">
        <v>41775</v>
      </c>
      <c r="M2338" s="33" t="str">
        <f t="shared" si="261"/>
        <v>0</v>
      </c>
      <c r="N2338" s="33">
        <f t="shared" si="258"/>
        <v>22314.5</v>
      </c>
      <c r="O2338" s="33" t="str">
        <f t="shared" si="262"/>
        <v>0</v>
      </c>
      <c r="P2338" s="33">
        <f t="shared" si="259"/>
        <v>22153.5</v>
      </c>
      <c r="Q2338" s="33" t="str">
        <f t="shared" si="263"/>
        <v>0</v>
      </c>
      <c r="R2338" s="33">
        <f t="shared" si="260"/>
        <v>3657</v>
      </c>
    </row>
    <row r="2339" spans="12:18" x14ac:dyDescent="0.2">
      <c r="L2339" s="32">
        <v>41776</v>
      </c>
      <c r="M2339" s="33" t="str">
        <f t="shared" si="261"/>
        <v>0</v>
      </c>
      <c r="N2339" s="33">
        <f t="shared" si="258"/>
        <v>22314.5</v>
      </c>
      <c r="O2339" s="33" t="str">
        <f t="shared" si="262"/>
        <v>0</v>
      </c>
      <c r="P2339" s="33">
        <f t="shared" si="259"/>
        <v>22153.5</v>
      </c>
      <c r="Q2339" s="33" t="str">
        <f t="shared" si="263"/>
        <v>0</v>
      </c>
      <c r="R2339" s="33">
        <f t="shared" si="260"/>
        <v>3657</v>
      </c>
    </row>
    <row r="2340" spans="12:18" x14ac:dyDescent="0.2">
      <c r="L2340" s="32">
        <v>41777</v>
      </c>
      <c r="M2340" s="33" t="str">
        <f t="shared" si="261"/>
        <v>0</v>
      </c>
      <c r="N2340" s="33">
        <f t="shared" si="258"/>
        <v>22314.5</v>
      </c>
      <c r="O2340" s="33" t="str">
        <f t="shared" si="262"/>
        <v>0</v>
      </c>
      <c r="P2340" s="33">
        <f t="shared" si="259"/>
        <v>22153.5</v>
      </c>
      <c r="Q2340" s="33" t="str">
        <f t="shared" si="263"/>
        <v>0</v>
      </c>
      <c r="R2340" s="33">
        <f t="shared" si="260"/>
        <v>3657</v>
      </c>
    </row>
    <row r="2341" spans="12:18" x14ac:dyDescent="0.2">
      <c r="L2341" s="32">
        <v>41778</v>
      </c>
      <c r="M2341" s="33">
        <f t="shared" si="261"/>
        <v>-253.5</v>
      </c>
      <c r="N2341" s="33">
        <f t="shared" ref="N2341:N2404" si="264">M2341+N2340</f>
        <v>22061</v>
      </c>
      <c r="O2341" s="33">
        <f t="shared" si="262"/>
        <v>-53.5</v>
      </c>
      <c r="P2341" s="33">
        <f t="shared" ref="P2341:P2404" si="265">O2341+P2340</f>
        <v>22100</v>
      </c>
      <c r="Q2341" s="33">
        <f t="shared" si="263"/>
        <v>-253.5</v>
      </c>
      <c r="R2341" s="33">
        <f t="shared" ref="R2341:R2404" si="266">Q2341+R2340</f>
        <v>3403.5</v>
      </c>
    </row>
    <row r="2342" spans="12:18" x14ac:dyDescent="0.2">
      <c r="L2342" s="32">
        <v>41779</v>
      </c>
      <c r="M2342" s="33">
        <f t="shared" si="261"/>
        <v>-366</v>
      </c>
      <c r="N2342" s="33">
        <f t="shared" si="264"/>
        <v>21695</v>
      </c>
      <c r="O2342" s="33">
        <f t="shared" si="262"/>
        <v>-366</v>
      </c>
      <c r="P2342" s="33">
        <f t="shared" si="265"/>
        <v>21734</v>
      </c>
      <c r="Q2342" s="33">
        <f t="shared" si="263"/>
        <v>-366</v>
      </c>
      <c r="R2342" s="33">
        <f t="shared" si="266"/>
        <v>3037.5</v>
      </c>
    </row>
    <row r="2343" spans="12:18" x14ac:dyDescent="0.2">
      <c r="L2343" s="32">
        <v>41780</v>
      </c>
      <c r="M2343" s="33">
        <f t="shared" si="261"/>
        <v>-391</v>
      </c>
      <c r="N2343" s="33">
        <f t="shared" si="264"/>
        <v>21304</v>
      </c>
      <c r="O2343" s="33">
        <f t="shared" si="262"/>
        <v>621.5</v>
      </c>
      <c r="P2343" s="33">
        <f t="shared" si="265"/>
        <v>22355.5</v>
      </c>
      <c r="Q2343" s="33">
        <f t="shared" si="263"/>
        <v>809</v>
      </c>
      <c r="R2343" s="33">
        <f t="shared" si="266"/>
        <v>3846.5</v>
      </c>
    </row>
    <row r="2344" spans="12:18" x14ac:dyDescent="0.2">
      <c r="L2344" s="32">
        <v>41781</v>
      </c>
      <c r="M2344" s="33" t="str">
        <f t="shared" si="261"/>
        <v>0</v>
      </c>
      <c r="N2344" s="33">
        <f t="shared" si="264"/>
        <v>21304</v>
      </c>
      <c r="O2344" s="33" t="str">
        <f t="shared" si="262"/>
        <v>0</v>
      </c>
      <c r="P2344" s="33">
        <f t="shared" si="265"/>
        <v>22355.5</v>
      </c>
      <c r="Q2344" s="33" t="str">
        <f t="shared" si="263"/>
        <v>0</v>
      </c>
      <c r="R2344" s="33">
        <f t="shared" si="266"/>
        <v>3846.5</v>
      </c>
    </row>
    <row r="2345" spans="12:18" x14ac:dyDescent="0.2">
      <c r="L2345" s="32">
        <v>41782</v>
      </c>
      <c r="M2345" s="33" t="str">
        <f t="shared" si="261"/>
        <v>0</v>
      </c>
      <c r="N2345" s="33">
        <f t="shared" si="264"/>
        <v>21304</v>
      </c>
      <c r="O2345" s="33" t="str">
        <f t="shared" si="262"/>
        <v>0</v>
      </c>
      <c r="P2345" s="33">
        <f t="shared" si="265"/>
        <v>22355.5</v>
      </c>
      <c r="Q2345" s="33" t="str">
        <f t="shared" si="263"/>
        <v>0</v>
      </c>
      <c r="R2345" s="33">
        <f t="shared" si="266"/>
        <v>3846.5</v>
      </c>
    </row>
    <row r="2346" spans="12:18" x14ac:dyDescent="0.2">
      <c r="L2346" s="32">
        <v>41783</v>
      </c>
      <c r="M2346" s="33" t="str">
        <f t="shared" si="261"/>
        <v>0</v>
      </c>
      <c r="N2346" s="33">
        <f t="shared" si="264"/>
        <v>21304</v>
      </c>
      <c r="O2346" s="33" t="str">
        <f t="shared" si="262"/>
        <v>0</v>
      </c>
      <c r="P2346" s="33">
        <f t="shared" si="265"/>
        <v>22355.5</v>
      </c>
      <c r="Q2346" s="33" t="str">
        <f t="shared" si="263"/>
        <v>0</v>
      </c>
      <c r="R2346" s="33">
        <f t="shared" si="266"/>
        <v>3846.5</v>
      </c>
    </row>
    <row r="2347" spans="12:18" x14ac:dyDescent="0.2">
      <c r="L2347" s="32">
        <v>41784</v>
      </c>
      <c r="M2347" s="33" t="str">
        <f t="shared" si="261"/>
        <v>0</v>
      </c>
      <c r="N2347" s="33">
        <f t="shared" si="264"/>
        <v>21304</v>
      </c>
      <c r="O2347" s="33" t="str">
        <f t="shared" si="262"/>
        <v>0</v>
      </c>
      <c r="P2347" s="33">
        <f t="shared" si="265"/>
        <v>22355.5</v>
      </c>
      <c r="Q2347" s="33" t="str">
        <f t="shared" si="263"/>
        <v>0</v>
      </c>
      <c r="R2347" s="33">
        <f t="shared" si="266"/>
        <v>3846.5</v>
      </c>
    </row>
    <row r="2348" spans="12:18" x14ac:dyDescent="0.2">
      <c r="L2348" s="32">
        <v>41785</v>
      </c>
      <c r="M2348" s="33" t="str">
        <f t="shared" si="261"/>
        <v>0</v>
      </c>
      <c r="N2348" s="33">
        <f t="shared" si="264"/>
        <v>21304</v>
      </c>
      <c r="O2348" s="33" t="str">
        <f t="shared" si="262"/>
        <v>0</v>
      </c>
      <c r="P2348" s="33">
        <f t="shared" si="265"/>
        <v>22355.5</v>
      </c>
      <c r="Q2348" s="33" t="str">
        <f t="shared" si="263"/>
        <v>0</v>
      </c>
      <c r="R2348" s="33">
        <f t="shared" si="266"/>
        <v>3846.5</v>
      </c>
    </row>
    <row r="2349" spans="12:18" x14ac:dyDescent="0.2">
      <c r="L2349" s="32">
        <v>41786</v>
      </c>
      <c r="M2349" s="33" t="str">
        <f t="shared" si="261"/>
        <v>0</v>
      </c>
      <c r="N2349" s="33">
        <f t="shared" si="264"/>
        <v>21304</v>
      </c>
      <c r="O2349" s="33" t="str">
        <f t="shared" si="262"/>
        <v>0</v>
      </c>
      <c r="P2349" s="33">
        <f t="shared" si="265"/>
        <v>22355.5</v>
      </c>
      <c r="Q2349" s="33" t="str">
        <f t="shared" si="263"/>
        <v>0</v>
      </c>
      <c r="R2349" s="33">
        <f t="shared" si="266"/>
        <v>3846.5</v>
      </c>
    </row>
    <row r="2350" spans="12:18" x14ac:dyDescent="0.2">
      <c r="L2350" s="32">
        <v>41787</v>
      </c>
      <c r="M2350" s="33" t="str">
        <f t="shared" si="261"/>
        <v>0</v>
      </c>
      <c r="N2350" s="33">
        <f t="shared" si="264"/>
        <v>21304</v>
      </c>
      <c r="O2350" s="33" t="str">
        <f t="shared" si="262"/>
        <v>0</v>
      </c>
      <c r="P2350" s="33">
        <f t="shared" si="265"/>
        <v>22355.5</v>
      </c>
      <c r="Q2350" s="33" t="str">
        <f t="shared" si="263"/>
        <v>0</v>
      </c>
      <c r="R2350" s="33">
        <f t="shared" si="266"/>
        <v>3846.5</v>
      </c>
    </row>
    <row r="2351" spans="12:18" x14ac:dyDescent="0.2">
      <c r="L2351" s="32">
        <v>41788</v>
      </c>
      <c r="M2351" s="33" t="str">
        <f t="shared" si="261"/>
        <v>0</v>
      </c>
      <c r="N2351" s="33">
        <f t="shared" si="264"/>
        <v>21304</v>
      </c>
      <c r="O2351" s="33" t="str">
        <f t="shared" si="262"/>
        <v>0</v>
      </c>
      <c r="P2351" s="33">
        <f t="shared" si="265"/>
        <v>22355.5</v>
      </c>
      <c r="Q2351" s="33" t="str">
        <f t="shared" si="263"/>
        <v>0</v>
      </c>
      <c r="R2351" s="33">
        <f t="shared" si="266"/>
        <v>3846.5</v>
      </c>
    </row>
    <row r="2352" spans="12:18" x14ac:dyDescent="0.2">
      <c r="L2352" s="32">
        <v>41789</v>
      </c>
      <c r="M2352" s="33" t="str">
        <f t="shared" si="261"/>
        <v>0</v>
      </c>
      <c r="N2352" s="33">
        <f t="shared" si="264"/>
        <v>21304</v>
      </c>
      <c r="O2352" s="33" t="str">
        <f t="shared" si="262"/>
        <v>0</v>
      </c>
      <c r="P2352" s="33">
        <f t="shared" si="265"/>
        <v>22355.5</v>
      </c>
      <c r="Q2352" s="33" t="str">
        <f t="shared" si="263"/>
        <v>0</v>
      </c>
      <c r="R2352" s="33">
        <f t="shared" si="266"/>
        <v>3846.5</v>
      </c>
    </row>
    <row r="2353" spans="12:18" x14ac:dyDescent="0.2">
      <c r="L2353" s="32">
        <v>41790</v>
      </c>
      <c r="M2353" s="33" t="str">
        <f t="shared" si="261"/>
        <v>0</v>
      </c>
      <c r="N2353" s="33">
        <f t="shared" si="264"/>
        <v>21304</v>
      </c>
      <c r="O2353" s="33" t="str">
        <f t="shared" si="262"/>
        <v>0</v>
      </c>
      <c r="P2353" s="33">
        <f t="shared" si="265"/>
        <v>22355.5</v>
      </c>
      <c r="Q2353" s="33" t="str">
        <f t="shared" si="263"/>
        <v>0</v>
      </c>
      <c r="R2353" s="33">
        <f t="shared" si="266"/>
        <v>3846.5</v>
      </c>
    </row>
    <row r="2354" spans="12:18" x14ac:dyDescent="0.2">
      <c r="L2354" s="32">
        <v>41791</v>
      </c>
      <c r="M2354" s="33" t="str">
        <f t="shared" si="261"/>
        <v>0</v>
      </c>
      <c r="N2354" s="33">
        <f t="shared" si="264"/>
        <v>21304</v>
      </c>
      <c r="O2354" s="33" t="str">
        <f t="shared" si="262"/>
        <v>0</v>
      </c>
      <c r="P2354" s="33">
        <f t="shared" si="265"/>
        <v>22355.5</v>
      </c>
      <c r="Q2354" s="33" t="str">
        <f t="shared" si="263"/>
        <v>0</v>
      </c>
      <c r="R2354" s="33">
        <f t="shared" si="266"/>
        <v>3846.5</v>
      </c>
    </row>
    <row r="2355" spans="12:18" x14ac:dyDescent="0.2">
      <c r="L2355" s="32">
        <v>41792</v>
      </c>
      <c r="M2355" s="33" t="str">
        <f t="shared" si="261"/>
        <v>0</v>
      </c>
      <c r="N2355" s="33">
        <f t="shared" si="264"/>
        <v>21304</v>
      </c>
      <c r="O2355" s="33" t="str">
        <f t="shared" si="262"/>
        <v>0</v>
      </c>
      <c r="P2355" s="33">
        <f t="shared" si="265"/>
        <v>22355.5</v>
      </c>
      <c r="Q2355" s="33" t="str">
        <f t="shared" si="263"/>
        <v>0</v>
      </c>
      <c r="R2355" s="33">
        <f t="shared" si="266"/>
        <v>3846.5</v>
      </c>
    </row>
    <row r="2356" spans="12:18" x14ac:dyDescent="0.2">
      <c r="L2356" s="32">
        <v>41793</v>
      </c>
      <c r="M2356" s="33">
        <f t="shared" si="261"/>
        <v>-844.5</v>
      </c>
      <c r="N2356" s="33">
        <f t="shared" si="264"/>
        <v>20459.5</v>
      </c>
      <c r="O2356" s="33" t="str">
        <f t="shared" si="262"/>
        <v>0</v>
      </c>
      <c r="P2356" s="33">
        <f t="shared" si="265"/>
        <v>22355.5</v>
      </c>
      <c r="Q2356" s="33">
        <f t="shared" si="263"/>
        <v>-919.5</v>
      </c>
      <c r="R2356" s="33">
        <f t="shared" si="266"/>
        <v>2927</v>
      </c>
    </row>
    <row r="2357" spans="12:18" x14ac:dyDescent="0.2">
      <c r="L2357" s="32">
        <v>41794</v>
      </c>
      <c r="M2357" s="33">
        <f t="shared" si="261"/>
        <v>-94.5</v>
      </c>
      <c r="N2357" s="33">
        <f t="shared" si="264"/>
        <v>20365</v>
      </c>
      <c r="O2357" s="33">
        <f t="shared" si="262"/>
        <v>-669.5</v>
      </c>
      <c r="P2357" s="33">
        <f t="shared" si="265"/>
        <v>21686</v>
      </c>
      <c r="Q2357" s="33">
        <f t="shared" si="263"/>
        <v>-969.5</v>
      </c>
      <c r="R2357" s="33">
        <f t="shared" si="266"/>
        <v>1957.5</v>
      </c>
    </row>
    <row r="2358" spans="12:18" x14ac:dyDescent="0.2">
      <c r="L2358" s="32">
        <v>41795</v>
      </c>
      <c r="M2358" s="33">
        <f t="shared" si="261"/>
        <v>-128.5</v>
      </c>
      <c r="N2358" s="33">
        <f t="shared" si="264"/>
        <v>20236.5</v>
      </c>
      <c r="O2358" s="33" t="str">
        <f t="shared" si="262"/>
        <v>0</v>
      </c>
      <c r="P2358" s="33">
        <f t="shared" si="265"/>
        <v>21686</v>
      </c>
      <c r="Q2358" s="33">
        <f t="shared" si="263"/>
        <v>-166</v>
      </c>
      <c r="R2358" s="33">
        <f t="shared" si="266"/>
        <v>1791.5</v>
      </c>
    </row>
    <row r="2359" spans="12:18" x14ac:dyDescent="0.2">
      <c r="L2359" s="32">
        <v>41796</v>
      </c>
      <c r="M2359" s="33" t="str">
        <f t="shared" si="261"/>
        <v>0</v>
      </c>
      <c r="N2359" s="33">
        <f t="shared" si="264"/>
        <v>20236.5</v>
      </c>
      <c r="O2359" s="33" t="str">
        <f t="shared" si="262"/>
        <v>0</v>
      </c>
      <c r="P2359" s="33">
        <f t="shared" si="265"/>
        <v>21686</v>
      </c>
      <c r="Q2359" s="33" t="str">
        <f t="shared" si="263"/>
        <v>0</v>
      </c>
      <c r="R2359" s="33">
        <f t="shared" si="266"/>
        <v>1791.5</v>
      </c>
    </row>
    <row r="2360" spans="12:18" x14ac:dyDescent="0.2">
      <c r="L2360" s="32">
        <v>41797</v>
      </c>
      <c r="M2360" s="33" t="str">
        <f t="shared" si="261"/>
        <v>0</v>
      </c>
      <c r="N2360" s="33">
        <f t="shared" si="264"/>
        <v>20236.5</v>
      </c>
      <c r="O2360" s="33" t="str">
        <f t="shared" si="262"/>
        <v>0</v>
      </c>
      <c r="P2360" s="33">
        <f t="shared" si="265"/>
        <v>21686</v>
      </c>
      <c r="Q2360" s="33" t="str">
        <f t="shared" si="263"/>
        <v>0</v>
      </c>
      <c r="R2360" s="33">
        <f t="shared" si="266"/>
        <v>1791.5</v>
      </c>
    </row>
    <row r="2361" spans="12:18" x14ac:dyDescent="0.2">
      <c r="L2361" s="32">
        <v>41798</v>
      </c>
      <c r="M2361" s="33" t="str">
        <f t="shared" si="261"/>
        <v>0</v>
      </c>
      <c r="N2361" s="33">
        <f t="shared" si="264"/>
        <v>20236.5</v>
      </c>
      <c r="O2361" s="33" t="str">
        <f t="shared" si="262"/>
        <v>0</v>
      </c>
      <c r="P2361" s="33">
        <f t="shared" si="265"/>
        <v>21686</v>
      </c>
      <c r="Q2361" s="33" t="str">
        <f t="shared" si="263"/>
        <v>0</v>
      </c>
      <c r="R2361" s="33">
        <f t="shared" si="266"/>
        <v>1791.5</v>
      </c>
    </row>
    <row r="2362" spans="12:18" x14ac:dyDescent="0.2">
      <c r="L2362" s="32">
        <v>41799</v>
      </c>
      <c r="M2362" s="33" t="str">
        <f t="shared" si="261"/>
        <v>0</v>
      </c>
      <c r="N2362" s="33">
        <f t="shared" si="264"/>
        <v>20236.5</v>
      </c>
      <c r="O2362" s="33" t="str">
        <f t="shared" si="262"/>
        <v>0</v>
      </c>
      <c r="P2362" s="33">
        <f t="shared" si="265"/>
        <v>21686</v>
      </c>
      <c r="Q2362" s="33" t="str">
        <f t="shared" si="263"/>
        <v>0</v>
      </c>
      <c r="R2362" s="33">
        <f t="shared" si="266"/>
        <v>1791.5</v>
      </c>
    </row>
    <row r="2363" spans="12:18" x14ac:dyDescent="0.2">
      <c r="L2363" s="32">
        <v>41800</v>
      </c>
      <c r="M2363" s="33" t="str">
        <f t="shared" si="261"/>
        <v>0</v>
      </c>
      <c r="N2363" s="33">
        <f t="shared" si="264"/>
        <v>20236.5</v>
      </c>
      <c r="O2363" s="33" t="str">
        <f t="shared" si="262"/>
        <v>0</v>
      </c>
      <c r="P2363" s="33">
        <f t="shared" si="265"/>
        <v>21686</v>
      </c>
      <c r="Q2363" s="33" t="str">
        <f t="shared" si="263"/>
        <v>0</v>
      </c>
      <c r="R2363" s="33">
        <f t="shared" si="266"/>
        <v>1791.5</v>
      </c>
    </row>
    <row r="2364" spans="12:18" x14ac:dyDescent="0.2">
      <c r="L2364" s="32">
        <v>41801</v>
      </c>
      <c r="M2364" s="33">
        <f t="shared" si="261"/>
        <v>146.5</v>
      </c>
      <c r="N2364" s="33">
        <f t="shared" si="264"/>
        <v>20383</v>
      </c>
      <c r="O2364" s="33">
        <f t="shared" si="262"/>
        <v>-253.5</v>
      </c>
      <c r="P2364" s="33">
        <f t="shared" si="265"/>
        <v>21432.5</v>
      </c>
      <c r="Q2364" s="33">
        <f t="shared" si="263"/>
        <v>-253.5</v>
      </c>
      <c r="R2364" s="33">
        <f t="shared" si="266"/>
        <v>1538</v>
      </c>
    </row>
    <row r="2365" spans="12:18" x14ac:dyDescent="0.2">
      <c r="L2365" s="32">
        <v>41802</v>
      </c>
      <c r="M2365" s="33">
        <f t="shared" si="261"/>
        <v>-28.500000000000004</v>
      </c>
      <c r="N2365" s="33">
        <f t="shared" si="264"/>
        <v>20354.5</v>
      </c>
      <c r="O2365" s="33">
        <f t="shared" si="262"/>
        <v>-307</v>
      </c>
      <c r="P2365" s="33">
        <f t="shared" si="265"/>
        <v>21125.5</v>
      </c>
      <c r="Q2365" s="33" t="str">
        <f t="shared" si="263"/>
        <v>0</v>
      </c>
      <c r="R2365" s="33">
        <f t="shared" si="266"/>
        <v>1538</v>
      </c>
    </row>
    <row r="2366" spans="12:18" x14ac:dyDescent="0.2">
      <c r="L2366" s="32">
        <v>41803</v>
      </c>
      <c r="M2366" s="33" t="str">
        <f t="shared" si="261"/>
        <v>0</v>
      </c>
      <c r="N2366" s="33">
        <f t="shared" si="264"/>
        <v>20354.5</v>
      </c>
      <c r="O2366" s="33" t="str">
        <f t="shared" si="262"/>
        <v>0</v>
      </c>
      <c r="P2366" s="33">
        <f t="shared" si="265"/>
        <v>21125.5</v>
      </c>
      <c r="Q2366" s="33" t="str">
        <f t="shared" si="263"/>
        <v>0</v>
      </c>
      <c r="R2366" s="33">
        <f t="shared" si="266"/>
        <v>1538</v>
      </c>
    </row>
    <row r="2367" spans="12:18" x14ac:dyDescent="0.2">
      <c r="L2367" s="32">
        <v>41804</v>
      </c>
      <c r="M2367" s="33" t="str">
        <f t="shared" si="261"/>
        <v>0</v>
      </c>
      <c r="N2367" s="33">
        <f t="shared" si="264"/>
        <v>20354.5</v>
      </c>
      <c r="O2367" s="33" t="str">
        <f t="shared" si="262"/>
        <v>0</v>
      </c>
      <c r="P2367" s="33">
        <f t="shared" si="265"/>
        <v>21125.5</v>
      </c>
      <c r="Q2367" s="33" t="str">
        <f t="shared" si="263"/>
        <v>0</v>
      </c>
      <c r="R2367" s="33">
        <f t="shared" si="266"/>
        <v>1538</v>
      </c>
    </row>
    <row r="2368" spans="12:18" x14ac:dyDescent="0.2">
      <c r="L2368" s="32">
        <v>41805</v>
      </c>
      <c r="M2368" s="33" t="str">
        <f t="shared" si="261"/>
        <v>0</v>
      </c>
      <c r="N2368" s="33">
        <f t="shared" si="264"/>
        <v>20354.5</v>
      </c>
      <c r="O2368" s="33" t="str">
        <f t="shared" si="262"/>
        <v>0</v>
      </c>
      <c r="P2368" s="33">
        <f t="shared" si="265"/>
        <v>21125.5</v>
      </c>
      <c r="Q2368" s="33" t="str">
        <f t="shared" si="263"/>
        <v>0</v>
      </c>
      <c r="R2368" s="33">
        <f t="shared" si="266"/>
        <v>1538</v>
      </c>
    </row>
    <row r="2369" spans="12:18" x14ac:dyDescent="0.2">
      <c r="L2369" s="32">
        <v>41806</v>
      </c>
      <c r="M2369" s="33" t="str">
        <f t="shared" si="261"/>
        <v>0</v>
      </c>
      <c r="N2369" s="33">
        <f t="shared" si="264"/>
        <v>20354.5</v>
      </c>
      <c r="O2369" s="33" t="str">
        <f t="shared" si="262"/>
        <v>0</v>
      </c>
      <c r="P2369" s="33">
        <f t="shared" si="265"/>
        <v>21125.5</v>
      </c>
      <c r="Q2369" s="33" t="str">
        <f t="shared" si="263"/>
        <v>0</v>
      </c>
      <c r="R2369" s="33">
        <f t="shared" si="266"/>
        <v>1538</v>
      </c>
    </row>
    <row r="2370" spans="12:18" x14ac:dyDescent="0.2">
      <c r="L2370" s="32">
        <v>41807</v>
      </c>
      <c r="M2370" s="33">
        <f t="shared" si="261"/>
        <v>-669.5</v>
      </c>
      <c r="N2370" s="33">
        <f t="shared" si="264"/>
        <v>19685</v>
      </c>
      <c r="O2370" s="33">
        <f t="shared" si="262"/>
        <v>-1632</v>
      </c>
      <c r="P2370" s="33">
        <f t="shared" si="265"/>
        <v>19493.5</v>
      </c>
      <c r="Q2370" s="33">
        <f t="shared" si="263"/>
        <v>-1632</v>
      </c>
      <c r="R2370" s="33">
        <f t="shared" si="266"/>
        <v>-94</v>
      </c>
    </row>
    <row r="2371" spans="12:18" x14ac:dyDescent="0.2">
      <c r="L2371" s="32">
        <v>41808</v>
      </c>
      <c r="M2371" s="33">
        <f t="shared" si="261"/>
        <v>-453.5</v>
      </c>
      <c r="N2371" s="33">
        <f t="shared" si="264"/>
        <v>19231.5</v>
      </c>
      <c r="O2371" s="33">
        <f t="shared" si="262"/>
        <v>-578.5</v>
      </c>
      <c r="P2371" s="33">
        <f t="shared" si="265"/>
        <v>18915</v>
      </c>
      <c r="Q2371" s="33">
        <f t="shared" si="263"/>
        <v>-578.5</v>
      </c>
      <c r="R2371" s="33">
        <f t="shared" si="266"/>
        <v>-672.5</v>
      </c>
    </row>
    <row r="2372" spans="12:18" x14ac:dyDescent="0.2">
      <c r="L2372" s="32">
        <v>41809</v>
      </c>
      <c r="M2372" s="33" t="str">
        <f t="shared" si="261"/>
        <v>0</v>
      </c>
      <c r="N2372" s="33">
        <f t="shared" si="264"/>
        <v>19231.5</v>
      </c>
      <c r="O2372" s="33" t="str">
        <f t="shared" si="262"/>
        <v>0</v>
      </c>
      <c r="P2372" s="33">
        <f t="shared" si="265"/>
        <v>18915</v>
      </c>
      <c r="Q2372" s="33" t="str">
        <f t="shared" si="263"/>
        <v>0</v>
      </c>
      <c r="R2372" s="33">
        <f t="shared" si="266"/>
        <v>-672.5</v>
      </c>
    </row>
    <row r="2373" spans="12:18" x14ac:dyDescent="0.2">
      <c r="L2373" s="32">
        <v>41810</v>
      </c>
      <c r="M2373" s="33" t="str">
        <f t="shared" si="261"/>
        <v>0</v>
      </c>
      <c r="N2373" s="33">
        <f t="shared" si="264"/>
        <v>19231.5</v>
      </c>
      <c r="O2373" s="33" t="str">
        <f t="shared" si="262"/>
        <v>0</v>
      </c>
      <c r="P2373" s="33">
        <f t="shared" si="265"/>
        <v>18915</v>
      </c>
      <c r="Q2373" s="33" t="str">
        <f t="shared" si="263"/>
        <v>0</v>
      </c>
      <c r="R2373" s="33">
        <f t="shared" si="266"/>
        <v>-672.5</v>
      </c>
    </row>
    <row r="2374" spans="12:18" x14ac:dyDescent="0.2">
      <c r="L2374" s="32">
        <v>41811</v>
      </c>
      <c r="M2374" s="33" t="str">
        <f t="shared" si="261"/>
        <v>0</v>
      </c>
      <c r="N2374" s="33">
        <f t="shared" si="264"/>
        <v>19231.5</v>
      </c>
      <c r="O2374" s="33" t="str">
        <f t="shared" si="262"/>
        <v>0</v>
      </c>
      <c r="P2374" s="33">
        <f t="shared" si="265"/>
        <v>18915</v>
      </c>
      <c r="Q2374" s="33" t="str">
        <f t="shared" si="263"/>
        <v>0</v>
      </c>
      <c r="R2374" s="33">
        <f t="shared" si="266"/>
        <v>-672.5</v>
      </c>
    </row>
    <row r="2375" spans="12:18" x14ac:dyDescent="0.2">
      <c r="L2375" s="32">
        <v>41812</v>
      </c>
      <c r="M2375" s="33" t="str">
        <f t="shared" si="261"/>
        <v>0</v>
      </c>
      <c r="N2375" s="33">
        <f t="shared" si="264"/>
        <v>19231.5</v>
      </c>
      <c r="O2375" s="33" t="str">
        <f t="shared" si="262"/>
        <v>0</v>
      </c>
      <c r="P2375" s="33">
        <f t="shared" si="265"/>
        <v>18915</v>
      </c>
      <c r="Q2375" s="33" t="str">
        <f t="shared" si="263"/>
        <v>0</v>
      </c>
      <c r="R2375" s="33">
        <f t="shared" si="266"/>
        <v>-672.5</v>
      </c>
    </row>
    <row r="2376" spans="12:18" x14ac:dyDescent="0.2">
      <c r="L2376" s="32">
        <v>41813</v>
      </c>
      <c r="M2376" s="33" t="str">
        <f t="shared" si="261"/>
        <v>0</v>
      </c>
      <c r="N2376" s="33">
        <f t="shared" si="264"/>
        <v>19231.5</v>
      </c>
      <c r="O2376" s="33" t="str">
        <f t="shared" si="262"/>
        <v>0</v>
      </c>
      <c r="P2376" s="33">
        <f t="shared" si="265"/>
        <v>18915</v>
      </c>
      <c r="Q2376" s="33" t="str">
        <f t="shared" si="263"/>
        <v>0</v>
      </c>
      <c r="R2376" s="33">
        <f t="shared" si="266"/>
        <v>-672.5</v>
      </c>
    </row>
    <row r="2377" spans="12:18" x14ac:dyDescent="0.2">
      <c r="L2377" s="32">
        <v>41814</v>
      </c>
      <c r="M2377" s="33" t="str">
        <f t="shared" si="261"/>
        <v>0</v>
      </c>
      <c r="N2377" s="33">
        <f t="shared" si="264"/>
        <v>19231.5</v>
      </c>
      <c r="O2377" s="33" t="str">
        <f t="shared" si="262"/>
        <v>0</v>
      </c>
      <c r="P2377" s="33">
        <f t="shared" si="265"/>
        <v>18915</v>
      </c>
      <c r="Q2377" s="33" t="str">
        <f t="shared" si="263"/>
        <v>0</v>
      </c>
      <c r="R2377" s="33">
        <f t="shared" si="266"/>
        <v>-672.5</v>
      </c>
    </row>
    <row r="2378" spans="12:18" x14ac:dyDescent="0.2">
      <c r="L2378" s="32">
        <v>41815</v>
      </c>
      <c r="M2378" s="33" t="str">
        <f t="shared" si="261"/>
        <v>0</v>
      </c>
      <c r="N2378" s="33">
        <f t="shared" si="264"/>
        <v>19231.5</v>
      </c>
      <c r="O2378" s="33" t="str">
        <f t="shared" si="262"/>
        <v>0</v>
      </c>
      <c r="P2378" s="33">
        <f t="shared" si="265"/>
        <v>18915</v>
      </c>
      <c r="Q2378" s="33" t="str">
        <f t="shared" si="263"/>
        <v>0</v>
      </c>
      <c r="R2378" s="33">
        <f t="shared" si="266"/>
        <v>-672.5</v>
      </c>
    </row>
    <row r="2379" spans="12:18" x14ac:dyDescent="0.2">
      <c r="L2379" s="32">
        <v>41816</v>
      </c>
      <c r="M2379" s="33" t="str">
        <f t="shared" si="261"/>
        <v>0</v>
      </c>
      <c r="N2379" s="33">
        <f t="shared" si="264"/>
        <v>19231.5</v>
      </c>
      <c r="O2379" s="33" t="str">
        <f t="shared" si="262"/>
        <v>0</v>
      </c>
      <c r="P2379" s="33">
        <f t="shared" si="265"/>
        <v>18915</v>
      </c>
      <c r="Q2379" s="33" t="str">
        <f t="shared" si="263"/>
        <v>0</v>
      </c>
      <c r="R2379" s="33">
        <f t="shared" si="266"/>
        <v>-672.5</v>
      </c>
    </row>
    <row r="2380" spans="12:18" x14ac:dyDescent="0.2">
      <c r="L2380" s="32">
        <v>41817</v>
      </c>
      <c r="M2380" s="33" t="str">
        <f t="shared" ref="M2380:M2443" si="267">IF(ISERROR(VLOOKUP($L2380,$B$11:$C$1212,2,FALSE)),"0",VLOOKUP($L2380,$B$11:$C$1212,2,FALSE))</f>
        <v>0</v>
      </c>
      <c r="N2380" s="33">
        <f t="shared" si="264"/>
        <v>19231.5</v>
      </c>
      <c r="O2380" s="33" t="str">
        <f t="shared" ref="O2380:O2443" si="268">IF(ISERROR(VLOOKUP($L2380,$E$11:$F$1212,2,FALSE)),"0",VLOOKUP($L2380,$E$11:$F$1212,2,FALSE))</f>
        <v>0</v>
      </c>
      <c r="P2380" s="33">
        <f t="shared" si="265"/>
        <v>18915</v>
      </c>
      <c r="Q2380" s="33" t="str">
        <f t="shared" ref="Q2380:Q2443" si="269">IF(ISERROR(VLOOKUP($L2380,$H$11:$I$1212,2,FALSE)),"0",VLOOKUP($L2380,$H$11:$I$1212,2,FALSE))</f>
        <v>0</v>
      </c>
      <c r="R2380" s="33">
        <f t="shared" si="266"/>
        <v>-672.5</v>
      </c>
    </row>
    <row r="2381" spans="12:18" x14ac:dyDescent="0.2">
      <c r="L2381" s="32">
        <v>41818</v>
      </c>
      <c r="M2381" s="33" t="str">
        <f t="shared" si="267"/>
        <v>0</v>
      </c>
      <c r="N2381" s="33">
        <f t="shared" si="264"/>
        <v>19231.5</v>
      </c>
      <c r="O2381" s="33" t="str">
        <f t="shared" si="268"/>
        <v>0</v>
      </c>
      <c r="P2381" s="33">
        <f t="shared" si="265"/>
        <v>18915</v>
      </c>
      <c r="Q2381" s="33" t="str">
        <f t="shared" si="269"/>
        <v>0</v>
      </c>
      <c r="R2381" s="33">
        <f t="shared" si="266"/>
        <v>-672.5</v>
      </c>
    </row>
    <row r="2382" spans="12:18" x14ac:dyDescent="0.2">
      <c r="L2382" s="32">
        <v>41819</v>
      </c>
      <c r="M2382" s="33" t="str">
        <f t="shared" si="267"/>
        <v>0</v>
      </c>
      <c r="N2382" s="33">
        <f t="shared" si="264"/>
        <v>19231.5</v>
      </c>
      <c r="O2382" s="33" t="str">
        <f t="shared" si="268"/>
        <v>0</v>
      </c>
      <c r="P2382" s="33">
        <f t="shared" si="265"/>
        <v>18915</v>
      </c>
      <c r="Q2382" s="33" t="str">
        <f t="shared" si="269"/>
        <v>0</v>
      </c>
      <c r="R2382" s="33">
        <f t="shared" si="266"/>
        <v>-672.5</v>
      </c>
    </row>
    <row r="2383" spans="12:18" x14ac:dyDescent="0.2">
      <c r="L2383" s="32">
        <v>41820</v>
      </c>
      <c r="M2383" s="33" t="str">
        <f t="shared" si="267"/>
        <v>0</v>
      </c>
      <c r="N2383" s="33">
        <f t="shared" si="264"/>
        <v>19231.5</v>
      </c>
      <c r="O2383" s="33" t="str">
        <f t="shared" si="268"/>
        <v>0</v>
      </c>
      <c r="P2383" s="33">
        <f t="shared" si="265"/>
        <v>18915</v>
      </c>
      <c r="Q2383" s="33" t="str">
        <f t="shared" si="269"/>
        <v>0</v>
      </c>
      <c r="R2383" s="33">
        <f t="shared" si="266"/>
        <v>-672.5</v>
      </c>
    </row>
    <row r="2384" spans="12:18" x14ac:dyDescent="0.2">
      <c r="L2384" s="32">
        <v>41821</v>
      </c>
      <c r="M2384" s="33">
        <f t="shared" si="267"/>
        <v>293</v>
      </c>
      <c r="N2384" s="33">
        <f t="shared" si="264"/>
        <v>19524.5</v>
      </c>
      <c r="O2384" s="33">
        <f t="shared" si="268"/>
        <v>34</v>
      </c>
      <c r="P2384" s="33">
        <f t="shared" si="265"/>
        <v>18949</v>
      </c>
      <c r="Q2384" s="33" t="str">
        <f t="shared" si="269"/>
        <v>0</v>
      </c>
      <c r="R2384" s="33">
        <f t="shared" si="266"/>
        <v>-672.5</v>
      </c>
    </row>
    <row r="2385" spans="12:18" x14ac:dyDescent="0.2">
      <c r="L2385" s="32">
        <v>41822</v>
      </c>
      <c r="M2385" s="33" t="str">
        <f t="shared" si="267"/>
        <v>0</v>
      </c>
      <c r="N2385" s="33">
        <f t="shared" si="264"/>
        <v>19524.5</v>
      </c>
      <c r="O2385" s="33" t="str">
        <f t="shared" si="268"/>
        <v>0</v>
      </c>
      <c r="P2385" s="33">
        <f t="shared" si="265"/>
        <v>18949</v>
      </c>
      <c r="Q2385" s="33" t="str">
        <f t="shared" si="269"/>
        <v>0</v>
      </c>
      <c r="R2385" s="33">
        <f t="shared" si="266"/>
        <v>-672.5</v>
      </c>
    </row>
    <row r="2386" spans="12:18" x14ac:dyDescent="0.2">
      <c r="L2386" s="32">
        <v>41823</v>
      </c>
      <c r="M2386" s="33" t="str">
        <f t="shared" si="267"/>
        <v>0</v>
      </c>
      <c r="N2386" s="33">
        <f t="shared" si="264"/>
        <v>19524.5</v>
      </c>
      <c r="O2386" s="33" t="str">
        <f t="shared" si="268"/>
        <v>0</v>
      </c>
      <c r="P2386" s="33">
        <f t="shared" si="265"/>
        <v>18949</v>
      </c>
      <c r="Q2386" s="33" t="str">
        <f t="shared" si="269"/>
        <v>0</v>
      </c>
      <c r="R2386" s="33">
        <f t="shared" si="266"/>
        <v>-672.5</v>
      </c>
    </row>
    <row r="2387" spans="12:18" x14ac:dyDescent="0.2">
      <c r="L2387" s="32">
        <v>41824</v>
      </c>
      <c r="M2387" s="33" t="str">
        <f t="shared" si="267"/>
        <v>0</v>
      </c>
      <c r="N2387" s="33">
        <f t="shared" si="264"/>
        <v>19524.5</v>
      </c>
      <c r="O2387" s="33" t="str">
        <f t="shared" si="268"/>
        <v>0</v>
      </c>
      <c r="P2387" s="33">
        <f t="shared" si="265"/>
        <v>18949</v>
      </c>
      <c r="Q2387" s="33" t="str">
        <f t="shared" si="269"/>
        <v>0</v>
      </c>
      <c r="R2387" s="33">
        <f t="shared" si="266"/>
        <v>-672.5</v>
      </c>
    </row>
    <row r="2388" spans="12:18" x14ac:dyDescent="0.2">
      <c r="L2388" s="32">
        <v>41825</v>
      </c>
      <c r="M2388" s="33" t="str">
        <f t="shared" si="267"/>
        <v>0</v>
      </c>
      <c r="N2388" s="33">
        <f t="shared" si="264"/>
        <v>19524.5</v>
      </c>
      <c r="O2388" s="33" t="str">
        <f t="shared" si="268"/>
        <v>0</v>
      </c>
      <c r="P2388" s="33">
        <f t="shared" si="265"/>
        <v>18949</v>
      </c>
      <c r="Q2388" s="33" t="str">
        <f t="shared" si="269"/>
        <v>0</v>
      </c>
      <c r="R2388" s="33">
        <f t="shared" si="266"/>
        <v>-672.5</v>
      </c>
    </row>
    <row r="2389" spans="12:18" x14ac:dyDescent="0.2">
      <c r="L2389" s="32">
        <v>41826</v>
      </c>
      <c r="M2389" s="33" t="str">
        <f t="shared" si="267"/>
        <v>0</v>
      </c>
      <c r="N2389" s="33">
        <f t="shared" si="264"/>
        <v>19524.5</v>
      </c>
      <c r="O2389" s="33" t="str">
        <f t="shared" si="268"/>
        <v>0</v>
      </c>
      <c r="P2389" s="33">
        <f t="shared" si="265"/>
        <v>18949</v>
      </c>
      <c r="Q2389" s="33" t="str">
        <f t="shared" si="269"/>
        <v>0</v>
      </c>
      <c r="R2389" s="33">
        <f t="shared" si="266"/>
        <v>-672.5</v>
      </c>
    </row>
    <row r="2390" spans="12:18" x14ac:dyDescent="0.2">
      <c r="L2390" s="32">
        <v>41827</v>
      </c>
      <c r="M2390" s="33" t="str">
        <f t="shared" si="267"/>
        <v>0</v>
      </c>
      <c r="N2390" s="33">
        <f t="shared" si="264"/>
        <v>19524.5</v>
      </c>
      <c r="O2390" s="33" t="str">
        <f t="shared" si="268"/>
        <v>0</v>
      </c>
      <c r="P2390" s="33">
        <f t="shared" si="265"/>
        <v>18949</v>
      </c>
      <c r="Q2390" s="33" t="str">
        <f t="shared" si="269"/>
        <v>0</v>
      </c>
      <c r="R2390" s="33">
        <f t="shared" si="266"/>
        <v>-672.5</v>
      </c>
    </row>
    <row r="2391" spans="12:18" x14ac:dyDescent="0.2">
      <c r="L2391" s="32">
        <v>41828</v>
      </c>
      <c r="M2391" s="33" t="str">
        <f t="shared" si="267"/>
        <v>0</v>
      </c>
      <c r="N2391" s="33">
        <f t="shared" si="264"/>
        <v>19524.5</v>
      </c>
      <c r="O2391" s="33" t="str">
        <f t="shared" si="268"/>
        <v>0</v>
      </c>
      <c r="P2391" s="33">
        <f t="shared" si="265"/>
        <v>18949</v>
      </c>
      <c r="Q2391" s="33" t="str">
        <f t="shared" si="269"/>
        <v>0</v>
      </c>
      <c r="R2391" s="33">
        <f t="shared" si="266"/>
        <v>-672.5</v>
      </c>
    </row>
    <row r="2392" spans="12:18" x14ac:dyDescent="0.2">
      <c r="L2392" s="32">
        <v>41829</v>
      </c>
      <c r="M2392" s="33" t="str">
        <f t="shared" si="267"/>
        <v>0</v>
      </c>
      <c r="N2392" s="33">
        <f t="shared" si="264"/>
        <v>19524.5</v>
      </c>
      <c r="O2392" s="33" t="str">
        <f t="shared" si="268"/>
        <v>0</v>
      </c>
      <c r="P2392" s="33">
        <f t="shared" si="265"/>
        <v>18949</v>
      </c>
      <c r="Q2392" s="33" t="str">
        <f t="shared" si="269"/>
        <v>0</v>
      </c>
      <c r="R2392" s="33">
        <f t="shared" si="266"/>
        <v>-672.5</v>
      </c>
    </row>
    <row r="2393" spans="12:18" x14ac:dyDescent="0.2">
      <c r="L2393" s="32">
        <v>41830</v>
      </c>
      <c r="M2393" s="33" t="str">
        <f t="shared" si="267"/>
        <v>0</v>
      </c>
      <c r="N2393" s="33">
        <f t="shared" si="264"/>
        <v>19524.5</v>
      </c>
      <c r="O2393" s="33" t="str">
        <f t="shared" si="268"/>
        <v>0</v>
      </c>
      <c r="P2393" s="33">
        <f t="shared" si="265"/>
        <v>18949</v>
      </c>
      <c r="Q2393" s="33" t="str">
        <f t="shared" si="269"/>
        <v>0</v>
      </c>
      <c r="R2393" s="33">
        <f t="shared" si="266"/>
        <v>-672.5</v>
      </c>
    </row>
    <row r="2394" spans="12:18" x14ac:dyDescent="0.2">
      <c r="L2394" s="32">
        <v>41831</v>
      </c>
      <c r="M2394" s="33" t="str">
        <f t="shared" si="267"/>
        <v>0</v>
      </c>
      <c r="N2394" s="33">
        <f t="shared" si="264"/>
        <v>19524.5</v>
      </c>
      <c r="O2394" s="33" t="str">
        <f t="shared" si="268"/>
        <v>0</v>
      </c>
      <c r="P2394" s="33">
        <f t="shared" si="265"/>
        <v>18949</v>
      </c>
      <c r="Q2394" s="33" t="str">
        <f t="shared" si="269"/>
        <v>0</v>
      </c>
      <c r="R2394" s="33">
        <f t="shared" si="266"/>
        <v>-672.5</v>
      </c>
    </row>
    <row r="2395" spans="12:18" x14ac:dyDescent="0.2">
      <c r="L2395" s="32">
        <v>41832</v>
      </c>
      <c r="M2395" s="33" t="str">
        <f t="shared" si="267"/>
        <v>0</v>
      </c>
      <c r="N2395" s="33">
        <f t="shared" si="264"/>
        <v>19524.5</v>
      </c>
      <c r="O2395" s="33" t="str">
        <f t="shared" si="268"/>
        <v>0</v>
      </c>
      <c r="P2395" s="33">
        <f t="shared" si="265"/>
        <v>18949</v>
      </c>
      <c r="Q2395" s="33" t="str">
        <f t="shared" si="269"/>
        <v>0</v>
      </c>
      <c r="R2395" s="33">
        <f t="shared" si="266"/>
        <v>-672.5</v>
      </c>
    </row>
    <row r="2396" spans="12:18" x14ac:dyDescent="0.2">
      <c r="L2396" s="32">
        <v>41833</v>
      </c>
      <c r="M2396" s="33" t="str">
        <f t="shared" si="267"/>
        <v>0</v>
      </c>
      <c r="N2396" s="33">
        <f t="shared" si="264"/>
        <v>19524.5</v>
      </c>
      <c r="O2396" s="33" t="str">
        <f t="shared" si="268"/>
        <v>0</v>
      </c>
      <c r="P2396" s="33">
        <f t="shared" si="265"/>
        <v>18949</v>
      </c>
      <c r="Q2396" s="33" t="str">
        <f t="shared" si="269"/>
        <v>0</v>
      </c>
      <c r="R2396" s="33">
        <f t="shared" si="266"/>
        <v>-672.5</v>
      </c>
    </row>
    <row r="2397" spans="12:18" x14ac:dyDescent="0.2">
      <c r="L2397" s="32">
        <v>41834</v>
      </c>
      <c r="M2397" s="33" t="str">
        <f t="shared" si="267"/>
        <v>0</v>
      </c>
      <c r="N2397" s="33">
        <f t="shared" si="264"/>
        <v>19524.5</v>
      </c>
      <c r="O2397" s="33" t="str">
        <f t="shared" si="268"/>
        <v>0</v>
      </c>
      <c r="P2397" s="33">
        <f t="shared" si="265"/>
        <v>18949</v>
      </c>
      <c r="Q2397" s="33" t="str">
        <f t="shared" si="269"/>
        <v>0</v>
      </c>
      <c r="R2397" s="33">
        <f t="shared" si="266"/>
        <v>-672.5</v>
      </c>
    </row>
    <row r="2398" spans="12:18" x14ac:dyDescent="0.2">
      <c r="L2398" s="32">
        <v>41835</v>
      </c>
      <c r="M2398" s="33">
        <f t="shared" si="267"/>
        <v>921.5</v>
      </c>
      <c r="N2398" s="33">
        <f t="shared" si="264"/>
        <v>20446</v>
      </c>
      <c r="O2398" s="33">
        <f t="shared" si="268"/>
        <v>1246.5</v>
      </c>
      <c r="P2398" s="33">
        <f t="shared" si="265"/>
        <v>20195.5</v>
      </c>
      <c r="Q2398" s="33">
        <f t="shared" si="269"/>
        <v>-107</v>
      </c>
      <c r="R2398" s="33">
        <f t="shared" si="266"/>
        <v>-779.5</v>
      </c>
    </row>
    <row r="2399" spans="12:18" x14ac:dyDescent="0.2">
      <c r="L2399" s="32">
        <v>41836</v>
      </c>
      <c r="M2399" s="33">
        <f t="shared" si="267"/>
        <v>734</v>
      </c>
      <c r="N2399" s="33">
        <f t="shared" si="264"/>
        <v>21180</v>
      </c>
      <c r="O2399" s="33">
        <f t="shared" si="268"/>
        <v>421.5</v>
      </c>
      <c r="P2399" s="33">
        <f t="shared" si="265"/>
        <v>20617</v>
      </c>
      <c r="Q2399" s="33">
        <f t="shared" si="269"/>
        <v>1359</v>
      </c>
      <c r="R2399" s="33">
        <f t="shared" si="266"/>
        <v>579.5</v>
      </c>
    </row>
    <row r="2400" spans="12:18" x14ac:dyDescent="0.2">
      <c r="L2400" s="32">
        <v>41837</v>
      </c>
      <c r="M2400" s="33">
        <f t="shared" si="267"/>
        <v>-603.5</v>
      </c>
      <c r="N2400" s="33">
        <f t="shared" si="264"/>
        <v>20576.5</v>
      </c>
      <c r="O2400" s="33">
        <f t="shared" si="268"/>
        <v>-2003.5</v>
      </c>
      <c r="P2400" s="33">
        <f t="shared" si="265"/>
        <v>18613.5</v>
      </c>
      <c r="Q2400" s="33">
        <f t="shared" si="269"/>
        <v>-2003.5</v>
      </c>
      <c r="R2400" s="33">
        <f t="shared" si="266"/>
        <v>-1424</v>
      </c>
    </row>
    <row r="2401" spans="12:18" x14ac:dyDescent="0.2">
      <c r="L2401" s="32">
        <v>41838</v>
      </c>
      <c r="M2401" s="33" t="str">
        <f t="shared" si="267"/>
        <v>0</v>
      </c>
      <c r="N2401" s="33">
        <f t="shared" si="264"/>
        <v>20576.5</v>
      </c>
      <c r="O2401" s="33" t="str">
        <f t="shared" si="268"/>
        <v>0</v>
      </c>
      <c r="P2401" s="33">
        <f t="shared" si="265"/>
        <v>18613.5</v>
      </c>
      <c r="Q2401" s="33" t="str">
        <f t="shared" si="269"/>
        <v>0</v>
      </c>
      <c r="R2401" s="33">
        <f t="shared" si="266"/>
        <v>-1424</v>
      </c>
    </row>
    <row r="2402" spans="12:18" x14ac:dyDescent="0.2">
      <c r="L2402" s="32">
        <v>41839</v>
      </c>
      <c r="M2402" s="33" t="str">
        <f t="shared" si="267"/>
        <v>0</v>
      </c>
      <c r="N2402" s="33">
        <f t="shared" si="264"/>
        <v>20576.5</v>
      </c>
      <c r="O2402" s="33" t="str">
        <f t="shared" si="268"/>
        <v>0</v>
      </c>
      <c r="P2402" s="33">
        <f t="shared" si="265"/>
        <v>18613.5</v>
      </c>
      <c r="Q2402" s="33" t="str">
        <f t="shared" si="269"/>
        <v>0</v>
      </c>
      <c r="R2402" s="33">
        <f t="shared" si="266"/>
        <v>-1424</v>
      </c>
    </row>
    <row r="2403" spans="12:18" x14ac:dyDescent="0.2">
      <c r="L2403" s="32">
        <v>41840</v>
      </c>
      <c r="M2403" s="33" t="str">
        <f t="shared" si="267"/>
        <v>0</v>
      </c>
      <c r="N2403" s="33">
        <f t="shared" si="264"/>
        <v>20576.5</v>
      </c>
      <c r="O2403" s="33" t="str">
        <f t="shared" si="268"/>
        <v>0</v>
      </c>
      <c r="P2403" s="33">
        <f t="shared" si="265"/>
        <v>18613.5</v>
      </c>
      <c r="Q2403" s="33" t="str">
        <f t="shared" si="269"/>
        <v>0</v>
      </c>
      <c r="R2403" s="33">
        <f t="shared" si="266"/>
        <v>-1424</v>
      </c>
    </row>
    <row r="2404" spans="12:18" x14ac:dyDescent="0.2">
      <c r="L2404" s="32">
        <v>41841</v>
      </c>
      <c r="M2404" s="33" t="str">
        <f t="shared" si="267"/>
        <v>0</v>
      </c>
      <c r="N2404" s="33">
        <f t="shared" si="264"/>
        <v>20576.5</v>
      </c>
      <c r="O2404" s="33" t="str">
        <f t="shared" si="268"/>
        <v>0</v>
      </c>
      <c r="P2404" s="33">
        <f t="shared" si="265"/>
        <v>18613.5</v>
      </c>
      <c r="Q2404" s="33" t="str">
        <f t="shared" si="269"/>
        <v>0</v>
      </c>
      <c r="R2404" s="33">
        <f t="shared" si="266"/>
        <v>-1424</v>
      </c>
    </row>
    <row r="2405" spans="12:18" x14ac:dyDescent="0.2">
      <c r="L2405" s="32">
        <v>41842</v>
      </c>
      <c r="M2405" s="33">
        <f t="shared" si="267"/>
        <v>96.5</v>
      </c>
      <c r="N2405" s="33">
        <f t="shared" ref="N2405:N2468" si="270">M2405+N2404</f>
        <v>20673</v>
      </c>
      <c r="O2405" s="33" t="str">
        <f t="shared" si="268"/>
        <v>0</v>
      </c>
      <c r="P2405" s="33">
        <f t="shared" ref="P2405:P2468" si="271">O2405+P2404</f>
        <v>18613.5</v>
      </c>
      <c r="Q2405" s="33">
        <f t="shared" si="269"/>
        <v>309</v>
      </c>
      <c r="R2405" s="33">
        <f t="shared" ref="R2405:R2468" si="272">Q2405+R2404</f>
        <v>-1115</v>
      </c>
    </row>
    <row r="2406" spans="12:18" x14ac:dyDescent="0.2">
      <c r="L2406" s="32">
        <v>41843</v>
      </c>
      <c r="M2406" s="33">
        <f t="shared" si="267"/>
        <v>421.5</v>
      </c>
      <c r="N2406" s="33">
        <f t="shared" si="270"/>
        <v>21094.5</v>
      </c>
      <c r="O2406" s="33">
        <f t="shared" si="268"/>
        <v>134</v>
      </c>
      <c r="P2406" s="33">
        <f t="shared" si="271"/>
        <v>18747.5</v>
      </c>
      <c r="Q2406" s="33" t="str">
        <f t="shared" si="269"/>
        <v>0</v>
      </c>
      <c r="R2406" s="33">
        <f t="shared" si="272"/>
        <v>-1115</v>
      </c>
    </row>
    <row r="2407" spans="12:18" x14ac:dyDescent="0.2">
      <c r="L2407" s="32">
        <v>41844</v>
      </c>
      <c r="M2407" s="33">
        <f t="shared" si="267"/>
        <v>-1207</v>
      </c>
      <c r="N2407" s="33">
        <f t="shared" si="270"/>
        <v>19887.5</v>
      </c>
      <c r="O2407" s="33">
        <f t="shared" si="268"/>
        <v>-1182</v>
      </c>
      <c r="P2407" s="33">
        <f t="shared" si="271"/>
        <v>17565.5</v>
      </c>
      <c r="Q2407" s="33">
        <f t="shared" si="269"/>
        <v>-1844.5</v>
      </c>
      <c r="R2407" s="33">
        <f t="shared" si="272"/>
        <v>-2959.5</v>
      </c>
    </row>
    <row r="2408" spans="12:18" x14ac:dyDescent="0.2">
      <c r="L2408" s="32">
        <v>41845</v>
      </c>
      <c r="M2408" s="33" t="str">
        <f t="shared" si="267"/>
        <v>0</v>
      </c>
      <c r="N2408" s="33">
        <f t="shared" si="270"/>
        <v>19887.5</v>
      </c>
      <c r="O2408" s="33" t="str">
        <f t="shared" si="268"/>
        <v>0</v>
      </c>
      <c r="P2408" s="33">
        <f t="shared" si="271"/>
        <v>17565.5</v>
      </c>
      <c r="Q2408" s="33" t="str">
        <f t="shared" si="269"/>
        <v>0</v>
      </c>
      <c r="R2408" s="33">
        <f t="shared" si="272"/>
        <v>-2959.5</v>
      </c>
    </row>
    <row r="2409" spans="12:18" x14ac:dyDescent="0.2">
      <c r="L2409" s="32">
        <v>41846</v>
      </c>
      <c r="M2409" s="33" t="str">
        <f t="shared" si="267"/>
        <v>0</v>
      </c>
      <c r="N2409" s="33">
        <f t="shared" si="270"/>
        <v>19887.5</v>
      </c>
      <c r="O2409" s="33" t="str">
        <f t="shared" si="268"/>
        <v>0</v>
      </c>
      <c r="P2409" s="33">
        <f t="shared" si="271"/>
        <v>17565.5</v>
      </c>
      <c r="Q2409" s="33" t="str">
        <f t="shared" si="269"/>
        <v>0</v>
      </c>
      <c r="R2409" s="33">
        <f t="shared" si="272"/>
        <v>-2959.5</v>
      </c>
    </row>
    <row r="2410" spans="12:18" x14ac:dyDescent="0.2">
      <c r="L2410" s="32">
        <v>41847</v>
      </c>
      <c r="M2410" s="33" t="str">
        <f t="shared" si="267"/>
        <v>0</v>
      </c>
      <c r="N2410" s="33">
        <f t="shared" si="270"/>
        <v>19887.5</v>
      </c>
      <c r="O2410" s="33" t="str">
        <f t="shared" si="268"/>
        <v>0</v>
      </c>
      <c r="P2410" s="33">
        <f t="shared" si="271"/>
        <v>17565.5</v>
      </c>
      <c r="Q2410" s="33" t="str">
        <f t="shared" si="269"/>
        <v>0</v>
      </c>
      <c r="R2410" s="33">
        <f t="shared" si="272"/>
        <v>-2959.5</v>
      </c>
    </row>
    <row r="2411" spans="12:18" x14ac:dyDescent="0.2">
      <c r="L2411" s="32">
        <v>41848</v>
      </c>
      <c r="M2411" s="33" t="str">
        <f t="shared" si="267"/>
        <v>0</v>
      </c>
      <c r="N2411" s="33">
        <f t="shared" si="270"/>
        <v>19887.5</v>
      </c>
      <c r="O2411" s="33" t="str">
        <f t="shared" si="268"/>
        <v>0</v>
      </c>
      <c r="P2411" s="33">
        <f t="shared" si="271"/>
        <v>17565.5</v>
      </c>
      <c r="Q2411" s="33" t="str">
        <f t="shared" si="269"/>
        <v>0</v>
      </c>
      <c r="R2411" s="33">
        <f t="shared" si="272"/>
        <v>-2959.5</v>
      </c>
    </row>
    <row r="2412" spans="12:18" x14ac:dyDescent="0.2">
      <c r="L2412" s="32">
        <v>41849</v>
      </c>
      <c r="M2412" s="33" t="str">
        <f t="shared" si="267"/>
        <v>0</v>
      </c>
      <c r="N2412" s="33">
        <f t="shared" si="270"/>
        <v>19887.5</v>
      </c>
      <c r="O2412" s="33" t="str">
        <f t="shared" si="268"/>
        <v>0</v>
      </c>
      <c r="P2412" s="33">
        <f t="shared" si="271"/>
        <v>17565.5</v>
      </c>
      <c r="Q2412" s="33" t="str">
        <f t="shared" si="269"/>
        <v>0</v>
      </c>
      <c r="R2412" s="33">
        <f t="shared" si="272"/>
        <v>-2959.5</v>
      </c>
    </row>
    <row r="2413" spans="12:18" x14ac:dyDescent="0.2">
      <c r="L2413" s="32">
        <v>41850</v>
      </c>
      <c r="M2413" s="33" t="str">
        <f t="shared" si="267"/>
        <v>0</v>
      </c>
      <c r="N2413" s="33">
        <f t="shared" si="270"/>
        <v>19887.5</v>
      </c>
      <c r="O2413" s="33" t="str">
        <f t="shared" si="268"/>
        <v>0</v>
      </c>
      <c r="P2413" s="33">
        <f t="shared" si="271"/>
        <v>17565.5</v>
      </c>
      <c r="Q2413" s="33" t="str">
        <f t="shared" si="269"/>
        <v>0</v>
      </c>
      <c r="R2413" s="33">
        <f t="shared" si="272"/>
        <v>-2959.5</v>
      </c>
    </row>
    <row r="2414" spans="12:18" x14ac:dyDescent="0.2">
      <c r="L2414" s="32">
        <v>41851</v>
      </c>
      <c r="M2414" s="33" t="str">
        <f t="shared" si="267"/>
        <v>0</v>
      </c>
      <c r="N2414" s="33">
        <f t="shared" si="270"/>
        <v>19887.5</v>
      </c>
      <c r="O2414" s="33" t="str">
        <f t="shared" si="268"/>
        <v>0</v>
      </c>
      <c r="P2414" s="33">
        <f t="shared" si="271"/>
        <v>17565.5</v>
      </c>
      <c r="Q2414" s="33" t="str">
        <f t="shared" si="269"/>
        <v>0</v>
      </c>
      <c r="R2414" s="33">
        <f t="shared" si="272"/>
        <v>-2959.5</v>
      </c>
    </row>
    <row r="2415" spans="12:18" x14ac:dyDescent="0.2">
      <c r="L2415" s="32">
        <v>41852</v>
      </c>
      <c r="M2415" s="33" t="str">
        <f t="shared" si="267"/>
        <v>0</v>
      </c>
      <c r="N2415" s="33">
        <f t="shared" si="270"/>
        <v>19887.5</v>
      </c>
      <c r="O2415" s="33" t="str">
        <f t="shared" si="268"/>
        <v>0</v>
      </c>
      <c r="P2415" s="33">
        <f t="shared" si="271"/>
        <v>17565.5</v>
      </c>
      <c r="Q2415" s="33" t="str">
        <f t="shared" si="269"/>
        <v>0</v>
      </c>
      <c r="R2415" s="33">
        <f t="shared" si="272"/>
        <v>-2959.5</v>
      </c>
    </row>
    <row r="2416" spans="12:18" x14ac:dyDescent="0.2">
      <c r="L2416" s="32">
        <v>41853</v>
      </c>
      <c r="M2416" s="33" t="str">
        <f t="shared" si="267"/>
        <v>0</v>
      </c>
      <c r="N2416" s="33">
        <f t="shared" si="270"/>
        <v>19887.5</v>
      </c>
      <c r="O2416" s="33" t="str">
        <f t="shared" si="268"/>
        <v>0</v>
      </c>
      <c r="P2416" s="33">
        <f t="shared" si="271"/>
        <v>17565.5</v>
      </c>
      <c r="Q2416" s="33" t="str">
        <f t="shared" si="269"/>
        <v>0</v>
      </c>
      <c r="R2416" s="33">
        <f t="shared" si="272"/>
        <v>-2959.5</v>
      </c>
    </row>
    <row r="2417" spans="12:18" x14ac:dyDescent="0.2">
      <c r="L2417" s="32">
        <v>41854</v>
      </c>
      <c r="M2417" s="33" t="str">
        <f t="shared" si="267"/>
        <v>0</v>
      </c>
      <c r="N2417" s="33">
        <f t="shared" si="270"/>
        <v>19887.5</v>
      </c>
      <c r="O2417" s="33" t="str">
        <f t="shared" si="268"/>
        <v>0</v>
      </c>
      <c r="P2417" s="33">
        <f t="shared" si="271"/>
        <v>17565.5</v>
      </c>
      <c r="Q2417" s="33" t="str">
        <f t="shared" si="269"/>
        <v>0</v>
      </c>
      <c r="R2417" s="33">
        <f t="shared" si="272"/>
        <v>-2959.5</v>
      </c>
    </row>
    <row r="2418" spans="12:18" x14ac:dyDescent="0.2">
      <c r="L2418" s="32">
        <v>41855</v>
      </c>
      <c r="M2418" s="33" t="str">
        <f t="shared" si="267"/>
        <v>0</v>
      </c>
      <c r="N2418" s="33">
        <f t="shared" si="270"/>
        <v>19887.5</v>
      </c>
      <c r="O2418" s="33" t="str">
        <f t="shared" si="268"/>
        <v>0</v>
      </c>
      <c r="P2418" s="33">
        <f t="shared" si="271"/>
        <v>17565.5</v>
      </c>
      <c r="Q2418" s="33" t="str">
        <f t="shared" si="269"/>
        <v>0</v>
      </c>
      <c r="R2418" s="33">
        <f t="shared" si="272"/>
        <v>-2959.5</v>
      </c>
    </row>
    <row r="2419" spans="12:18" x14ac:dyDescent="0.2">
      <c r="L2419" s="32">
        <v>41856</v>
      </c>
      <c r="M2419" s="33" t="str">
        <f t="shared" si="267"/>
        <v>0</v>
      </c>
      <c r="N2419" s="33">
        <f t="shared" si="270"/>
        <v>19887.5</v>
      </c>
      <c r="O2419" s="33" t="str">
        <f t="shared" si="268"/>
        <v>0</v>
      </c>
      <c r="P2419" s="33">
        <f t="shared" si="271"/>
        <v>17565.5</v>
      </c>
      <c r="Q2419" s="33" t="str">
        <f t="shared" si="269"/>
        <v>0</v>
      </c>
      <c r="R2419" s="33">
        <f t="shared" si="272"/>
        <v>-2959.5</v>
      </c>
    </row>
    <row r="2420" spans="12:18" x14ac:dyDescent="0.2">
      <c r="L2420" s="32">
        <v>41857</v>
      </c>
      <c r="M2420" s="33" t="str">
        <f t="shared" si="267"/>
        <v>0</v>
      </c>
      <c r="N2420" s="33">
        <f t="shared" si="270"/>
        <v>19887.5</v>
      </c>
      <c r="O2420" s="33" t="str">
        <f t="shared" si="268"/>
        <v>0</v>
      </c>
      <c r="P2420" s="33">
        <f t="shared" si="271"/>
        <v>17565.5</v>
      </c>
      <c r="Q2420" s="33" t="str">
        <f t="shared" si="269"/>
        <v>0</v>
      </c>
      <c r="R2420" s="33">
        <f t="shared" si="272"/>
        <v>-2959.5</v>
      </c>
    </row>
    <row r="2421" spans="12:18" x14ac:dyDescent="0.2">
      <c r="L2421" s="32">
        <v>41858</v>
      </c>
      <c r="M2421" s="33" t="str">
        <f t="shared" si="267"/>
        <v>0</v>
      </c>
      <c r="N2421" s="33">
        <f t="shared" si="270"/>
        <v>19887.5</v>
      </c>
      <c r="O2421" s="33" t="str">
        <f t="shared" si="268"/>
        <v>0</v>
      </c>
      <c r="P2421" s="33">
        <f t="shared" si="271"/>
        <v>17565.5</v>
      </c>
      <c r="Q2421" s="33" t="str">
        <f t="shared" si="269"/>
        <v>0</v>
      </c>
      <c r="R2421" s="33">
        <f t="shared" si="272"/>
        <v>-2959.5</v>
      </c>
    </row>
    <row r="2422" spans="12:18" x14ac:dyDescent="0.2">
      <c r="L2422" s="32">
        <v>41859</v>
      </c>
      <c r="M2422" s="33" t="str">
        <f t="shared" si="267"/>
        <v>0</v>
      </c>
      <c r="N2422" s="33">
        <f t="shared" si="270"/>
        <v>19887.5</v>
      </c>
      <c r="O2422" s="33" t="str">
        <f t="shared" si="268"/>
        <v>0</v>
      </c>
      <c r="P2422" s="33">
        <f t="shared" si="271"/>
        <v>17565.5</v>
      </c>
      <c r="Q2422" s="33" t="str">
        <f t="shared" si="269"/>
        <v>0</v>
      </c>
      <c r="R2422" s="33">
        <f t="shared" si="272"/>
        <v>-2959.5</v>
      </c>
    </row>
    <row r="2423" spans="12:18" x14ac:dyDescent="0.2">
      <c r="L2423" s="32">
        <v>41860</v>
      </c>
      <c r="M2423" s="33" t="str">
        <f t="shared" si="267"/>
        <v>0</v>
      </c>
      <c r="N2423" s="33">
        <f t="shared" si="270"/>
        <v>19887.5</v>
      </c>
      <c r="O2423" s="33" t="str">
        <f t="shared" si="268"/>
        <v>0</v>
      </c>
      <c r="P2423" s="33">
        <f t="shared" si="271"/>
        <v>17565.5</v>
      </c>
      <c r="Q2423" s="33" t="str">
        <f t="shared" si="269"/>
        <v>0</v>
      </c>
      <c r="R2423" s="33">
        <f t="shared" si="272"/>
        <v>-2959.5</v>
      </c>
    </row>
    <row r="2424" spans="12:18" x14ac:dyDescent="0.2">
      <c r="L2424" s="32">
        <v>41861</v>
      </c>
      <c r="M2424" s="33" t="str">
        <f t="shared" si="267"/>
        <v>0</v>
      </c>
      <c r="N2424" s="33">
        <f t="shared" si="270"/>
        <v>19887.5</v>
      </c>
      <c r="O2424" s="33" t="str">
        <f t="shared" si="268"/>
        <v>0</v>
      </c>
      <c r="P2424" s="33">
        <f t="shared" si="271"/>
        <v>17565.5</v>
      </c>
      <c r="Q2424" s="33" t="str">
        <f t="shared" si="269"/>
        <v>0</v>
      </c>
      <c r="R2424" s="33">
        <f t="shared" si="272"/>
        <v>-2959.5</v>
      </c>
    </row>
    <row r="2425" spans="12:18" x14ac:dyDescent="0.2">
      <c r="L2425" s="32">
        <v>41862</v>
      </c>
      <c r="M2425" s="33" t="str">
        <f t="shared" si="267"/>
        <v>0</v>
      </c>
      <c r="N2425" s="33">
        <f t="shared" si="270"/>
        <v>19887.5</v>
      </c>
      <c r="O2425" s="33" t="str">
        <f t="shared" si="268"/>
        <v>0</v>
      </c>
      <c r="P2425" s="33">
        <f t="shared" si="271"/>
        <v>17565.5</v>
      </c>
      <c r="Q2425" s="33" t="str">
        <f t="shared" si="269"/>
        <v>0</v>
      </c>
      <c r="R2425" s="33">
        <f t="shared" si="272"/>
        <v>-2959.5</v>
      </c>
    </row>
    <row r="2426" spans="12:18" x14ac:dyDescent="0.2">
      <c r="L2426" s="32">
        <v>41863</v>
      </c>
      <c r="M2426" s="33">
        <f t="shared" si="267"/>
        <v>1584</v>
      </c>
      <c r="N2426" s="33">
        <f t="shared" si="270"/>
        <v>21471.5</v>
      </c>
      <c r="O2426" s="33" t="str">
        <f t="shared" si="268"/>
        <v>0</v>
      </c>
      <c r="P2426" s="33">
        <f t="shared" si="271"/>
        <v>17565.5</v>
      </c>
      <c r="Q2426" s="33">
        <f t="shared" si="269"/>
        <v>984</v>
      </c>
      <c r="R2426" s="33">
        <f t="shared" si="272"/>
        <v>-1975.5</v>
      </c>
    </row>
    <row r="2427" spans="12:18" x14ac:dyDescent="0.2">
      <c r="L2427" s="32">
        <v>41864</v>
      </c>
      <c r="M2427" s="33">
        <f t="shared" si="267"/>
        <v>-291</v>
      </c>
      <c r="N2427" s="33">
        <f t="shared" si="270"/>
        <v>21180.5</v>
      </c>
      <c r="O2427" s="33">
        <f t="shared" si="268"/>
        <v>-557</v>
      </c>
      <c r="P2427" s="33">
        <f t="shared" si="271"/>
        <v>17008.5</v>
      </c>
      <c r="Q2427" s="33">
        <f t="shared" si="269"/>
        <v>1021.5</v>
      </c>
      <c r="R2427" s="33">
        <f t="shared" si="272"/>
        <v>-954</v>
      </c>
    </row>
    <row r="2428" spans="12:18" x14ac:dyDescent="0.2">
      <c r="L2428" s="32">
        <v>41865</v>
      </c>
      <c r="M2428" s="33">
        <f t="shared" si="267"/>
        <v>-103.49999999999999</v>
      </c>
      <c r="N2428" s="33">
        <f t="shared" si="270"/>
        <v>21077</v>
      </c>
      <c r="O2428" s="33">
        <f t="shared" si="268"/>
        <v>-719.5</v>
      </c>
      <c r="P2428" s="33">
        <f t="shared" si="271"/>
        <v>16289</v>
      </c>
      <c r="Q2428" s="33" t="str">
        <f t="shared" si="269"/>
        <v>0</v>
      </c>
      <c r="R2428" s="33">
        <f t="shared" si="272"/>
        <v>-954</v>
      </c>
    </row>
    <row r="2429" spans="12:18" x14ac:dyDescent="0.2">
      <c r="L2429" s="32">
        <v>41866</v>
      </c>
      <c r="M2429" s="33" t="str">
        <f t="shared" si="267"/>
        <v>0</v>
      </c>
      <c r="N2429" s="33">
        <f t="shared" si="270"/>
        <v>21077</v>
      </c>
      <c r="O2429" s="33" t="str">
        <f t="shared" si="268"/>
        <v>0</v>
      </c>
      <c r="P2429" s="33">
        <f t="shared" si="271"/>
        <v>16289</v>
      </c>
      <c r="Q2429" s="33" t="str">
        <f t="shared" si="269"/>
        <v>0</v>
      </c>
      <c r="R2429" s="33">
        <f t="shared" si="272"/>
        <v>-954</v>
      </c>
    </row>
    <row r="2430" spans="12:18" x14ac:dyDescent="0.2">
      <c r="L2430" s="32">
        <v>41867</v>
      </c>
      <c r="M2430" s="33" t="str">
        <f t="shared" si="267"/>
        <v>0</v>
      </c>
      <c r="N2430" s="33">
        <f t="shared" si="270"/>
        <v>21077</v>
      </c>
      <c r="O2430" s="33" t="str">
        <f t="shared" si="268"/>
        <v>0</v>
      </c>
      <c r="P2430" s="33">
        <f t="shared" si="271"/>
        <v>16289</v>
      </c>
      <c r="Q2430" s="33" t="str">
        <f t="shared" si="269"/>
        <v>0</v>
      </c>
      <c r="R2430" s="33">
        <f t="shared" si="272"/>
        <v>-954</v>
      </c>
    </row>
    <row r="2431" spans="12:18" x14ac:dyDescent="0.2">
      <c r="L2431" s="32">
        <v>41868</v>
      </c>
      <c r="M2431" s="33" t="str">
        <f t="shared" si="267"/>
        <v>0</v>
      </c>
      <c r="N2431" s="33">
        <f t="shared" si="270"/>
        <v>21077</v>
      </c>
      <c r="O2431" s="33" t="str">
        <f t="shared" si="268"/>
        <v>0</v>
      </c>
      <c r="P2431" s="33">
        <f t="shared" si="271"/>
        <v>16289</v>
      </c>
      <c r="Q2431" s="33" t="str">
        <f t="shared" si="269"/>
        <v>0</v>
      </c>
      <c r="R2431" s="33">
        <f t="shared" si="272"/>
        <v>-954</v>
      </c>
    </row>
    <row r="2432" spans="12:18" x14ac:dyDescent="0.2">
      <c r="L2432" s="32">
        <v>41869</v>
      </c>
      <c r="M2432" s="33" t="str">
        <f t="shared" si="267"/>
        <v>0</v>
      </c>
      <c r="N2432" s="33">
        <f t="shared" si="270"/>
        <v>21077</v>
      </c>
      <c r="O2432" s="33">
        <f t="shared" si="268"/>
        <v>-53.5</v>
      </c>
      <c r="P2432" s="33">
        <f t="shared" si="271"/>
        <v>16235.5</v>
      </c>
      <c r="Q2432" s="33" t="str">
        <f t="shared" si="269"/>
        <v>0</v>
      </c>
      <c r="R2432" s="33">
        <f t="shared" si="272"/>
        <v>-954</v>
      </c>
    </row>
    <row r="2433" spans="12:18" x14ac:dyDescent="0.2">
      <c r="L2433" s="32">
        <v>41870</v>
      </c>
      <c r="M2433" s="33" t="str">
        <f t="shared" si="267"/>
        <v>0</v>
      </c>
      <c r="N2433" s="33">
        <f t="shared" si="270"/>
        <v>21077</v>
      </c>
      <c r="O2433" s="33" t="str">
        <f t="shared" si="268"/>
        <v>0</v>
      </c>
      <c r="P2433" s="33">
        <f t="shared" si="271"/>
        <v>16235.5</v>
      </c>
      <c r="Q2433" s="33" t="str">
        <f t="shared" si="269"/>
        <v>0</v>
      </c>
      <c r="R2433" s="33">
        <f t="shared" si="272"/>
        <v>-954</v>
      </c>
    </row>
    <row r="2434" spans="12:18" x14ac:dyDescent="0.2">
      <c r="L2434" s="32">
        <v>41871</v>
      </c>
      <c r="M2434" s="33" t="str">
        <f t="shared" si="267"/>
        <v>0</v>
      </c>
      <c r="N2434" s="33">
        <f t="shared" si="270"/>
        <v>21077</v>
      </c>
      <c r="O2434" s="33" t="str">
        <f t="shared" si="268"/>
        <v>0</v>
      </c>
      <c r="P2434" s="33">
        <f t="shared" si="271"/>
        <v>16235.5</v>
      </c>
      <c r="Q2434" s="33" t="str">
        <f t="shared" si="269"/>
        <v>0</v>
      </c>
      <c r="R2434" s="33">
        <f t="shared" si="272"/>
        <v>-954</v>
      </c>
    </row>
    <row r="2435" spans="12:18" x14ac:dyDescent="0.2">
      <c r="L2435" s="32">
        <v>41872</v>
      </c>
      <c r="M2435" s="33" t="str">
        <f t="shared" si="267"/>
        <v>0</v>
      </c>
      <c r="N2435" s="33">
        <f t="shared" si="270"/>
        <v>21077</v>
      </c>
      <c r="O2435" s="33" t="str">
        <f t="shared" si="268"/>
        <v>0</v>
      </c>
      <c r="P2435" s="33">
        <f t="shared" si="271"/>
        <v>16235.5</v>
      </c>
      <c r="Q2435" s="33" t="str">
        <f t="shared" si="269"/>
        <v>0</v>
      </c>
      <c r="R2435" s="33">
        <f t="shared" si="272"/>
        <v>-954</v>
      </c>
    </row>
    <row r="2436" spans="12:18" x14ac:dyDescent="0.2">
      <c r="L2436" s="32">
        <v>41873</v>
      </c>
      <c r="M2436" s="33" t="str">
        <f t="shared" si="267"/>
        <v>0</v>
      </c>
      <c r="N2436" s="33">
        <f t="shared" si="270"/>
        <v>21077</v>
      </c>
      <c r="O2436" s="33" t="str">
        <f t="shared" si="268"/>
        <v>0</v>
      </c>
      <c r="P2436" s="33">
        <f t="shared" si="271"/>
        <v>16235.5</v>
      </c>
      <c r="Q2436" s="33" t="str">
        <f t="shared" si="269"/>
        <v>0</v>
      </c>
      <c r="R2436" s="33">
        <f t="shared" si="272"/>
        <v>-954</v>
      </c>
    </row>
    <row r="2437" spans="12:18" x14ac:dyDescent="0.2">
      <c r="L2437" s="32">
        <v>41874</v>
      </c>
      <c r="M2437" s="33" t="str">
        <f t="shared" si="267"/>
        <v>0</v>
      </c>
      <c r="N2437" s="33">
        <f t="shared" si="270"/>
        <v>21077</v>
      </c>
      <c r="O2437" s="33" t="str">
        <f t="shared" si="268"/>
        <v>0</v>
      </c>
      <c r="P2437" s="33">
        <f t="shared" si="271"/>
        <v>16235.5</v>
      </c>
      <c r="Q2437" s="33" t="str">
        <f t="shared" si="269"/>
        <v>0</v>
      </c>
      <c r="R2437" s="33">
        <f t="shared" si="272"/>
        <v>-954</v>
      </c>
    </row>
    <row r="2438" spans="12:18" x14ac:dyDescent="0.2">
      <c r="L2438" s="32">
        <v>41875</v>
      </c>
      <c r="M2438" s="33" t="str">
        <f t="shared" si="267"/>
        <v>0</v>
      </c>
      <c r="N2438" s="33">
        <f t="shared" si="270"/>
        <v>21077</v>
      </c>
      <c r="O2438" s="33" t="str">
        <f t="shared" si="268"/>
        <v>0</v>
      </c>
      <c r="P2438" s="33">
        <f t="shared" si="271"/>
        <v>16235.5</v>
      </c>
      <c r="Q2438" s="33" t="str">
        <f t="shared" si="269"/>
        <v>0</v>
      </c>
      <c r="R2438" s="33">
        <f t="shared" si="272"/>
        <v>-954</v>
      </c>
    </row>
    <row r="2439" spans="12:18" x14ac:dyDescent="0.2">
      <c r="L2439" s="32">
        <v>41876</v>
      </c>
      <c r="M2439" s="33" t="str">
        <f t="shared" si="267"/>
        <v>0</v>
      </c>
      <c r="N2439" s="33">
        <f t="shared" si="270"/>
        <v>21077</v>
      </c>
      <c r="O2439" s="33" t="str">
        <f t="shared" si="268"/>
        <v>0</v>
      </c>
      <c r="P2439" s="33">
        <f t="shared" si="271"/>
        <v>16235.5</v>
      </c>
      <c r="Q2439" s="33" t="str">
        <f t="shared" si="269"/>
        <v>0</v>
      </c>
      <c r="R2439" s="33">
        <f t="shared" si="272"/>
        <v>-954</v>
      </c>
    </row>
    <row r="2440" spans="12:18" x14ac:dyDescent="0.2">
      <c r="L2440" s="32">
        <v>41877</v>
      </c>
      <c r="M2440" s="33" t="str">
        <f t="shared" si="267"/>
        <v>0</v>
      </c>
      <c r="N2440" s="33">
        <f t="shared" si="270"/>
        <v>21077</v>
      </c>
      <c r="O2440" s="33" t="str">
        <f t="shared" si="268"/>
        <v>0</v>
      </c>
      <c r="P2440" s="33">
        <f t="shared" si="271"/>
        <v>16235.5</v>
      </c>
      <c r="Q2440" s="33" t="str">
        <f t="shared" si="269"/>
        <v>0</v>
      </c>
      <c r="R2440" s="33">
        <f t="shared" si="272"/>
        <v>-954</v>
      </c>
    </row>
    <row r="2441" spans="12:18" x14ac:dyDescent="0.2">
      <c r="L2441" s="32">
        <v>41878</v>
      </c>
      <c r="M2441" s="33" t="str">
        <f t="shared" si="267"/>
        <v>0</v>
      </c>
      <c r="N2441" s="33">
        <f t="shared" si="270"/>
        <v>21077</v>
      </c>
      <c r="O2441" s="33" t="str">
        <f t="shared" si="268"/>
        <v>0</v>
      </c>
      <c r="P2441" s="33">
        <f t="shared" si="271"/>
        <v>16235.5</v>
      </c>
      <c r="Q2441" s="33" t="str">
        <f t="shared" si="269"/>
        <v>0</v>
      </c>
      <c r="R2441" s="33">
        <f t="shared" si="272"/>
        <v>-954</v>
      </c>
    </row>
    <row r="2442" spans="12:18" x14ac:dyDescent="0.2">
      <c r="L2442" s="32">
        <v>41879</v>
      </c>
      <c r="M2442" s="33" t="str">
        <f t="shared" si="267"/>
        <v>0</v>
      </c>
      <c r="N2442" s="33">
        <f t="shared" si="270"/>
        <v>21077</v>
      </c>
      <c r="O2442" s="33" t="str">
        <f t="shared" si="268"/>
        <v>0</v>
      </c>
      <c r="P2442" s="33">
        <f t="shared" si="271"/>
        <v>16235.5</v>
      </c>
      <c r="Q2442" s="33" t="str">
        <f t="shared" si="269"/>
        <v>0</v>
      </c>
      <c r="R2442" s="33">
        <f t="shared" si="272"/>
        <v>-954</v>
      </c>
    </row>
    <row r="2443" spans="12:18" x14ac:dyDescent="0.2">
      <c r="L2443" s="32">
        <v>41880</v>
      </c>
      <c r="M2443" s="33" t="str">
        <f t="shared" si="267"/>
        <v>0</v>
      </c>
      <c r="N2443" s="33">
        <f t="shared" si="270"/>
        <v>21077</v>
      </c>
      <c r="O2443" s="33" t="str">
        <f t="shared" si="268"/>
        <v>0</v>
      </c>
      <c r="P2443" s="33">
        <f t="shared" si="271"/>
        <v>16235.5</v>
      </c>
      <c r="Q2443" s="33" t="str">
        <f t="shared" si="269"/>
        <v>0</v>
      </c>
      <c r="R2443" s="33">
        <f t="shared" si="272"/>
        <v>-954</v>
      </c>
    </row>
    <row r="2444" spans="12:18" x14ac:dyDescent="0.2">
      <c r="L2444" s="32">
        <v>41881</v>
      </c>
      <c r="M2444" s="33" t="str">
        <f t="shared" ref="M2444:M2507" si="273">IF(ISERROR(VLOOKUP($L2444,$B$11:$C$1212,2,FALSE)),"0",VLOOKUP($L2444,$B$11:$C$1212,2,FALSE))</f>
        <v>0</v>
      </c>
      <c r="N2444" s="33">
        <f t="shared" si="270"/>
        <v>21077</v>
      </c>
      <c r="O2444" s="33" t="str">
        <f t="shared" ref="O2444:O2507" si="274">IF(ISERROR(VLOOKUP($L2444,$E$11:$F$1212,2,FALSE)),"0",VLOOKUP($L2444,$E$11:$F$1212,2,FALSE))</f>
        <v>0</v>
      </c>
      <c r="P2444" s="33">
        <f t="shared" si="271"/>
        <v>16235.5</v>
      </c>
      <c r="Q2444" s="33" t="str">
        <f t="shared" ref="Q2444:Q2507" si="275">IF(ISERROR(VLOOKUP($L2444,$H$11:$I$1212,2,FALSE)),"0",VLOOKUP($L2444,$H$11:$I$1212,2,FALSE))</f>
        <v>0</v>
      </c>
      <c r="R2444" s="33">
        <f t="shared" si="272"/>
        <v>-954</v>
      </c>
    </row>
    <row r="2445" spans="12:18" x14ac:dyDescent="0.2">
      <c r="L2445" s="32">
        <v>41882</v>
      </c>
      <c r="M2445" s="33" t="str">
        <f t="shared" si="273"/>
        <v>0</v>
      </c>
      <c r="N2445" s="33">
        <f t="shared" si="270"/>
        <v>21077</v>
      </c>
      <c r="O2445" s="33" t="str">
        <f t="shared" si="274"/>
        <v>0</v>
      </c>
      <c r="P2445" s="33">
        <f t="shared" si="271"/>
        <v>16235.5</v>
      </c>
      <c r="Q2445" s="33" t="str">
        <f t="shared" si="275"/>
        <v>0</v>
      </c>
      <c r="R2445" s="33">
        <f t="shared" si="272"/>
        <v>-954</v>
      </c>
    </row>
    <row r="2446" spans="12:18" x14ac:dyDescent="0.2">
      <c r="L2446" s="32">
        <v>41883</v>
      </c>
      <c r="M2446" s="33">
        <f t="shared" si="273"/>
        <v>-769.5</v>
      </c>
      <c r="N2446" s="33">
        <f t="shared" si="270"/>
        <v>20307.5</v>
      </c>
      <c r="O2446" s="33">
        <f t="shared" si="274"/>
        <v>-91</v>
      </c>
      <c r="P2446" s="33">
        <f t="shared" si="271"/>
        <v>16144.5</v>
      </c>
      <c r="Q2446" s="33">
        <f t="shared" si="275"/>
        <v>-294.5</v>
      </c>
      <c r="R2446" s="33">
        <f t="shared" si="272"/>
        <v>-1248.5</v>
      </c>
    </row>
    <row r="2447" spans="12:18" x14ac:dyDescent="0.2">
      <c r="L2447" s="32">
        <v>41884</v>
      </c>
      <c r="M2447" s="33" t="str">
        <f t="shared" si="273"/>
        <v>0</v>
      </c>
      <c r="N2447" s="33">
        <f t="shared" si="270"/>
        <v>20307.5</v>
      </c>
      <c r="O2447" s="33" t="str">
        <f t="shared" si="274"/>
        <v>0</v>
      </c>
      <c r="P2447" s="33">
        <f t="shared" si="271"/>
        <v>16144.5</v>
      </c>
      <c r="Q2447" s="33" t="str">
        <f t="shared" si="275"/>
        <v>0</v>
      </c>
      <c r="R2447" s="33">
        <f t="shared" si="272"/>
        <v>-1248.5</v>
      </c>
    </row>
    <row r="2448" spans="12:18" x14ac:dyDescent="0.2">
      <c r="L2448" s="32">
        <v>41885</v>
      </c>
      <c r="M2448" s="33">
        <f t="shared" si="273"/>
        <v>2184</v>
      </c>
      <c r="N2448" s="33">
        <f t="shared" si="270"/>
        <v>22491.5</v>
      </c>
      <c r="O2448" s="33" t="str">
        <f t="shared" si="274"/>
        <v>0</v>
      </c>
      <c r="P2448" s="33">
        <f t="shared" si="271"/>
        <v>16144.5</v>
      </c>
      <c r="Q2448" s="33" t="str">
        <f t="shared" si="275"/>
        <v>0</v>
      </c>
      <c r="R2448" s="33">
        <f t="shared" si="272"/>
        <v>-1248.5</v>
      </c>
    </row>
    <row r="2449" spans="12:18" x14ac:dyDescent="0.2">
      <c r="L2449" s="32">
        <v>41886</v>
      </c>
      <c r="M2449" s="33" t="str">
        <f t="shared" si="273"/>
        <v>0</v>
      </c>
      <c r="N2449" s="33">
        <f t="shared" si="270"/>
        <v>22491.5</v>
      </c>
      <c r="O2449" s="33" t="str">
        <f t="shared" si="274"/>
        <v>0</v>
      </c>
      <c r="P2449" s="33">
        <f t="shared" si="271"/>
        <v>16144.5</v>
      </c>
      <c r="Q2449" s="33" t="str">
        <f t="shared" si="275"/>
        <v>0</v>
      </c>
      <c r="R2449" s="33">
        <f t="shared" si="272"/>
        <v>-1248.5</v>
      </c>
    </row>
    <row r="2450" spans="12:18" x14ac:dyDescent="0.2">
      <c r="L2450" s="32">
        <v>41887</v>
      </c>
      <c r="M2450" s="33" t="str">
        <f t="shared" si="273"/>
        <v>0</v>
      </c>
      <c r="N2450" s="33">
        <f t="shared" si="270"/>
        <v>22491.5</v>
      </c>
      <c r="O2450" s="33" t="str">
        <f t="shared" si="274"/>
        <v>0</v>
      </c>
      <c r="P2450" s="33">
        <f t="shared" si="271"/>
        <v>16144.5</v>
      </c>
      <c r="Q2450" s="33" t="str">
        <f t="shared" si="275"/>
        <v>0</v>
      </c>
      <c r="R2450" s="33">
        <f t="shared" si="272"/>
        <v>-1248.5</v>
      </c>
    </row>
    <row r="2451" spans="12:18" x14ac:dyDescent="0.2">
      <c r="L2451" s="32">
        <v>41888</v>
      </c>
      <c r="M2451" s="33" t="str">
        <f t="shared" si="273"/>
        <v>0</v>
      </c>
      <c r="N2451" s="33">
        <f t="shared" si="270"/>
        <v>22491.5</v>
      </c>
      <c r="O2451" s="33" t="str">
        <f t="shared" si="274"/>
        <v>0</v>
      </c>
      <c r="P2451" s="33">
        <f t="shared" si="271"/>
        <v>16144.5</v>
      </c>
      <c r="Q2451" s="33" t="str">
        <f t="shared" si="275"/>
        <v>0</v>
      </c>
      <c r="R2451" s="33">
        <f t="shared" si="272"/>
        <v>-1248.5</v>
      </c>
    </row>
    <row r="2452" spans="12:18" x14ac:dyDescent="0.2">
      <c r="L2452" s="32">
        <v>41889</v>
      </c>
      <c r="M2452" s="33" t="str">
        <f t="shared" si="273"/>
        <v>0</v>
      </c>
      <c r="N2452" s="33">
        <f t="shared" si="270"/>
        <v>22491.5</v>
      </c>
      <c r="O2452" s="33" t="str">
        <f t="shared" si="274"/>
        <v>0</v>
      </c>
      <c r="P2452" s="33">
        <f t="shared" si="271"/>
        <v>16144.5</v>
      </c>
      <c r="Q2452" s="33" t="str">
        <f t="shared" si="275"/>
        <v>0</v>
      </c>
      <c r="R2452" s="33">
        <f t="shared" si="272"/>
        <v>-1248.5</v>
      </c>
    </row>
    <row r="2453" spans="12:18" x14ac:dyDescent="0.2">
      <c r="L2453" s="32">
        <v>41890</v>
      </c>
      <c r="M2453" s="33" t="str">
        <f t="shared" si="273"/>
        <v>0</v>
      </c>
      <c r="N2453" s="33">
        <f t="shared" si="270"/>
        <v>22491.5</v>
      </c>
      <c r="O2453" s="33" t="str">
        <f t="shared" si="274"/>
        <v>0</v>
      </c>
      <c r="P2453" s="33">
        <f t="shared" si="271"/>
        <v>16144.5</v>
      </c>
      <c r="Q2453" s="33" t="str">
        <f t="shared" si="275"/>
        <v>0</v>
      </c>
      <c r="R2453" s="33">
        <f t="shared" si="272"/>
        <v>-1248.5</v>
      </c>
    </row>
    <row r="2454" spans="12:18" x14ac:dyDescent="0.2">
      <c r="L2454" s="32">
        <v>41891</v>
      </c>
      <c r="M2454" s="33" t="str">
        <f t="shared" si="273"/>
        <v>0</v>
      </c>
      <c r="N2454" s="33">
        <f t="shared" si="270"/>
        <v>22491.5</v>
      </c>
      <c r="O2454" s="33" t="str">
        <f t="shared" si="274"/>
        <v>0</v>
      </c>
      <c r="P2454" s="33">
        <f t="shared" si="271"/>
        <v>16144.5</v>
      </c>
      <c r="Q2454" s="33" t="str">
        <f t="shared" si="275"/>
        <v>0</v>
      </c>
      <c r="R2454" s="33">
        <f t="shared" si="272"/>
        <v>-1248.5</v>
      </c>
    </row>
    <row r="2455" spans="12:18" x14ac:dyDescent="0.2">
      <c r="L2455" s="32">
        <v>41892</v>
      </c>
      <c r="M2455" s="33" t="str">
        <f t="shared" si="273"/>
        <v>0</v>
      </c>
      <c r="N2455" s="33">
        <f t="shared" si="270"/>
        <v>22491.5</v>
      </c>
      <c r="O2455" s="33" t="str">
        <f t="shared" si="274"/>
        <v>0</v>
      </c>
      <c r="P2455" s="33">
        <f t="shared" si="271"/>
        <v>16144.5</v>
      </c>
      <c r="Q2455" s="33">
        <f t="shared" si="275"/>
        <v>459</v>
      </c>
      <c r="R2455" s="33">
        <f t="shared" si="272"/>
        <v>-789.5</v>
      </c>
    </row>
    <row r="2456" spans="12:18" x14ac:dyDescent="0.2">
      <c r="L2456" s="32">
        <v>41893</v>
      </c>
      <c r="M2456" s="33">
        <f t="shared" si="273"/>
        <v>-469.5</v>
      </c>
      <c r="N2456" s="33">
        <f t="shared" si="270"/>
        <v>22022</v>
      </c>
      <c r="O2456" s="33">
        <f t="shared" si="274"/>
        <v>-1744.5</v>
      </c>
      <c r="P2456" s="33">
        <f t="shared" si="271"/>
        <v>14400</v>
      </c>
      <c r="Q2456" s="33">
        <f t="shared" si="275"/>
        <v>-766</v>
      </c>
      <c r="R2456" s="33">
        <f t="shared" si="272"/>
        <v>-1555.5</v>
      </c>
    </row>
    <row r="2457" spans="12:18" x14ac:dyDescent="0.2">
      <c r="L2457" s="32">
        <v>41894</v>
      </c>
      <c r="M2457" s="33" t="str">
        <f t="shared" si="273"/>
        <v>0</v>
      </c>
      <c r="N2457" s="33">
        <f t="shared" si="270"/>
        <v>22022</v>
      </c>
      <c r="O2457" s="33" t="str">
        <f t="shared" si="274"/>
        <v>0</v>
      </c>
      <c r="P2457" s="33">
        <f t="shared" si="271"/>
        <v>14400</v>
      </c>
      <c r="Q2457" s="33" t="str">
        <f t="shared" si="275"/>
        <v>0</v>
      </c>
      <c r="R2457" s="33">
        <f t="shared" si="272"/>
        <v>-1555.5</v>
      </c>
    </row>
    <row r="2458" spans="12:18" x14ac:dyDescent="0.2">
      <c r="L2458" s="32">
        <v>41895</v>
      </c>
      <c r="M2458" s="33" t="str">
        <f t="shared" si="273"/>
        <v>0</v>
      </c>
      <c r="N2458" s="33">
        <f t="shared" si="270"/>
        <v>22022</v>
      </c>
      <c r="O2458" s="33" t="str">
        <f t="shared" si="274"/>
        <v>0</v>
      </c>
      <c r="P2458" s="33">
        <f t="shared" si="271"/>
        <v>14400</v>
      </c>
      <c r="Q2458" s="33" t="str">
        <f t="shared" si="275"/>
        <v>0</v>
      </c>
      <c r="R2458" s="33">
        <f t="shared" si="272"/>
        <v>-1555.5</v>
      </c>
    </row>
    <row r="2459" spans="12:18" x14ac:dyDescent="0.2">
      <c r="L2459" s="32">
        <v>41896</v>
      </c>
      <c r="M2459" s="33" t="str">
        <f t="shared" si="273"/>
        <v>0</v>
      </c>
      <c r="N2459" s="33">
        <f t="shared" si="270"/>
        <v>22022</v>
      </c>
      <c r="O2459" s="33" t="str">
        <f t="shared" si="274"/>
        <v>0</v>
      </c>
      <c r="P2459" s="33">
        <f t="shared" si="271"/>
        <v>14400</v>
      </c>
      <c r="Q2459" s="33" t="str">
        <f t="shared" si="275"/>
        <v>0</v>
      </c>
      <c r="R2459" s="33">
        <f t="shared" si="272"/>
        <v>-1555.5</v>
      </c>
    </row>
    <row r="2460" spans="12:18" x14ac:dyDescent="0.2">
      <c r="L2460" s="32">
        <v>41897</v>
      </c>
      <c r="M2460" s="33">
        <f t="shared" si="273"/>
        <v>-557</v>
      </c>
      <c r="N2460" s="33">
        <f t="shared" si="270"/>
        <v>21465</v>
      </c>
      <c r="O2460" s="33">
        <f t="shared" si="274"/>
        <v>-553.5</v>
      </c>
      <c r="P2460" s="33">
        <f t="shared" si="271"/>
        <v>13846.5</v>
      </c>
      <c r="Q2460" s="33">
        <f t="shared" si="275"/>
        <v>-166</v>
      </c>
      <c r="R2460" s="33">
        <f t="shared" si="272"/>
        <v>-1721.5</v>
      </c>
    </row>
    <row r="2461" spans="12:18" x14ac:dyDescent="0.2">
      <c r="L2461" s="32">
        <v>41898</v>
      </c>
      <c r="M2461" s="33">
        <f t="shared" si="273"/>
        <v>-241</v>
      </c>
      <c r="N2461" s="33">
        <f t="shared" si="270"/>
        <v>21224</v>
      </c>
      <c r="O2461" s="33">
        <f t="shared" si="274"/>
        <v>-241</v>
      </c>
      <c r="P2461" s="33">
        <f t="shared" si="271"/>
        <v>13605.5</v>
      </c>
      <c r="Q2461" s="33">
        <f t="shared" si="275"/>
        <v>-241</v>
      </c>
      <c r="R2461" s="33">
        <f t="shared" si="272"/>
        <v>-1962.5</v>
      </c>
    </row>
    <row r="2462" spans="12:18" x14ac:dyDescent="0.2">
      <c r="L2462" s="32">
        <v>41899</v>
      </c>
      <c r="M2462" s="33">
        <f t="shared" si="273"/>
        <v>-203.5</v>
      </c>
      <c r="N2462" s="33">
        <f t="shared" si="270"/>
        <v>21020.5</v>
      </c>
      <c r="O2462" s="33" t="str">
        <f t="shared" si="274"/>
        <v>0</v>
      </c>
      <c r="P2462" s="33">
        <f t="shared" si="271"/>
        <v>13605.5</v>
      </c>
      <c r="Q2462" s="33" t="str">
        <f t="shared" si="275"/>
        <v>0</v>
      </c>
      <c r="R2462" s="33">
        <f t="shared" si="272"/>
        <v>-1962.5</v>
      </c>
    </row>
    <row r="2463" spans="12:18" x14ac:dyDescent="0.2">
      <c r="L2463" s="32">
        <v>41900</v>
      </c>
      <c r="M2463" s="33">
        <f t="shared" si="273"/>
        <v>1371.5</v>
      </c>
      <c r="N2463" s="33">
        <f t="shared" si="270"/>
        <v>22392</v>
      </c>
      <c r="O2463" s="33" t="str">
        <f t="shared" si="274"/>
        <v>0</v>
      </c>
      <c r="P2463" s="33">
        <f t="shared" si="271"/>
        <v>13605.5</v>
      </c>
      <c r="Q2463" s="33">
        <f t="shared" si="275"/>
        <v>2434</v>
      </c>
      <c r="R2463" s="33">
        <f t="shared" si="272"/>
        <v>471.5</v>
      </c>
    </row>
    <row r="2464" spans="12:18" x14ac:dyDescent="0.2">
      <c r="L2464" s="32">
        <v>41901</v>
      </c>
      <c r="M2464" s="33" t="str">
        <f t="shared" si="273"/>
        <v>0</v>
      </c>
      <c r="N2464" s="33">
        <f t="shared" si="270"/>
        <v>22392</v>
      </c>
      <c r="O2464" s="33" t="str">
        <f t="shared" si="274"/>
        <v>0</v>
      </c>
      <c r="P2464" s="33">
        <f t="shared" si="271"/>
        <v>13605.5</v>
      </c>
      <c r="Q2464" s="33" t="str">
        <f t="shared" si="275"/>
        <v>0</v>
      </c>
      <c r="R2464" s="33">
        <f t="shared" si="272"/>
        <v>471.5</v>
      </c>
    </row>
    <row r="2465" spans="12:18" x14ac:dyDescent="0.2">
      <c r="L2465" s="32">
        <v>41902</v>
      </c>
      <c r="M2465" s="33" t="str">
        <f t="shared" si="273"/>
        <v>0</v>
      </c>
      <c r="N2465" s="33">
        <f t="shared" si="270"/>
        <v>22392</v>
      </c>
      <c r="O2465" s="33" t="str">
        <f t="shared" si="274"/>
        <v>0</v>
      </c>
      <c r="P2465" s="33">
        <f t="shared" si="271"/>
        <v>13605.5</v>
      </c>
      <c r="Q2465" s="33" t="str">
        <f t="shared" si="275"/>
        <v>0</v>
      </c>
      <c r="R2465" s="33">
        <f t="shared" si="272"/>
        <v>471.5</v>
      </c>
    </row>
    <row r="2466" spans="12:18" x14ac:dyDescent="0.2">
      <c r="L2466" s="32">
        <v>41903</v>
      </c>
      <c r="M2466" s="33" t="str">
        <f t="shared" si="273"/>
        <v>0</v>
      </c>
      <c r="N2466" s="33">
        <f t="shared" si="270"/>
        <v>22392</v>
      </c>
      <c r="O2466" s="33" t="str">
        <f t="shared" si="274"/>
        <v>0</v>
      </c>
      <c r="P2466" s="33">
        <f t="shared" si="271"/>
        <v>13605.5</v>
      </c>
      <c r="Q2466" s="33" t="str">
        <f t="shared" si="275"/>
        <v>0</v>
      </c>
      <c r="R2466" s="33">
        <f t="shared" si="272"/>
        <v>471.5</v>
      </c>
    </row>
    <row r="2467" spans="12:18" x14ac:dyDescent="0.2">
      <c r="L2467" s="32">
        <v>41904</v>
      </c>
      <c r="M2467" s="33" t="str">
        <f t="shared" si="273"/>
        <v>0</v>
      </c>
      <c r="N2467" s="33">
        <f t="shared" si="270"/>
        <v>22392</v>
      </c>
      <c r="O2467" s="33" t="str">
        <f t="shared" si="274"/>
        <v>0</v>
      </c>
      <c r="P2467" s="33">
        <f t="shared" si="271"/>
        <v>13605.5</v>
      </c>
      <c r="Q2467" s="33" t="str">
        <f t="shared" si="275"/>
        <v>0</v>
      </c>
      <c r="R2467" s="33">
        <f t="shared" si="272"/>
        <v>471.5</v>
      </c>
    </row>
    <row r="2468" spans="12:18" x14ac:dyDescent="0.2">
      <c r="L2468" s="32">
        <v>41905</v>
      </c>
      <c r="M2468" s="33">
        <f t="shared" si="273"/>
        <v>1884</v>
      </c>
      <c r="N2468" s="33">
        <f t="shared" si="270"/>
        <v>24276</v>
      </c>
      <c r="O2468" s="33">
        <f t="shared" si="274"/>
        <v>1446.5</v>
      </c>
      <c r="P2468" s="33">
        <f t="shared" si="271"/>
        <v>15052</v>
      </c>
      <c r="Q2468" s="33">
        <f t="shared" si="275"/>
        <v>1446.5</v>
      </c>
      <c r="R2468" s="33">
        <f t="shared" si="272"/>
        <v>1918</v>
      </c>
    </row>
    <row r="2469" spans="12:18" x14ac:dyDescent="0.2">
      <c r="L2469" s="32">
        <v>41906</v>
      </c>
      <c r="M2469" s="33" t="str">
        <f t="shared" si="273"/>
        <v>0</v>
      </c>
      <c r="N2469" s="33">
        <f t="shared" ref="N2469:N2532" si="276">M2469+N2468</f>
        <v>24276</v>
      </c>
      <c r="O2469" s="33" t="str">
        <f t="shared" si="274"/>
        <v>0</v>
      </c>
      <c r="P2469" s="33">
        <f t="shared" ref="P2469:P2532" si="277">O2469+P2468</f>
        <v>15052</v>
      </c>
      <c r="Q2469" s="33" t="str">
        <f t="shared" si="275"/>
        <v>0</v>
      </c>
      <c r="R2469" s="33">
        <f t="shared" ref="R2469:R2532" si="278">Q2469+R2468</f>
        <v>1918</v>
      </c>
    </row>
    <row r="2470" spans="12:18" x14ac:dyDescent="0.2">
      <c r="L2470" s="32">
        <v>41907</v>
      </c>
      <c r="M2470" s="33">
        <f t="shared" si="273"/>
        <v>4505.5</v>
      </c>
      <c r="N2470" s="33">
        <f t="shared" si="276"/>
        <v>28781.5</v>
      </c>
      <c r="O2470" s="33">
        <f t="shared" si="274"/>
        <v>4121.5</v>
      </c>
      <c r="P2470" s="33">
        <f t="shared" si="277"/>
        <v>19173.5</v>
      </c>
      <c r="Q2470" s="33" t="str">
        <f t="shared" si="275"/>
        <v>0</v>
      </c>
      <c r="R2470" s="33">
        <f t="shared" si="278"/>
        <v>1918</v>
      </c>
    </row>
    <row r="2471" spans="12:18" x14ac:dyDescent="0.2">
      <c r="L2471" s="32">
        <v>41908</v>
      </c>
      <c r="M2471" s="33" t="str">
        <f t="shared" si="273"/>
        <v>0</v>
      </c>
      <c r="N2471" s="33">
        <f t="shared" si="276"/>
        <v>28781.5</v>
      </c>
      <c r="O2471" s="33" t="str">
        <f t="shared" si="274"/>
        <v>0</v>
      </c>
      <c r="P2471" s="33">
        <f t="shared" si="277"/>
        <v>19173.5</v>
      </c>
      <c r="Q2471" s="33" t="str">
        <f t="shared" si="275"/>
        <v>0</v>
      </c>
      <c r="R2471" s="33">
        <f t="shared" si="278"/>
        <v>1918</v>
      </c>
    </row>
    <row r="2472" spans="12:18" x14ac:dyDescent="0.2">
      <c r="L2472" s="32">
        <v>41909</v>
      </c>
      <c r="M2472" s="33" t="str">
        <f t="shared" si="273"/>
        <v>0</v>
      </c>
      <c r="N2472" s="33">
        <f t="shared" si="276"/>
        <v>28781.5</v>
      </c>
      <c r="O2472" s="33" t="str">
        <f t="shared" si="274"/>
        <v>0</v>
      </c>
      <c r="P2472" s="33">
        <f t="shared" si="277"/>
        <v>19173.5</v>
      </c>
      <c r="Q2472" s="33" t="str">
        <f t="shared" si="275"/>
        <v>0</v>
      </c>
      <c r="R2472" s="33">
        <f t="shared" si="278"/>
        <v>1918</v>
      </c>
    </row>
    <row r="2473" spans="12:18" x14ac:dyDescent="0.2">
      <c r="L2473" s="32">
        <v>41910</v>
      </c>
      <c r="M2473" s="33" t="str">
        <f t="shared" si="273"/>
        <v>0</v>
      </c>
      <c r="N2473" s="33">
        <f t="shared" si="276"/>
        <v>28781.5</v>
      </c>
      <c r="O2473" s="33" t="str">
        <f t="shared" si="274"/>
        <v>0</v>
      </c>
      <c r="P2473" s="33">
        <f t="shared" si="277"/>
        <v>19173.5</v>
      </c>
      <c r="Q2473" s="33" t="str">
        <f t="shared" si="275"/>
        <v>0</v>
      </c>
      <c r="R2473" s="33">
        <f t="shared" si="278"/>
        <v>1918</v>
      </c>
    </row>
    <row r="2474" spans="12:18" x14ac:dyDescent="0.2">
      <c r="L2474" s="32">
        <v>41911</v>
      </c>
      <c r="M2474" s="33" t="str">
        <f t="shared" si="273"/>
        <v>0</v>
      </c>
      <c r="N2474" s="33">
        <f t="shared" si="276"/>
        <v>28781.5</v>
      </c>
      <c r="O2474" s="33" t="str">
        <f t="shared" si="274"/>
        <v>0</v>
      </c>
      <c r="P2474" s="33">
        <f t="shared" si="277"/>
        <v>19173.5</v>
      </c>
      <c r="Q2474" s="33" t="str">
        <f t="shared" si="275"/>
        <v>0</v>
      </c>
      <c r="R2474" s="33">
        <f t="shared" si="278"/>
        <v>1918</v>
      </c>
    </row>
    <row r="2475" spans="12:18" x14ac:dyDescent="0.2">
      <c r="L2475" s="32">
        <v>41912</v>
      </c>
      <c r="M2475" s="33" t="str">
        <f t="shared" si="273"/>
        <v>0</v>
      </c>
      <c r="N2475" s="33">
        <f t="shared" si="276"/>
        <v>28781.5</v>
      </c>
      <c r="O2475" s="33" t="str">
        <f t="shared" si="274"/>
        <v>0</v>
      </c>
      <c r="P2475" s="33">
        <f t="shared" si="277"/>
        <v>19173.5</v>
      </c>
      <c r="Q2475" s="33" t="str">
        <f t="shared" si="275"/>
        <v>0</v>
      </c>
      <c r="R2475" s="33">
        <f t="shared" si="278"/>
        <v>1918</v>
      </c>
    </row>
    <row r="2476" spans="12:18" x14ac:dyDescent="0.2">
      <c r="L2476" s="32">
        <v>41913</v>
      </c>
      <c r="M2476" s="33" t="str">
        <f t="shared" si="273"/>
        <v>0</v>
      </c>
      <c r="N2476" s="33">
        <f t="shared" si="276"/>
        <v>28781.5</v>
      </c>
      <c r="O2476" s="33" t="str">
        <f t="shared" si="274"/>
        <v>0</v>
      </c>
      <c r="P2476" s="33">
        <f t="shared" si="277"/>
        <v>19173.5</v>
      </c>
      <c r="Q2476" s="33" t="str">
        <f t="shared" si="275"/>
        <v>0</v>
      </c>
      <c r="R2476" s="33">
        <f t="shared" si="278"/>
        <v>1918</v>
      </c>
    </row>
    <row r="2477" spans="12:18" x14ac:dyDescent="0.2">
      <c r="L2477" s="32">
        <v>41914</v>
      </c>
      <c r="M2477" s="33" t="str">
        <f t="shared" si="273"/>
        <v>0</v>
      </c>
      <c r="N2477" s="33">
        <f t="shared" si="276"/>
        <v>28781.5</v>
      </c>
      <c r="O2477" s="33" t="str">
        <f t="shared" si="274"/>
        <v>0</v>
      </c>
      <c r="P2477" s="33">
        <f t="shared" si="277"/>
        <v>19173.5</v>
      </c>
      <c r="Q2477" s="33" t="str">
        <f t="shared" si="275"/>
        <v>0</v>
      </c>
      <c r="R2477" s="33">
        <f t="shared" si="278"/>
        <v>1918</v>
      </c>
    </row>
    <row r="2478" spans="12:18" x14ac:dyDescent="0.2">
      <c r="L2478" s="32">
        <v>41915</v>
      </c>
      <c r="M2478" s="33" t="str">
        <f t="shared" si="273"/>
        <v>0</v>
      </c>
      <c r="N2478" s="33">
        <f t="shared" si="276"/>
        <v>28781.5</v>
      </c>
      <c r="O2478" s="33" t="str">
        <f t="shared" si="274"/>
        <v>0</v>
      </c>
      <c r="P2478" s="33">
        <f t="shared" si="277"/>
        <v>19173.5</v>
      </c>
      <c r="Q2478" s="33" t="str">
        <f t="shared" si="275"/>
        <v>0</v>
      </c>
      <c r="R2478" s="33">
        <f t="shared" si="278"/>
        <v>1918</v>
      </c>
    </row>
    <row r="2479" spans="12:18" x14ac:dyDescent="0.2">
      <c r="L2479" s="32">
        <v>41916</v>
      </c>
      <c r="M2479" s="33" t="str">
        <f t="shared" si="273"/>
        <v>0</v>
      </c>
      <c r="N2479" s="33">
        <f t="shared" si="276"/>
        <v>28781.5</v>
      </c>
      <c r="O2479" s="33" t="str">
        <f t="shared" si="274"/>
        <v>0</v>
      </c>
      <c r="P2479" s="33">
        <f t="shared" si="277"/>
        <v>19173.5</v>
      </c>
      <c r="Q2479" s="33" t="str">
        <f t="shared" si="275"/>
        <v>0</v>
      </c>
      <c r="R2479" s="33">
        <f t="shared" si="278"/>
        <v>1918</v>
      </c>
    </row>
    <row r="2480" spans="12:18" x14ac:dyDescent="0.2">
      <c r="L2480" s="32">
        <v>41917</v>
      </c>
      <c r="M2480" s="33" t="str">
        <f t="shared" si="273"/>
        <v>0</v>
      </c>
      <c r="N2480" s="33">
        <f t="shared" si="276"/>
        <v>28781.5</v>
      </c>
      <c r="O2480" s="33" t="str">
        <f t="shared" si="274"/>
        <v>0</v>
      </c>
      <c r="P2480" s="33">
        <f t="shared" si="277"/>
        <v>19173.5</v>
      </c>
      <c r="Q2480" s="33" t="str">
        <f t="shared" si="275"/>
        <v>0</v>
      </c>
      <c r="R2480" s="33">
        <f t="shared" si="278"/>
        <v>1918</v>
      </c>
    </row>
    <row r="2481" spans="12:18" x14ac:dyDescent="0.2">
      <c r="L2481" s="32">
        <v>41918</v>
      </c>
      <c r="M2481" s="33" t="str">
        <f t="shared" si="273"/>
        <v>0</v>
      </c>
      <c r="N2481" s="33">
        <f t="shared" si="276"/>
        <v>28781.5</v>
      </c>
      <c r="O2481" s="33" t="str">
        <f t="shared" si="274"/>
        <v>0</v>
      </c>
      <c r="P2481" s="33">
        <f t="shared" si="277"/>
        <v>19173.5</v>
      </c>
      <c r="Q2481" s="33" t="str">
        <f t="shared" si="275"/>
        <v>0</v>
      </c>
      <c r="R2481" s="33">
        <f t="shared" si="278"/>
        <v>1918</v>
      </c>
    </row>
    <row r="2482" spans="12:18" x14ac:dyDescent="0.2">
      <c r="L2482" s="32">
        <v>41919</v>
      </c>
      <c r="M2482" s="33" t="str">
        <f t="shared" si="273"/>
        <v>0</v>
      </c>
      <c r="N2482" s="33">
        <f t="shared" si="276"/>
        <v>28781.5</v>
      </c>
      <c r="O2482" s="33" t="str">
        <f t="shared" si="274"/>
        <v>0</v>
      </c>
      <c r="P2482" s="33">
        <f t="shared" si="277"/>
        <v>19173.5</v>
      </c>
      <c r="Q2482" s="33" t="str">
        <f t="shared" si="275"/>
        <v>0</v>
      </c>
      <c r="R2482" s="33">
        <f t="shared" si="278"/>
        <v>1918</v>
      </c>
    </row>
    <row r="2483" spans="12:18" x14ac:dyDescent="0.2">
      <c r="L2483" s="32">
        <v>41920</v>
      </c>
      <c r="M2483" s="33" t="str">
        <f t="shared" si="273"/>
        <v>0</v>
      </c>
      <c r="N2483" s="33">
        <f t="shared" si="276"/>
        <v>28781.5</v>
      </c>
      <c r="O2483" s="33" t="str">
        <f t="shared" si="274"/>
        <v>0</v>
      </c>
      <c r="P2483" s="33">
        <f t="shared" si="277"/>
        <v>19173.5</v>
      </c>
      <c r="Q2483" s="33" t="str">
        <f t="shared" si="275"/>
        <v>0</v>
      </c>
      <c r="R2483" s="33">
        <f t="shared" si="278"/>
        <v>1918</v>
      </c>
    </row>
    <row r="2484" spans="12:18" x14ac:dyDescent="0.2">
      <c r="L2484" s="32">
        <v>41921</v>
      </c>
      <c r="M2484" s="33" t="str">
        <f t="shared" si="273"/>
        <v>0</v>
      </c>
      <c r="N2484" s="33">
        <f t="shared" si="276"/>
        <v>28781.5</v>
      </c>
      <c r="O2484" s="33" t="str">
        <f t="shared" si="274"/>
        <v>0</v>
      </c>
      <c r="P2484" s="33">
        <f t="shared" si="277"/>
        <v>19173.5</v>
      </c>
      <c r="Q2484" s="33" t="str">
        <f t="shared" si="275"/>
        <v>0</v>
      </c>
      <c r="R2484" s="33">
        <f t="shared" si="278"/>
        <v>1918</v>
      </c>
    </row>
    <row r="2485" spans="12:18" x14ac:dyDescent="0.2">
      <c r="L2485" s="32">
        <v>41922</v>
      </c>
      <c r="M2485" s="33" t="str">
        <f t="shared" si="273"/>
        <v>0</v>
      </c>
      <c r="N2485" s="33">
        <f t="shared" si="276"/>
        <v>28781.5</v>
      </c>
      <c r="O2485" s="33" t="str">
        <f t="shared" si="274"/>
        <v>0</v>
      </c>
      <c r="P2485" s="33">
        <f t="shared" si="277"/>
        <v>19173.5</v>
      </c>
      <c r="Q2485" s="33" t="str">
        <f t="shared" si="275"/>
        <v>0</v>
      </c>
      <c r="R2485" s="33">
        <f t="shared" si="278"/>
        <v>1918</v>
      </c>
    </row>
    <row r="2486" spans="12:18" x14ac:dyDescent="0.2">
      <c r="L2486" s="32">
        <v>41923</v>
      </c>
      <c r="M2486" s="33" t="str">
        <f t="shared" si="273"/>
        <v>0</v>
      </c>
      <c r="N2486" s="33">
        <f t="shared" si="276"/>
        <v>28781.5</v>
      </c>
      <c r="O2486" s="33" t="str">
        <f t="shared" si="274"/>
        <v>0</v>
      </c>
      <c r="P2486" s="33">
        <f t="shared" si="277"/>
        <v>19173.5</v>
      </c>
      <c r="Q2486" s="33" t="str">
        <f t="shared" si="275"/>
        <v>0</v>
      </c>
      <c r="R2486" s="33">
        <f t="shared" si="278"/>
        <v>1918</v>
      </c>
    </row>
    <row r="2487" spans="12:18" x14ac:dyDescent="0.2">
      <c r="L2487" s="32">
        <v>41924</v>
      </c>
      <c r="M2487" s="33" t="str">
        <f t="shared" si="273"/>
        <v>0</v>
      </c>
      <c r="N2487" s="33">
        <f t="shared" si="276"/>
        <v>28781.5</v>
      </c>
      <c r="O2487" s="33" t="str">
        <f t="shared" si="274"/>
        <v>0</v>
      </c>
      <c r="P2487" s="33">
        <f t="shared" si="277"/>
        <v>19173.5</v>
      </c>
      <c r="Q2487" s="33" t="str">
        <f t="shared" si="275"/>
        <v>0</v>
      </c>
      <c r="R2487" s="33">
        <f t="shared" si="278"/>
        <v>1918</v>
      </c>
    </row>
    <row r="2488" spans="12:18" x14ac:dyDescent="0.2">
      <c r="L2488" s="32">
        <v>41925</v>
      </c>
      <c r="M2488" s="33" t="str">
        <f t="shared" si="273"/>
        <v>0</v>
      </c>
      <c r="N2488" s="33">
        <f t="shared" si="276"/>
        <v>28781.5</v>
      </c>
      <c r="O2488" s="33" t="str">
        <f t="shared" si="274"/>
        <v>0</v>
      </c>
      <c r="P2488" s="33">
        <f t="shared" si="277"/>
        <v>19173.5</v>
      </c>
      <c r="Q2488" s="33" t="str">
        <f t="shared" si="275"/>
        <v>0</v>
      </c>
      <c r="R2488" s="33">
        <f t="shared" si="278"/>
        <v>1918</v>
      </c>
    </row>
    <row r="2489" spans="12:18" x14ac:dyDescent="0.2">
      <c r="L2489" s="32">
        <v>41926</v>
      </c>
      <c r="M2489" s="33" t="str">
        <f t="shared" si="273"/>
        <v>0</v>
      </c>
      <c r="N2489" s="33">
        <f t="shared" si="276"/>
        <v>28781.5</v>
      </c>
      <c r="O2489" s="33" t="str">
        <f t="shared" si="274"/>
        <v>0</v>
      </c>
      <c r="P2489" s="33">
        <f t="shared" si="277"/>
        <v>19173.5</v>
      </c>
      <c r="Q2489" s="33" t="str">
        <f t="shared" si="275"/>
        <v>0</v>
      </c>
      <c r="R2489" s="33">
        <f t="shared" si="278"/>
        <v>1918</v>
      </c>
    </row>
    <row r="2490" spans="12:18" x14ac:dyDescent="0.2">
      <c r="L2490" s="32">
        <v>41927</v>
      </c>
      <c r="M2490" s="33" t="str">
        <f t="shared" si="273"/>
        <v>0</v>
      </c>
      <c r="N2490" s="33">
        <f t="shared" si="276"/>
        <v>28781.5</v>
      </c>
      <c r="O2490" s="33" t="str">
        <f t="shared" si="274"/>
        <v>0</v>
      </c>
      <c r="P2490" s="33">
        <f t="shared" si="277"/>
        <v>19173.5</v>
      </c>
      <c r="Q2490" s="33" t="str">
        <f t="shared" si="275"/>
        <v>0</v>
      </c>
      <c r="R2490" s="33">
        <f t="shared" si="278"/>
        <v>1918</v>
      </c>
    </row>
    <row r="2491" spans="12:18" x14ac:dyDescent="0.2">
      <c r="L2491" s="32">
        <v>41928</v>
      </c>
      <c r="M2491" s="33" t="str">
        <f t="shared" si="273"/>
        <v>0</v>
      </c>
      <c r="N2491" s="33">
        <f t="shared" si="276"/>
        <v>28781.5</v>
      </c>
      <c r="O2491" s="33" t="str">
        <f t="shared" si="274"/>
        <v>0</v>
      </c>
      <c r="P2491" s="33">
        <f t="shared" si="277"/>
        <v>19173.5</v>
      </c>
      <c r="Q2491" s="33" t="str">
        <f t="shared" si="275"/>
        <v>0</v>
      </c>
      <c r="R2491" s="33">
        <f t="shared" si="278"/>
        <v>1918</v>
      </c>
    </row>
    <row r="2492" spans="12:18" x14ac:dyDescent="0.2">
      <c r="L2492" s="32">
        <v>41929</v>
      </c>
      <c r="M2492" s="33" t="str">
        <f t="shared" si="273"/>
        <v>0</v>
      </c>
      <c r="N2492" s="33">
        <f t="shared" si="276"/>
        <v>28781.5</v>
      </c>
      <c r="O2492" s="33" t="str">
        <f t="shared" si="274"/>
        <v>0</v>
      </c>
      <c r="P2492" s="33">
        <f t="shared" si="277"/>
        <v>19173.5</v>
      </c>
      <c r="Q2492" s="33" t="str">
        <f t="shared" si="275"/>
        <v>0</v>
      </c>
      <c r="R2492" s="33">
        <f t="shared" si="278"/>
        <v>1918</v>
      </c>
    </row>
    <row r="2493" spans="12:18" x14ac:dyDescent="0.2">
      <c r="L2493" s="32">
        <v>41930</v>
      </c>
      <c r="M2493" s="33" t="str">
        <f t="shared" si="273"/>
        <v>0</v>
      </c>
      <c r="N2493" s="33">
        <f t="shared" si="276"/>
        <v>28781.5</v>
      </c>
      <c r="O2493" s="33" t="str">
        <f t="shared" si="274"/>
        <v>0</v>
      </c>
      <c r="P2493" s="33">
        <f t="shared" si="277"/>
        <v>19173.5</v>
      </c>
      <c r="Q2493" s="33" t="str">
        <f t="shared" si="275"/>
        <v>0</v>
      </c>
      <c r="R2493" s="33">
        <f t="shared" si="278"/>
        <v>1918</v>
      </c>
    </row>
    <row r="2494" spans="12:18" x14ac:dyDescent="0.2">
      <c r="L2494" s="32">
        <v>41931</v>
      </c>
      <c r="M2494" s="33" t="str">
        <f t="shared" si="273"/>
        <v>0</v>
      </c>
      <c r="N2494" s="33">
        <f t="shared" si="276"/>
        <v>28781.5</v>
      </c>
      <c r="O2494" s="33" t="str">
        <f t="shared" si="274"/>
        <v>0</v>
      </c>
      <c r="P2494" s="33">
        <f t="shared" si="277"/>
        <v>19173.5</v>
      </c>
      <c r="Q2494" s="33" t="str">
        <f t="shared" si="275"/>
        <v>0</v>
      </c>
      <c r="R2494" s="33">
        <f t="shared" si="278"/>
        <v>1918</v>
      </c>
    </row>
    <row r="2495" spans="12:18" x14ac:dyDescent="0.2">
      <c r="L2495" s="32">
        <v>41932</v>
      </c>
      <c r="M2495" s="33">
        <f t="shared" si="273"/>
        <v>634</v>
      </c>
      <c r="N2495" s="33">
        <f t="shared" si="276"/>
        <v>29415.5</v>
      </c>
      <c r="O2495" s="33" t="str">
        <f t="shared" si="274"/>
        <v>0</v>
      </c>
      <c r="P2495" s="33">
        <f t="shared" si="277"/>
        <v>19173.5</v>
      </c>
      <c r="Q2495" s="33">
        <f t="shared" si="275"/>
        <v>-816</v>
      </c>
      <c r="R2495" s="33">
        <f t="shared" si="278"/>
        <v>1102</v>
      </c>
    </row>
    <row r="2496" spans="12:18" x14ac:dyDescent="0.2">
      <c r="L2496" s="32">
        <v>41933</v>
      </c>
      <c r="M2496" s="33">
        <f t="shared" si="273"/>
        <v>271.5</v>
      </c>
      <c r="N2496" s="33">
        <f t="shared" si="276"/>
        <v>29687</v>
      </c>
      <c r="O2496" s="33">
        <f t="shared" si="274"/>
        <v>-691</v>
      </c>
      <c r="P2496" s="33">
        <f t="shared" si="277"/>
        <v>18482.5</v>
      </c>
      <c r="Q2496" s="33">
        <f t="shared" si="275"/>
        <v>2871.5</v>
      </c>
      <c r="R2496" s="33">
        <f t="shared" si="278"/>
        <v>3973.5</v>
      </c>
    </row>
    <row r="2497" spans="12:18" x14ac:dyDescent="0.2">
      <c r="L2497" s="32">
        <v>41934</v>
      </c>
      <c r="M2497" s="33" t="str">
        <f t="shared" si="273"/>
        <v>0</v>
      </c>
      <c r="N2497" s="33">
        <f t="shared" si="276"/>
        <v>29687</v>
      </c>
      <c r="O2497" s="33" t="str">
        <f t="shared" si="274"/>
        <v>0</v>
      </c>
      <c r="P2497" s="33">
        <f t="shared" si="277"/>
        <v>18482.5</v>
      </c>
      <c r="Q2497" s="33" t="str">
        <f t="shared" si="275"/>
        <v>0</v>
      </c>
      <c r="R2497" s="33">
        <f t="shared" si="278"/>
        <v>3973.5</v>
      </c>
    </row>
    <row r="2498" spans="12:18" x14ac:dyDescent="0.2">
      <c r="L2498" s="32">
        <v>41935</v>
      </c>
      <c r="M2498" s="33" t="str">
        <f t="shared" si="273"/>
        <v>0</v>
      </c>
      <c r="N2498" s="33">
        <f t="shared" si="276"/>
        <v>29687</v>
      </c>
      <c r="O2498" s="33">
        <f t="shared" si="274"/>
        <v>34</v>
      </c>
      <c r="P2498" s="33">
        <f t="shared" si="277"/>
        <v>18516.5</v>
      </c>
      <c r="Q2498" s="33" t="str">
        <f t="shared" si="275"/>
        <v>0</v>
      </c>
      <c r="R2498" s="33">
        <f t="shared" si="278"/>
        <v>3973.5</v>
      </c>
    </row>
    <row r="2499" spans="12:18" x14ac:dyDescent="0.2">
      <c r="L2499" s="32">
        <v>41936</v>
      </c>
      <c r="M2499" s="33" t="str">
        <f t="shared" si="273"/>
        <v>0</v>
      </c>
      <c r="N2499" s="33">
        <f t="shared" si="276"/>
        <v>29687</v>
      </c>
      <c r="O2499" s="33" t="str">
        <f t="shared" si="274"/>
        <v>0</v>
      </c>
      <c r="P2499" s="33">
        <f t="shared" si="277"/>
        <v>18516.5</v>
      </c>
      <c r="Q2499" s="33" t="str">
        <f t="shared" si="275"/>
        <v>0</v>
      </c>
      <c r="R2499" s="33">
        <f t="shared" si="278"/>
        <v>3973.5</v>
      </c>
    </row>
    <row r="2500" spans="12:18" x14ac:dyDescent="0.2">
      <c r="L2500" s="32">
        <v>41937</v>
      </c>
      <c r="M2500" s="33" t="str">
        <f t="shared" si="273"/>
        <v>0</v>
      </c>
      <c r="N2500" s="33">
        <f t="shared" si="276"/>
        <v>29687</v>
      </c>
      <c r="O2500" s="33" t="str">
        <f t="shared" si="274"/>
        <v>0</v>
      </c>
      <c r="P2500" s="33">
        <f t="shared" si="277"/>
        <v>18516.5</v>
      </c>
      <c r="Q2500" s="33" t="str">
        <f t="shared" si="275"/>
        <v>0</v>
      </c>
      <c r="R2500" s="33">
        <f t="shared" si="278"/>
        <v>3973.5</v>
      </c>
    </row>
    <row r="2501" spans="12:18" x14ac:dyDescent="0.2">
      <c r="L2501" s="32">
        <v>41938</v>
      </c>
      <c r="M2501" s="33" t="str">
        <f t="shared" si="273"/>
        <v>0</v>
      </c>
      <c r="N2501" s="33">
        <f t="shared" si="276"/>
        <v>29687</v>
      </c>
      <c r="O2501" s="33" t="str">
        <f t="shared" si="274"/>
        <v>0</v>
      </c>
      <c r="P2501" s="33">
        <f t="shared" si="277"/>
        <v>18516.5</v>
      </c>
      <c r="Q2501" s="33" t="str">
        <f t="shared" si="275"/>
        <v>0</v>
      </c>
      <c r="R2501" s="33">
        <f t="shared" si="278"/>
        <v>3973.5</v>
      </c>
    </row>
    <row r="2502" spans="12:18" x14ac:dyDescent="0.2">
      <c r="L2502" s="32">
        <v>41939</v>
      </c>
      <c r="M2502" s="33">
        <f t="shared" si="273"/>
        <v>-1769.5</v>
      </c>
      <c r="N2502" s="33">
        <f t="shared" si="276"/>
        <v>27917.5</v>
      </c>
      <c r="O2502" s="33">
        <f t="shared" si="274"/>
        <v>-1769.5</v>
      </c>
      <c r="P2502" s="33">
        <f t="shared" si="277"/>
        <v>16747</v>
      </c>
      <c r="Q2502" s="33">
        <f t="shared" si="275"/>
        <v>-1769.5</v>
      </c>
      <c r="R2502" s="33">
        <f t="shared" si="278"/>
        <v>2204</v>
      </c>
    </row>
    <row r="2503" spans="12:18" x14ac:dyDescent="0.2">
      <c r="L2503" s="32">
        <v>41940</v>
      </c>
      <c r="M2503" s="33">
        <f t="shared" si="273"/>
        <v>-115.99999999999999</v>
      </c>
      <c r="N2503" s="33">
        <f t="shared" si="276"/>
        <v>27801.5</v>
      </c>
      <c r="O2503" s="33">
        <f t="shared" si="274"/>
        <v>996.5</v>
      </c>
      <c r="P2503" s="33">
        <f t="shared" si="277"/>
        <v>17743.5</v>
      </c>
      <c r="Q2503" s="33">
        <f t="shared" si="275"/>
        <v>1046.5</v>
      </c>
      <c r="R2503" s="33">
        <f t="shared" si="278"/>
        <v>3250.5</v>
      </c>
    </row>
    <row r="2504" spans="12:18" x14ac:dyDescent="0.2">
      <c r="L2504" s="32">
        <v>41941</v>
      </c>
      <c r="M2504" s="33" t="str">
        <f t="shared" si="273"/>
        <v>0</v>
      </c>
      <c r="N2504" s="33">
        <f t="shared" si="276"/>
        <v>27801.5</v>
      </c>
      <c r="O2504" s="33" t="str">
        <f t="shared" si="274"/>
        <v>0</v>
      </c>
      <c r="P2504" s="33">
        <f t="shared" si="277"/>
        <v>17743.5</v>
      </c>
      <c r="Q2504" s="33" t="str">
        <f t="shared" si="275"/>
        <v>0</v>
      </c>
      <c r="R2504" s="33">
        <f t="shared" si="278"/>
        <v>3250.5</v>
      </c>
    </row>
    <row r="2505" spans="12:18" x14ac:dyDescent="0.2">
      <c r="L2505" s="32">
        <v>41942</v>
      </c>
      <c r="M2505" s="33" t="str">
        <f t="shared" si="273"/>
        <v>0</v>
      </c>
      <c r="N2505" s="33">
        <f t="shared" si="276"/>
        <v>27801.5</v>
      </c>
      <c r="O2505" s="33" t="str">
        <f t="shared" si="274"/>
        <v>0</v>
      </c>
      <c r="P2505" s="33">
        <f t="shared" si="277"/>
        <v>17743.5</v>
      </c>
      <c r="Q2505" s="33" t="str">
        <f t="shared" si="275"/>
        <v>0</v>
      </c>
      <c r="R2505" s="33">
        <f t="shared" si="278"/>
        <v>3250.5</v>
      </c>
    </row>
    <row r="2506" spans="12:18" x14ac:dyDescent="0.2">
      <c r="L2506" s="32">
        <v>41943</v>
      </c>
      <c r="M2506" s="33" t="str">
        <f t="shared" si="273"/>
        <v>0</v>
      </c>
      <c r="N2506" s="33">
        <f t="shared" si="276"/>
        <v>27801.5</v>
      </c>
      <c r="O2506" s="33" t="str">
        <f t="shared" si="274"/>
        <v>0</v>
      </c>
      <c r="P2506" s="33">
        <f t="shared" si="277"/>
        <v>17743.5</v>
      </c>
      <c r="Q2506" s="33" t="str">
        <f t="shared" si="275"/>
        <v>0</v>
      </c>
      <c r="R2506" s="33">
        <f t="shared" si="278"/>
        <v>3250.5</v>
      </c>
    </row>
    <row r="2507" spans="12:18" x14ac:dyDescent="0.2">
      <c r="L2507" s="32">
        <v>41944</v>
      </c>
      <c r="M2507" s="33" t="str">
        <f t="shared" si="273"/>
        <v>0</v>
      </c>
      <c r="N2507" s="33">
        <f t="shared" si="276"/>
        <v>27801.5</v>
      </c>
      <c r="O2507" s="33" t="str">
        <f t="shared" si="274"/>
        <v>0</v>
      </c>
      <c r="P2507" s="33">
        <f t="shared" si="277"/>
        <v>17743.5</v>
      </c>
      <c r="Q2507" s="33" t="str">
        <f t="shared" si="275"/>
        <v>0</v>
      </c>
      <c r="R2507" s="33">
        <f t="shared" si="278"/>
        <v>3250.5</v>
      </c>
    </row>
    <row r="2508" spans="12:18" x14ac:dyDescent="0.2">
      <c r="L2508" s="32">
        <v>41945</v>
      </c>
      <c r="M2508" s="33" t="str">
        <f t="shared" ref="M2508:M2571" si="279">IF(ISERROR(VLOOKUP($L2508,$B$11:$C$1212,2,FALSE)),"0",VLOOKUP($L2508,$B$11:$C$1212,2,FALSE))</f>
        <v>0</v>
      </c>
      <c r="N2508" s="33">
        <f t="shared" si="276"/>
        <v>27801.5</v>
      </c>
      <c r="O2508" s="33" t="str">
        <f t="shared" ref="O2508:O2571" si="280">IF(ISERROR(VLOOKUP($L2508,$E$11:$F$1212,2,FALSE)),"0",VLOOKUP($L2508,$E$11:$F$1212,2,FALSE))</f>
        <v>0</v>
      </c>
      <c r="P2508" s="33">
        <f t="shared" si="277"/>
        <v>17743.5</v>
      </c>
      <c r="Q2508" s="33" t="str">
        <f t="shared" ref="Q2508:Q2571" si="281">IF(ISERROR(VLOOKUP($L2508,$H$11:$I$1212,2,FALSE)),"0",VLOOKUP($L2508,$H$11:$I$1212,2,FALSE))</f>
        <v>0</v>
      </c>
      <c r="R2508" s="33">
        <f t="shared" si="278"/>
        <v>3250.5</v>
      </c>
    </row>
    <row r="2509" spans="12:18" x14ac:dyDescent="0.2">
      <c r="L2509" s="32">
        <v>41946</v>
      </c>
      <c r="M2509" s="33" t="str">
        <f t="shared" si="279"/>
        <v>0</v>
      </c>
      <c r="N2509" s="33">
        <f t="shared" si="276"/>
        <v>27801.5</v>
      </c>
      <c r="O2509" s="33" t="str">
        <f t="shared" si="280"/>
        <v>0</v>
      </c>
      <c r="P2509" s="33">
        <f t="shared" si="277"/>
        <v>17743.5</v>
      </c>
      <c r="Q2509" s="33" t="str">
        <f t="shared" si="281"/>
        <v>0</v>
      </c>
      <c r="R2509" s="33">
        <f t="shared" si="278"/>
        <v>3250.5</v>
      </c>
    </row>
    <row r="2510" spans="12:18" x14ac:dyDescent="0.2">
      <c r="L2510" s="32">
        <v>41947</v>
      </c>
      <c r="M2510" s="33" t="str">
        <f t="shared" si="279"/>
        <v>0</v>
      </c>
      <c r="N2510" s="33">
        <f t="shared" si="276"/>
        <v>27801.5</v>
      </c>
      <c r="O2510" s="33" t="str">
        <f t="shared" si="280"/>
        <v>0</v>
      </c>
      <c r="P2510" s="33">
        <f t="shared" si="277"/>
        <v>17743.5</v>
      </c>
      <c r="Q2510" s="33" t="str">
        <f t="shared" si="281"/>
        <v>0</v>
      </c>
      <c r="R2510" s="33">
        <f t="shared" si="278"/>
        <v>3250.5</v>
      </c>
    </row>
    <row r="2511" spans="12:18" x14ac:dyDescent="0.2">
      <c r="L2511" s="32">
        <v>41948</v>
      </c>
      <c r="M2511" s="33" t="str">
        <f t="shared" si="279"/>
        <v>0</v>
      </c>
      <c r="N2511" s="33">
        <f t="shared" si="276"/>
        <v>27801.5</v>
      </c>
      <c r="O2511" s="33" t="str">
        <f t="shared" si="280"/>
        <v>0</v>
      </c>
      <c r="P2511" s="33">
        <f t="shared" si="277"/>
        <v>17743.5</v>
      </c>
      <c r="Q2511" s="33" t="str">
        <f t="shared" si="281"/>
        <v>0</v>
      </c>
      <c r="R2511" s="33">
        <f t="shared" si="278"/>
        <v>3250.5</v>
      </c>
    </row>
    <row r="2512" spans="12:18" x14ac:dyDescent="0.2">
      <c r="L2512" s="32">
        <v>41949</v>
      </c>
      <c r="M2512" s="33" t="str">
        <f t="shared" si="279"/>
        <v>0</v>
      </c>
      <c r="N2512" s="33">
        <f t="shared" si="276"/>
        <v>27801.5</v>
      </c>
      <c r="O2512" s="33" t="str">
        <f t="shared" si="280"/>
        <v>0</v>
      </c>
      <c r="P2512" s="33">
        <f t="shared" si="277"/>
        <v>17743.5</v>
      </c>
      <c r="Q2512" s="33" t="str">
        <f t="shared" si="281"/>
        <v>0</v>
      </c>
      <c r="R2512" s="33">
        <f t="shared" si="278"/>
        <v>3250.5</v>
      </c>
    </row>
    <row r="2513" spans="12:18" x14ac:dyDescent="0.2">
      <c r="L2513" s="32">
        <v>41950</v>
      </c>
      <c r="M2513" s="33" t="str">
        <f t="shared" si="279"/>
        <v>0</v>
      </c>
      <c r="N2513" s="33">
        <f t="shared" si="276"/>
        <v>27801.5</v>
      </c>
      <c r="O2513" s="33" t="str">
        <f t="shared" si="280"/>
        <v>0</v>
      </c>
      <c r="P2513" s="33">
        <f t="shared" si="277"/>
        <v>17743.5</v>
      </c>
      <c r="Q2513" s="33" t="str">
        <f t="shared" si="281"/>
        <v>0</v>
      </c>
      <c r="R2513" s="33">
        <f t="shared" si="278"/>
        <v>3250.5</v>
      </c>
    </row>
    <row r="2514" spans="12:18" x14ac:dyDescent="0.2">
      <c r="L2514" s="32">
        <v>41951</v>
      </c>
      <c r="M2514" s="33" t="str">
        <f t="shared" si="279"/>
        <v>0</v>
      </c>
      <c r="N2514" s="33">
        <f t="shared" si="276"/>
        <v>27801.5</v>
      </c>
      <c r="O2514" s="33" t="str">
        <f t="shared" si="280"/>
        <v>0</v>
      </c>
      <c r="P2514" s="33">
        <f t="shared" si="277"/>
        <v>17743.5</v>
      </c>
      <c r="Q2514" s="33" t="str">
        <f t="shared" si="281"/>
        <v>0</v>
      </c>
      <c r="R2514" s="33">
        <f t="shared" si="278"/>
        <v>3250.5</v>
      </c>
    </row>
    <row r="2515" spans="12:18" x14ac:dyDescent="0.2">
      <c r="L2515" s="32">
        <v>41952</v>
      </c>
      <c r="M2515" s="33" t="str">
        <f t="shared" si="279"/>
        <v>0</v>
      </c>
      <c r="N2515" s="33">
        <f t="shared" si="276"/>
        <v>27801.5</v>
      </c>
      <c r="O2515" s="33" t="str">
        <f t="shared" si="280"/>
        <v>0</v>
      </c>
      <c r="P2515" s="33">
        <f t="shared" si="277"/>
        <v>17743.5</v>
      </c>
      <c r="Q2515" s="33" t="str">
        <f t="shared" si="281"/>
        <v>0</v>
      </c>
      <c r="R2515" s="33">
        <f t="shared" si="278"/>
        <v>3250.5</v>
      </c>
    </row>
    <row r="2516" spans="12:18" x14ac:dyDescent="0.2">
      <c r="L2516" s="32">
        <v>41953</v>
      </c>
      <c r="M2516" s="33" t="str">
        <f t="shared" si="279"/>
        <v>0</v>
      </c>
      <c r="N2516" s="33">
        <f t="shared" si="276"/>
        <v>27801.5</v>
      </c>
      <c r="O2516" s="33" t="str">
        <f t="shared" si="280"/>
        <v>0</v>
      </c>
      <c r="P2516" s="33">
        <f t="shared" si="277"/>
        <v>17743.5</v>
      </c>
      <c r="Q2516" s="33" t="str">
        <f t="shared" si="281"/>
        <v>0</v>
      </c>
      <c r="R2516" s="33">
        <f t="shared" si="278"/>
        <v>3250.5</v>
      </c>
    </row>
    <row r="2517" spans="12:18" x14ac:dyDescent="0.2">
      <c r="L2517" s="32">
        <v>41954</v>
      </c>
      <c r="M2517" s="33" t="str">
        <f t="shared" si="279"/>
        <v>0</v>
      </c>
      <c r="N2517" s="33">
        <f t="shared" si="276"/>
        <v>27801.5</v>
      </c>
      <c r="O2517" s="33" t="str">
        <f t="shared" si="280"/>
        <v>0</v>
      </c>
      <c r="P2517" s="33">
        <f t="shared" si="277"/>
        <v>17743.5</v>
      </c>
      <c r="Q2517" s="33" t="str">
        <f t="shared" si="281"/>
        <v>0</v>
      </c>
      <c r="R2517" s="33">
        <f t="shared" si="278"/>
        <v>3250.5</v>
      </c>
    </row>
    <row r="2518" spans="12:18" x14ac:dyDescent="0.2">
      <c r="L2518" s="32">
        <v>41955</v>
      </c>
      <c r="M2518" s="33">
        <f t="shared" si="279"/>
        <v>-1116</v>
      </c>
      <c r="N2518" s="33">
        <f t="shared" si="276"/>
        <v>26685.5</v>
      </c>
      <c r="O2518" s="33">
        <f t="shared" si="280"/>
        <v>1021.5</v>
      </c>
      <c r="P2518" s="33">
        <f t="shared" si="277"/>
        <v>18765</v>
      </c>
      <c r="Q2518" s="33">
        <f t="shared" si="281"/>
        <v>1759</v>
      </c>
      <c r="R2518" s="33">
        <f t="shared" si="278"/>
        <v>5009.5</v>
      </c>
    </row>
    <row r="2519" spans="12:18" x14ac:dyDescent="0.2">
      <c r="L2519" s="32">
        <v>41956</v>
      </c>
      <c r="M2519" s="33">
        <f t="shared" si="279"/>
        <v>621.5</v>
      </c>
      <c r="N2519" s="33">
        <f t="shared" si="276"/>
        <v>27307</v>
      </c>
      <c r="O2519" s="33">
        <f t="shared" si="280"/>
        <v>-216</v>
      </c>
      <c r="P2519" s="33">
        <f t="shared" si="277"/>
        <v>18549</v>
      </c>
      <c r="Q2519" s="33">
        <f t="shared" si="281"/>
        <v>-153.5</v>
      </c>
      <c r="R2519" s="33">
        <f t="shared" si="278"/>
        <v>4856</v>
      </c>
    </row>
    <row r="2520" spans="12:18" x14ac:dyDescent="0.2">
      <c r="L2520" s="32">
        <v>41957</v>
      </c>
      <c r="M2520" s="33" t="str">
        <f t="shared" si="279"/>
        <v>0</v>
      </c>
      <c r="N2520" s="33">
        <f t="shared" si="276"/>
        <v>27307</v>
      </c>
      <c r="O2520" s="33" t="str">
        <f t="shared" si="280"/>
        <v>0</v>
      </c>
      <c r="P2520" s="33">
        <f t="shared" si="277"/>
        <v>18549</v>
      </c>
      <c r="Q2520" s="33" t="str">
        <f t="shared" si="281"/>
        <v>0</v>
      </c>
      <c r="R2520" s="33">
        <f t="shared" si="278"/>
        <v>4856</v>
      </c>
    </row>
    <row r="2521" spans="12:18" x14ac:dyDescent="0.2">
      <c r="L2521" s="32">
        <v>41958</v>
      </c>
      <c r="M2521" s="33" t="str">
        <f t="shared" si="279"/>
        <v>0</v>
      </c>
      <c r="N2521" s="33">
        <f t="shared" si="276"/>
        <v>27307</v>
      </c>
      <c r="O2521" s="33" t="str">
        <f t="shared" si="280"/>
        <v>0</v>
      </c>
      <c r="P2521" s="33">
        <f t="shared" si="277"/>
        <v>18549</v>
      </c>
      <c r="Q2521" s="33" t="str">
        <f t="shared" si="281"/>
        <v>0</v>
      </c>
      <c r="R2521" s="33">
        <f t="shared" si="278"/>
        <v>4856</v>
      </c>
    </row>
    <row r="2522" spans="12:18" x14ac:dyDescent="0.2">
      <c r="L2522" s="32">
        <v>41959</v>
      </c>
      <c r="M2522" s="33" t="str">
        <f t="shared" si="279"/>
        <v>0</v>
      </c>
      <c r="N2522" s="33">
        <f t="shared" si="276"/>
        <v>27307</v>
      </c>
      <c r="O2522" s="33" t="str">
        <f t="shared" si="280"/>
        <v>0</v>
      </c>
      <c r="P2522" s="33">
        <f t="shared" si="277"/>
        <v>18549</v>
      </c>
      <c r="Q2522" s="33" t="str">
        <f t="shared" si="281"/>
        <v>0</v>
      </c>
      <c r="R2522" s="33">
        <f t="shared" si="278"/>
        <v>4856</v>
      </c>
    </row>
    <row r="2523" spans="12:18" x14ac:dyDescent="0.2">
      <c r="L2523" s="32">
        <v>41960</v>
      </c>
      <c r="M2523" s="33">
        <f t="shared" si="279"/>
        <v>-519.5</v>
      </c>
      <c r="N2523" s="33">
        <f t="shared" si="276"/>
        <v>26787.5</v>
      </c>
      <c r="O2523" s="33">
        <f t="shared" si="280"/>
        <v>-719.5</v>
      </c>
      <c r="P2523" s="33">
        <f t="shared" si="277"/>
        <v>17829.5</v>
      </c>
      <c r="Q2523" s="33">
        <f t="shared" si="281"/>
        <v>-519.5</v>
      </c>
      <c r="R2523" s="33">
        <f t="shared" si="278"/>
        <v>4336.5</v>
      </c>
    </row>
    <row r="2524" spans="12:18" x14ac:dyDescent="0.2">
      <c r="L2524" s="32">
        <v>41961</v>
      </c>
      <c r="M2524" s="33" t="str">
        <f t="shared" si="279"/>
        <v>0</v>
      </c>
      <c r="N2524" s="33">
        <f t="shared" si="276"/>
        <v>26787.5</v>
      </c>
      <c r="O2524" s="33" t="str">
        <f t="shared" si="280"/>
        <v>0</v>
      </c>
      <c r="P2524" s="33">
        <f t="shared" si="277"/>
        <v>17829.5</v>
      </c>
      <c r="Q2524" s="33" t="str">
        <f t="shared" si="281"/>
        <v>0</v>
      </c>
      <c r="R2524" s="33">
        <f t="shared" si="278"/>
        <v>4336.5</v>
      </c>
    </row>
    <row r="2525" spans="12:18" x14ac:dyDescent="0.2">
      <c r="L2525" s="32">
        <v>41962</v>
      </c>
      <c r="M2525" s="33" t="str">
        <f t="shared" si="279"/>
        <v>0</v>
      </c>
      <c r="N2525" s="33">
        <f t="shared" si="276"/>
        <v>26787.5</v>
      </c>
      <c r="O2525" s="33" t="str">
        <f t="shared" si="280"/>
        <v>0</v>
      </c>
      <c r="P2525" s="33">
        <f t="shared" si="277"/>
        <v>17829.5</v>
      </c>
      <c r="Q2525" s="33" t="str">
        <f t="shared" si="281"/>
        <v>0</v>
      </c>
      <c r="R2525" s="33">
        <f t="shared" si="278"/>
        <v>4336.5</v>
      </c>
    </row>
    <row r="2526" spans="12:18" x14ac:dyDescent="0.2">
      <c r="L2526" s="32">
        <v>41963</v>
      </c>
      <c r="M2526" s="33" t="str">
        <f t="shared" si="279"/>
        <v>0</v>
      </c>
      <c r="N2526" s="33">
        <f t="shared" si="276"/>
        <v>26787.5</v>
      </c>
      <c r="O2526" s="33" t="str">
        <f t="shared" si="280"/>
        <v>0</v>
      </c>
      <c r="P2526" s="33">
        <f t="shared" si="277"/>
        <v>17829.5</v>
      </c>
      <c r="Q2526" s="33" t="str">
        <f t="shared" si="281"/>
        <v>0</v>
      </c>
      <c r="R2526" s="33">
        <f t="shared" si="278"/>
        <v>4336.5</v>
      </c>
    </row>
    <row r="2527" spans="12:18" x14ac:dyDescent="0.2">
      <c r="L2527" s="32">
        <v>41964</v>
      </c>
      <c r="M2527" s="33" t="str">
        <f t="shared" si="279"/>
        <v>0</v>
      </c>
      <c r="N2527" s="33">
        <f t="shared" si="276"/>
        <v>26787.5</v>
      </c>
      <c r="O2527" s="33" t="str">
        <f t="shared" si="280"/>
        <v>0</v>
      </c>
      <c r="P2527" s="33">
        <f t="shared" si="277"/>
        <v>17829.5</v>
      </c>
      <c r="Q2527" s="33" t="str">
        <f t="shared" si="281"/>
        <v>0</v>
      </c>
      <c r="R2527" s="33">
        <f t="shared" si="278"/>
        <v>4336.5</v>
      </c>
    </row>
    <row r="2528" spans="12:18" x14ac:dyDescent="0.2">
      <c r="L2528" s="32">
        <v>41965</v>
      </c>
      <c r="M2528" s="33" t="str">
        <f t="shared" si="279"/>
        <v>0</v>
      </c>
      <c r="N2528" s="33">
        <f t="shared" si="276"/>
        <v>26787.5</v>
      </c>
      <c r="O2528" s="33" t="str">
        <f t="shared" si="280"/>
        <v>0</v>
      </c>
      <c r="P2528" s="33">
        <f t="shared" si="277"/>
        <v>17829.5</v>
      </c>
      <c r="Q2528" s="33" t="str">
        <f t="shared" si="281"/>
        <v>0</v>
      </c>
      <c r="R2528" s="33">
        <f t="shared" si="278"/>
        <v>4336.5</v>
      </c>
    </row>
    <row r="2529" spans="12:18" x14ac:dyDescent="0.2">
      <c r="L2529" s="32">
        <v>41966</v>
      </c>
      <c r="M2529" s="33" t="str">
        <f t="shared" si="279"/>
        <v>0</v>
      </c>
      <c r="N2529" s="33">
        <f t="shared" si="276"/>
        <v>26787.5</v>
      </c>
      <c r="O2529" s="33" t="str">
        <f t="shared" si="280"/>
        <v>0</v>
      </c>
      <c r="P2529" s="33">
        <f t="shared" si="277"/>
        <v>17829.5</v>
      </c>
      <c r="Q2529" s="33" t="str">
        <f t="shared" si="281"/>
        <v>0</v>
      </c>
      <c r="R2529" s="33">
        <f t="shared" si="278"/>
        <v>4336.5</v>
      </c>
    </row>
    <row r="2530" spans="12:18" x14ac:dyDescent="0.2">
      <c r="L2530" s="32">
        <v>41967</v>
      </c>
      <c r="M2530" s="33" t="str">
        <f t="shared" si="279"/>
        <v>0</v>
      </c>
      <c r="N2530" s="33">
        <f t="shared" si="276"/>
        <v>26787.5</v>
      </c>
      <c r="O2530" s="33" t="str">
        <f t="shared" si="280"/>
        <v>0</v>
      </c>
      <c r="P2530" s="33">
        <f t="shared" si="277"/>
        <v>17829.5</v>
      </c>
      <c r="Q2530" s="33" t="str">
        <f t="shared" si="281"/>
        <v>0</v>
      </c>
      <c r="R2530" s="33">
        <f t="shared" si="278"/>
        <v>4336.5</v>
      </c>
    </row>
    <row r="2531" spans="12:18" x14ac:dyDescent="0.2">
      <c r="L2531" s="32">
        <v>41968</v>
      </c>
      <c r="M2531" s="33" t="str">
        <f t="shared" si="279"/>
        <v>0</v>
      </c>
      <c r="N2531" s="33">
        <f t="shared" si="276"/>
        <v>26787.5</v>
      </c>
      <c r="O2531" s="33" t="str">
        <f t="shared" si="280"/>
        <v>0</v>
      </c>
      <c r="P2531" s="33">
        <f t="shared" si="277"/>
        <v>17829.5</v>
      </c>
      <c r="Q2531" s="33" t="str">
        <f t="shared" si="281"/>
        <v>0</v>
      </c>
      <c r="R2531" s="33">
        <f t="shared" si="278"/>
        <v>4336.5</v>
      </c>
    </row>
    <row r="2532" spans="12:18" x14ac:dyDescent="0.2">
      <c r="L2532" s="32">
        <v>41969</v>
      </c>
      <c r="M2532" s="33" t="str">
        <f t="shared" si="279"/>
        <v>0</v>
      </c>
      <c r="N2532" s="33">
        <f t="shared" si="276"/>
        <v>26787.5</v>
      </c>
      <c r="O2532" s="33" t="str">
        <f t="shared" si="280"/>
        <v>0</v>
      </c>
      <c r="P2532" s="33">
        <f t="shared" si="277"/>
        <v>17829.5</v>
      </c>
      <c r="Q2532" s="33" t="str">
        <f t="shared" si="281"/>
        <v>0</v>
      </c>
      <c r="R2532" s="33">
        <f t="shared" si="278"/>
        <v>4336.5</v>
      </c>
    </row>
    <row r="2533" spans="12:18" x14ac:dyDescent="0.2">
      <c r="L2533" s="32">
        <v>41970</v>
      </c>
      <c r="M2533" s="33" t="str">
        <f t="shared" si="279"/>
        <v>0</v>
      </c>
      <c r="N2533" s="33">
        <f t="shared" ref="N2533:N2567" si="282">M2533+N2532</f>
        <v>26787.5</v>
      </c>
      <c r="O2533" s="33" t="str">
        <f t="shared" si="280"/>
        <v>0</v>
      </c>
      <c r="P2533" s="33">
        <f t="shared" ref="P2533:P2567" si="283">O2533+P2532</f>
        <v>17829.5</v>
      </c>
      <c r="Q2533" s="33" t="str">
        <f t="shared" si="281"/>
        <v>0</v>
      </c>
      <c r="R2533" s="33">
        <f t="shared" ref="R2533:R2567" si="284">Q2533+R2532</f>
        <v>4336.5</v>
      </c>
    </row>
    <row r="2534" spans="12:18" x14ac:dyDescent="0.2">
      <c r="L2534" s="32">
        <v>41971</v>
      </c>
      <c r="M2534" s="33" t="str">
        <f t="shared" si="279"/>
        <v>0</v>
      </c>
      <c r="N2534" s="33">
        <f t="shared" si="282"/>
        <v>26787.5</v>
      </c>
      <c r="O2534" s="33" t="str">
        <f t="shared" si="280"/>
        <v>0</v>
      </c>
      <c r="P2534" s="33">
        <f t="shared" si="283"/>
        <v>17829.5</v>
      </c>
      <c r="Q2534" s="33" t="str">
        <f t="shared" si="281"/>
        <v>0</v>
      </c>
      <c r="R2534" s="33">
        <f t="shared" si="284"/>
        <v>4336.5</v>
      </c>
    </row>
    <row r="2535" spans="12:18" x14ac:dyDescent="0.2">
      <c r="L2535" s="32">
        <v>41972</v>
      </c>
      <c r="M2535" s="33" t="str">
        <f t="shared" si="279"/>
        <v>0</v>
      </c>
      <c r="N2535" s="33">
        <f t="shared" si="282"/>
        <v>26787.5</v>
      </c>
      <c r="O2535" s="33" t="str">
        <f t="shared" si="280"/>
        <v>0</v>
      </c>
      <c r="P2535" s="33">
        <f t="shared" si="283"/>
        <v>17829.5</v>
      </c>
      <c r="Q2535" s="33" t="str">
        <f t="shared" si="281"/>
        <v>0</v>
      </c>
      <c r="R2535" s="33">
        <f t="shared" si="284"/>
        <v>4336.5</v>
      </c>
    </row>
    <row r="2536" spans="12:18" x14ac:dyDescent="0.2">
      <c r="L2536" s="32">
        <v>41973</v>
      </c>
      <c r="M2536" s="33" t="str">
        <f t="shared" si="279"/>
        <v>0</v>
      </c>
      <c r="N2536" s="33">
        <f t="shared" si="282"/>
        <v>26787.5</v>
      </c>
      <c r="O2536" s="33" t="str">
        <f t="shared" si="280"/>
        <v>0</v>
      </c>
      <c r="P2536" s="33">
        <f t="shared" si="283"/>
        <v>17829.5</v>
      </c>
      <c r="Q2536" s="33" t="str">
        <f t="shared" si="281"/>
        <v>0</v>
      </c>
      <c r="R2536" s="33">
        <f t="shared" si="284"/>
        <v>4336.5</v>
      </c>
    </row>
    <row r="2537" spans="12:18" x14ac:dyDescent="0.2">
      <c r="L2537" s="32">
        <v>41974</v>
      </c>
      <c r="M2537" s="33" t="str">
        <f t="shared" si="279"/>
        <v>0</v>
      </c>
      <c r="N2537" s="33">
        <f t="shared" si="282"/>
        <v>26787.5</v>
      </c>
      <c r="O2537" s="33" t="str">
        <f t="shared" si="280"/>
        <v>0</v>
      </c>
      <c r="P2537" s="33">
        <f t="shared" si="283"/>
        <v>17829.5</v>
      </c>
      <c r="Q2537" s="33" t="str">
        <f t="shared" si="281"/>
        <v>0</v>
      </c>
      <c r="R2537" s="33">
        <f t="shared" si="284"/>
        <v>4336.5</v>
      </c>
    </row>
    <row r="2538" spans="12:18" x14ac:dyDescent="0.2">
      <c r="L2538" s="32">
        <v>41975</v>
      </c>
      <c r="M2538" s="33" t="str">
        <f t="shared" si="279"/>
        <v>0</v>
      </c>
      <c r="N2538" s="33">
        <f t="shared" si="282"/>
        <v>26787.5</v>
      </c>
      <c r="O2538" s="33" t="str">
        <f t="shared" si="280"/>
        <v>0</v>
      </c>
      <c r="P2538" s="33">
        <f t="shared" si="283"/>
        <v>17829.5</v>
      </c>
      <c r="Q2538" s="33" t="str">
        <f t="shared" si="281"/>
        <v>0</v>
      </c>
      <c r="R2538" s="33">
        <f t="shared" si="284"/>
        <v>4336.5</v>
      </c>
    </row>
    <row r="2539" spans="12:18" x14ac:dyDescent="0.2">
      <c r="L2539" s="32">
        <v>41976</v>
      </c>
      <c r="M2539" s="33" t="str">
        <f t="shared" si="279"/>
        <v>0</v>
      </c>
      <c r="N2539" s="33">
        <f t="shared" si="282"/>
        <v>26787.5</v>
      </c>
      <c r="O2539" s="33" t="str">
        <f t="shared" si="280"/>
        <v>0</v>
      </c>
      <c r="P2539" s="33">
        <f t="shared" si="283"/>
        <v>17829.5</v>
      </c>
      <c r="Q2539" s="33" t="str">
        <f t="shared" si="281"/>
        <v>0</v>
      </c>
      <c r="R2539" s="33">
        <f t="shared" si="284"/>
        <v>4336.5</v>
      </c>
    </row>
    <row r="2540" spans="12:18" x14ac:dyDescent="0.2">
      <c r="L2540" s="32">
        <v>41977</v>
      </c>
      <c r="M2540" s="33" t="str">
        <f t="shared" si="279"/>
        <v>0</v>
      </c>
      <c r="N2540" s="33">
        <f t="shared" si="282"/>
        <v>26787.5</v>
      </c>
      <c r="O2540" s="33" t="str">
        <f t="shared" si="280"/>
        <v>0</v>
      </c>
      <c r="P2540" s="33">
        <f t="shared" si="283"/>
        <v>17829.5</v>
      </c>
      <c r="Q2540" s="33" t="str">
        <f t="shared" si="281"/>
        <v>0</v>
      </c>
      <c r="R2540" s="33">
        <f t="shared" si="284"/>
        <v>4336.5</v>
      </c>
    </row>
    <row r="2541" spans="12:18" x14ac:dyDescent="0.2">
      <c r="L2541" s="32">
        <v>41978</v>
      </c>
      <c r="M2541" s="33" t="str">
        <f t="shared" si="279"/>
        <v>0</v>
      </c>
      <c r="N2541" s="33">
        <f t="shared" si="282"/>
        <v>26787.5</v>
      </c>
      <c r="O2541" s="33" t="str">
        <f t="shared" si="280"/>
        <v>0</v>
      </c>
      <c r="P2541" s="33">
        <f t="shared" si="283"/>
        <v>17829.5</v>
      </c>
      <c r="Q2541" s="33" t="str">
        <f t="shared" si="281"/>
        <v>0</v>
      </c>
      <c r="R2541" s="33">
        <f t="shared" si="284"/>
        <v>4336.5</v>
      </c>
    </row>
    <row r="2542" spans="12:18" x14ac:dyDescent="0.2">
      <c r="L2542" s="32">
        <v>41979</v>
      </c>
      <c r="M2542" s="33" t="str">
        <f t="shared" si="279"/>
        <v>0</v>
      </c>
      <c r="N2542" s="33">
        <f t="shared" si="282"/>
        <v>26787.5</v>
      </c>
      <c r="O2542" s="33" t="str">
        <f t="shared" si="280"/>
        <v>0</v>
      </c>
      <c r="P2542" s="33">
        <f t="shared" si="283"/>
        <v>17829.5</v>
      </c>
      <c r="Q2542" s="33" t="str">
        <f t="shared" si="281"/>
        <v>0</v>
      </c>
      <c r="R2542" s="33">
        <f t="shared" si="284"/>
        <v>4336.5</v>
      </c>
    </row>
    <row r="2543" spans="12:18" x14ac:dyDescent="0.2">
      <c r="L2543" s="32">
        <v>41980</v>
      </c>
      <c r="M2543" s="33" t="str">
        <f t="shared" si="279"/>
        <v>0</v>
      </c>
      <c r="N2543" s="33">
        <f t="shared" si="282"/>
        <v>26787.5</v>
      </c>
      <c r="O2543" s="33" t="str">
        <f t="shared" si="280"/>
        <v>0</v>
      </c>
      <c r="P2543" s="33">
        <f t="shared" si="283"/>
        <v>17829.5</v>
      </c>
      <c r="Q2543" s="33" t="str">
        <f t="shared" si="281"/>
        <v>0</v>
      </c>
      <c r="R2543" s="33">
        <f t="shared" si="284"/>
        <v>4336.5</v>
      </c>
    </row>
    <row r="2544" spans="12:18" x14ac:dyDescent="0.2">
      <c r="L2544" s="32">
        <v>41981</v>
      </c>
      <c r="M2544" s="33" t="str">
        <f t="shared" si="279"/>
        <v>0</v>
      </c>
      <c r="N2544" s="33">
        <f t="shared" si="282"/>
        <v>26787.5</v>
      </c>
      <c r="O2544" s="33" t="str">
        <f t="shared" si="280"/>
        <v>0</v>
      </c>
      <c r="P2544" s="33">
        <f t="shared" si="283"/>
        <v>17829.5</v>
      </c>
      <c r="Q2544" s="33" t="str">
        <f t="shared" si="281"/>
        <v>0</v>
      </c>
      <c r="R2544" s="33">
        <f t="shared" si="284"/>
        <v>4336.5</v>
      </c>
    </row>
    <row r="2545" spans="12:18" x14ac:dyDescent="0.2">
      <c r="L2545" s="32">
        <v>41982</v>
      </c>
      <c r="M2545" s="33">
        <f t="shared" si="279"/>
        <v>-328.5</v>
      </c>
      <c r="N2545" s="33">
        <f t="shared" si="282"/>
        <v>26459</v>
      </c>
      <c r="O2545" s="33">
        <f t="shared" si="280"/>
        <v>-328.5</v>
      </c>
      <c r="P2545" s="33">
        <f t="shared" si="283"/>
        <v>17501</v>
      </c>
      <c r="Q2545" s="33">
        <f t="shared" si="281"/>
        <v>-328.5</v>
      </c>
      <c r="R2545" s="33">
        <f t="shared" si="284"/>
        <v>4008</v>
      </c>
    </row>
    <row r="2546" spans="12:18" x14ac:dyDescent="0.2">
      <c r="L2546" s="32">
        <v>41983</v>
      </c>
      <c r="M2546" s="33" t="str">
        <f t="shared" si="279"/>
        <v>0</v>
      </c>
      <c r="N2546" s="33">
        <f t="shared" si="282"/>
        <v>26459</v>
      </c>
      <c r="O2546" s="33" t="str">
        <f t="shared" si="280"/>
        <v>0</v>
      </c>
      <c r="P2546" s="33">
        <f t="shared" si="283"/>
        <v>17501</v>
      </c>
      <c r="Q2546" s="33" t="str">
        <f t="shared" si="281"/>
        <v>0</v>
      </c>
      <c r="R2546" s="33">
        <f t="shared" si="284"/>
        <v>4008</v>
      </c>
    </row>
    <row r="2547" spans="12:18" x14ac:dyDescent="0.2">
      <c r="L2547" s="32">
        <v>41984</v>
      </c>
      <c r="M2547" s="33" t="str">
        <f t="shared" si="279"/>
        <v>0</v>
      </c>
      <c r="N2547" s="33">
        <f t="shared" si="282"/>
        <v>26459</v>
      </c>
      <c r="O2547" s="33" t="str">
        <f t="shared" si="280"/>
        <v>0</v>
      </c>
      <c r="P2547" s="33">
        <f t="shared" si="283"/>
        <v>17501</v>
      </c>
      <c r="Q2547" s="33" t="str">
        <f t="shared" si="281"/>
        <v>0</v>
      </c>
      <c r="R2547" s="33">
        <f t="shared" si="284"/>
        <v>4008</v>
      </c>
    </row>
    <row r="2548" spans="12:18" x14ac:dyDescent="0.2">
      <c r="L2548" s="32">
        <v>41985</v>
      </c>
      <c r="M2548" s="33" t="str">
        <f t="shared" si="279"/>
        <v>0</v>
      </c>
      <c r="N2548" s="33">
        <f t="shared" si="282"/>
        <v>26459</v>
      </c>
      <c r="O2548" s="33" t="str">
        <f t="shared" si="280"/>
        <v>0</v>
      </c>
      <c r="P2548" s="33">
        <f t="shared" si="283"/>
        <v>17501</v>
      </c>
      <c r="Q2548" s="33" t="str">
        <f t="shared" si="281"/>
        <v>0</v>
      </c>
      <c r="R2548" s="33">
        <f t="shared" si="284"/>
        <v>4008</v>
      </c>
    </row>
    <row r="2549" spans="12:18" x14ac:dyDescent="0.2">
      <c r="L2549" s="32">
        <v>41986</v>
      </c>
      <c r="M2549" s="33" t="str">
        <f t="shared" si="279"/>
        <v>0</v>
      </c>
      <c r="N2549" s="33">
        <f t="shared" si="282"/>
        <v>26459</v>
      </c>
      <c r="O2549" s="33" t="str">
        <f t="shared" si="280"/>
        <v>0</v>
      </c>
      <c r="P2549" s="33">
        <f t="shared" si="283"/>
        <v>17501</v>
      </c>
      <c r="Q2549" s="33" t="str">
        <f t="shared" si="281"/>
        <v>0</v>
      </c>
      <c r="R2549" s="33">
        <f t="shared" si="284"/>
        <v>4008</v>
      </c>
    </row>
    <row r="2550" spans="12:18" x14ac:dyDescent="0.2">
      <c r="L2550" s="32">
        <v>41987</v>
      </c>
      <c r="M2550" s="33" t="str">
        <f t="shared" si="279"/>
        <v>0</v>
      </c>
      <c r="N2550" s="33">
        <f t="shared" si="282"/>
        <v>26459</v>
      </c>
      <c r="O2550" s="33" t="str">
        <f t="shared" si="280"/>
        <v>0</v>
      </c>
      <c r="P2550" s="33">
        <f t="shared" si="283"/>
        <v>17501</v>
      </c>
      <c r="Q2550" s="33" t="str">
        <f t="shared" si="281"/>
        <v>0</v>
      </c>
      <c r="R2550" s="33">
        <f t="shared" si="284"/>
        <v>4008</v>
      </c>
    </row>
    <row r="2551" spans="12:18" x14ac:dyDescent="0.2">
      <c r="L2551" s="32">
        <v>41988</v>
      </c>
      <c r="M2551" s="33" t="str">
        <f t="shared" si="279"/>
        <v>0</v>
      </c>
      <c r="N2551" s="33">
        <f t="shared" si="282"/>
        <v>26459</v>
      </c>
      <c r="O2551" s="33" t="str">
        <f t="shared" si="280"/>
        <v>0</v>
      </c>
      <c r="P2551" s="33">
        <f t="shared" si="283"/>
        <v>17501</v>
      </c>
      <c r="Q2551" s="33" t="str">
        <f t="shared" si="281"/>
        <v>0</v>
      </c>
      <c r="R2551" s="33">
        <f t="shared" si="284"/>
        <v>4008</v>
      </c>
    </row>
    <row r="2552" spans="12:18" x14ac:dyDescent="0.2">
      <c r="L2552" s="32">
        <v>41989</v>
      </c>
      <c r="M2552" s="33" t="str">
        <f t="shared" si="279"/>
        <v>0</v>
      </c>
      <c r="N2552" s="33">
        <f t="shared" si="282"/>
        <v>26459</v>
      </c>
      <c r="O2552" s="33" t="str">
        <f t="shared" si="280"/>
        <v>0</v>
      </c>
      <c r="P2552" s="33">
        <f t="shared" si="283"/>
        <v>17501</v>
      </c>
      <c r="Q2552" s="33" t="str">
        <f t="shared" si="281"/>
        <v>0</v>
      </c>
      <c r="R2552" s="33">
        <f t="shared" si="284"/>
        <v>4008</v>
      </c>
    </row>
    <row r="2553" spans="12:18" x14ac:dyDescent="0.2">
      <c r="L2553" s="32">
        <v>41990</v>
      </c>
      <c r="M2553" s="33" t="str">
        <f t="shared" si="279"/>
        <v>0</v>
      </c>
      <c r="N2553" s="33">
        <f t="shared" si="282"/>
        <v>26459</v>
      </c>
      <c r="O2553" s="33" t="str">
        <f t="shared" si="280"/>
        <v>0</v>
      </c>
      <c r="P2553" s="33">
        <f t="shared" si="283"/>
        <v>17501</v>
      </c>
      <c r="Q2553" s="33" t="str">
        <f t="shared" si="281"/>
        <v>0</v>
      </c>
      <c r="R2553" s="33">
        <f t="shared" si="284"/>
        <v>4008</v>
      </c>
    </row>
    <row r="2554" spans="12:18" x14ac:dyDescent="0.2">
      <c r="L2554" s="32">
        <v>41991</v>
      </c>
      <c r="M2554" s="33">
        <f t="shared" si="279"/>
        <v>1571.5</v>
      </c>
      <c r="N2554" s="33">
        <f t="shared" si="282"/>
        <v>28030.5</v>
      </c>
      <c r="O2554" s="33">
        <f t="shared" si="280"/>
        <v>4071.5000000000005</v>
      </c>
      <c r="P2554" s="33">
        <f t="shared" si="283"/>
        <v>21572.5</v>
      </c>
      <c r="Q2554" s="33">
        <f t="shared" si="281"/>
        <v>4009.0000000000005</v>
      </c>
      <c r="R2554" s="33">
        <f t="shared" si="284"/>
        <v>8017</v>
      </c>
    </row>
    <row r="2555" spans="12:18" x14ac:dyDescent="0.2">
      <c r="L2555" s="32">
        <v>41992</v>
      </c>
      <c r="M2555" s="33" t="str">
        <f t="shared" si="279"/>
        <v>0</v>
      </c>
      <c r="N2555" s="33">
        <f t="shared" si="282"/>
        <v>28030.5</v>
      </c>
      <c r="O2555" s="33" t="str">
        <f t="shared" si="280"/>
        <v>0</v>
      </c>
      <c r="P2555" s="33">
        <f t="shared" si="283"/>
        <v>21572.5</v>
      </c>
      <c r="Q2555" s="33" t="str">
        <f t="shared" si="281"/>
        <v>0</v>
      </c>
      <c r="R2555" s="33">
        <f t="shared" si="284"/>
        <v>8017</v>
      </c>
    </row>
    <row r="2556" spans="12:18" x14ac:dyDescent="0.2">
      <c r="L2556" s="32">
        <v>41993</v>
      </c>
      <c r="M2556" s="33" t="str">
        <f t="shared" si="279"/>
        <v>0</v>
      </c>
      <c r="N2556" s="33">
        <f t="shared" si="282"/>
        <v>28030.5</v>
      </c>
      <c r="O2556" s="33" t="str">
        <f t="shared" si="280"/>
        <v>0</v>
      </c>
      <c r="P2556" s="33">
        <f t="shared" si="283"/>
        <v>21572.5</v>
      </c>
      <c r="Q2556" s="33" t="str">
        <f t="shared" si="281"/>
        <v>0</v>
      </c>
      <c r="R2556" s="33">
        <f t="shared" si="284"/>
        <v>8017</v>
      </c>
    </row>
    <row r="2557" spans="12:18" x14ac:dyDescent="0.2">
      <c r="L2557" s="32">
        <v>41994</v>
      </c>
      <c r="M2557" s="33" t="str">
        <f t="shared" si="279"/>
        <v>0</v>
      </c>
      <c r="N2557" s="33">
        <f t="shared" si="282"/>
        <v>28030.5</v>
      </c>
      <c r="O2557" s="33" t="str">
        <f t="shared" si="280"/>
        <v>0</v>
      </c>
      <c r="P2557" s="33">
        <f t="shared" si="283"/>
        <v>21572.5</v>
      </c>
      <c r="Q2557" s="33" t="str">
        <f t="shared" si="281"/>
        <v>0</v>
      </c>
      <c r="R2557" s="33">
        <f t="shared" si="284"/>
        <v>8017</v>
      </c>
    </row>
    <row r="2558" spans="12:18" x14ac:dyDescent="0.2">
      <c r="L2558" s="32">
        <v>41995</v>
      </c>
      <c r="M2558" s="33" t="str">
        <f t="shared" si="279"/>
        <v>0</v>
      </c>
      <c r="N2558" s="33">
        <f t="shared" si="282"/>
        <v>28030.5</v>
      </c>
      <c r="O2558" s="33" t="str">
        <f t="shared" si="280"/>
        <v>0</v>
      </c>
      <c r="P2558" s="33">
        <f t="shared" si="283"/>
        <v>21572.5</v>
      </c>
      <c r="Q2558" s="33" t="str">
        <f t="shared" si="281"/>
        <v>0</v>
      </c>
      <c r="R2558" s="33">
        <f t="shared" si="284"/>
        <v>8017</v>
      </c>
    </row>
    <row r="2559" spans="12:18" x14ac:dyDescent="0.2">
      <c r="L2559" s="32">
        <v>41996</v>
      </c>
      <c r="M2559" s="33" t="str">
        <f t="shared" si="279"/>
        <v>0</v>
      </c>
      <c r="N2559" s="33">
        <f t="shared" si="282"/>
        <v>28030.5</v>
      </c>
      <c r="O2559" s="33" t="str">
        <f t="shared" si="280"/>
        <v>0</v>
      </c>
      <c r="P2559" s="33">
        <f t="shared" si="283"/>
        <v>21572.5</v>
      </c>
      <c r="Q2559" s="33" t="str">
        <f t="shared" si="281"/>
        <v>0</v>
      </c>
      <c r="R2559" s="33">
        <f t="shared" si="284"/>
        <v>8017</v>
      </c>
    </row>
    <row r="2560" spans="12:18" x14ac:dyDescent="0.2">
      <c r="L2560" s="32">
        <v>41997</v>
      </c>
      <c r="M2560" s="33" t="str">
        <f t="shared" si="279"/>
        <v>0</v>
      </c>
      <c r="N2560" s="33">
        <f t="shared" si="282"/>
        <v>28030.5</v>
      </c>
      <c r="O2560" s="33" t="str">
        <f t="shared" si="280"/>
        <v>0</v>
      </c>
      <c r="P2560" s="33">
        <f t="shared" si="283"/>
        <v>21572.5</v>
      </c>
      <c r="Q2560" s="33" t="str">
        <f t="shared" si="281"/>
        <v>0</v>
      </c>
      <c r="R2560" s="33">
        <f t="shared" si="284"/>
        <v>8017</v>
      </c>
    </row>
    <row r="2561" spans="12:18" x14ac:dyDescent="0.2">
      <c r="L2561" s="32">
        <v>41998</v>
      </c>
      <c r="M2561" s="33" t="str">
        <f t="shared" si="279"/>
        <v>0</v>
      </c>
      <c r="N2561" s="33">
        <f t="shared" si="282"/>
        <v>28030.5</v>
      </c>
      <c r="O2561" s="33" t="str">
        <f t="shared" si="280"/>
        <v>0</v>
      </c>
      <c r="P2561" s="33">
        <f t="shared" si="283"/>
        <v>21572.5</v>
      </c>
      <c r="Q2561" s="33" t="str">
        <f t="shared" si="281"/>
        <v>0</v>
      </c>
      <c r="R2561" s="33">
        <f t="shared" si="284"/>
        <v>8017</v>
      </c>
    </row>
    <row r="2562" spans="12:18" x14ac:dyDescent="0.2">
      <c r="L2562" s="32">
        <v>41999</v>
      </c>
      <c r="M2562" s="33" t="str">
        <f t="shared" si="279"/>
        <v>0</v>
      </c>
      <c r="N2562" s="33">
        <f t="shared" si="282"/>
        <v>28030.5</v>
      </c>
      <c r="O2562" s="33" t="str">
        <f t="shared" si="280"/>
        <v>0</v>
      </c>
      <c r="P2562" s="33">
        <f t="shared" si="283"/>
        <v>21572.5</v>
      </c>
      <c r="Q2562" s="33" t="str">
        <f t="shared" si="281"/>
        <v>0</v>
      </c>
      <c r="R2562" s="33">
        <f t="shared" si="284"/>
        <v>8017</v>
      </c>
    </row>
    <row r="2563" spans="12:18" x14ac:dyDescent="0.2">
      <c r="L2563" s="32">
        <v>42000</v>
      </c>
      <c r="M2563" s="33" t="str">
        <f t="shared" si="279"/>
        <v>0</v>
      </c>
      <c r="N2563" s="33">
        <f t="shared" si="282"/>
        <v>28030.5</v>
      </c>
      <c r="O2563" s="33" t="str">
        <f t="shared" si="280"/>
        <v>0</v>
      </c>
      <c r="P2563" s="33">
        <f t="shared" si="283"/>
        <v>21572.5</v>
      </c>
      <c r="Q2563" s="33" t="str">
        <f t="shared" si="281"/>
        <v>0</v>
      </c>
      <c r="R2563" s="33">
        <f t="shared" si="284"/>
        <v>8017</v>
      </c>
    </row>
    <row r="2564" spans="12:18" x14ac:dyDescent="0.2">
      <c r="L2564" s="32">
        <v>42001</v>
      </c>
      <c r="M2564" s="33" t="str">
        <f t="shared" si="279"/>
        <v>0</v>
      </c>
      <c r="N2564" s="33">
        <f t="shared" si="282"/>
        <v>28030.5</v>
      </c>
      <c r="O2564" s="33" t="str">
        <f t="shared" si="280"/>
        <v>0</v>
      </c>
      <c r="P2564" s="33">
        <f t="shared" si="283"/>
        <v>21572.5</v>
      </c>
      <c r="Q2564" s="33" t="str">
        <f t="shared" si="281"/>
        <v>0</v>
      </c>
      <c r="R2564" s="33">
        <f t="shared" si="284"/>
        <v>8017</v>
      </c>
    </row>
    <row r="2565" spans="12:18" x14ac:dyDescent="0.2">
      <c r="L2565" s="32">
        <v>42002</v>
      </c>
      <c r="M2565" s="33" t="str">
        <f t="shared" si="279"/>
        <v>0</v>
      </c>
      <c r="N2565" s="33">
        <f t="shared" si="282"/>
        <v>28030.5</v>
      </c>
      <c r="O2565" s="33" t="str">
        <f t="shared" si="280"/>
        <v>0</v>
      </c>
      <c r="P2565" s="33">
        <f t="shared" si="283"/>
        <v>21572.5</v>
      </c>
      <c r="Q2565" s="33" t="str">
        <f t="shared" si="281"/>
        <v>0</v>
      </c>
      <c r="R2565" s="33">
        <f t="shared" si="284"/>
        <v>8017</v>
      </c>
    </row>
    <row r="2566" spans="12:18" x14ac:dyDescent="0.2">
      <c r="L2566" s="32">
        <v>42003</v>
      </c>
      <c r="M2566" s="33" t="str">
        <f t="shared" si="279"/>
        <v>0</v>
      </c>
      <c r="N2566" s="33">
        <f t="shared" si="282"/>
        <v>28030.5</v>
      </c>
      <c r="O2566" s="33">
        <f t="shared" si="280"/>
        <v>521.5</v>
      </c>
      <c r="P2566" s="33">
        <f t="shared" si="283"/>
        <v>22094</v>
      </c>
      <c r="Q2566" s="33" t="str">
        <f t="shared" si="281"/>
        <v>0</v>
      </c>
      <c r="R2566" s="33">
        <f t="shared" si="284"/>
        <v>8017</v>
      </c>
    </row>
    <row r="2567" spans="12:18" x14ac:dyDescent="0.2">
      <c r="L2567" s="32">
        <v>42004</v>
      </c>
      <c r="M2567" s="33" t="str">
        <f t="shared" si="279"/>
        <v>0</v>
      </c>
      <c r="N2567" s="33">
        <f t="shared" si="282"/>
        <v>28030.5</v>
      </c>
      <c r="O2567" s="33" t="str">
        <f t="shared" si="280"/>
        <v>0</v>
      </c>
      <c r="P2567" s="33">
        <f t="shared" si="283"/>
        <v>22094</v>
      </c>
      <c r="Q2567" s="33" t="str">
        <f t="shared" si="281"/>
        <v>0</v>
      </c>
      <c r="R2567" s="33">
        <f t="shared" si="284"/>
        <v>8017</v>
      </c>
    </row>
    <row r="2568" spans="12:18" x14ac:dyDescent="0.2">
      <c r="L2568" s="32">
        <v>42005</v>
      </c>
      <c r="M2568" s="33" t="str">
        <f t="shared" si="279"/>
        <v>0</v>
      </c>
      <c r="N2568" s="33">
        <f t="shared" ref="N2568:N2577" si="285">M2568+N2567</f>
        <v>28030.5</v>
      </c>
      <c r="O2568" s="33" t="str">
        <f t="shared" si="280"/>
        <v>0</v>
      </c>
      <c r="P2568" s="33">
        <f t="shared" ref="P2568:P2577" si="286">O2568+P2567</f>
        <v>22094</v>
      </c>
      <c r="Q2568" s="33" t="str">
        <f t="shared" si="281"/>
        <v>0</v>
      </c>
      <c r="R2568" s="33">
        <f t="shared" ref="R2568:R2577" si="287">Q2568+R2567</f>
        <v>8017</v>
      </c>
    </row>
    <row r="2569" spans="12:18" x14ac:dyDescent="0.2">
      <c r="L2569" s="32">
        <v>42006</v>
      </c>
      <c r="M2569" s="33" t="str">
        <f t="shared" si="279"/>
        <v>0</v>
      </c>
      <c r="N2569" s="33">
        <f t="shared" si="285"/>
        <v>28030.5</v>
      </c>
      <c r="O2569" s="33" t="str">
        <f t="shared" si="280"/>
        <v>0</v>
      </c>
      <c r="P2569" s="33">
        <f t="shared" si="286"/>
        <v>22094</v>
      </c>
      <c r="Q2569" s="33" t="str">
        <f t="shared" si="281"/>
        <v>0</v>
      </c>
      <c r="R2569" s="33">
        <f t="shared" si="287"/>
        <v>8017</v>
      </c>
    </row>
    <row r="2570" spans="12:18" x14ac:dyDescent="0.2">
      <c r="L2570" s="32">
        <v>42007</v>
      </c>
      <c r="M2570" s="33" t="str">
        <f t="shared" si="279"/>
        <v>0</v>
      </c>
      <c r="N2570" s="33">
        <f t="shared" si="285"/>
        <v>28030.5</v>
      </c>
      <c r="O2570" s="33" t="str">
        <f t="shared" si="280"/>
        <v>0</v>
      </c>
      <c r="P2570" s="33">
        <f t="shared" si="286"/>
        <v>22094</v>
      </c>
      <c r="Q2570" s="33" t="str">
        <f t="shared" si="281"/>
        <v>0</v>
      </c>
      <c r="R2570" s="33">
        <f t="shared" si="287"/>
        <v>8017</v>
      </c>
    </row>
    <row r="2571" spans="12:18" x14ac:dyDescent="0.2">
      <c r="L2571" s="32">
        <v>42008</v>
      </c>
      <c r="M2571" s="33" t="str">
        <f t="shared" si="279"/>
        <v>0</v>
      </c>
      <c r="N2571" s="33">
        <f t="shared" si="285"/>
        <v>28030.5</v>
      </c>
      <c r="O2571" s="33" t="str">
        <f t="shared" si="280"/>
        <v>0</v>
      </c>
      <c r="P2571" s="33">
        <f t="shared" si="286"/>
        <v>22094</v>
      </c>
      <c r="Q2571" s="33" t="str">
        <f t="shared" si="281"/>
        <v>0</v>
      </c>
      <c r="R2571" s="33">
        <f t="shared" si="287"/>
        <v>8017</v>
      </c>
    </row>
    <row r="2572" spans="12:18" x14ac:dyDescent="0.2">
      <c r="L2572" s="32">
        <v>42009</v>
      </c>
      <c r="M2572" s="33" t="str">
        <f t="shared" ref="M2572:M2635" si="288">IF(ISERROR(VLOOKUP($L2572,$B$11:$C$1212,2,FALSE)),"0",VLOOKUP($L2572,$B$11:$C$1212,2,FALSE))</f>
        <v>0</v>
      </c>
      <c r="N2572" s="33">
        <f t="shared" si="285"/>
        <v>28030.5</v>
      </c>
      <c r="O2572" s="33" t="str">
        <f t="shared" ref="O2572:O2635" si="289">IF(ISERROR(VLOOKUP($L2572,$E$11:$F$1212,2,FALSE)),"0",VLOOKUP($L2572,$E$11:$F$1212,2,FALSE))</f>
        <v>0</v>
      </c>
      <c r="P2572" s="33">
        <f t="shared" si="286"/>
        <v>22094</v>
      </c>
      <c r="Q2572" s="33" t="str">
        <f t="shared" ref="Q2572:Q2635" si="290">IF(ISERROR(VLOOKUP($L2572,$H$11:$I$1212,2,FALSE)),"0",VLOOKUP($L2572,$H$11:$I$1212,2,FALSE))</f>
        <v>0</v>
      </c>
      <c r="R2572" s="33">
        <f t="shared" si="287"/>
        <v>8017</v>
      </c>
    </row>
    <row r="2573" spans="12:18" x14ac:dyDescent="0.2">
      <c r="L2573" s="32">
        <v>42010</v>
      </c>
      <c r="M2573" s="33" t="str">
        <f t="shared" si="288"/>
        <v>0</v>
      </c>
      <c r="N2573" s="33">
        <f t="shared" si="285"/>
        <v>28030.5</v>
      </c>
      <c r="O2573" s="33" t="str">
        <f t="shared" si="289"/>
        <v>0</v>
      </c>
      <c r="P2573" s="33">
        <f t="shared" si="286"/>
        <v>22094</v>
      </c>
      <c r="Q2573" s="33" t="str">
        <f t="shared" si="290"/>
        <v>0</v>
      </c>
      <c r="R2573" s="33">
        <f t="shared" si="287"/>
        <v>8017</v>
      </c>
    </row>
    <row r="2574" spans="12:18" x14ac:dyDescent="0.2">
      <c r="L2574" s="32">
        <v>42011</v>
      </c>
      <c r="M2574" s="33" t="str">
        <f t="shared" si="288"/>
        <v>0</v>
      </c>
      <c r="N2574" s="33">
        <f t="shared" si="285"/>
        <v>28030.5</v>
      </c>
      <c r="O2574" s="33" t="str">
        <f t="shared" si="289"/>
        <v>0</v>
      </c>
      <c r="P2574" s="33">
        <f t="shared" si="286"/>
        <v>22094</v>
      </c>
      <c r="Q2574" s="33" t="str">
        <f t="shared" si="290"/>
        <v>0</v>
      </c>
      <c r="R2574" s="33">
        <f t="shared" si="287"/>
        <v>8017</v>
      </c>
    </row>
    <row r="2575" spans="12:18" x14ac:dyDescent="0.2">
      <c r="L2575" s="32">
        <v>42012</v>
      </c>
      <c r="M2575" s="33">
        <f t="shared" si="288"/>
        <v>3146.5</v>
      </c>
      <c r="N2575" s="33">
        <f t="shared" si="285"/>
        <v>31177</v>
      </c>
      <c r="O2575" s="33">
        <f t="shared" si="289"/>
        <v>4184</v>
      </c>
      <c r="P2575" s="33">
        <f t="shared" si="286"/>
        <v>26278</v>
      </c>
      <c r="Q2575" s="33">
        <f t="shared" si="290"/>
        <v>4184</v>
      </c>
      <c r="R2575" s="33">
        <f t="shared" si="287"/>
        <v>12201</v>
      </c>
    </row>
    <row r="2576" spans="12:18" x14ac:dyDescent="0.2">
      <c r="L2576" s="32">
        <v>42013</v>
      </c>
      <c r="M2576" s="33" t="str">
        <f t="shared" si="288"/>
        <v>0</v>
      </c>
      <c r="N2576" s="33">
        <f t="shared" si="285"/>
        <v>31177</v>
      </c>
      <c r="O2576" s="33" t="str">
        <f t="shared" si="289"/>
        <v>0</v>
      </c>
      <c r="P2576" s="33">
        <f t="shared" si="286"/>
        <v>26278</v>
      </c>
      <c r="Q2576" s="33" t="str">
        <f t="shared" si="290"/>
        <v>0</v>
      </c>
      <c r="R2576" s="33">
        <f t="shared" si="287"/>
        <v>12201</v>
      </c>
    </row>
    <row r="2577" spans="12:18" x14ac:dyDescent="0.2">
      <c r="L2577" s="32">
        <v>42014</v>
      </c>
      <c r="M2577" s="33" t="str">
        <f t="shared" si="288"/>
        <v>0</v>
      </c>
      <c r="N2577" s="33">
        <f t="shared" si="285"/>
        <v>31177</v>
      </c>
      <c r="O2577" s="33" t="str">
        <f t="shared" si="289"/>
        <v>0</v>
      </c>
      <c r="P2577" s="33">
        <f t="shared" si="286"/>
        <v>26278</v>
      </c>
      <c r="Q2577" s="33" t="str">
        <f t="shared" si="290"/>
        <v>0</v>
      </c>
      <c r="R2577" s="33">
        <f t="shared" si="287"/>
        <v>12201</v>
      </c>
    </row>
    <row r="2578" spans="12:18" x14ac:dyDescent="0.2">
      <c r="L2578" s="32">
        <v>42015</v>
      </c>
      <c r="M2578" s="33" t="str">
        <f t="shared" si="288"/>
        <v>0</v>
      </c>
      <c r="N2578" s="33">
        <f t="shared" ref="N2578:N2641" si="291">M2578+N2577</f>
        <v>31177</v>
      </c>
      <c r="O2578" s="33" t="str">
        <f t="shared" si="289"/>
        <v>0</v>
      </c>
      <c r="P2578" s="33">
        <f t="shared" ref="P2578:P2641" si="292">O2578+P2577</f>
        <v>26278</v>
      </c>
      <c r="Q2578" s="33" t="str">
        <f t="shared" si="290"/>
        <v>0</v>
      </c>
      <c r="R2578" s="33">
        <f t="shared" ref="R2578:R2641" si="293">Q2578+R2577</f>
        <v>12201</v>
      </c>
    </row>
    <row r="2579" spans="12:18" x14ac:dyDescent="0.2">
      <c r="L2579" s="32">
        <v>42016</v>
      </c>
      <c r="M2579" s="33">
        <f t="shared" si="288"/>
        <v>-1457</v>
      </c>
      <c r="N2579" s="33">
        <f t="shared" si="291"/>
        <v>29720</v>
      </c>
      <c r="O2579" s="33">
        <f t="shared" si="289"/>
        <v>-3444.5</v>
      </c>
      <c r="P2579" s="33">
        <f t="shared" si="292"/>
        <v>22833.5</v>
      </c>
      <c r="Q2579" s="33">
        <f t="shared" si="290"/>
        <v>-1457</v>
      </c>
      <c r="R2579" s="33">
        <f t="shared" si="293"/>
        <v>10744</v>
      </c>
    </row>
    <row r="2580" spans="12:18" x14ac:dyDescent="0.2">
      <c r="L2580" s="32">
        <v>42017</v>
      </c>
      <c r="M2580" s="33" t="str">
        <f t="shared" si="288"/>
        <v>0</v>
      </c>
      <c r="N2580" s="33">
        <f t="shared" si="291"/>
        <v>29720</v>
      </c>
      <c r="O2580" s="33" t="str">
        <f t="shared" si="289"/>
        <v>0</v>
      </c>
      <c r="P2580" s="33">
        <f t="shared" si="292"/>
        <v>22833.5</v>
      </c>
      <c r="Q2580" s="33" t="str">
        <f t="shared" si="290"/>
        <v>0</v>
      </c>
      <c r="R2580" s="33">
        <f t="shared" si="293"/>
        <v>10744</v>
      </c>
    </row>
    <row r="2581" spans="12:18" x14ac:dyDescent="0.2">
      <c r="L2581" s="32">
        <v>42018</v>
      </c>
      <c r="M2581" s="33" t="str">
        <f t="shared" si="288"/>
        <v>0</v>
      </c>
      <c r="N2581" s="33">
        <f t="shared" si="291"/>
        <v>29720</v>
      </c>
      <c r="O2581" s="33" t="str">
        <f t="shared" si="289"/>
        <v>0</v>
      </c>
      <c r="P2581" s="33">
        <f t="shared" si="292"/>
        <v>22833.5</v>
      </c>
      <c r="Q2581" s="33" t="str">
        <f t="shared" si="290"/>
        <v>0</v>
      </c>
      <c r="R2581" s="33">
        <f t="shared" si="293"/>
        <v>10744</v>
      </c>
    </row>
    <row r="2582" spans="12:18" x14ac:dyDescent="0.2">
      <c r="L2582" s="32">
        <v>42019</v>
      </c>
      <c r="M2582" s="33">
        <f t="shared" si="288"/>
        <v>-5132</v>
      </c>
      <c r="N2582" s="33">
        <f t="shared" si="291"/>
        <v>24588</v>
      </c>
      <c r="O2582" s="33">
        <f t="shared" si="289"/>
        <v>-5132</v>
      </c>
      <c r="P2582" s="33">
        <f t="shared" si="292"/>
        <v>17701.5</v>
      </c>
      <c r="Q2582" s="33">
        <f t="shared" si="290"/>
        <v>-5132</v>
      </c>
      <c r="R2582" s="33">
        <f t="shared" si="293"/>
        <v>5612</v>
      </c>
    </row>
    <row r="2583" spans="12:18" x14ac:dyDescent="0.2">
      <c r="L2583" s="32">
        <v>42020</v>
      </c>
      <c r="M2583" s="33" t="str">
        <f t="shared" si="288"/>
        <v>0</v>
      </c>
      <c r="N2583" s="33">
        <f t="shared" si="291"/>
        <v>24588</v>
      </c>
      <c r="O2583" s="33" t="str">
        <f t="shared" si="289"/>
        <v>0</v>
      </c>
      <c r="P2583" s="33">
        <f t="shared" si="292"/>
        <v>17701.5</v>
      </c>
      <c r="Q2583" s="33" t="str">
        <f t="shared" si="290"/>
        <v>0</v>
      </c>
      <c r="R2583" s="33">
        <f t="shared" si="293"/>
        <v>5612</v>
      </c>
    </row>
    <row r="2584" spans="12:18" x14ac:dyDescent="0.2">
      <c r="L2584" s="32">
        <v>42021</v>
      </c>
      <c r="M2584" s="33" t="str">
        <f t="shared" si="288"/>
        <v>0</v>
      </c>
      <c r="N2584" s="33">
        <f t="shared" si="291"/>
        <v>24588</v>
      </c>
      <c r="O2584" s="33" t="str">
        <f t="shared" si="289"/>
        <v>0</v>
      </c>
      <c r="P2584" s="33">
        <f t="shared" si="292"/>
        <v>17701.5</v>
      </c>
      <c r="Q2584" s="33" t="str">
        <f t="shared" si="290"/>
        <v>0</v>
      </c>
      <c r="R2584" s="33">
        <f t="shared" si="293"/>
        <v>5612</v>
      </c>
    </row>
    <row r="2585" spans="12:18" x14ac:dyDescent="0.2">
      <c r="L2585" s="32">
        <v>42022</v>
      </c>
      <c r="M2585" s="33" t="str">
        <f t="shared" si="288"/>
        <v>0</v>
      </c>
      <c r="N2585" s="33">
        <f t="shared" si="291"/>
        <v>24588</v>
      </c>
      <c r="O2585" s="33" t="str">
        <f t="shared" si="289"/>
        <v>0</v>
      </c>
      <c r="P2585" s="33">
        <f t="shared" si="292"/>
        <v>17701.5</v>
      </c>
      <c r="Q2585" s="33" t="str">
        <f t="shared" si="290"/>
        <v>0</v>
      </c>
      <c r="R2585" s="33">
        <f t="shared" si="293"/>
        <v>5612</v>
      </c>
    </row>
    <row r="2586" spans="12:18" x14ac:dyDescent="0.2">
      <c r="L2586" s="32">
        <v>42023</v>
      </c>
      <c r="M2586" s="33" t="str">
        <f t="shared" si="288"/>
        <v>0</v>
      </c>
      <c r="N2586" s="33">
        <f t="shared" si="291"/>
        <v>24588</v>
      </c>
      <c r="O2586" s="33" t="str">
        <f t="shared" si="289"/>
        <v>0</v>
      </c>
      <c r="P2586" s="33">
        <f t="shared" si="292"/>
        <v>17701.5</v>
      </c>
      <c r="Q2586" s="33" t="str">
        <f t="shared" si="290"/>
        <v>0</v>
      </c>
      <c r="R2586" s="33">
        <f t="shared" si="293"/>
        <v>5612</v>
      </c>
    </row>
    <row r="2587" spans="12:18" x14ac:dyDescent="0.2">
      <c r="L2587" s="32">
        <v>42024</v>
      </c>
      <c r="M2587" s="33" t="str">
        <f t="shared" si="288"/>
        <v>0</v>
      </c>
      <c r="N2587" s="33">
        <f t="shared" si="291"/>
        <v>24588</v>
      </c>
      <c r="O2587" s="33" t="str">
        <f t="shared" si="289"/>
        <v>0</v>
      </c>
      <c r="P2587" s="33">
        <f t="shared" si="292"/>
        <v>17701.5</v>
      </c>
      <c r="Q2587" s="33" t="str">
        <f t="shared" si="290"/>
        <v>0</v>
      </c>
      <c r="R2587" s="33">
        <f t="shared" si="293"/>
        <v>5612</v>
      </c>
    </row>
    <row r="2588" spans="12:18" x14ac:dyDescent="0.2">
      <c r="L2588" s="32">
        <v>42025</v>
      </c>
      <c r="M2588" s="33" t="str">
        <f t="shared" si="288"/>
        <v>0</v>
      </c>
      <c r="N2588" s="33">
        <f t="shared" si="291"/>
        <v>24588</v>
      </c>
      <c r="O2588" s="33" t="str">
        <f t="shared" si="289"/>
        <v>0</v>
      </c>
      <c r="P2588" s="33">
        <f t="shared" si="292"/>
        <v>17701.5</v>
      </c>
      <c r="Q2588" s="33" t="str">
        <f t="shared" si="290"/>
        <v>0</v>
      </c>
      <c r="R2588" s="33">
        <f t="shared" si="293"/>
        <v>5612</v>
      </c>
    </row>
    <row r="2589" spans="12:18" x14ac:dyDescent="0.2">
      <c r="L2589" s="32">
        <v>42026</v>
      </c>
      <c r="M2589" s="33" t="str">
        <f t="shared" si="288"/>
        <v>0</v>
      </c>
      <c r="N2589" s="33">
        <f t="shared" si="291"/>
        <v>24588</v>
      </c>
      <c r="O2589" s="33" t="str">
        <f t="shared" si="289"/>
        <v>0</v>
      </c>
      <c r="P2589" s="33">
        <f t="shared" si="292"/>
        <v>17701.5</v>
      </c>
      <c r="Q2589" s="33" t="str">
        <f t="shared" si="290"/>
        <v>0</v>
      </c>
      <c r="R2589" s="33">
        <f t="shared" si="293"/>
        <v>5612</v>
      </c>
    </row>
    <row r="2590" spans="12:18" x14ac:dyDescent="0.2">
      <c r="L2590" s="32">
        <v>42027</v>
      </c>
      <c r="M2590" s="33" t="str">
        <f t="shared" si="288"/>
        <v>0</v>
      </c>
      <c r="N2590" s="33">
        <f t="shared" si="291"/>
        <v>24588</v>
      </c>
      <c r="O2590" s="33" t="str">
        <f t="shared" si="289"/>
        <v>0</v>
      </c>
      <c r="P2590" s="33">
        <f t="shared" si="292"/>
        <v>17701.5</v>
      </c>
      <c r="Q2590" s="33" t="str">
        <f t="shared" si="290"/>
        <v>0</v>
      </c>
      <c r="R2590" s="33">
        <f t="shared" si="293"/>
        <v>5612</v>
      </c>
    </row>
    <row r="2591" spans="12:18" x14ac:dyDescent="0.2">
      <c r="L2591" s="32">
        <v>42028</v>
      </c>
      <c r="M2591" s="33" t="str">
        <f t="shared" si="288"/>
        <v>0</v>
      </c>
      <c r="N2591" s="33">
        <f t="shared" si="291"/>
        <v>24588</v>
      </c>
      <c r="O2591" s="33" t="str">
        <f t="shared" si="289"/>
        <v>0</v>
      </c>
      <c r="P2591" s="33">
        <f t="shared" si="292"/>
        <v>17701.5</v>
      </c>
      <c r="Q2591" s="33" t="str">
        <f t="shared" si="290"/>
        <v>0</v>
      </c>
      <c r="R2591" s="33">
        <f t="shared" si="293"/>
        <v>5612</v>
      </c>
    </row>
    <row r="2592" spans="12:18" x14ac:dyDescent="0.2">
      <c r="L2592" s="32">
        <v>42029</v>
      </c>
      <c r="M2592" s="33" t="str">
        <f t="shared" si="288"/>
        <v>0</v>
      </c>
      <c r="N2592" s="33">
        <f t="shared" si="291"/>
        <v>24588</v>
      </c>
      <c r="O2592" s="33" t="str">
        <f t="shared" si="289"/>
        <v>0</v>
      </c>
      <c r="P2592" s="33">
        <f t="shared" si="292"/>
        <v>17701.5</v>
      </c>
      <c r="Q2592" s="33" t="str">
        <f t="shared" si="290"/>
        <v>0</v>
      </c>
      <c r="R2592" s="33">
        <f t="shared" si="293"/>
        <v>5612</v>
      </c>
    </row>
    <row r="2593" spans="12:18" x14ac:dyDescent="0.2">
      <c r="L2593" s="32">
        <v>42030</v>
      </c>
      <c r="M2593" s="33" t="str">
        <f t="shared" si="288"/>
        <v>0</v>
      </c>
      <c r="N2593" s="33">
        <f t="shared" si="291"/>
        <v>24588</v>
      </c>
      <c r="O2593" s="33" t="str">
        <f t="shared" si="289"/>
        <v>0</v>
      </c>
      <c r="P2593" s="33">
        <f t="shared" si="292"/>
        <v>17701.5</v>
      </c>
      <c r="Q2593" s="33" t="str">
        <f t="shared" si="290"/>
        <v>0</v>
      </c>
      <c r="R2593" s="33">
        <f t="shared" si="293"/>
        <v>5612</v>
      </c>
    </row>
    <row r="2594" spans="12:18" x14ac:dyDescent="0.2">
      <c r="L2594" s="32">
        <v>42031</v>
      </c>
      <c r="M2594" s="33" t="str">
        <f t="shared" si="288"/>
        <v>0</v>
      </c>
      <c r="N2594" s="33">
        <f t="shared" si="291"/>
        <v>24588</v>
      </c>
      <c r="O2594" s="33" t="str">
        <f t="shared" si="289"/>
        <v>0</v>
      </c>
      <c r="P2594" s="33">
        <f t="shared" si="292"/>
        <v>17701.5</v>
      </c>
      <c r="Q2594" s="33" t="str">
        <f t="shared" si="290"/>
        <v>0</v>
      </c>
      <c r="R2594" s="33">
        <f t="shared" si="293"/>
        <v>5612</v>
      </c>
    </row>
    <row r="2595" spans="12:18" x14ac:dyDescent="0.2">
      <c r="L2595" s="32">
        <v>42032</v>
      </c>
      <c r="M2595" s="33" t="str">
        <f t="shared" si="288"/>
        <v>0</v>
      </c>
      <c r="N2595" s="33">
        <f t="shared" si="291"/>
        <v>24588</v>
      </c>
      <c r="O2595" s="33" t="str">
        <f t="shared" si="289"/>
        <v>0</v>
      </c>
      <c r="P2595" s="33">
        <f t="shared" si="292"/>
        <v>17701.5</v>
      </c>
      <c r="Q2595" s="33" t="str">
        <f t="shared" si="290"/>
        <v>0</v>
      </c>
      <c r="R2595" s="33">
        <f t="shared" si="293"/>
        <v>5612</v>
      </c>
    </row>
    <row r="2596" spans="12:18" x14ac:dyDescent="0.2">
      <c r="L2596" s="32">
        <v>42033</v>
      </c>
      <c r="M2596" s="33" t="str">
        <f t="shared" si="288"/>
        <v>0</v>
      </c>
      <c r="N2596" s="33">
        <f t="shared" si="291"/>
        <v>24588</v>
      </c>
      <c r="O2596" s="33" t="str">
        <f t="shared" si="289"/>
        <v>0</v>
      </c>
      <c r="P2596" s="33">
        <f t="shared" si="292"/>
        <v>17701.5</v>
      </c>
      <c r="Q2596" s="33" t="str">
        <f t="shared" si="290"/>
        <v>0</v>
      </c>
      <c r="R2596" s="33">
        <f t="shared" si="293"/>
        <v>5612</v>
      </c>
    </row>
    <row r="2597" spans="12:18" x14ac:dyDescent="0.2">
      <c r="L2597" s="32">
        <v>42034</v>
      </c>
      <c r="M2597" s="33" t="str">
        <f t="shared" si="288"/>
        <v>0</v>
      </c>
      <c r="N2597" s="33">
        <f t="shared" si="291"/>
        <v>24588</v>
      </c>
      <c r="O2597" s="33" t="str">
        <f t="shared" si="289"/>
        <v>0</v>
      </c>
      <c r="P2597" s="33">
        <f t="shared" si="292"/>
        <v>17701.5</v>
      </c>
      <c r="Q2597" s="33" t="str">
        <f t="shared" si="290"/>
        <v>0</v>
      </c>
      <c r="R2597" s="33">
        <f t="shared" si="293"/>
        <v>5612</v>
      </c>
    </row>
    <row r="2598" spans="12:18" x14ac:dyDescent="0.2">
      <c r="L2598" s="32">
        <v>42035</v>
      </c>
      <c r="M2598" s="33" t="str">
        <f t="shared" si="288"/>
        <v>0</v>
      </c>
      <c r="N2598" s="33">
        <f t="shared" si="291"/>
        <v>24588</v>
      </c>
      <c r="O2598" s="33" t="str">
        <f t="shared" si="289"/>
        <v>0</v>
      </c>
      <c r="P2598" s="33">
        <f t="shared" si="292"/>
        <v>17701.5</v>
      </c>
      <c r="Q2598" s="33" t="str">
        <f t="shared" si="290"/>
        <v>0</v>
      </c>
      <c r="R2598" s="33">
        <f t="shared" si="293"/>
        <v>5612</v>
      </c>
    </row>
    <row r="2599" spans="12:18" x14ac:dyDescent="0.2">
      <c r="L2599" s="32">
        <v>42036</v>
      </c>
      <c r="M2599" s="33" t="str">
        <f t="shared" si="288"/>
        <v>0</v>
      </c>
      <c r="N2599" s="33">
        <f t="shared" si="291"/>
        <v>24588</v>
      </c>
      <c r="O2599" s="33" t="str">
        <f t="shared" si="289"/>
        <v>0</v>
      </c>
      <c r="P2599" s="33">
        <f t="shared" si="292"/>
        <v>17701.5</v>
      </c>
      <c r="Q2599" s="33" t="str">
        <f t="shared" si="290"/>
        <v>0</v>
      </c>
      <c r="R2599" s="33">
        <f t="shared" si="293"/>
        <v>5612</v>
      </c>
    </row>
    <row r="2600" spans="12:18" x14ac:dyDescent="0.2">
      <c r="L2600" s="32">
        <v>42037</v>
      </c>
      <c r="M2600" s="33" t="str">
        <f t="shared" si="288"/>
        <v>0</v>
      </c>
      <c r="N2600" s="33">
        <f t="shared" si="291"/>
        <v>24588</v>
      </c>
      <c r="O2600" s="33" t="str">
        <f t="shared" si="289"/>
        <v>0</v>
      </c>
      <c r="P2600" s="33">
        <f t="shared" si="292"/>
        <v>17701.5</v>
      </c>
      <c r="Q2600" s="33" t="str">
        <f t="shared" si="290"/>
        <v>0</v>
      </c>
      <c r="R2600" s="33">
        <f t="shared" si="293"/>
        <v>5612</v>
      </c>
    </row>
    <row r="2601" spans="12:18" x14ac:dyDescent="0.2">
      <c r="L2601" s="32">
        <v>42038</v>
      </c>
      <c r="M2601" s="33" t="str">
        <f t="shared" si="288"/>
        <v>0</v>
      </c>
      <c r="N2601" s="33">
        <f t="shared" si="291"/>
        <v>24588</v>
      </c>
      <c r="O2601" s="33" t="str">
        <f t="shared" si="289"/>
        <v>0</v>
      </c>
      <c r="P2601" s="33">
        <f t="shared" si="292"/>
        <v>17701.5</v>
      </c>
      <c r="Q2601" s="33" t="str">
        <f t="shared" si="290"/>
        <v>0</v>
      </c>
      <c r="R2601" s="33">
        <f t="shared" si="293"/>
        <v>5612</v>
      </c>
    </row>
    <row r="2602" spans="12:18" x14ac:dyDescent="0.2">
      <c r="L2602" s="32">
        <v>42039</v>
      </c>
      <c r="M2602" s="33" t="str">
        <f t="shared" si="288"/>
        <v>0</v>
      </c>
      <c r="N2602" s="33">
        <f t="shared" si="291"/>
        <v>24588</v>
      </c>
      <c r="O2602" s="33" t="str">
        <f t="shared" si="289"/>
        <v>0</v>
      </c>
      <c r="P2602" s="33">
        <f t="shared" si="292"/>
        <v>17701.5</v>
      </c>
      <c r="Q2602" s="33" t="str">
        <f t="shared" si="290"/>
        <v>0</v>
      </c>
      <c r="R2602" s="33">
        <f t="shared" si="293"/>
        <v>5612</v>
      </c>
    </row>
    <row r="2603" spans="12:18" x14ac:dyDescent="0.2">
      <c r="L2603" s="32">
        <v>42040</v>
      </c>
      <c r="M2603" s="33" t="str">
        <f t="shared" si="288"/>
        <v>0</v>
      </c>
      <c r="N2603" s="33">
        <f t="shared" si="291"/>
        <v>24588</v>
      </c>
      <c r="O2603" s="33" t="str">
        <f t="shared" si="289"/>
        <v>0</v>
      </c>
      <c r="P2603" s="33">
        <f t="shared" si="292"/>
        <v>17701.5</v>
      </c>
      <c r="Q2603" s="33" t="str">
        <f t="shared" si="290"/>
        <v>0</v>
      </c>
      <c r="R2603" s="33">
        <f t="shared" si="293"/>
        <v>5612</v>
      </c>
    </row>
    <row r="2604" spans="12:18" x14ac:dyDescent="0.2">
      <c r="L2604" s="32">
        <v>42041</v>
      </c>
      <c r="M2604" s="33" t="str">
        <f t="shared" si="288"/>
        <v>0</v>
      </c>
      <c r="N2604" s="33">
        <f t="shared" si="291"/>
        <v>24588</v>
      </c>
      <c r="O2604" s="33" t="str">
        <f t="shared" si="289"/>
        <v>0</v>
      </c>
      <c r="P2604" s="33">
        <f t="shared" si="292"/>
        <v>17701.5</v>
      </c>
      <c r="Q2604" s="33" t="str">
        <f t="shared" si="290"/>
        <v>0</v>
      </c>
      <c r="R2604" s="33">
        <f t="shared" si="293"/>
        <v>5612</v>
      </c>
    </row>
    <row r="2605" spans="12:18" x14ac:dyDescent="0.2">
      <c r="L2605" s="32">
        <v>42042</v>
      </c>
      <c r="M2605" s="33" t="str">
        <f t="shared" si="288"/>
        <v>0</v>
      </c>
      <c r="N2605" s="33">
        <f t="shared" si="291"/>
        <v>24588</v>
      </c>
      <c r="O2605" s="33" t="str">
        <f t="shared" si="289"/>
        <v>0</v>
      </c>
      <c r="P2605" s="33">
        <f t="shared" si="292"/>
        <v>17701.5</v>
      </c>
      <c r="Q2605" s="33" t="str">
        <f t="shared" si="290"/>
        <v>0</v>
      </c>
      <c r="R2605" s="33">
        <f t="shared" si="293"/>
        <v>5612</v>
      </c>
    </row>
    <row r="2606" spans="12:18" x14ac:dyDescent="0.2">
      <c r="L2606" s="32">
        <v>42043</v>
      </c>
      <c r="M2606" s="33" t="str">
        <f t="shared" si="288"/>
        <v>0</v>
      </c>
      <c r="N2606" s="33">
        <f t="shared" si="291"/>
        <v>24588</v>
      </c>
      <c r="O2606" s="33" t="str">
        <f t="shared" si="289"/>
        <v>0</v>
      </c>
      <c r="P2606" s="33">
        <f t="shared" si="292"/>
        <v>17701.5</v>
      </c>
      <c r="Q2606" s="33" t="str">
        <f t="shared" si="290"/>
        <v>0</v>
      </c>
      <c r="R2606" s="33">
        <f t="shared" si="293"/>
        <v>5612</v>
      </c>
    </row>
    <row r="2607" spans="12:18" x14ac:dyDescent="0.2">
      <c r="L2607" s="32">
        <v>42044</v>
      </c>
      <c r="M2607" s="33" t="str">
        <f t="shared" si="288"/>
        <v>0</v>
      </c>
      <c r="N2607" s="33">
        <f t="shared" si="291"/>
        <v>24588</v>
      </c>
      <c r="O2607" s="33" t="str">
        <f t="shared" si="289"/>
        <v>0</v>
      </c>
      <c r="P2607" s="33">
        <f t="shared" si="292"/>
        <v>17701.5</v>
      </c>
      <c r="Q2607" s="33" t="str">
        <f t="shared" si="290"/>
        <v>0</v>
      </c>
      <c r="R2607" s="33">
        <f t="shared" si="293"/>
        <v>5612</v>
      </c>
    </row>
    <row r="2608" spans="12:18" x14ac:dyDescent="0.2">
      <c r="L2608" s="32">
        <v>42045</v>
      </c>
      <c r="M2608" s="33">
        <f t="shared" si="288"/>
        <v>-1557</v>
      </c>
      <c r="N2608" s="33">
        <f t="shared" si="291"/>
        <v>23031</v>
      </c>
      <c r="O2608" s="33">
        <f t="shared" si="289"/>
        <v>-791</v>
      </c>
      <c r="P2608" s="33">
        <f t="shared" si="292"/>
        <v>16910.5</v>
      </c>
      <c r="Q2608" s="33" t="str">
        <f t="shared" si="290"/>
        <v>0</v>
      </c>
      <c r="R2608" s="33">
        <f t="shared" si="293"/>
        <v>5612</v>
      </c>
    </row>
    <row r="2609" spans="12:18" x14ac:dyDescent="0.2">
      <c r="L2609" s="32">
        <v>42046</v>
      </c>
      <c r="M2609" s="33">
        <f t="shared" si="288"/>
        <v>-216</v>
      </c>
      <c r="N2609" s="33">
        <f t="shared" si="291"/>
        <v>22815</v>
      </c>
      <c r="O2609" s="33">
        <f t="shared" si="289"/>
        <v>109.00000000000001</v>
      </c>
      <c r="P2609" s="33">
        <f t="shared" si="292"/>
        <v>17019.5</v>
      </c>
      <c r="Q2609" s="33">
        <f t="shared" si="290"/>
        <v>109.00000000000001</v>
      </c>
      <c r="R2609" s="33">
        <f t="shared" si="293"/>
        <v>5721</v>
      </c>
    </row>
    <row r="2610" spans="12:18" x14ac:dyDescent="0.2">
      <c r="L2610" s="32">
        <v>42047</v>
      </c>
      <c r="M2610" s="33">
        <f t="shared" si="288"/>
        <v>1709</v>
      </c>
      <c r="N2610" s="33">
        <f t="shared" si="291"/>
        <v>24524</v>
      </c>
      <c r="O2610" s="33">
        <f t="shared" si="289"/>
        <v>1709</v>
      </c>
      <c r="P2610" s="33">
        <f t="shared" si="292"/>
        <v>18728.5</v>
      </c>
      <c r="Q2610" s="33">
        <f t="shared" si="290"/>
        <v>1709</v>
      </c>
      <c r="R2610" s="33">
        <f t="shared" si="293"/>
        <v>7430</v>
      </c>
    </row>
    <row r="2611" spans="12:18" x14ac:dyDescent="0.2">
      <c r="L2611" s="32">
        <v>42048</v>
      </c>
      <c r="M2611" s="33" t="str">
        <f t="shared" si="288"/>
        <v>0</v>
      </c>
      <c r="N2611" s="33">
        <f t="shared" si="291"/>
        <v>24524</v>
      </c>
      <c r="O2611" s="33" t="str">
        <f t="shared" si="289"/>
        <v>0</v>
      </c>
      <c r="P2611" s="33">
        <f t="shared" si="292"/>
        <v>18728.5</v>
      </c>
      <c r="Q2611" s="33" t="str">
        <f t="shared" si="290"/>
        <v>0</v>
      </c>
      <c r="R2611" s="33">
        <f t="shared" si="293"/>
        <v>7430</v>
      </c>
    </row>
    <row r="2612" spans="12:18" x14ac:dyDescent="0.2">
      <c r="L2612" s="32">
        <v>42049</v>
      </c>
      <c r="M2612" s="33" t="str">
        <f t="shared" si="288"/>
        <v>0</v>
      </c>
      <c r="N2612" s="33">
        <f t="shared" si="291"/>
        <v>24524</v>
      </c>
      <c r="O2612" s="33" t="str">
        <f t="shared" si="289"/>
        <v>0</v>
      </c>
      <c r="P2612" s="33">
        <f t="shared" si="292"/>
        <v>18728.5</v>
      </c>
      <c r="Q2612" s="33" t="str">
        <f t="shared" si="290"/>
        <v>0</v>
      </c>
      <c r="R2612" s="33">
        <f t="shared" si="293"/>
        <v>7430</v>
      </c>
    </row>
    <row r="2613" spans="12:18" x14ac:dyDescent="0.2">
      <c r="L2613" s="32">
        <v>42050</v>
      </c>
      <c r="M2613" s="33" t="str">
        <f t="shared" si="288"/>
        <v>0</v>
      </c>
      <c r="N2613" s="33">
        <f t="shared" si="291"/>
        <v>24524</v>
      </c>
      <c r="O2613" s="33" t="str">
        <f t="shared" si="289"/>
        <v>0</v>
      </c>
      <c r="P2613" s="33">
        <f t="shared" si="292"/>
        <v>18728.5</v>
      </c>
      <c r="Q2613" s="33" t="str">
        <f t="shared" si="290"/>
        <v>0</v>
      </c>
      <c r="R2613" s="33">
        <f t="shared" si="293"/>
        <v>7430</v>
      </c>
    </row>
    <row r="2614" spans="12:18" x14ac:dyDescent="0.2">
      <c r="L2614" s="32">
        <v>42051</v>
      </c>
      <c r="M2614" s="33" t="str">
        <f t="shared" si="288"/>
        <v>0</v>
      </c>
      <c r="N2614" s="33">
        <f t="shared" si="291"/>
        <v>24524</v>
      </c>
      <c r="O2614" s="33" t="str">
        <f t="shared" si="289"/>
        <v>0</v>
      </c>
      <c r="P2614" s="33">
        <f t="shared" si="292"/>
        <v>18728.5</v>
      </c>
      <c r="Q2614" s="33" t="str">
        <f t="shared" si="290"/>
        <v>0</v>
      </c>
      <c r="R2614" s="33">
        <f t="shared" si="293"/>
        <v>7430</v>
      </c>
    </row>
    <row r="2615" spans="12:18" x14ac:dyDescent="0.2">
      <c r="L2615" s="32">
        <v>42052</v>
      </c>
      <c r="M2615" s="33" t="str">
        <f t="shared" si="288"/>
        <v>0</v>
      </c>
      <c r="N2615" s="33">
        <f t="shared" si="291"/>
        <v>24524</v>
      </c>
      <c r="O2615" s="33" t="str">
        <f t="shared" si="289"/>
        <v>0</v>
      </c>
      <c r="P2615" s="33">
        <f t="shared" si="292"/>
        <v>18728.5</v>
      </c>
      <c r="Q2615" s="33" t="str">
        <f t="shared" si="290"/>
        <v>0</v>
      </c>
      <c r="R2615" s="33">
        <f t="shared" si="293"/>
        <v>7430</v>
      </c>
    </row>
    <row r="2616" spans="12:18" x14ac:dyDescent="0.2">
      <c r="L2616" s="32">
        <v>42053</v>
      </c>
      <c r="M2616" s="33" t="str">
        <f t="shared" si="288"/>
        <v>0</v>
      </c>
      <c r="N2616" s="33">
        <f t="shared" si="291"/>
        <v>24524</v>
      </c>
      <c r="O2616" s="33" t="str">
        <f t="shared" si="289"/>
        <v>0</v>
      </c>
      <c r="P2616" s="33">
        <f t="shared" si="292"/>
        <v>18728.5</v>
      </c>
      <c r="Q2616" s="33" t="str">
        <f t="shared" si="290"/>
        <v>0</v>
      </c>
      <c r="R2616" s="33">
        <f t="shared" si="293"/>
        <v>7430</v>
      </c>
    </row>
    <row r="2617" spans="12:18" x14ac:dyDescent="0.2">
      <c r="L2617" s="32">
        <v>42054</v>
      </c>
      <c r="M2617" s="33">
        <f t="shared" si="288"/>
        <v>609</v>
      </c>
      <c r="N2617" s="33">
        <f t="shared" si="291"/>
        <v>25133</v>
      </c>
      <c r="O2617" s="33">
        <f t="shared" si="289"/>
        <v>609</v>
      </c>
      <c r="P2617" s="33">
        <f t="shared" si="292"/>
        <v>19337.5</v>
      </c>
      <c r="Q2617" s="33" t="str">
        <f t="shared" si="290"/>
        <v>0</v>
      </c>
      <c r="R2617" s="33">
        <f t="shared" si="293"/>
        <v>7430</v>
      </c>
    </row>
    <row r="2618" spans="12:18" x14ac:dyDescent="0.2">
      <c r="L2618" s="32">
        <v>42055</v>
      </c>
      <c r="M2618" s="33" t="str">
        <f t="shared" si="288"/>
        <v>0</v>
      </c>
      <c r="N2618" s="33">
        <f t="shared" si="291"/>
        <v>25133</v>
      </c>
      <c r="O2618" s="33" t="str">
        <f t="shared" si="289"/>
        <v>0</v>
      </c>
      <c r="P2618" s="33">
        <f t="shared" si="292"/>
        <v>19337.5</v>
      </c>
      <c r="Q2618" s="33" t="str">
        <f t="shared" si="290"/>
        <v>0</v>
      </c>
      <c r="R2618" s="33">
        <f t="shared" si="293"/>
        <v>7430</v>
      </c>
    </row>
    <row r="2619" spans="12:18" x14ac:dyDescent="0.2">
      <c r="L2619" s="32">
        <v>42056</v>
      </c>
      <c r="M2619" s="33" t="str">
        <f t="shared" si="288"/>
        <v>0</v>
      </c>
      <c r="N2619" s="33">
        <f t="shared" si="291"/>
        <v>25133</v>
      </c>
      <c r="O2619" s="33" t="str">
        <f t="shared" si="289"/>
        <v>0</v>
      </c>
      <c r="P2619" s="33">
        <f t="shared" si="292"/>
        <v>19337.5</v>
      </c>
      <c r="Q2619" s="33" t="str">
        <f t="shared" si="290"/>
        <v>0</v>
      </c>
      <c r="R2619" s="33">
        <f t="shared" si="293"/>
        <v>7430</v>
      </c>
    </row>
    <row r="2620" spans="12:18" x14ac:dyDescent="0.2">
      <c r="L2620" s="32">
        <v>42057</v>
      </c>
      <c r="M2620" s="33" t="str">
        <f t="shared" si="288"/>
        <v>0</v>
      </c>
      <c r="N2620" s="33">
        <f t="shared" si="291"/>
        <v>25133</v>
      </c>
      <c r="O2620" s="33" t="str">
        <f t="shared" si="289"/>
        <v>0</v>
      </c>
      <c r="P2620" s="33">
        <f t="shared" si="292"/>
        <v>19337.5</v>
      </c>
      <c r="Q2620" s="33" t="str">
        <f t="shared" si="290"/>
        <v>0</v>
      </c>
      <c r="R2620" s="33">
        <f t="shared" si="293"/>
        <v>7430</v>
      </c>
    </row>
    <row r="2621" spans="12:18" x14ac:dyDescent="0.2">
      <c r="L2621" s="32">
        <v>42058</v>
      </c>
      <c r="M2621" s="33" t="str">
        <f t="shared" si="288"/>
        <v>0</v>
      </c>
      <c r="N2621" s="33">
        <f t="shared" si="291"/>
        <v>25133</v>
      </c>
      <c r="O2621" s="33" t="str">
        <f t="shared" si="289"/>
        <v>0</v>
      </c>
      <c r="P2621" s="33">
        <f t="shared" si="292"/>
        <v>19337.5</v>
      </c>
      <c r="Q2621" s="33" t="str">
        <f t="shared" si="290"/>
        <v>0</v>
      </c>
      <c r="R2621" s="33">
        <f t="shared" si="293"/>
        <v>7430</v>
      </c>
    </row>
    <row r="2622" spans="12:18" x14ac:dyDescent="0.2">
      <c r="L2622" s="32">
        <v>42059</v>
      </c>
      <c r="M2622" s="33" t="str">
        <f t="shared" si="288"/>
        <v>0</v>
      </c>
      <c r="N2622" s="33">
        <f t="shared" si="291"/>
        <v>25133</v>
      </c>
      <c r="O2622" s="33" t="str">
        <f t="shared" si="289"/>
        <v>0</v>
      </c>
      <c r="P2622" s="33">
        <f t="shared" si="292"/>
        <v>19337.5</v>
      </c>
      <c r="Q2622" s="33" t="str">
        <f t="shared" si="290"/>
        <v>0</v>
      </c>
      <c r="R2622" s="33">
        <f t="shared" si="293"/>
        <v>7430</v>
      </c>
    </row>
    <row r="2623" spans="12:18" x14ac:dyDescent="0.2">
      <c r="L2623" s="32">
        <v>42060</v>
      </c>
      <c r="M2623" s="33" t="str">
        <f t="shared" si="288"/>
        <v>0</v>
      </c>
      <c r="N2623" s="33">
        <f t="shared" si="291"/>
        <v>25133</v>
      </c>
      <c r="O2623" s="33" t="str">
        <f t="shared" si="289"/>
        <v>0</v>
      </c>
      <c r="P2623" s="33">
        <f t="shared" si="292"/>
        <v>19337.5</v>
      </c>
      <c r="Q2623" s="33" t="str">
        <f t="shared" si="290"/>
        <v>0</v>
      </c>
      <c r="R2623" s="33">
        <f t="shared" si="293"/>
        <v>7430</v>
      </c>
    </row>
    <row r="2624" spans="12:18" x14ac:dyDescent="0.2">
      <c r="L2624" s="32">
        <v>42061</v>
      </c>
      <c r="M2624" s="33" t="str">
        <f t="shared" si="288"/>
        <v>0</v>
      </c>
      <c r="N2624" s="33">
        <f t="shared" si="291"/>
        <v>25133</v>
      </c>
      <c r="O2624" s="33" t="str">
        <f t="shared" si="289"/>
        <v>0</v>
      </c>
      <c r="P2624" s="33">
        <f t="shared" si="292"/>
        <v>19337.5</v>
      </c>
      <c r="Q2624" s="33" t="str">
        <f t="shared" si="290"/>
        <v>0</v>
      </c>
      <c r="R2624" s="33">
        <f t="shared" si="293"/>
        <v>7430</v>
      </c>
    </row>
    <row r="2625" spans="12:18" x14ac:dyDescent="0.2">
      <c r="L2625" s="32">
        <v>42062</v>
      </c>
      <c r="M2625" s="33" t="str">
        <f t="shared" si="288"/>
        <v>0</v>
      </c>
      <c r="N2625" s="33">
        <f t="shared" si="291"/>
        <v>25133</v>
      </c>
      <c r="O2625" s="33" t="str">
        <f t="shared" si="289"/>
        <v>0</v>
      </c>
      <c r="P2625" s="33">
        <f t="shared" si="292"/>
        <v>19337.5</v>
      </c>
      <c r="Q2625" s="33" t="str">
        <f t="shared" si="290"/>
        <v>0</v>
      </c>
      <c r="R2625" s="33">
        <f t="shared" si="293"/>
        <v>7430</v>
      </c>
    </row>
    <row r="2626" spans="12:18" x14ac:dyDescent="0.2">
      <c r="L2626" s="32">
        <v>42063</v>
      </c>
      <c r="M2626" s="33" t="str">
        <f t="shared" si="288"/>
        <v>0</v>
      </c>
      <c r="N2626" s="33">
        <f t="shared" si="291"/>
        <v>25133</v>
      </c>
      <c r="O2626" s="33" t="str">
        <f t="shared" si="289"/>
        <v>0</v>
      </c>
      <c r="P2626" s="33">
        <f t="shared" si="292"/>
        <v>19337.5</v>
      </c>
      <c r="Q2626" s="33" t="str">
        <f t="shared" si="290"/>
        <v>0</v>
      </c>
      <c r="R2626" s="33">
        <f t="shared" si="293"/>
        <v>7430</v>
      </c>
    </row>
    <row r="2627" spans="12:18" x14ac:dyDescent="0.2">
      <c r="L2627" s="32">
        <v>42064</v>
      </c>
      <c r="M2627" s="33" t="str">
        <f t="shared" si="288"/>
        <v>0</v>
      </c>
      <c r="N2627" s="33">
        <f t="shared" si="291"/>
        <v>25133</v>
      </c>
      <c r="O2627" s="33" t="str">
        <f t="shared" si="289"/>
        <v>0</v>
      </c>
      <c r="P2627" s="33">
        <f t="shared" si="292"/>
        <v>19337.5</v>
      </c>
      <c r="Q2627" s="33" t="str">
        <f t="shared" si="290"/>
        <v>0</v>
      </c>
      <c r="R2627" s="33">
        <f t="shared" si="293"/>
        <v>7430</v>
      </c>
    </row>
    <row r="2628" spans="12:18" x14ac:dyDescent="0.2">
      <c r="L2628" s="32">
        <v>42065</v>
      </c>
      <c r="M2628" s="33" t="str">
        <f t="shared" si="288"/>
        <v>0</v>
      </c>
      <c r="N2628" s="33">
        <f t="shared" si="291"/>
        <v>25133</v>
      </c>
      <c r="O2628" s="33" t="str">
        <f t="shared" si="289"/>
        <v>0</v>
      </c>
      <c r="P2628" s="33">
        <f t="shared" si="292"/>
        <v>19337.5</v>
      </c>
      <c r="Q2628" s="33" t="str">
        <f t="shared" si="290"/>
        <v>0</v>
      </c>
      <c r="R2628" s="33">
        <f t="shared" si="293"/>
        <v>7430</v>
      </c>
    </row>
    <row r="2629" spans="12:18" x14ac:dyDescent="0.2">
      <c r="L2629" s="32">
        <v>42066</v>
      </c>
      <c r="M2629" s="33" t="str">
        <f t="shared" si="288"/>
        <v>0</v>
      </c>
      <c r="N2629" s="33">
        <f t="shared" si="291"/>
        <v>25133</v>
      </c>
      <c r="O2629" s="33">
        <f t="shared" si="289"/>
        <v>-53.5</v>
      </c>
      <c r="P2629" s="33">
        <f t="shared" si="292"/>
        <v>19284</v>
      </c>
      <c r="Q2629" s="33" t="str">
        <f t="shared" si="290"/>
        <v>0</v>
      </c>
      <c r="R2629" s="33">
        <f t="shared" si="293"/>
        <v>7430</v>
      </c>
    </row>
    <row r="2630" spans="12:18" x14ac:dyDescent="0.2">
      <c r="L2630" s="32">
        <v>42067</v>
      </c>
      <c r="M2630" s="33">
        <f t="shared" si="288"/>
        <v>2005.5</v>
      </c>
      <c r="N2630" s="33">
        <f t="shared" si="291"/>
        <v>27138.5</v>
      </c>
      <c r="O2630" s="33">
        <f t="shared" si="289"/>
        <v>1480.5</v>
      </c>
      <c r="P2630" s="33">
        <f t="shared" si="292"/>
        <v>20764.5</v>
      </c>
      <c r="Q2630" s="33" t="str">
        <f t="shared" si="290"/>
        <v>0</v>
      </c>
      <c r="R2630" s="33">
        <f t="shared" si="293"/>
        <v>7430</v>
      </c>
    </row>
    <row r="2631" spans="12:18" x14ac:dyDescent="0.2">
      <c r="L2631" s="32">
        <v>42068</v>
      </c>
      <c r="M2631" s="33" t="str">
        <f t="shared" si="288"/>
        <v>0</v>
      </c>
      <c r="N2631" s="33">
        <f t="shared" si="291"/>
        <v>27138.5</v>
      </c>
      <c r="O2631" s="33" t="str">
        <f t="shared" si="289"/>
        <v>0</v>
      </c>
      <c r="P2631" s="33">
        <f t="shared" si="292"/>
        <v>20764.5</v>
      </c>
      <c r="Q2631" s="33" t="str">
        <f t="shared" si="290"/>
        <v>0</v>
      </c>
      <c r="R2631" s="33">
        <f t="shared" si="293"/>
        <v>7430</v>
      </c>
    </row>
    <row r="2632" spans="12:18" x14ac:dyDescent="0.2">
      <c r="L2632" s="32">
        <v>42069</v>
      </c>
      <c r="M2632" s="33" t="str">
        <f t="shared" si="288"/>
        <v>0</v>
      </c>
      <c r="N2632" s="33">
        <f t="shared" si="291"/>
        <v>27138.5</v>
      </c>
      <c r="O2632" s="33" t="str">
        <f t="shared" si="289"/>
        <v>0</v>
      </c>
      <c r="P2632" s="33">
        <f t="shared" si="292"/>
        <v>20764.5</v>
      </c>
      <c r="Q2632" s="33" t="str">
        <f t="shared" si="290"/>
        <v>0</v>
      </c>
      <c r="R2632" s="33">
        <f t="shared" si="293"/>
        <v>7430</v>
      </c>
    </row>
    <row r="2633" spans="12:18" x14ac:dyDescent="0.2">
      <c r="L2633" s="32">
        <v>42070</v>
      </c>
      <c r="M2633" s="33" t="str">
        <f t="shared" si="288"/>
        <v>0</v>
      </c>
      <c r="N2633" s="33">
        <f t="shared" si="291"/>
        <v>27138.5</v>
      </c>
      <c r="O2633" s="33" t="str">
        <f t="shared" si="289"/>
        <v>0</v>
      </c>
      <c r="P2633" s="33">
        <f t="shared" si="292"/>
        <v>20764.5</v>
      </c>
      <c r="Q2633" s="33" t="str">
        <f t="shared" si="290"/>
        <v>0</v>
      </c>
      <c r="R2633" s="33">
        <f t="shared" si="293"/>
        <v>7430</v>
      </c>
    </row>
    <row r="2634" spans="12:18" x14ac:dyDescent="0.2">
      <c r="L2634" s="32">
        <v>42071</v>
      </c>
      <c r="M2634" s="33" t="str">
        <f t="shared" si="288"/>
        <v>0</v>
      </c>
      <c r="N2634" s="33">
        <f t="shared" si="291"/>
        <v>27138.5</v>
      </c>
      <c r="O2634" s="33" t="str">
        <f t="shared" si="289"/>
        <v>0</v>
      </c>
      <c r="P2634" s="33">
        <f t="shared" si="292"/>
        <v>20764.5</v>
      </c>
      <c r="Q2634" s="33" t="str">
        <f t="shared" si="290"/>
        <v>0</v>
      </c>
      <c r="R2634" s="33">
        <f t="shared" si="293"/>
        <v>7430</v>
      </c>
    </row>
    <row r="2635" spans="12:18" x14ac:dyDescent="0.2">
      <c r="L2635" s="32">
        <v>42072</v>
      </c>
      <c r="M2635" s="33" t="str">
        <f t="shared" si="288"/>
        <v>0</v>
      </c>
      <c r="N2635" s="33">
        <f t="shared" si="291"/>
        <v>27138.5</v>
      </c>
      <c r="O2635" s="33" t="str">
        <f t="shared" si="289"/>
        <v>0</v>
      </c>
      <c r="P2635" s="33">
        <f t="shared" si="292"/>
        <v>20764.5</v>
      </c>
      <c r="Q2635" s="33" t="str">
        <f t="shared" si="290"/>
        <v>0</v>
      </c>
      <c r="R2635" s="33">
        <f t="shared" si="293"/>
        <v>7430</v>
      </c>
    </row>
    <row r="2636" spans="12:18" x14ac:dyDescent="0.2">
      <c r="L2636" s="32">
        <v>42073</v>
      </c>
      <c r="M2636" s="33" t="str">
        <f t="shared" ref="M2636:M2699" si="294">IF(ISERROR(VLOOKUP($L2636,$B$11:$C$1212,2,FALSE)),"0",VLOOKUP($L2636,$B$11:$C$1212,2,FALSE))</f>
        <v>0</v>
      </c>
      <c r="N2636" s="33">
        <f t="shared" si="291"/>
        <v>27138.5</v>
      </c>
      <c r="O2636" s="33" t="str">
        <f t="shared" ref="O2636:O2699" si="295">IF(ISERROR(VLOOKUP($L2636,$E$11:$F$1212,2,FALSE)),"0",VLOOKUP($L2636,$E$11:$F$1212,2,FALSE))</f>
        <v>0</v>
      </c>
      <c r="P2636" s="33">
        <f t="shared" si="292"/>
        <v>20764.5</v>
      </c>
      <c r="Q2636" s="33" t="str">
        <f t="shared" ref="Q2636:Q2699" si="296">IF(ISERROR(VLOOKUP($L2636,$H$11:$I$1212,2,FALSE)),"0",VLOOKUP($L2636,$H$11:$I$1212,2,FALSE))</f>
        <v>0</v>
      </c>
      <c r="R2636" s="33">
        <f t="shared" si="293"/>
        <v>7430</v>
      </c>
    </row>
    <row r="2637" spans="12:18" x14ac:dyDescent="0.2">
      <c r="L2637" s="32">
        <v>42074</v>
      </c>
      <c r="M2637" s="33" t="str">
        <f t="shared" si="294"/>
        <v>0</v>
      </c>
      <c r="N2637" s="33">
        <f t="shared" si="291"/>
        <v>27138.5</v>
      </c>
      <c r="O2637" s="33" t="str">
        <f t="shared" si="295"/>
        <v>0</v>
      </c>
      <c r="P2637" s="33">
        <f t="shared" si="292"/>
        <v>20764.5</v>
      </c>
      <c r="Q2637" s="33" t="str">
        <f t="shared" si="296"/>
        <v>0</v>
      </c>
      <c r="R2637" s="33">
        <f t="shared" si="293"/>
        <v>7430</v>
      </c>
    </row>
    <row r="2638" spans="12:18" x14ac:dyDescent="0.2">
      <c r="L2638" s="32">
        <v>42075</v>
      </c>
      <c r="M2638" s="33" t="str">
        <f t="shared" si="294"/>
        <v>0</v>
      </c>
      <c r="N2638" s="33">
        <f t="shared" si="291"/>
        <v>27138.5</v>
      </c>
      <c r="O2638" s="33" t="str">
        <f t="shared" si="295"/>
        <v>0</v>
      </c>
      <c r="P2638" s="33">
        <f t="shared" si="292"/>
        <v>20764.5</v>
      </c>
      <c r="Q2638" s="33" t="str">
        <f t="shared" si="296"/>
        <v>0</v>
      </c>
      <c r="R2638" s="33">
        <f t="shared" si="293"/>
        <v>7430</v>
      </c>
    </row>
    <row r="2639" spans="12:18" x14ac:dyDescent="0.2">
      <c r="L2639" s="32">
        <v>42076</v>
      </c>
      <c r="M2639" s="33" t="str">
        <f t="shared" si="294"/>
        <v>0</v>
      </c>
      <c r="N2639" s="33">
        <f t="shared" si="291"/>
        <v>27138.5</v>
      </c>
      <c r="O2639" s="33" t="str">
        <f t="shared" si="295"/>
        <v>0</v>
      </c>
      <c r="P2639" s="33">
        <f t="shared" si="292"/>
        <v>20764.5</v>
      </c>
      <c r="Q2639" s="33" t="str">
        <f t="shared" si="296"/>
        <v>0</v>
      </c>
      <c r="R2639" s="33">
        <f t="shared" si="293"/>
        <v>7430</v>
      </c>
    </row>
    <row r="2640" spans="12:18" x14ac:dyDescent="0.2">
      <c r="L2640" s="32">
        <v>42077</v>
      </c>
      <c r="M2640" s="33" t="str">
        <f t="shared" si="294"/>
        <v>0</v>
      </c>
      <c r="N2640" s="33">
        <f t="shared" si="291"/>
        <v>27138.5</v>
      </c>
      <c r="O2640" s="33" t="str">
        <f t="shared" si="295"/>
        <v>0</v>
      </c>
      <c r="P2640" s="33">
        <f t="shared" si="292"/>
        <v>20764.5</v>
      </c>
      <c r="Q2640" s="33" t="str">
        <f t="shared" si="296"/>
        <v>0</v>
      </c>
      <c r="R2640" s="33">
        <f t="shared" si="293"/>
        <v>7430</v>
      </c>
    </row>
    <row r="2641" spans="12:18" x14ac:dyDescent="0.2">
      <c r="L2641" s="32">
        <v>42078</v>
      </c>
      <c r="M2641" s="33" t="str">
        <f t="shared" si="294"/>
        <v>0</v>
      </c>
      <c r="N2641" s="33">
        <f t="shared" si="291"/>
        <v>27138.5</v>
      </c>
      <c r="O2641" s="33" t="str">
        <f t="shared" si="295"/>
        <v>0</v>
      </c>
      <c r="P2641" s="33">
        <f t="shared" si="292"/>
        <v>20764.5</v>
      </c>
      <c r="Q2641" s="33" t="str">
        <f t="shared" si="296"/>
        <v>0</v>
      </c>
      <c r="R2641" s="33">
        <f t="shared" si="293"/>
        <v>7430</v>
      </c>
    </row>
    <row r="2642" spans="12:18" x14ac:dyDescent="0.2">
      <c r="L2642" s="32">
        <v>42079</v>
      </c>
      <c r="M2642" s="33" t="str">
        <f t="shared" si="294"/>
        <v>0</v>
      </c>
      <c r="N2642" s="33">
        <f t="shared" ref="N2642:N2705" si="297">M2642+N2641</f>
        <v>27138.5</v>
      </c>
      <c r="O2642" s="33" t="str">
        <f t="shared" si="295"/>
        <v>0</v>
      </c>
      <c r="P2642" s="33">
        <f t="shared" ref="P2642:P2705" si="298">O2642+P2641</f>
        <v>20764.5</v>
      </c>
      <c r="Q2642" s="33" t="str">
        <f t="shared" si="296"/>
        <v>0</v>
      </c>
      <c r="R2642" s="33">
        <f t="shared" ref="R2642:R2705" si="299">Q2642+R2641</f>
        <v>7430</v>
      </c>
    </row>
    <row r="2643" spans="12:18" x14ac:dyDescent="0.2">
      <c r="L2643" s="32">
        <v>42080</v>
      </c>
      <c r="M2643" s="33" t="str">
        <f t="shared" si="294"/>
        <v>0</v>
      </c>
      <c r="N2643" s="33">
        <f t="shared" si="297"/>
        <v>27138.5</v>
      </c>
      <c r="O2643" s="33" t="str">
        <f t="shared" si="295"/>
        <v>0</v>
      </c>
      <c r="P2643" s="33">
        <f t="shared" si="298"/>
        <v>20764.5</v>
      </c>
      <c r="Q2643" s="33" t="str">
        <f t="shared" si="296"/>
        <v>0</v>
      </c>
      <c r="R2643" s="33">
        <f t="shared" si="299"/>
        <v>7430</v>
      </c>
    </row>
    <row r="2644" spans="12:18" x14ac:dyDescent="0.2">
      <c r="L2644" s="32">
        <v>42081</v>
      </c>
      <c r="M2644" s="33" t="str">
        <f t="shared" si="294"/>
        <v>0</v>
      </c>
      <c r="N2644" s="33">
        <f t="shared" si="297"/>
        <v>27138.5</v>
      </c>
      <c r="O2644" s="33">
        <f t="shared" si="295"/>
        <v>-2257</v>
      </c>
      <c r="P2644" s="33">
        <f t="shared" si="298"/>
        <v>18507.5</v>
      </c>
      <c r="Q2644" s="33" t="str">
        <f t="shared" si="296"/>
        <v>0</v>
      </c>
      <c r="R2644" s="33">
        <f t="shared" si="299"/>
        <v>7430</v>
      </c>
    </row>
    <row r="2645" spans="12:18" x14ac:dyDescent="0.2">
      <c r="L2645" s="32">
        <v>42082</v>
      </c>
      <c r="M2645" s="33">
        <f t="shared" si="294"/>
        <v>-1069.5</v>
      </c>
      <c r="N2645" s="33">
        <f t="shared" si="297"/>
        <v>26069</v>
      </c>
      <c r="O2645" s="33">
        <f t="shared" si="295"/>
        <v>-1216</v>
      </c>
      <c r="P2645" s="33">
        <f t="shared" si="298"/>
        <v>17291.5</v>
      </c>
      <c r="Q2645" s="33">
        <f t="shared" si="296"/>
        <v>-1232</v>
      </c>
      <c r="R2645" s="33">
        <f t="shared" si="299"/>
        <v>6198</v>
      </c>
    </row>
    <row r="2646" spans="12:18" x14ac:dyDescent="0.2">
      <c r="L2646" s="32">
        <v>42083</v>
      </c>
      <c r="M2646" s="33" t="str">
        <f t="shared" si="294"/>
        <v>0</v>
      </c>
      <c r="N2646" s="33">
        <f t="shared" si="297"/>
        <v>26069</v>
      </c>
      <c r="O2646" s="33" t="str">
        <f t="shared" si="295"/>
        <v>0</v>
      </c>
      <c r="P2646" s="33">
        <f t="shared" si="298"/>
        <v>17291.5</v>
      </c>
      <c r="Q2646" s="33" t="str">
        <f t="shared" si="296"/>
        <v>0</v>
      </c>
      <c r="R2646" s="33">
        <f t="shared" si="299"/>
        <v>6198</v>
      </c>
    </row>
    <row r="2647" spans="12:18" x14ac:dyDescent="0.2">
      <c r="L2647" s="32">
        <v>42084</v>
      </c>
      <c r="M2647" s="33" t="str">
        <f t="shared" si="294"/>
        <v>0</v>
      </c>
      <c r="N2647" s="33">
        <f t="shared" si="297"/>
        <v>26069</v>
      </c>
      <c r="O2647" s="33" t="str">
        <f t="shared" si="295"/>
        <v>0</v>
      </c>
      <c r="P2647" s="33">
        <f t="shared" si="298"/>
        <v>17291.5</v>
      </c>
      <c r="Q2647" s="33" t="str">
        <f t="shared" si="296"/>
        <v>0</v>
      </c>
      <c r="R2647" s="33">
        <f t="shared" si="299"/>
        <v>6198</v>
      </c>
    </row>
    <row r="2648" spans="12:18" x14ac:dyDescent="0.2">
      <c r="L2648" s="32">
        <v>42085</v>
      </c>
      <c r="M2648" s="33" t="str">
        <f t="shared" si="294"/>
        <v>0</v>
      </c>
      <c r="N2648" s="33">
        <f t="shared" si="297"/>
        <v>26069</v>
      </c>
      <c r="O2648" s="33" t="str">
        <f t="shared" si="295"/>
        <v>0</v>
      </c>
      <c r="P2648" s="33">
        <f t="shared" si="298"/>
        <v>17291.5</v>
      </c>
      <c r="Q2648" s="33" t="str">
        <f t="shared" si="296"/>
        <v>0</v>
      </c>
      <c r="R2648" s="33">
        <f t="shared" si="299"/>
        <v>6198</v>
      </c>
    </row>
    <row r="2649" spans="12:18" x14ac:dyDescent="0.2">
      <c r="L2649" s="32">
        <v>42086</v>
      </c>
      <c r="M2649" s="33">
        <f t="shared" si="294"/>
        <v>-478.5</v>
      </c>
      <c r="N2649" s="33">
        <f t="shared" si="297"/>
        <v>25590.5</v>
      </c>
      <c r="O2649" s="33">
        <f t="shared" si="295"/>
        <v>-591</v>
      </c>
      <c r="P2649" s="33">
        <f t="shared" si="298"/>
        <v>16700.5</v>
      </c>
      <c r="Q2649" s="33">
        <f t="shared" si="296"/>
        <v>-253.5</v>
      </c>
      <c r="R2649" s="33">
        <f t="shared" si="299"/>
        <v>5944.5</v>
      </c>
    </row>
    <row r="2650" spans="12:18" x14ac:dyDescent="0.2">
      <c r="L2650" s="32">
        <v>42087</v>
      </c>
      <c r="M2650" s="33">
        <f t="shared" si="294"/>
        <v>-641</v>
      </c>
      <c r="N2650" s="33">
        <f t="shared" si="297"/>
        <v>24949.5</v>
      </c>
      <c r="O2650" s="33">
        <f t="shared" si="295"/>
        <v>-1382</v>
      </c>
      <c r="P2650" s="33">
        <f t="shared" si="298"/>
        <v>15318.5</v>
      </c>
      <c r="Q2650" s="33">
        <f t="shared" si="296"/>
        <v>-1382</v>
      </c>
      <c r="R2650" s="33">
        <f t="shared" si="299"/>
        <v>4562.5</v>
      </c>
    </row>
    <row r="2651" spans="12:18" x14ac:dyDescent="0.2">
      <c r="L2651" s="32">
        <v>42088</v>
      </c>
      <c r="M2651" s="33">
        <f t="shared" si="294"/>
        <v>68</v>
      </c>
      <c r="N2651" s="33">
        <f t="shared" si="297"/>
        <v>25017.5</v>
      </c>
      <c r="O2651" s="33">
        <f t="shared" si="295"/>
        <v>68</v>
      </c>
      <c r="P2651" s="33">
        <f t="shared" si="298"/>
        <v>15386.5</v>
      </c>
      <c r="Q2651" s="33">
        <f t="shared" si="296"/>
        <v>68</v>
      </c>
      <c r="R2651" s="33">
        <f t="shared" si="299"/>
        <v>4630.5</v>
      </c>
    </row>
    <row r="2652" spans="12:18" x14ac:dyDescent="0.2">
      <c r="L2652" s="32">
        <v>42089</v>
      </c>
      <c r="M2652" s="33" t="str">
        <f t="shared" si="294"/>
        <v>0</v>
      </c>
      <c r="N2652" s="33">
        <f t="shared" si="297"/>
        <v>25017.5</v>
      </c>
      <c r="O2652" s="33" t="str">
        <f t="shared" si="295"/>
        <v>0</v>
      </c>
      <c r="P2652" s="33">
        <f t="shared" si="298"/>
        <v>15386.5</v>
      </c>
      <c r="Q2652" s="33" t="str">
        <f t="shared" si="296"/>
        <v>0</v>
      </c>
      <c r="R2652" s="33">
        <f t="shared" si="299"/>
        <v>4630.5</v>
      </c>
    </row>
    <row r="2653" spans="12:18" x14ac:dyDescent="0.2">
      <c r="L2653" s="32">
        <v>42090</v>
      </c>
      <c r="M2653" s="33" t="str">
        <f t="shared" si="294"/>
        <v>0</v>
      </c>
      <c r="N2653" s="33">
        <f t="shared" si="297"/>
        <v>25017.5</v>
      </c>
      <c r="O2653" s="33" t="str">
        <f t="shared" si="295"/>
        <v>0</v>
      </c>
      <c r="P2653" s="33">
        <f t="shared" si="298"/>
        <v>15386.5</v>
      </c>
      <c r="Q2653" s="33" t="str">
        <f t="shared" si="296"/>
        <v>0</v>
      </c>
      <c r="R2653" s="33">
        <f t="shared" si="299"/>
        <v>4630.5</v>
      </c>
    </row>
    <row r="2654" spans="12:18" x14ac:dyDescent="0.2">
      <c r="L2654" s="32">
        <v>42091</v>
      </c>
      <c r="M2654" s="33" t="str">
        <f t="shared" si="294"/>
        <v>0</v>
      </c>
      <c r="N2654" s="33">
        <f t="shared" si="297"/>
        <v>25017.5</v>
      </c>
      <c r="O2654" s="33" t="str">
        <f t="shared" si="295"/>
        <v>0</v>
      </c>
      <c r="P2654" s="33">
        <f t="shared" si="298"/>
        <v>15386.5</v>
      </c>
      <c r="Q2654" s="33" t="str">
        <f t="shared" si="296"/>
        <v>0</v>
      </c>
      <c r="R2654" s="33">
        <f t="shared" si="299"/>
        <v>4630.5</v>
      </c>
    </row>
    <row r="2655" spans="12:18" x14ac:dyDescent="0.2">
      <c r="L2655" s="32">
        <v>42092</v>
      </c>
      <c r="M2655" s="33" t="str">
        <f t="shared" si="294"/>
        <v>0</v>
      </c>
      <c r="N2655" s="33">
        <f t="shared" si="297"/>
        <v>25017.5</v>
      </c>
      <c r="O2655" s="33" t="str">
        <f t="shared" si="295"/>
        <v>0</v>
      </c>
      <c r="P2655" s="33">
        <f t="shared" si="298"/>
        <v>15386.5</v>
      </c>
      <c r="Q2655" s="33" t="str">
        <f t="shared" si="296"/>
        <v>0</v>
      </c>
      <c r="R2655" s="33">
        <f t="shared" si="299"/>
        <v>4630.5</v>
      </c>
    </row>
    <row r="2656" spans="12:18" x14ac:dyDescent="0.2">
      <c r="L2656" s="32">
        <v>42093</v>
      </c>
      <c r="M2656" s="33">
        <f t="shared" si="294"/>
        <v>796.5</v>
      </c>
      <c r="N2656" s="33">
        <f t="shared" si="297"/>
        <v>25814</v>
      </c>
      <c r="O2656" s="33">
        <f t="shared" si="295"/>
        <v>2771.5</v>
      </c>
      <c r="P2656" s="33">
        <f t="shared" si="298"/>
        <v>18158</v>
      </c>
      <c r="Q2656" s="33">
        <f t="shared" si="296"/>
        <v>2771.5</v>
      </c>
      <c r="R2656" s="33">
        <f t="shared" si="299"/>
        <v>7402</v>
      </c>
    </row>
    <row r="2657" spans="12:18" x14ac:dyDescent="0.2">
      <c r="L2657" s="32">
        <v>42094</v>
      </c>
      <c r="M2657" s="33" t="str">
        <f t="shared" si="294"/>
        <v>0</v>
      </c>
      <c r="N2657" s="33">
        <f t="shared" si="297"/>
        <v>25814</v>
      </c>
      <c r="O2657" s="33">
        <f t="shared" si="295"/>
        <v>-403.5</v>
      </c>
      <c r="P2657" s="33">
        <f t="shared" si="298"/>
        <v>17754.5</v>
      </c>
      <c r="Q2657" s="33" t="str">
        <f t="shared" si="296"/>
        <v>0</v>
      </c>
      <c r="R2657" s="33">
        <f t="shared" si="299"/>
        <v>7402</v>
      </c>
    </row>
    <row r="2658" spans="12:18" x14ac:dyDescent="0.2">
      <c r="L2658" s="32">
        <v>42095</v>
      </c>
      <c r="M2658" s="33" t="str">
        <f t="shared" si="294"/>
        <v>0</v>
      </c>
      <c r="N2658" s="33">
        <f t="shared" si="297"/>
        <v>25814</v>
      </c>
      <c r="O2658" s="33">
        <f t="shared" si="295"/>
        <v>771.5</v>
      </c>
      <c r="P2658" s="33">
        <f t="shared" si="298"/>
        <v>18526</v>
      </c>
      <c r="Q2658" s="33" t="str">
        <f t="shared" si="296"/>
        <v>0</v>
      </c>
      <c r="R2658" s="33">
        <f t="shared" si="299"/>
        <v>7402</v>
      </c>
    </row>
    <row r="2659" spans="12:18" x14ac:dyDescent="0.2">
      <c r="L2659" s="32">
        <v>42096</v>
      </c>
      <c r="M2659" s="33">
        <f t="shared" si="294"/>
        <v>-882</v>
      </c>
      <c r="N2659" s="33">
        <f t="shared" si="297"/>
        <v>24932</v>
      </c>
      <c r="O2659" s="33">
        <f t="shared" si="295"/>
        <v>-107</v>
      </c>
      <c r="P2659" s="33">
        <f t="shared" si="298"/>
        <v>18419</v>
      </c>
      <c r="Q2659" s="33">
        <f t="shared" si="296"/>
        <v>-107</v>
      </c>
      <c r="R2659" s="33">
        <f t="shared" si="299"/>
        <v>7295</v>
      </c>
    </row>
    <row r="2660" spans="12:18" x14ac:dyDescent="0.2">
      <c r="L2660" s="32">
        <v>42097</v>
      </c>
      <c r="M2660" s="33" t="str">
        <f t="shared" si="294"/>
        <v>0</v>
      </c>
      <c r="N2660" s="33">
        <f t="shared" si="297"/>
        <v>24932</v>
      </c>
      <c r="O2660" s="33" t="str">
        <f t="shared" si="295"/>
        <v>0</v>
      </c>
      <c r="P2660" s="33">
        <f t="shared" si="298"/>
        <v>18419</v>
      </c>
      <c r="Q2660" s="33" t="str">
        <f t="shared" si="296"/>
        <v>0</v>
      </c>
      <c r="R2660" s="33">
        <f t="shared" si="299"/>
        <v>7295</v>
      </c>
    </row>
    <row r="2661" spans="12:18" x14ac:dyDescent="0.2">
      <c r="L2661" s="32">
        <v>42098</v>
      </c>
      <c r="M2661" s="33" t="str">
        <f t="shared" si="294"/>
        <v>0</v>
      </c>
      <c r="N2661" s="33">
        <f t="shared" si="297"/>
        <v>24932</v>
      </c>
      <c r="O2661" s="33" t="str">
        <f t="shared" si="295"/>
        <v>0</v>
      </c>
      <c r="P2661" s="33">
        <f t="shared" si="298"/>
        <v>18419</v>
      </c>
      <c r="Q2661" s="33" t="str">
        <f t="shared" si="296"/>
        <v>0</v>
      </c>
      <c r="R2661" s="33">
        <f t="shared" si="299"/>
        <v>7295</v>
      </c>
    </row>
    <row r="2662" spans="12:18" x14ac:dyDescent="0.2">
      <c r="L2662" s="32">
        <v>42099</v>
      </c>
      <c r="M2662" s="33" t="str">
        <f t="shared" si="294"/>
        <v>0</v>
      </c>
      <c r="N2662" s="33">
        <f t="shared" si="297"/>
        <v>24932</v>
      </c>
      <c r="O2662" s="33" t="str">
        <f t="shared" si="295"/>
        <v>0</v>
      </c>
      <c r="P2662" s="33">
        <f t="shared" si="298"/>
        <v>18419</v>
      </c>
      <c r="Q2662" s="33" t="str">
        <f t="shared" si="296"/>
        <v>0</v>
      </c>
      <c r="R2662" s="33">
        <f t="shared" si="299"/>
        <v>7295</v>
      </c>
    </row>
    <row r="2663" spans="12:18" x14ac:dyDescent="0.2">
      <c r="L2663" s="32">
        <v>42100</v>
      </c>
      <c r="M2663" s="33" t="str">
        <f t="shared" si="294"/>
        <v>0</v>
      </c>
      <c r="N2663" s="33">
        <f t="shared" si="297"/>
        <v>24932</v>
      </c>
      <c r="O2663" s="33" t="str">
        <f t="shared" si="295"/>
        <v>0</v>
      </c>
      <c r="P2663" s="33">
        <f t="shared" si="298"/>
        <v>18419</v>
      </c>
      <c r="Q2663" s="33" t="str">
        <f t="shared" si="296"/>
        <v>0</v>
      </c>
      <c r="R2663" s="33">
        <f t="shared" si="299"/>
        <v>7295</v>
      </c>
    </row>
    <row r="2664" spans="12:18" x14ac:dyDescent="0.2">
      <c r="L2664" s="32">
        <v>42101</v>
      </c>
      <c r="M2664" s="33">
        <f t="shared" si="294"/>
        <v>834</v>
      </c>
      <c r="N2664" s="33">
        <f t="shared" si="297"/>
        <v>25766</v>
      </c>
      <c r="O2664" s="33">
        <f t="shared" si="295"/>
        <v>834</v>
      </c>
      <c r="P2664" s="33">
        <f t="shared" si="298"/>
        <v>19253</v>
      </c>
      <c r="Q2664" s="33">
        <f t="shared" si="296"/>
        <v>834</v>
      </c>
      <c r="R2664" s="33">
        <f t="shared" si="299"/>
        <v>8129</v>
      </c>
    </row>
    <row r="2665" spans="12:18" x14ac:dyDescent="0.2">
      <c r="L2665" s="32">
        <v>42102</v>
      </c>
      <c r="M2665" s="33" t="str">
        <f t="shared" si="294"/>
        <v>0</v>
      </c>
      <c r="N2665" s="33">
        <f t="shared" si="297"/>
        <v>25766</v>
      </c>
      <c r="O2665" s="33" t="str">
        <f t="shared" si="295"/>
        <v>0</v>
      </c>
      <c r="P2665" s="33">
        <f t="shared" si="298"/>
        <v>19253</v>
      </c>
      <c r="Q2665" s="33" t="str">
        <f t="shared" si="296"/>
        <v>0</v>
      </c>
      <c r="R2665" s="33">
        <f t="shared" si="299"/>
        <v>8129</v>
      </c>
    </row>
    <row r="2666" spans="12:18" x14ac:dyDescent="0.2">
      <c r="L2666" s="32">
        <v>42103</v>
      </c>
      <c r="M2666" s="33" t="str">
        <f t="shared" si="294"/>
        <v>0</v>
      </c>
      <c r="N2666" s="33">
        <f t="shared" si="297"/>
        <v>25766</v>
      </c>
      <c r="O2666" s="33" t="str">
        <f t="shared" si="295"/>
        <v>0</v>
      </c>
      <c r="P2666" s="33">
        <f t="shared" si="298"/>
        <v>19253</v>
      </c>
      <c r="Q2666" s="33" t="str">
        <f t="shared" si="296"/>
        <v>0</v>
      </c>
      <c r="R2666" s="33">
        <f t="shared" si="299"/>
        <v>8129</v>
      </c>
    </row>
    <row r="2667" spans="12:18" x14ac:dyDescent="0.2">
      <c r="L2667" s="32">
        <v>42104</v>
      </c>
      <c r="M2667" s="33" t="str">
        <f t="shared" si="294"/>
        <v>0</v>
      </c>
      <c r="N2667" s="33">
        <f t="shared" si="297"/>
        <v>25766</v>
      </c>
      <c r="O2667" s="33" t="str">
        <f t="shared" si="295"/>
        <v>0</v>
      </c>
      <c r="P2667" s="33">
        <f t="shared" si="298"/>
        <v>19253</v>
      </c>
      <c r="Q2667" s="33" t="str">
        <f t="shared" si="296"/>
        <v>0</v>
      </c>
      <c r="R2667" s="33">
        <f t="shared" si="299"/>
        <v>8129</v>
      </c>
    </row>
    <row r="2668" spans="12:18" x14ac:dyDescent="0.2">
      <c r="L2668" s="32">
        <v>42105</v>
      </c>
      <c r="M2668" s="33" t="str">
        <f t="shared" si="294"/>
        <v>0</v>
      </c>
      <c r="N2668" s="33">
        <f t="shared" si="297"/>
        <v>25766</v>
      </c>
      <c r="O2668" s="33" t="str">
        <f t="shared" si="295"/>
        <v>0</v>
      </c>
      <c r="P2668" s="33">
        <f t="shared" si="298"/>
        <v>19253</v>
      </c>
      <c r="Q2668" s="33" t="str">
        <f t="shared" si="296"/>
        <v>0</v>
      </c>
      <c r="R2668" s="33">
        <f t="shared" si="299"/>
        <v>8129</v>
      </c>
    </row>
    <row r="2669" spans="12:18" x14ac:dyDescent="0.2">
      <c r="L2669" s="32">
        <v>42106</v>
      </c>
      <c r="M2669" s="33" t="str">
        <f t="shared" si="294"/>
        <v>0</v>
      </c>
      <c r="N2669" s="33">
        <f t="shared" si="297"/>
        <v>25766</v>
      </c>
      <c r="O2669" s="33" t="str">
        <f t="shared" si="295"/>
        <v>0</v>
      </c>
      <c r="P2669" s="33">
        <f t="shared" si="298"/>
        <v>19253</v>
      </c>
      <c r="Q2669" s="33" t="str">
        <f t="shared" si="296"/>
        <v>0</v>
      </c>
      <c r="R2669" s="33">
        <f t="shared" si="299"/>
        <v>8129</v>
      </c>
    </row>
    <row r="2670" spans="12:18" x14ac:dyDescent="0.2">
      <c r="L2670" s="32">
        <v>42107</v>
      </c>
      <c r="M2670" s="33" t="str">
        <f t="shared" si="294"/>
        <v>0</v>
      </c>
      <c r="N2670" s="33">
        <f t="shared" si="297"/>
        <v>25766</v>
      </c>
      <c r="O2670" s="33" t="str">
        <f t="shared" si="295"/>
        <v>0</v>
      </c>
      <c r="P2670" s="33">
        <f t="shared" si="298"/>
        <v>19253</v>
      </c>
      <c r="Q2670" s="33" t="str">
        <f t="shared" si="296"/>
        <v>0</v>
      </c>
      <c r="R2670" s="33">
        <f t="shared" si="299"/>
        <v>8129</v>
      </c>
    </row>
    <row r="2671" spans="12:18" x14ac:dyDescent="0.2">
      <c r="L2671" s="32">
        <v>42108</v>
      </c>
      <c r="M2671" s="33" t="str">
        <f t="shared" si="294"/>
        <v>0</v>
      </c>
      <c r="N2671" s="33">
        <f t="shared" si="297"/>
        <v>25766</v>
      </c>
      <c r="O2671" s="33" t="str">
        <f t="shared" si="295"/>
        <v>0</v>
      </c>
      <c r="P2671" s="33">
        <f t="shared" si="298"/>
        <v>19253</v>
      </c>
      <c r="Q2671" s="33" t="str">
        <f t="shared" si="296"/>
        <v>0</v>
      </c>
      <c r="R2671" s="33">
        <f t="shared" si="299"/>
        <v>8129</v>
      </c>
    </row>
    <row r="2672" spans="12:18" x14ac:dyDescent="0.2">
      <c r="L2672" s="32">
        <v>42109</v>
      </c>
      <c r="M2672" s="33" t="str">
        <f t="shared" si="294"/>
        <v>0</v>
      </c>
      <c r="N2672" s="33">
        <f t="shared" si="297"/>
        <v>25766</v>
      </c>
      <c r="O2672" s="33" t="str">
        <f t="shared" si="295"/>
        <v>0</v>
      </c>
      <c r="P2672" s="33">
        <f t="shared" si="298"/>
        <v>19253</v>
      </c>
      <c r="Q2672" s="33" t="str">
        <f t="shared" si="296"/>
        <v>0</v>
      </c>
      <c r="R2672" s="33">
        <f t="shared" si="299"/>
        <v>8129</v>
      </c>
    </row>
    <row r="2673" spans="12:18" x14ac:dyDescent="0.2">
      <c r="L2673" s="32">
        <v>42110</v>
      </c>
      <c r="M2673" s="33" t="str">
        <f t="shared" si="294"/>
        <v>0</v>
      </c>
      <c r="N2673" s="33">
        <f t="shared" si="297"/>
        <v>25766</v>
      </c>
      <c r="O2673" s="33">
        <f t="shared" si="295"/>
        <v>4184</v>
      </c>
      <c r="P2673" s="33">
        <f t="shared" si="298"/>
        <v>23437</v>
      </c>
      <c r="Q2673" s="33" t="str">
        <f t="shared" si="296"/>
        <v>0</v>
      </c>
      <c r="R2673" s="33">
        <f t="shared" si="299"/>
        <v>8129</v>
      </c>
    </row>
    <row r="2674" spans="12:18" x14ac:dyDescent="0.2">
      <c r="L2674" s="32">
        <v>42111</v>
      </c>
      <c r="M2674" s="33" t="str">
        <f t="shared" si="294"/>
        <v>0</v>
      </c>
      <c r="N2674" s="33">
        <f t="shared" si="297"/>
        <v>25766</v>
      </c>
      <c r="O2674" s="33" t="str">
        <f t="shared" si="295"/>
        <v>0</v>
      </c>
      <c r="P2674" s="33">
        <f t="shared" si="298"/>
        <v>23437</v>
      </c>
      <c r="Q2674" s="33" t="str">
        <f t="shared" si="296"/>
        <v>0</v>
      </c>
      <c r="R2674" s="33">
        <f t="shared" si="299"/>
        <v>8129</v>
      </c>
    </row>
    <row r="2675" spans="12:18" x14ac:dyDescent="0.2">
      <c r="L2675" s="32">
        <v>42112</v>
      </c>
      <c r="M2675" s="33" t="str">
        <f t="shared" si="294"/>
        <v>0</v>
      </c>
      <c r="N2675" s="33">
        <f t="shared" si="297"/>
        <v>25766</v>
      </c>
      <c r="O2675" s="33" t="str">
        <f t="shared" si="295"/>
        <v>0</v>
      </c>
      <c r="P2675" s="33">
        <f t="shared" si="298"/>
        <v>23437</v>
      </c>
      <c r="Q2675" s="33" t="str">
        <f t="shared" si="296"/>
        <v>0</v>
      </c>
      <c r="R2675" s="33">
        <f t="shared" si="299"/>
        <v>8129</v>
      </c>
    </row>
    <row r="2676" spans="12:18" x14ac:dyDescent="0.2">
      <c r="L2676" s="32">
        <v>42113</v>
      </c>
      <c r="M2676" s="33" t="str">
        <f t="shared" si="294"/>
        <v>0</v>
      </c>
      <c r="N2676" s="33">
        <f t="shared" si="297"/>
        <v>25766</v>
      </c>
      <c r="O2676" s="33" t="str">
        <f t="shared" si="295"/>
        <v>0</v>
      </c>
      <c r="P2676" s="33">
        <f t="shared" si="298"/>
        <v>23437</v>
      </c>
      <c r="Q2676" s="33" t="str">
        <f t="shared" si="296"/>
        <v>0</v>
      </c>
      <c r="R2676" s="33">
        <f t="shared" si="299"/>
        <v>8129</v>
      </c>
    </row>
    <row r="2677" spans="12:18" x14ac:dyDescent="0.2">
      <c r="L2677" s="32">
        <v>42114</v>
      </c>
      <c r="M2677" s="33" t="str">
        <f t="shared" si="294"/>
        <v>0</v>
      </c>
      <c r="N2677" s="33">
        <f t="shared" si="297"/>
        <v>25766</v>
      </c>
      <c r="O2677" s="33" t="str">
        <f t="shared" si="295"/>
        <v>0</v>
      </c>
      <c r="P2677" s="33">
        <f t="shared" si="298"/>
        <v>23437</v>
      </c>
      <c r="Q2677" s="33" t="str">
        <f t="shared" si="296"/>
        <v>0</v>
      </c>
      <c r="R2677" s="33">
        <f t="shared" si="299"/>
        <v>8129</v>
      </c>
    </row>
    <row r="2678" spans="12:18" x14ac:dyDescent="0.2">
      <c r="L2678" s="32">
        <v>42115</v>
      </c>
      <c r="M2678" s="33">
        <f t="shared" si="294"/>
        <v>-819.5</v>
      </c>
      <c r="N2678" s="33">
        <f t="shared" si="297"/>
        <v>24946.5</v>
      </c>
      <c r="O2678" s="33">
        <f t="shared" si="295"/>
        <v>-2294.5</v>
      </c>
      <c r="P2678" s="33">
        <f t="shared" si="298"/>
        <v>21142.5</v>
      </c>
      <c r="Q2678" s="33">
        <f t="shared" si="296"/>
        <v>93</v>
      </c>
      <c r="R2678" s="33">
        <f t="shared" si="299"/>
        <v>8222</v>
      </c>
    </row>
    <row r="2679" spans="12:18" x14ac:dyDescent="0.2">
      <c r="L2679" s="32">
        <v>42116</v>
      </c>
      <c r="M2679" s="33" t="str">
        <f t="shared" si="294"/>
        <v>0</v>
      </c>
      <c r="N2679" s="33">
        <f t="shared" si="297"/>
        <v>24946.5</v>
      </c>
      <c r="O2679" s="33">
        <f t="shared" si="295"/>
        <v>-557</v>
      </c>
      <c r="P2679" s="33">
        <f t="shared" si="298"/>
        <v>20585.5</v>
      </c>
      <c r="Q2679" s="33">
        <f t="shared" si="296"/>
        <v>-557</v>
      </c>
      <c r="R2679" s="33">
        <f t="shared" si="299"/>
        <v>7665</v>
      </c>
    </row>
    <row r="2680" spans="12:18" x14ac:dyDescent="0.2">
      <c r="L2680" s="32">
        <v>42117</v>
      </c>
      <c r="M2680" s="33" t="str">
        <f t="shared" si="294"/>
        <v>0</v>
      </c>
      <c r="N2680" s="33">
        <f t="shared" si="297"/>
        <v>24946.5</v>
      </c>
      <c r="O2680" s="33" t="str">
        <f t="shared" si="295"/>
        <v>0</v>
      </c>
      <c r="P2680" s="33">
        <f t="shared" si="298"/>
        <v>20585.5</v>
      </c>
      <c r="Q2680" s="33" t="str">
        <f t="shared" si="296"/>
        <v>0</v>
      </c>
      <c r="R2680" s="33">
        <f t="shared" si="299"/>
        <v>7665</v>
      </c>
    </row>
    <row r="2681" spans="12:18" x14ac:dyDescent="0.2">
      <c r="L2681" s="32">
        <v>42118</v>
      </c>
      <c r="M2681" s="33" t="str">
        <f t="shared" si="294"/>
        <v>0</v>
      </c>
      <c r="N2681" s="33">
        <f t="shared" si="297"/>
        <v>24946.5</v>
      </c>
      <c r="O2681" s="33" t="str">
        <f t="shared" si="295"/>
        <v>0</v>
      </c>
      <c r="P2681" s="33">
        <f t="shared" si="298"/>
        <v>20585.5</v>
      </c>
      <c r="Q2681" s="33" t="str">
        <f t="shared" si="296"/>
        <v>0</v>
      </c>
      <c r="R2681" s="33">
        <f t="shared" si="299"/>
        <v>7665</v>
      </c>
    </row>
    <row r="2682" spans="12:18" x14ac:dyDescent="0.2">
      <c r="L2682" s="32">
        <v>42119</v>
      </c>
      <c r="M2682" s="33" t="str">
        <f t="shared" si="294"/>
        <v>0</v>
      </c>
      <c r="N2682" s="33">
        <f t="shared" si="297"/>
        <v>24946.5</v>
      </c>
      <c r="O2682" s="33" t="str">
        <f t="shared" si="295"/>
        <v>0</v>
      </c>
      <c r="P2682" s="33">
        <f t="shared" si="298"/>
        <v>20585.5</v>
      </c>
      <c r="Q2682" s="33" t="str">
        <f t="shared" si="296"/>
        <v>0</v>
      </c>
      <c r="R2682" s="33">
        <f t="shared" si="299"/>
        <v>7665</v>
      </c>
    </row>
    <row r="2683" spans="12:18" x14ac:dyDescent="0.2">
      <c r="L2683" s="32">
        <v>42120</v>
      </c>
      <c r="M2683" s="33" t="str">
        <f t="shared" si="294"/>
        <v>0</v>
      </c>
      <c r="N2683" s="33">
        <f t="shared" si="297"/>
        <v>24946.5</v>
      </c>
      <c r="O2683" s="33" t="str">
        <f t="shared" si="295"/>
        <v>0</v>
      </c>
      <c r="P2683" s="33">
        <f t="shared" si="298"/>
        <v>20585.5</v>
      </c>
      <c r="Q2683" s="33" t="str">
        <f t="shared" si="296"/>
        <v>0</v>
      </c>
      <c r="R2683" s="33">
        <f t="shared" si="299"/>
        <v>7665</v>
      </c>
    </row>
    <row r="2684" spans="12:18" x14ac:dyDescent="0.2">
      <c r="L2684" s="32">
        <v>42121</v>
      </c>
      <c r="M2684" s="33">
        <f t="shared" si="294"/>
        <v>2709</v>
      </c>
      <c r="N2684" s="33">
        <f t="shared" si="297"/>
        <v>27655.5</v>
      </c>
      <c r="O2684" s="33">
        <f t="shared" si="295"/>
        <v>2709</v>
      </c>
      <c r="P2684" s="33">
        <f t="shared" si="298"/>
        <v>23294.5</v>
      </c>
      <c r="Q2684" s="33">
        <f t="shared" si="296"/>
        <v>2709</v>
      </c>
      <c r="R2684" s="33">
        <f t="shared" si="299"/>
        <v>10374</v>
      </c>
    </row>
    <row r="2685" spans="12:18" x14ac:dyDescent="0.2">
      <c r="L2685" s="32">
        <v>42122</v>
      </c>
      <c r="M2685" s="33">
        <f t="shared" si="294"/>
        <v>1571.5</v>
      </c>
      <c r="N2685" s="33">
        <f t="shared" si="297"/>
        <v>29227</v>
      </c>
      <c r="O2685" s="33">
        <f t="shared" si="295"/>
        <v>1571.5</v>
      </c>
      <c r="P2685" s="33">
        <f t="shared" si="298"/>
        <v>24866</v>
      </c>
      <c r="Q2685" s="33">
        <f t="shared" si="296"/>
        <v>1571.5</v>
      </c>
      <c r="R2685" s="33">
        <f t="shared" si="299"/>
        <v>11945.5</v>
      </c>
    </row>
    <row r="2686" spans="12:18" x14ac:dyDescent="0.2">
      <c r="L2686" s="32">
        <v>42123</v>
      </c>
      <c r="M2686" s="33" t="str">
        <f t="shared" si="294"/>
        <v>0</v>
      </c>
      <c r="N2686" s="33">
        <f t="shared" si="297"/>
        <v>29227</v>
      </c>
      <c r="O2686" s="33">
        <f t="shared" si="295"/>
        <v>10859</v>
      </c>
      <c r="P2686" s="33">
        <f t="shared" si="298"/>
        <v>35725</v>
      </c>
      <c r="Q2686" s="33">
        <f t="shared" si="296"/>
        <v>10859</v>
      </c>
      <c r="R2686" s="33">
        <f t="shared" si="299"/>
        <v>22804.5</v>
      </c>
    </row>
    <row r="2687" spans="12:18" x14ac:dyDescent="0.2">
      <c r="L2687" s="32">
        <v>42124</v>
      </c>
      <c r="M2687" s="33" t="str">
        <f t="shared" si="294"/>
        <v>0</v>
      </c>
      <c r="N2687" s="33">
        <f t="shared" si="297"/>
        <v>29227</v>
      </c>
      <c r="O2687" s="33" t="str">
        <f t="shared" si="295"/>
        <v>0</v>
      </c>
      <c r="P2687" s="33">
        <f t="shared" si="298"/>
        <v>35725</v>
      </c>
      <c r="Q2687" s="33" t="str">
        <f t="shared" si="296"/>
        <v>0</v>
      </c>
      <c r="R2687" s="33">
        <f t="shared" si="299"/>
        <v>22804.5</v>
      </c>
    </row>
    <row r="2688" spans="12:18" x14ac:dyDescent="0.2">
      <c r="L2688" s="32">
        <v>42125</v>
      </c>
      <c r="M2688" s="33" t="str">
        <f t="shared" si="294"/>
        <v>0</v>
      </c>
      <c r="N2688" s="33">
        <f t="shared" si="297"/>
        <v>29227</v>
      </c>
      <c r="O2688" s="33" t="str">
        <f t="shared" si="295"/>
        <v>0</v>
      </c>
      <c r="P2688" s="33">
        <f t="shared" si="298"/>
        <v>35725</v>
      </c>
      <c r="Q2688" s="33" t="str">
        <f t="shared" si="296"/>
        <v>0</v>
      </c>
      <c r="R2688" s="33">
        <f t="shared" si="299"/>
        <v>22804.5</v>
      </c>
    </row>
    <row r="2689" spans="12:18" x14ac:dyDescent="0.2">
      <c r="L2689" s="32">
        <v>42126</v>
      </c>
      <c r="M2689" s="33" t="str">
        <f t="shared" si="294"/>
        <v>0</v>
      </c>
      <c r="N2689" s="33">
        <f t="shared" si="297"/>
        <v>29227</v>
      </c>
      <c r="O2689" s="33" t="str">
        <f t="shared" si="295"/>
        <v>0</v>
      </c>
      <c r="P2689" s="33">
        <f t="shared" si="298"/>
        <v>35725</v>
      </c>
      <c r="Q2689" s="33" t="str">
        <f t="shared" si="296"/>
        <v>0</v>
      </c>
      <c r="R2689" s="33">
        <f t="shared" si="299"/>
        <v>22804.5</v>
      </c>
    </row>
    <row r="2690" spans="12:18" x14ac:dyDescent="0.2">
      <c r="L2690" s="32">
        <v>42127</v>
      </c>
      <c r="M2690" s="33" t="str">
        <f t="shared" si="294"/>
        <v>0</v>
      </c>
      <c r="N2690" s="33">
        <f t="shared" si="297"/>
        <v>29227</v>
      </c>
      <c r="O2690" s="33" t="str">
        <f t="shared" si="295"/>
        <v>0</v>
      </c>
      <c r="P2690" s="33">
        <f t="shared" si="298"/>
        <v>35725</v>
      </c>
      <c r="Q2690" s="33" t="str">
        <f t="shared" si="296"/>
        <v>0</v>
      </c>
      <c r="R2690" s="33">
        <f t="shared" si="299"/>
        <v>22804.5</v>
      </c>
    </row>
    <row r="2691" spans="12:18" x14ac:dyDescent="0.2">
      <c r="L2691" s="32">
        <v>42128</v>
      </c>
      <c r="M2691" s="33" t="str">
        <f t="shared" si="294"/>
        <v>0</v>
      </c>
      <c r="N2691" s="33">
        <f t="shared" si="297"/>
        <v>29227</v>
      </c>
      <c r="O2691" s="33" t="str">
        <f t="shared" si="295"/>
        <v>0</v>
      </c>
      <c r="P2691" s="33">
        <f t="shared" si="298"/>
        <v>35725</v>
      </c>
      <c r="Q2691" s="33" t="str">
        <f t="shared" si="296"/>
        <v>0</v>
      </c>
      <c r="R2691" s="33">
        <f t="shared" si="299"/>
        <v>22804.5</v>
      </c>
    </row>
    <row r="2692" spans="12:18" x14ac:dyDescent="0.2">
      <c r="L2692" s="32">
        <v>42129</v>
      </c>
      <c r="M2692" s="33">
        <f t="shared" si="294"/>
        <v>6709</v>
      </c>
      <c r="N2692" s="33">
        <f t="shared" si="297"/>
        <v>35936</v>
      </c>
      <c r="O2692" s="33">
        <f t="shared" si="295"/>
        <v>4293</v>
      </c>
      <c r="P2692" s="33">
        <f t="shared" si="298"/>
        <v>40018</v>
      </c>
      <c r="Q2692" s="33">
        <f t="shared" si="296"/>
        <v>4293</v>
      </c>
      <c r="R2692" s="33">
        <f t="shared" si="299"/>
        <v>27097.5</v>
      </c>
    </row>
    <row r="2693" spans="12:18" x14ac:dyDescent="0.2">
      <c r="L2693" s="32">
        <v>42130</v>
      </c>
      <c r="M2693" s="33" t="str">
        <f t="shared" si="294"/>
        <v>0</v>
      </c>
      <c r="N2693" s="33">
        <f t="shared" si="297"/>
        <v>35936</v>
      </c>
      <c r="O2693" s="33" t="str">
        <f t="shared" si="295"/>
        <v>0</v>
      </c>
      <c r="P2693" s="33">
        <f t="shared" si="298"/>
        <v>40018</v>
      </c>
      <c r="Q2693" s="33" t="str">
        <f t="shared" si="296"/>
        <v>0</v>
      </c>
      <c r="R2693" s="33">
        <f t="shared" si="299"/>
        <v>27097.5</v>
      </c>
    </row>
    <row r="2694" spans="12:18" x14ac:dyDescent="0.2">
      <c r="L2694" s="32">
        <v>42131</v>
      </c>
      <c r="M2694" s="33" t="str">
        <f t="shared" si="294"/>
        <v>0</v>
      </c>
      <c r="N2694" s="33">
        <f t="shared" si="297"/>
        <v>35936</v>
      </c>
      <c r="O2694" s="33" t="str">
        <f t="shared" si="295"/>
        <v>0</v>
      </c>
      <c r="P2694" s="33">
        <f t="shared" si="298"/>
        <v>40018</v>
      </c>
      <c r="Q2694" s="33" t="str">
        <f t="shared" si="296"/>
        <v>0</v>
      </c>
      <c r="R2694" s="33">
        <f t="shared" si="299"/>
        <v>27097.5</v>
      </c>
    </row>
    <row r="2695" spans="12:18" x14ac:dyDescent="0.2">
      <c r="L2695" s="32">
        <v>42132</v>
      </c>
      <c r="M2695" s="33" t="str">
        <f t="shared" si="294"/>
        <v>0</v>
      </c>
      <c r="N2695" s="33">
        <f t="shared" si="297"/>
        <v>35936</v>
      </c>
      <c r="O2695" s="33" t="str">
        <f t="shared" si="295"/>
        <v>0</v>
      </c>
      <c r="P2695" s="33">
        <f t="shared" si="298"/>
        <v>40018</v>
      </c>
      <c r="Q2695" s="33" t="str">
        <f t="shared" si="296"/>
        <v>0</v>
      </c>
      <c r="R2695" s="33">
        <f t="shared" si="299"/>
        <v>27097.5</v>
      </c>
    </row>
    <row r="2696" spans="12:18" x14ac:dyDescent="0.2">
      <c r="L2696" s="32">
        <v>42133</v>
      </c>
      <c r="M2696" s="33" t="str">
        <f t="shared" si="294"/>
        <v>0</v>
      </c>
      <c r="N2696" s="33">
        <f t="shared" si="297"/>
        <v>35936</v>
      </c>
      <c r="O2696" s="33" t="str">
        <f t="shared" si="295"/>
        <v>0</v>
      </c>
      <c r="P2696" s="33">
        <f t="shared" si="298"/>
        <v>40018</v>
      </c>
      <c r="Q2696" s="33" t="str">
        <f t="shared" si="296"/>
        <v>0</v>
      </c>
      <c r="R2696" s="33">
        <f t="shared" si="299"/>
        <v>27097.5</v>
      </c>
    </row>
    <row r="2697" spans="12:18" x14ac:dyDescent="0.2">
      <c r="L2697" s="32">
        <v>42134</v>
      </c>
      <c r="M2697" s="33" t="str">
        <f t="shared" si="294"/>
        <v>0</v>
      </c>
      <c r="N2697" s="33">
        <f t="shared" si="297"/>
        <v>35936</v>
      </c>
      <c r="O2697" s="33" t="str">
        <f t="shared" si="295"/>
        <v>0</v>
      </c>
      <c r="P2697" s="33">
        <f t="shared" si="298"/>
        <v>40018</v>
      </c>
      <c r="Q2697" s="33" t="str">
        <f t="shared" si="296"/>
        <v>0</v>
      </c>
      <c r="R2697" s="33">
        <f t="shared" si="299"/>
        <v>27097.5</v>
      </c>
    </row>
    <row r="2698" spans="12:18" x14ac:dyDescent="0.2">
      <c r="L2698" s="32">
        <v>42135</v>
      </c>
      <c r="M2698" s="33" t="str">
        <f t="shared" si="294"/>
        <v>0</v>
      </c>
      <c r="N2698" s="33">
        <f t="shared" si="297"/>
        <v>35936</v>
      </c>
      <c r="O2698" s="33" t="str">
        <f t="shared" si="295"/>
        <v>0</v>
      </c>
      <c r="P2698" s="33">
        <f t="shared" si="298"/>
        <v>40018</v>
      </c>
      <c r="Q2698" s="33" t="str">
        <f t="shared" si="296"/>
        <v>0</v>
      </c>
      <c r="R2698" s="33">
        <f t="shared" si="299"/>
        <v>27097.5</v>
      </c>
    </row>
    <row r="2699" spans="12:18" x14ac:dyDescent="0.2">
      <c r="L2699" s="32">
        <v>42136</v>
      </c>
      <c r="M2699" s="33">
        <f t="shared" si="294"/>
        <v>1034</v>
      </c>
      <c r="N2699" s="33">
        <f t="shared" si="297"/>
        <v>36970</v>
      </c>
      <c r="O2699" s="33">
        <f t="shared" si="295"/>
        <v>1146.5</v>
      </c>
      <c r="P2699" s="33">
        <f t="shared" si="298"/>
        <v>41164.5</v>
      </c>
      <c r="Q2699" s="33">
        <f t="shared" si="296"/>
        <v>921.5</v>
      </c>
      <c r="R2699" s="33">
        <f t="shared" si="299"/>
        <v>28019</v>
      </c>
    </row>
    <row r="2700" spans="12:18" x14ac:dyDescent="0.2">
      <c r="L2700" s="32">
        <v>42137</v>
      </c>
      <c r="M2700" s="33">
        <f t="shared" ref="M2700:M2763" si="300">IF(ISERROR(VLOOKUP($L2700,$B$11:$C$1212,2,FALSE)),"0",VLOOKUP($L2700,$B$11:$C$1212,2,FALSE))</f>
        <v>2518.0000000000005</v>
      </c>
      <c r="N2700" s="33">
        <f t="shared" si="297"/>
        <v>39488</v>
      </c>
      <c r="O2700" s="33">
        <f t="shared" ref="O2700:O2763" si="301">IF(ISERROR(VLOOKUP($L2700,$E$11:$F$1212,2,FALSE)),"0",VLOOKUP($L2700,$E$11:$F$1212,2,FALSE))</f>
        <v>2830.5000000000005</v>
      </c>
      <c r="P2700" s="33">
        <f t="shared" si="298"/>
        <v>43995</v>
      </c>
      <c r="Q2700" s="33">
        <f t="shared" ref="Q2700:Q2763" si="302">IF(ISERROR(VLOOKUP($L2700,$H$11:$I$1212,2,FALSE)),"0",VLOOKUP($L2700,$H$11:$I$1212,2,FALSE))</f>
        <v>2518.0000000000005</v>
      </c>
      <c r="R2700" s="33">
        <f t="shared" si="299"/>
        <v>30537</v>
      </c>
    </row>
    <row r="2701" spans="12:18" x14ac:dyDescent="0.2">
      <c r="L2701" s="32">
        <v>42138</v>
      </c>
      <c r="M2701" s="33">
        <f t="shared" si="300"/>
        <v>696.5</v>
      </c>
      <c r="N2701" s="33">
        <f t="shared" si="297"/>
        <v>40184.5</v>
      </c>
      <c r="O2701" s="33">
        <f t="shared" si="301"/>
        <v>696.5</v>
      </c>
      <c r="P2701" s="33">
        <f t="shared" si="298"/>
        <v>44691.5</v>
      </c>
      <c r="Q2701" s="33">
        <f t="shared" si="302"/>
        <v>696.5</v>
      </c>
      <c r="R2701" s="33">
        <f t="shared" si="299"/>
        <v>31233.5</v>
      </c>
    </row>
    <row r="2702" spans="12:18" x14ac:dyDescent="0.2">
      <c r="L2702" s="32">
        <v>42139</v>
      </c>
      <c r="M2702" s="33" t="str">
        <f t="shared" si="300"/>
        <v>0</v>
      </c>
      <c r="N2702" s="33">
        <f t="shared" si="297"/>
        <v>40184.5</v>
      </c>
      <c r="O2702" s="33" t="str">
        <f t="shared" si="301"/>
        <v>0</v>
      </c>
      <c r="P2702" s="33">
        <f t="shared" si="298"/>
        <v>44691.5</v>
      </c>
      <c r="Q2702" s="33" t="str">
        <f t="shared" si="302"/>
        <v>0</v>
      </c>
      <c r="R2702" s="33">
        <f t="shared" si="299"/>
        <v>31233.5</v>
      </c>
    </row>
    <row r="2703" spans="12:18" x14ac:dyDescent="0.2">
      <c r="L2703" s="32">
        <v>42140</v>
      </c>
      <c r="M2703" s="33" t="str">
        <f t="shared" si="300"/>
        <v>0</v>
      </c>
      <c r="N2703" s="33">
        <f t="shared" si="297"/>
        <v>40184.5</v>
      </c>
      <c r="O2703" s="33" t="str">
        <f t="shared" si="301"/>
        <v>0</v>
      </c>
      <c r="P2703" s="33">
        <f t="shared" si="298"/>
        <v>44691.5</v>
      </c>
      <c r="Q2703" s="33" t="str">
        <f t="shared" si="302"/>
        <v>0</v>
      </c>
      <c r="R2703" s="33">
        <f t="shared" si="299"/>
        <v>31233.5</v>
      </c>
    </row>
    <row r="2704" spans="12:18" x14ac:dyDescent="0.2">
      <c r="L2704" s="32">
        <v>42141</v>
      </c>
      <c r="M2704" s="33" t="str">
        <f t="shared" si="300"/>
        <v>0</v>
      </c>
      <c r="N2704" s="33">
        <f t="shared" si="297"/>
        <v>40184.5</v>
      </c>
      <c r="O2704" s="33" t="str">
        <f t="shared" si="301"/>
        <v>0</v>
      </c>
      <c r="P2704" s="33">
        <f t="shared" si="298"/>
        <v>44691.5</v>
      </c>
      <c r="Q2704" s="33" t="str">
        <f t="shared" si="302"/>
        <v>0</v>
      </c>
      <c r="R2704" s="33">
        <f t="shared" si="299"/>
        <v>31233.5</v>
      </c>
    </row>
    <row r="2705" spans="12:18" x14ac:dyDescent="0.2">
      <c r="L2705" s="32">
        <v>42142</v>
      </c>
      <c r="M2705" s="33">
        <f t="shared" si="300"/>
        <v>380.5</v>
      </c>
      <c r="N2705" s="33">
        <f t="shared" si="297"/>
        <v>40565</v>
      </c>
      <c r="O2705" s="33">
        <f t="shared" si="301"/>
        <v>380.5</v>
      </c>
      <c r="P2705" s="33">
        <f t="shared" si="298"/>
        <v>45072</v>
      </c>
      <c r="Q2705" s="33">
        <f t="shared" si="302"/>
        <v>380.5</v>
      </c>
      <c r="R2705" s="33">
        <f t="shared" si="299"/>
        <v>31614</v>
      </c>
    </row>
    <row r="2706" spans="12:18" x14ac:dyDescent="0.2">
      <c r="L2706" s="32">
        <v>42143</v>
      </c>
      <c r="M2706" s="33" t="str">
        <f t="shared" si="300"/>
        <v>0</v>
      </c>
      <c r="N2706" s="33">
        <f t="shared" ref="N2706:N2769" si="303">M2706+N2705</f>
        <v>40565</v>
      </c>
      <c r="O2706" s="33" t="str">
        <f t="shared" si="301"/>
        <v>0</v>
      </c>
      <c r="P2706" s="33">
        <f t="shared" ref="P2706:P2769" si="304">O2706+P2705</f>
        <v>45072</v>
      </c>
      <c r="Q2706" s="33" t="str">
        <f t="shared" si="302"/>
        <v>0</v>
      </c>
      <c r="R2706" s="33">
        <f t="shared" ref="R2706:R2769" si="305">Q2706+R2705</f>
        <v>31614</v>
      </c>
    </row>
    <row r="2707" spans="12:18" x14ac:dyDescent="0.2">
      <c r="L2707" s="32">
        <v>42144</v>
      </c>
      <c r="M2707" s="33" t="str">
        <f t="shared" si="300"/>
        <v>0</v>
      </c>
      <c r="N2707" s="33">
        <f t="shared" si="303"/>
        <v>40565</v>
      </c>
      <c r="O2707" s="33" t="str">
        <f t="shared" si="301"/>
        <v>0</v>
      </c>
      <c r="P2707" s="33">
        <f t="shared" si="304"/>
        <v>45072</v>
      </c>
      <c r="Q2707" s="33" t="str">
        <f t="shared" si="302"/>
        <v>0</v>
      </c>
      <c r="R2707" s="33">
        <f t="shared" si="305"/>
        <v>31614</v>
      </c>
    </row>
    <row r="2708" spans="12:18" x14ac:dyDescent="0.2">
      <c r="L2708" s="32">
        <v>42145</v>
      </c>
      <c r="M2708" s="33" t="str">
        <f t="shared" si="300"/>
        <v>0</v>
      </c>
      <c r="N2708" s="33">
        <f t="shared" si="303"/>
        <v>40565</v>
      </c>
      <c r="O2708" s="33" t="str">
        <f t="shared" si="301"/>
        <v>0</v>
      </c>
      <c r="P2708" s="33">
        <f t="shared" si="304"/>
        <v>45072</v>
      </c>
      <c r="Q2708" s="33" t="str">
        <f t="shared" si="302"/>
        <v>0</v>
      </c>
      <c r="R2708" s="33">
        <f t="shared" si="305"/>
        <v>31614</v>
      </c>
    </row>
    <row r="2709" spans="12:18" x14ac:dyDescent="0.2">
      <c r="L2709" s="32">
        <v>42146</v>
      </c>
      <c r="M2709" s="33" t="str">
        <f t="shared" si="300"/>
        <v>0</v>
      </c>
      <c r="N2709" s="33">
        <f t="shared" si="303"/>
        <v>40565</v>
      </c>
      <c r="O2709" s="33" t="str">
        <f t="shared" si="301"/>
        <v>0</v>
      </c>
      <c r="P2709" s="33">
        <f t="shared" si="304"/>
        <v>45072</v>
      </c>
      <c r="Q2709" s="33" t="str">
        <f t="shared" si="302"/>
        <v>0</v>
      </c>
      <c r="R2709" s="33">
        <f t="shared" si="305"/>
        <v>31614</v>
      </c>
    </row>
    <row r="2710" spans="12:18" x14ac:dyDescent="0.2">
      <c r="L2710" s="32">
        <v>42147</v>
      </c>
      <c r="M2710" s="33" t="str">
        <f t="shared" si="300"/>
        <v>0</v>
      </c>
      <c r="N2710" s="33">
        <f t="shared" si="303"/>
        <v>40565</v>
      </c>
      <c r="O2710" s="33" t="str">
        <f t="shared" si="301"/>
        <v>0</v>
      </c>
      <c r="P2710" s="33">
        <f t="shared" si="304"/>
        <v>45072</v>
      </c>
      <c r="Q2710" s="33" t="str">
        <f t="shared" si="302"/>
        <v>0</v>
      </c>
      <c r="R2710" s="33">
        <f t="shared" si="305"/>
        <v>31614</v>
      </c>
    </row>
    <row r="2711" spans="12:18" x14ac:dyDescent="0.2">
      <c r="L2711" s="32">
        <v>42148</v>
      </c>
      <c r="M2711" s="33" t="str">
        <f t="shared" si="300"/>
        <v>0</v>
      </c>
      <c r="N2711" s="33">
        <f t="shared" si="303"/>
        <v>40565</v>
      </c>
      <c r="O2711" s="33" t="str">
        <f t="shared" si="301"/>
        <v>0</v>
      </c>
      <c r="P2711" s="33">
        <f t="shared" si="304"/>
        <v>45072</v>
      </c>
      <c r="Q2711" s="33" t="str">
        <f t="shared" si="302"/>
        <v>0</v>
      </c>
      <c r="R2711" s="33">
        <f t="shared" si="305"/>
        <v>31614</v>
      </c>
    </row>
    <row r="2712" spans="12:18" x14ac:dyDescent="0.2">
      <c r="L2712" s="32">
        <v>42149</v>
      </c>
      <c r="M2712" s="33" t="str">
        <f t="shared" si="300"/>
        <v>0</v>
      </c>
      <c r="N2712" s="33">
        <f t="shared" si="303"/>
        <v>40565</v>
      </c>
      <c r="O2712" s="33" t="str">
        <f t="shared" si="301"/>
        <v>0</v>
      </c>
      <c r="P2712" s="33">
        <f t="shared" si="304"/>
        <v>45072</v>
      </c>
      <c r="Q2712" s="33" t="str">
        <f t="shared" si="302"/>
        <v>0</v>
      </c>
      <c r="R2712" s="33">
        <f t="shared" si="305"/>
        <v>31614</v>
      </c>
    </row>
    <row r="2713" spans="12:18" x14ac:dyDescent="0.2">
      <c r="L2713" s="32">
        <v>42150</v>
      </c>
      <c r="M2713" s="33">
        <f t="shared" si="300"/>
        <v>-1719.5</v>
      </c>
      <c r="N2713" s="33">
        <f t="shared" si="303"/>
        <v>38845.5</v>
      </c>
      <c r="O2713" s="33">
        <f t="shared" si="301"/>
        <v>-2844.5</v>
      </c>
      <c r="P2713" s="33">
        <f t="shared" si="304"/>
        <v>42227.5</v>
      </c>
      <c r="Q2713" s="33">
        <f t="shared" si="302"/>
        <v>1068</v>
      </c>
      <c r="R2713" s="33">
        <f t="shared" si="305"/>
        <v>32682</v>
      </c>
    </row>
    <row r="2714" spans="12:18" x14ac:dyDescent="0.2">
      <c r="L2714" s="32">
        <v>42151</v>
      </c>
      <c r="M2714" s="33">
        <f t="shared" si="300"/>
        <v>359</v>
      </c>
      <c r="N2714" s="33">
        <f t="shared" si="303"/>
        <v>39204.5</v>
      </c>
      <c r="O2714" s="33">
        <f t="shared" si="301"/>
        <v>359</v>
      </c>
      <c r="P2714" s="33">
        <f t="shared" si="304"/>
        <v>42586.5</v>
      </c>
      <c r="Q2714" s="33">
        <f t="shared" si="302"/>
        <v>359</v>
      </c>
      <c r="R2714" s="33">
        <f t="shared" si="305"/>
        <v>33041</v>
      </c>
    </row>
    <row r="2715" spans="12:18" x14ac:dyDescent="0.2">
      <c r="L2715" s="32">
        <v>42152</v>
      </c>
      <c r="M2715" s="33">
        <f t="shared" si="300"/>
        <v>-232</v>
      </c>
      <c r="N2715" s="33">
        <f t="shared" si="303"/>
        <v>38972.5</v>
      </c>
      <c r="O2715" s="33">
        <f t="shared" si="301"/>
        <v>-232</v>
      </c>
      <c r="P2715" s="33">
        <f t="shared" si="304"/>
        <v>42354.5</v>
      </c>
      <c r="Q2715" s="33">
        <f t="shared" si="302"/>
        <v>421.5</v>
      </c>
      <c r="R2715" s="33">
        <f t="shared" si="305"/>
        <v>33462.5</v>
      </c>
    </row>
    <row r="2716" spans="12:18" x14ac:dyDescent="0.2">
      <c r="L2716" s="32">
        <v>42153</v>
      </c>
      <c r="M2716" s="33" t="str">
        <f t="shared" si="300"/>
        <v>0</v>
      </c>
      <c r="N2716" s="33">
        <f t="shared" si="303"/>
        <v>38972.5</v>
      </c>
      <c r="O2716" s="33" t="str">
        <f t="shared" si="301"/>
        <v>0</v>
      </c>
      <c r="P2716" s="33">
        <f t="shared" si="304"/>
        <v>42354.5</v>
      </c>
      <c r="Q2716" s="33" t="str">
        <f t="shared" si="302"/>
        <v>0</v>
      </c>
      <c r="R2716" s="33">
        <f t="shared" si="305"/>
        <v>33462.5</v>
      </c>
    </row>
    <row r="2717" spans="12:18" x14ac:dyDescent="0.2">
      <c r="L2717" s="32">
        <v>42154</v>
      </c>
      <c r="M2717" s="33" t="str">
        <f t="shared" si="300"/>
        <v>0</v>
      </c>
      <c r="N2717" s="33">
        <f t="shared" si="303"/>
        <v>38972.5</v>
      </c>
      <c r="O2717" s="33" t="str">
        <f t="shared" si="301"/>
        <v>0</v>
      </c>
      <c r="P2717" s="33">
        <f t="shared" si="304"/>
        <v>42354.5</v>
      </c>
      <c r="Q2717" s="33" t="str">
        <f t="shared" si="302"/>
        <v>0</v>
      </c>
      <c r="R2717" s="33">
        <f t="shared" si="305"/>
        <v>33462.5</v>
      </c>
    </row>
    <row r="2718" spans="12:18" x14ac:dyDescent="0.2">
      <c r="L2718" s="32">
        <v>42155</v>
      </c>
      <c r="M2718" s="33" t="str">
        <f t="shared" si="300"/>
        <v>0</v>
      </c>
      <c r="N2718" s="33">
        <f t="shared" si="303"/>
        <v>38972.5</v>
      </c>
      <c r="O2718" s="33" t="str">
        <f t="shared" si="301"/>
        <v>0</v>
      </c>
      <c r="P2718" s="33">
        <f t="shared" si="304"/>
        <v>42354.5</v>
      </c>
      <c r="Q2718" s="33" t="str">
        <f t="shared" si="302"/>
        <v>0</v>
      </c>
      <c r="R2718" s="33">
        <f t="shared" si="305"/>
        <v>33462.5</v>
      </c>
    </row>
    <row r="2719" spans="12:18" x14ac:dyDescent="0.2">
      <c r="L2719" s="32">
        <v>42156</v>
      </c>
      <c r="M2719" s="33" t="str">
        <f t="shared" si="300"/>
        <v>0</v>
      </c>
      <c r="N2719" s="33">
        <f t="shared" si="303"/>
        <v>38972.5</v>
      </c>
      <c r="O2719" s="33" t="str">
        <f t="shared" si="301"/>
        <v>0</v>
      </c>
      <c r="P2719" s="33">
        <f t="shared" si="304"/>
        <v>42354.5</v>
      </c>
      <c r="Q2719" s="33" t="str">
        <f t="shared" si="302"/>
        <v>0</v>
      </c>
      <c r="R2719" s="33">
        <f t="shared" si="305"/>
        <v>33462.5</v>
      </c>
    </row>
    <row r="2720" spans="12:18" x14ac:dyDescent="0.2">
      <c r="L2720" s="32">
        <v>42157</v>
      </c>
      <c r="M2720" s="33" t="str">
        <f t="shared" si="300"/>
        <v>0</v>
      </c>
      <c r="N2720" s="33">
        <f t="shared" si="303"/>
        <v>38972.5</v>
      </c>
      <c r="O2720" s="33" t="str">
        <f t="shared" si="301"/>
        <v>0</v>
      </c>
      <c r="P2720" s="33">
        <f t="shared" si="304"/>
        <v>42354.5</v>
      </c>
      <c r="Q2720" s="33" t="str">
        <f t="shared" si="302"/>
        <v>0</v>
      </c>
      <c r="R2720" s="33">
        <f t="shared" si="305"/>
        <v>33462.5</v>
      </c>
    </row>
    <row r="2721" spans="12:18" x14ac:dyDescent="0.2">
      <c r="L2721" s="32">
        <v>42158</v>
      </c>
      <c r="M2721" s="33" t="str">
        <f t="shared" si="300"/>
        <v>0</v>
      </c>
      <c r="N2721" s="33">
        <f t="shared" si="303"/>
        <v>38972.5</v>
      </c>
      <c r="O2721" s="33" t="str">
        <f t="shared" si="301"/>
        <v>0</v>
      </c>
      <c r="P2721" s="33">
        <f t="shared" si="304"/>
        <v>42354.5</v>
      </c>
      <c r="Q2721" s="33" t="str">
        <f t="shared" si="302"/>
        <v>0</v>
      </c>
      <c r="R2721" s="33">
        <f t="shared" si="305"/>
        <v>33462.5</v>
      </c>
    </row>
    <row r="2722" spans="12:18" x14ac:dyDescent="0.2">
      <c r="L2722" s="32">
        <v>42159</v>
      </c>
      <c r="M2722" s="33" t="str">
        <f t="shared" si="300"/>
        <v>0</v>
      </c>
      <c r="N2722" s="33">
        <f t="shared" si="303"/>
        <v>38972.5</v>
      </c>
      <c r="O2722" s="33" t="str">
        <f t="shared" si="301"/>
        <v>0</v>
      </c>
      <c r="P2722" s="33">
        <f t="shared" si="304"/>
        <v>42354.5</v>
      </c>
      <c r="Q2722" s="33" t="str">
        <f t="shared" si="302"/>
        <v>0</v>
      </c>
      <c r="R2722" s="33">
        <f t="shared" si="305"/>
        <v>33462.5</v>
      </c>
    </row>
    <row r="2723" spans="12:18" x14ac:dyDescent="0.2">
      <c r="L2723" s="32">
        <v>42160</v>
      </c>
      <c r="M2723" s="33" t="str">
        <f t="shared" si="300"/>
        <v>0</v>
      </c>
      <c r="N2723" s="33">
        <f t="shared" si="303"/>
        <v>38972.5</v>
      </c>
      <c r="O2723" s="33" t="str">
        <f t="shared" si="301"/>
        <v>0</v>
      </c>
      <c r="P2723" s="33">
        <f t="shared" si="304"/>
        <v>42354.5</v>
      </c>
      <c r="Q2723" s="33" t="str">
        <f t="shared" si="302"/>
        <v>0</v>
      </c>
      <c r="R2723" s="33">
        <f t="shared" si="305"/>
        <v>33462.5</v>
      </c>
    </row>
    <row r="2724" spans="12:18" x14ac:dyDescent="0.2">
      <c r="L2724" s="32">
        <v>42161</v>
      </c>
      <c r="M2724" s="33" t="str">
        <f t="shared" si="300"/>
        <v>0</v>
      </c>
      <c r="N2724" s="33">
        <f t="shared" si="303"/>
        <v>38972.5</v>
      </c>
      <c r="O2724" s="33" t="str">
        <f t="shared" si="301"/>
        <v>0</v>
      </c>
      <c r="P2724" s="33">
        <f t="shared" si="304"/>
        <v>42354.5</v>
      </c>
      <c r="Q2724" s="33" t="str">
        <f t="shared" si="302"/>
        <v>0</v>
      </c>
      <c r="R2724" s="33">
        <f t="shared" si="305"/>
        <v>33462.5</v>
      </c>
    </row>
    <row r="2725" spans="12:18" x14ac:dyDescent="0.2">
      <c r="L2725" s="32">
        <v>42162</v>
      </c>
      <c r="M2725" s="33" t="str">
        <f t="shared" si="300"/>
        <v>0</v>
      </c>
      <c r="N2725" s="33">
        <f t="shared" si="303"/>
        <v>38972.5</v>
      </c>
      <c r="O2725" s="33" t="str">
        <f t="shared" si="301"/>
        <v>0</v>
      </c>
      <c r="P2725" s="33">
        <f t="shared" si="304"/>
        <v>42354.5</v>
      </c>
      <c r="Q2725" s="33" t="str">
        <f t="shared" si="302"/>
        <v>0</v>
      </c>
      <c r="R2725" s="33">
        <f t="shared" si="305"/>
        <v>33462.5</v>
      </c>
    </row>
    <row r="2726" spans="12:18" x14ac:dyDescent="0.2">
      <c r="L2726" s="32">
        <v>42163</v>
      </c>
      <c r="M2726" s="33" t="str">
        <f t="shared" si="300"/>
        <v>0</v>
      </c>
      <c r="N2726" s="33">
        <f t="shared" si="303"/>
        <v>38972.5</v>
      </c>
      <c r="O2726" s="33" t="str">
        <f t="shared" si="301"/>
        <v>0</v>
      </c>
      <c r="P2726" s="33">
        <f t="shared" si="304"/>
        <v>42354.5</v>
      </c>
      <c r="Q2726" s="33" t="str">
        <f t="shared" si="302"/>
        <v>0</v>
      </c>
      <c r="R2726" s="33">
        <f t="shared" si="305"/>
        <v>33462.5</v>
      </c>
    </row>
    <row r="2727" spans="12:18" x14ac:dyDescent="0.2">
      <c r="L2727" s="32">
        <v>42164</v>
      </c>
      <c r="M2727" s="33" t="str">
        <f t="shared" si="300"/>
        <v>0</v>
      </c>
      <c r="N2727" s="33">
        <f t="shared" si="303"/>
        <v>38972.5</v>
      </c>
      <c r="O2727" s="33" t="str">
        <f t="shared" si="301"/>
        <v>0</v>
      </c>
      <c r="P2727" s="33">
        <f t="shared" si="304"/>
        <v>42354.5</v>
      </c>
      <c r="Q2727" s="33" t="str">
        <f t="shared" si="302"/>
        <v>0</v>
      </c>
      <c r="R2727" s="33">
        <f t="shared" si="305"/>
        <v>33462.5</v>
      </c>
    </row>
    <row r="2728" spans="12:18" x14ac:dyDescent="0.2">
      <c r="L2728" s="32">
        <v>42165</v>
      </c>
      <c r="M2728" s="33" t="str">
        <f t="shared" si="300"/>
        <v>0</v>
      </c>
      <c r="N2728" s="33">
        <f t="shared" si="303"/>
        <v>38972.5</v>
      </c>
      <c r="O2728" s="33" t="str">
        <f t="shared" si="301"/>
        <v>0</v>
      </c>
      <c r="P2728" s="33">
        <f t="shared" si="304"/>
        <v>42354.5</v>
      </c>
      <c r="Q2728" s="33" t="str">
        <f t="shared" si="302"/>
        <v>0</v>
      </c>
      <c r="R2728" s="33">
        <f t="shared" si="305"/>
        <v>33462.5</v>
      </c>
    </row>
    <row r="2729" spans="12:18" x14ac:dyDescent="0.2">
      <c r="L2729" s="32">
        <v>42166</v>
      </c>
      <c r="M2729" s="33" t="str">
        <f t="shared" si="300"/>
        <v>0</v>
      </c>
      <c r="N2729" s="33">
        <f t="shared" si="303"/>
        <v>38972.5</v>
      </c>
      <c r="O2729" s="33" t="str">
        <f t="shared" si="301"/>
        <v>0</v>
      </c>
      <c r="P2729" s="33">
        <f t="shared" si="304"/>
        <v>42354.5</v>
      </c>
      <c r="Q2729" s="33" t="str">
        <f t="shared" si="302"/>
        <v>0</v>
      </c>
      <c r="R2729" s="33">
        <f t="shared" si="305"/>
        <v>33462.5</v>
      </c>
    </row>
    <row r="2730" spans="12:18" x14ac:dyDescent="0.2">
      <c r="L2730" s="32">
        <v>42167</v>
      </c>
      <c r="M2730" s="33" t="str">
        <f t="shared" si="300"/>
        <v>0</v>
      </c>
      <c r="N2730" s="33">
        <f t="shared" si="303"/>
        <v>38972.5</v>
      </c>
      <c r="O2730" s="33" t="str">
        <f t="shared" si="301"/>
        <v>0</v>
      </c>
      <c r="P2730" s="33">
        <f t="shared" si="304"/>
        <v>42354.5</v>
      </c>
      <c r="Q2730" s="33" t="str">
        <f t="shared" si="302"/>
        <v>0</v>
      </c>
      <c r="R2730" s="33">
        <f t="shared" si="305"/>
        <v>33462.5</v>
      </c>
    </row>
    <row r="2731" spans="12:18" x14ac:dyDescent="0.2">
      <c r="L2731" s="32">
        <v>42168</v>
      </c>
      <c r="M2731" s="33" t="str">
        <f t="shared" si="300"/>
        <v>0</v>
      </c>
      <c r="N2731" s="33">
        <f t="shared" si="303"/>
        <v>38972.5</v>
      </c>
      <c r="O2731" s="33" t="str">
        <f t="shared" si="301"/>
        <v>0</v>
      </c>
      <c r="P2731" s="33">
        <f t="shared" si="304"/>
        <v>42354.5</v>
      </c>
      <c r="Q2731" s="33" t="str">
        <f t="shared" si="302"/>
        <v>0</v>
      </c>
      <c r="R2731" s="33">
        <f t="shared" si="305"/>
        <v>33462.5</v>
      </c>
    </row>
    <row r="2732" spans="12:18" x14ac:dyDescent="0.2">
      <c r="L2732" s="32">
        <v>42169</v>
      </c>
      <c r="M2732" s="33" t="str">
        <f t="shared" si="300"/>
        <v>0</v>
      </c>
      <c r="N2732" s="33">
        <f t="shared" si="303"/>
        <v>38972.5</v>
      </c>
      <c r="O2732" s="33" t="str">
        <f t="shared" si="301"/>
        <v>0</v>
      </c>
      <c r="P2732" s="33">
        <f t="shared" si="304"/>
        <v>42354.5</v>
      </c>
      <c r="Q2732" s="33" t="str">
        <f t="shared" si="302"/>
        <v>0</v>
      </c>
      <c r="R2732" s="33">
        <f t="shared" si="305"/>
        <v>33462.5</v>
      </c>
    </row>
    <row r="2733" spans="12:18" x14ac:dyDescent="0.2">
      <c r="L2733" s="32">
        <v>42170</v>
      </c>
      <c r="M2733" s="33" t="str">
        <f t="shared" si="300"/>
        <v>0</v>
      </c>
      <c r="N2733" s="33">
        <f t="shared" si="303"/>
        <v>38972.5</v>
      </c>
      <c r="O2733" s="33" t="str">
        <f t="shared" si="301"/>
        <v>0</v>
      </c>
      <c r="P2733" s="33">
        <f t="shared" si="304"/>
        <v>42354.5</v>
      </c>
      <c r="Q2733" s="33" t="str">
        <f t="shared" si="302"/>
        <v>0</v>
      </c>
      <c r="R2733" s="33">
        <f t="shared" si="305"/>
        <v>33462.5</v>
      </c>
    </row>
    <row r="2734" spans="12:18" x14ac:dyDescent="0.2">
      <c r="L2734" s="32">
        <v>42171</v>
      </c>
      <c r="M2734" s="33" t="str">
        <f t="shared" si="300"/>
        <v>0</v>
      </c>
      <c r="N2734" s="33">
        <f t="shared" si="303"/>
        <v>38972.5</v>
      </c>
      <c r="O2734" s="33" t="str">
        <f t="shared" si="301"/>
        <v>0</v>
      </c>
      <c r="P2734" s="33">
        <f t="shared" si="304"/>
        <v>42354.5</v>
      </c>
      <c r="Q2734" s="33" t="str">
        <f t="shared" si="302"/>
        <v>0</v>
      </c>
      <c r="R2734" s="33">
        <f t="shared" si="305"/>
        <v>33462.5</v>
      </c>
    </row>
    <row r="2735" spans="12:18" x14ac:dyDescent="0.2">
      <c r="L2735" s="32">
        <v>42172</v>
      </c>
      <c r="M2735" s="33" t="str">
        <f t="shared" si="300"/>
        <v>0</v>
      </c>
      <c r="N2735" s="33">
        <f t="shared" si="303"/>
        <v>38972.5</v>
      </c>
      <c r="O2735" s="33">
        <f t="shared" si="301"/>
        <v>2171.5</v>
      </c>
      <c r="P2735" s="33">
        <f t="shared" si="304"/>
        <v>44526</v>
      </c>
      <c r="Q2735" s="33">
        <f t="shared" si="302"/>
        <v>2171.5</v>
      </c>
      <c r="R2735" s="33">
        <f t="shared" si="305"/>
        <v>35634</v>
      </c>
    </row>
    <row r="2736" spans="12:18" x14ac:dyDescent="0.2">
      <c r="L2736" s="32">
        <v>42173</v>
      </c>
      <c r="M2736" s="33">
        <f t="shared" si="300"/>
        <v>4659</v>
      </c>
      <c r="N2736" s="33">
        <f t="shared" si="303"/>
        <v>43631.5</v>
      </c>
      <c r="O2736" s="33">
        <f t="shared" si="301"/>
        <v>4659</v>
      </c>
      <c r="P2736" s="33">
        <f t="shared" si="304"/>
        <v>49185</v>
      </c>
      <c r="Q2736" s="33">
        <f t="shared" si="302"/>
        <v>4659</v>
      </c>
      <c r="R2736" s="33">
        <f t="shared" si="305"/>
        <v>40293</v>
      </c>
    </row>
    <row r="2737" spans="12:18" x14ac:dyDescent="0.2">
      <c r="L2737" s="32">
        <v>42174</v>
      </c>
      <c r="M2737" s="33" t="str">
        <f t="shared" si="300"/>
        <v>0</v>
      </c>
      <c r="N2737" s="33">
        <f t="shared" si="303"/>
        <v>43631.5</v>
      </c>
      <c r="O2737" s="33" t="str">
        <f t="shared" si="301"/>
        <v>0</v>
      </c>
      <c r="P2737" s="33">
        <f t="shared" si="304"/>
        <v>49185</v>
      </c>
      <c r="Q2737" s="33" t="str">
        <f t="shared" si="302"/>
        <v>0</v>
      </c>
      <c r="R2737" s="33">
        <f t="shared" si="305"/>
        <v>40293</v>
      </c>
    </row>
    <row r="2738" spans="12:18" x14ac:dyDescent="0.2">
      <c r="L2738" s="32">
        <v>42175</v>
      </c>
      <c r="M2738" s="33" t="str">
        <f t="shared" si="300"/>
        <v>0</v>
      </c>
      <c r="N2738" s="33">
        <f t="shared" si="303"/>
        <v>43631.5</v>
      </c>
      <c r="O2738" s="33" t="str">
        <f t="shared" si="301"/>
        <v>0</v>
      </c>
      <c r="P2738" s="33">
        <f t="shared" si="304"/>
        <v>49185</v>
      </c>
      <c r="Q2738" s="33" t="str">
        <f t="shared" si="302"/>
        <v>0</v>
      </c>
      <c r="R2738" s="33">
        <f t="shared" si="305"/>
        <v>40293</v>
      </c>
    </row>
    <row r="2739" spans="12:18" x14ac:dyDescent="0.2">
      <c r="L2739" s="32">
        <v>42176</v>
      </c>
      <c r="M2739" s="33" t="str">
        <f t="shared" si="300"/>
        <v>0</v>
      </c>
      <c r="N2739" s="33">
        <f t="shared" si="303"/>
        <v>43631.5</v>
      </c>
      <c r="O2739" s="33" t="str">
        <f t="shared" si="301"/>
        <v>0</v>
      </c>
      <c r="P2739" s="33">
        <f t="shared" si="304"/>
        <v>49185</v>
      </c>
      <c r="Q2739" s="33" t="str">
        <f t="shared" si="302"/>
        <v>0</v>
      </c>
      <c r="R2739" s="33">
        <f t="shared" si="305"/>
        <v>40293</v>
      </c>
    </row>
    <row r="2740" spans="12:18" x14ac:dyDescent="0.2">
      <c r="L2740" s="32">
        <v>42177</v>
      </c>
      <c r="M2740" s="33">
        <f t="shared" si="300"/>
        <v>-578.5</v>
      </c>
      <c r="N2740" s="33">
        <f t="shared" si="303"/>
        <v>43053</v>
      </c>
      <c r="O2740" s="33">
        <f t="shared" si="301"/>
        <v>-578.5</v>
      </c>
      <c r="P2740" s="33">
        <f t="shared" si="304"/>
        <v>48606.5</v>
      </c>
      <c r="Q2740" s="33">
        <f t="shared" si="302"/>
        <v>-578.5</v>
      </c>
      <c r="R2740" s="33">
        <f t="shared" si="305"/>
        <v>39714.5</v>
      </c>
    </row>
    <row r="2741" spans="12:18" x14ac:dyDescent="0.2">
      <c r="L2741" s="32">
        <v>42178</v>
      </c>
      <c r="M2741" s="33" t="str">
        <f t="shared" si="300"/>
        <v>0</v>
      </c>
      <c r="N2741" s="33">
        <f t="shared" si="303"/>
        <v>43053</v>
      </c>
      <c r="O2741" s="33" t="str">
        <f t="shared" si="301"/>
        <v>0</v>
      </c>
      <c r="P2741" s="33">
        <f t="shared" si="304"/>
        <v>48606.5</v>
      </c>
      <c r="Q2741" s="33" t="str">
        <f t="shared" si="302"/>
        <v>0</v>
      </c>
      <c r="R2741" s="33">
        <f t="shared" si="305"/>
        <v>39714.5</v>
      </c>
    </row>
    <row r="2742" spans="12:18" x14ac:dyDescent="0.2">
      <c r="L2742" s="32">
        <v>42179</v>
      </c>
      <c r="M2742" s="33" t="str">
        <f t="shared" si="300"/>
        <v>0</v>
      </c>
      <c r="N2742" s="33">
        <f t="shared" si="303"/>
        <v>43053</v>
      </c>
      <c r="O2742" s="33" t="str">
        <f t="shared" si="301"/>
        <v>0</v>
      </c>
      <c r="P2742" s="33">
        <f t="shared" si="304"/>
        <v>48606.5</v>
      </c>
      <c r="Q2742" s="33" t="str">
        <f t="shared" si="302"/>
        <v>0</v>
      </c>
      <c r="R2742" s="33">
        <f t="shared" si="305"/>
        <v>39714.5</v>
      </c>
    </row>
    <row r="2743" spans="12:18" x14ac:dyDescent="0.2">
      <c r="L2743" s="32">
        <v>42180</v>
      </c>
      <c r="M2743" s="33" t="str">
        <f t="shared" si="300"/>
        <v>0</v>
      </c>
      <c r="N2743" s="33">
        <f t="shared" si="303"/>
        <v>43053</v>
      </c>
      <c r="O2743" s="33" t="str">
        <f t="shared" si="301"/>
        <v>0</v>
      </c>
      <c r="P2743" s="33">
        <f t="shared" si="304"/>
        <v>48606.5</v>
      </c>
      <c r="Q2743" s="33" t="str">
        <f t="shared" si="302"/>
        <v>0</v>
      </c>
      <c r="R2743" s="33">
        <f t="shared" si="305"/>
        <v>39714.5</v>
      </c>
    </row>
    <row r="2744" spans="12:18" x14ac:dyDescent="0.2">
      <c r="L2744" s="32">
        <v>42181</v>
      </c>
      <c r="M2744" s="33" t="str">
        <f t="shared" si="300"/>
        <v>0</v>
      </c>
      <c r="N2744" s="33">
        <f t="shared" si="303"/>
        <v>43053</v>
      </c>
      <c r="O2744" s="33" t="str">
        <f t="shared" si="301"/>
        <v>0</v>
      </c>
      <c r="P2744" s="33">
        <f t="shared" si="304"/>
        <v>48606.5</v>
      </c>
      <c r="Q2744" s="33" t="str">
        <f t="shared" si="302"/>
        <v>0</v>
      </c>
      <c r="R2744" s="33">
        <f t="shared" si="305"/>
        <v>39714.5</v>
      </c>
    </row>
    <row r="2745" spans="12:18" x14ac:dyDescent="0.2">
      <c r="L2745" s="32">
        <v>42182</v>
      </c>
      <c r="M2745" s="33" t="str">
        <f t="shared" si="300"/>
        <v>0</v>
      </c>
      <c r="N2745" s="33">
        <f t="shared" si="303"/>
        <v>43053</v>
      </c>
      <c r="O2745" s="33" t="str">
        <f t="shared" si="301"/>
        <v>0</v>
      </c>
      <c r="P2745" s="33">
        <f t="shared" si="304"/>
        <v>48606.5</v>
      </c>
      <c r="Q2745" s="33" t="str">
        <f t="shared" si="302"/>
        <v>0</v>
      </c>
      <c r="R2745" s="33">
        <f t="shared" si="305"/>
        <v>39714.5</v>
      </c>
    </row>
    <row r="2746" spans="12:18" x14ac:dyDescent="0.2">
      <c r="L2746" s="32">
        <v>42183</v>
      </c>
      <c r="M2746" s="33" t="str">
        <f t="shared" si="300"/>
        <v>0</v>
      </c>
      <c r="N2746" s="33">
        <f t="shared" si="303"/>
        <v>43053</v>
      </c>
      <c r="O2746" s="33" t="str">
        <f t="shared" si="301"/>
        <v>0</v>
      </c>
      <c r="P2746" s="33">
        <f t="shared" si="304"/>
        <v>48606.5</v>
      </c>
      <c r="Q2746" s="33" t="str">
        <f t="shared" si="302"/>
        <v>0</v>
      </c>
      <c r="R2746" s="33">
        <f t="shared" si="305"/>
        <v>39714.5</v>
      </c>
    </row>
    <row r="2747" spans="12:18" x14ac:dyDescent="0.2">
      <c r="L2747" s="32">
        <v>42184</v>
      </c>
      <c r="M2747" s="33">
        <f t="shared" si="300"/>
        <v>-4278.5</v>
      </c>
      <c r="N2747" s="33">
        <f t="shared" si="303"/>
        <v>38774.5</v>
      </c>
      <c r="O2747" s="33">
        <f t="shared" si="301"/>
        <v>-4278.5</v>
      </c>
      <c r="P2747" s="33">
        <f t="shared" si="304"/>
        <v>44328</v>
      </c>
      <c r="Q2747" s="33">
        <f t="shared" si="302"/>
        <v>-4278.5</v>
      </c>
      <c r="R2747" s="33">
        <f t="shared" si="305"/>
        <v>35436</v>
      </c>
    </row>
    <row r="2748" spans="12:18" x14ac:dyDescent="0.2">
      <c r="L2748" s="32">
        <v>42185</v>
      </c>
      <c r="M2748" s="33" t="str">
        <f t="shared" si="300"/>
        <v>0</v>
      </c>
      <c r="N2748" s="33">
        <f t="shared" si="303"/>
        <v>38774.5</v>
      </c>
      <c r="O2748" s="33" t="str">
        <f t="shared" si="301"/>
        <v>0</v>
      </c>
      <c r="P2748" s="33">
        <f t="shared" si="304"/>
        <v>44328</v>
      </c>
      <c r="Q2748" s="33" t="str">
        <f t="shared" si="302"/>
        <v>0</v>
      </c>
      <c r="R2748" s="33">
        <f t="shared" si="305"/>
        <v>35436</v>
      </c>
    </row>
    <row r="2749" spans="12:18" x14ac:dyDescent="0.2">
      <c r="L2749" s="32">
        <v>42186</v>
      </c>
      <c r="M2749" s="33">
        <f t="shared" si="300"/>
        <v>-1707</v>
      </c>
      <c r="N2749" s="33">
        <f t="shared" si="303"/>
        <v>37067.5</v>
      </c>
      <c r="O2749" s="33">
        <f t="shared" si="301"/>
        <v>-3157</v>
      </c>
      <c r="P2749" s="33">
        <f t="shared" si="304"/>
        <v>41171</v>
      </c>
      <c r="Q2749" s="33">
        <f t="shared" si="302"/>
        <v>-3157</v>
      </c>
      <c r="R2749" s="33">
        <f t="shared" si="305"/>
        <v>32279</v>
      </c>
    </row>
    <row r="2750" spans="12:18" x14ac:dyDescent="0.2">
      <c r="L2750" s="32">
        <v>42187</v>
      </c>
      <c r="M2750" s="33">
        <f t="shared" si="300"/>
        <v>121.50000000000001</v>
      </c>
      <c r="N2750" s="33">
        <f t="shared" si="303"/>
        <v>37189</v>
      </c>
      <c r="O2750" s="33">
        <f t="shared" si="301"/>
        <v>-503.5</v>
      </c>
      <c r="P2750" s="33">
        <f t="shared" si="304"/>
        <v>40667.5</v>
      </c>
      <c r="Q2750" s="33">
        <f t="shared" si="302"/>
        <v>-503.5</v>
      </c>
      <c r="R2750" s="33">
        <f t="shared" si="305"/>
        <v>31775.5</v>
      </c>
    </row>
    <row r="2751" spans="12:18" x14ac:dyDescent="0.2">
      <c r="L2751" s="32">
        <v>42188</v>
      </c>
      <c r="M2751" s="33" t="str">
        <f t="shared" si="300"/>
        <v>0</v>
      </c>
      <c r="N2751" s="33">
        <f t="shared" si="303"/>
        <v>37189</v>
      </c>
      <c r="O2751" s="33" t="str">
        <f t="shared" si="301"/>
        <v>0</v>
      </c>
      <c r="P2751" s="33">
        <f t="shared" si="304"/>
        <v>40667.5</v>
      </c>
      <c r="Q2751" s="33" t="str">
        <f t="shared" si="302"/>
        <v>0</v>
      </c>
      <c r="R2751" s="33">
        <f t="shared" si="305"/>
        <v>31775.5</v>
      </c>
    </row>
    <row r="2752" spans="12:18" x14ac:dyDescent="0.2">
      <c r="L2752" s="32">
        <v>42189</v>
      </c>
      <c r="M2752" s="33" t="str">
        <f t="shared" si="300"/>
        <v>0</v>
      </c>
      <c r="N2752" s="33">
        <f t="shared" si="303"/>
        <v>37189</v>
      </c>
      <c r="O2752" s="33" t="str">
        <f t="shared" si="301"/>
        <v>0</v>
      </c>
      <c r="P2752" s="33">
        <f t="shared" si="304"/>
        <v>40667.5</v>
      </c>
      <c r="Q2752" s="33" t="str">
        <f t="shared" si="302"/>
        <v>0</v>
      </c>
      <c r="R2752" s="33">
        <f t="shared" si="305"/>
        <v>31775.5</v>
      </c>
    </row>
    <row r="2753" spans="12:18" x14ac:dyDescent="0.2">
      <c r="L2753" s="32">
        <v>42190</v>
      </c>
      <c r="M2753" s="33" t="str">
        <f t="shared" si="300"/>
        <v>0</v>
      </c>
      <c r="N2753" s="33">
        <f t="shared" si="303"/>
        <v>37189</v>
      </c>
      <c r="O2753" s="33" t="str">
        <f t="shared" si="301"/>
        <v>0</v>
      </c>
      <c r="P2753" s="33">
        <f t="shared" si="304"/>
        <v>40667.5</v>
      </c>
      <c r="Q2753" s="33" t="str">
        <f t="shared" si="302"/>
        <v>0</v>
      </c>
      <c r="R2753" s="33">
        <f t="shared" si="305"/>
        <v>31775.5</v>
      </c>
    </row>
    <row r="2754" spans="12:18" x14ac:dyDescent="0.2">
      <c r="L2754" s="32">
        <v>42191</v>
      </c>
      <c r="M2754" s="33" t="str">
        <f t="shared" si="300"/>
        <v>0</v>
      </c>
      <c r="N2754" s="33">
        <f t="shared" si="303"/>
        <v>37189</v>
      </c>
      <c r="O2754" s="33" t="str">
        <f t="shared" si="301"/>
        <v>0</v>
      </c>
      <c r="P2754" s="33">
        <f t="shared" si="304"/>
        <v>40667.5</v>
      </c>
      <c r="Q2754" s="33" t="str">
        <f t="shared" si="302"/>
        <v>0</v>
      </c>
      <c r="R2754" s="33">
        <f t="shared" si="305"/>
        <v>31775.5</v>
      </c>
    </row>
    <row r="2755" spans="12:18" x14ac:dyDescent="0.2">
      <c r="L2755" s="32">
        <v>42192</v>
      </c>
      <c r="M2755" s="33" t="str">
        <f t="shared" si="300"/>
        <v>0</v>
      </c>
      <c r="N2755" s="33">
        <f t="shared" si="303"/>
        <v>37189</v>
      </c>
      <c r="O2755" s="33" t="str">
        <f t="shared" si="301"/>
        <v>0</v>
      </c>
      <c r="P2755" s="33">
        <f t="shared" si="304"/>
        <v>40667.5</v>
      </c>
      <c r="Q2755" s="33" t="str">
        <f t="shared" si="302"/>
        <v>0</v>
      </c>
      <c r="R2755" s="33">
        <f t="shared" si="305"/>
        <v>31775.5</v>
      </c>
    </row>
    <row r="2756" spans="12:18" x14ac:dyDescent="0.2">
      <c r="L2756" s="32">
        <v>42193</v>
      </c>
      <c r="M2756" s="33" t="str">
        <f t="shared" si="300"/>
        <v>0</v>
      </c>
      <c r="N2756" s="33">
        <f t="shared" si="303"/>
        <v>37189</v>
      </c>
      <c r="O2756" s="33" t="str">
        <f t="shared" si="301"/>
        <v>0</v>
      </c>
      <c r="P2756" s="33">
        <f t="shared" si="304"/>
        <v>40667.5</v>
      </c>
      <c r="Q2756" s="33" t="str">
        <f t="shared" si="302"/>
        <v>0</v>
      </c>
      <c r="R2756" s="33">
        <f t="shared" si="305"/>
        <v>31775.5</v>
      </c>
    </row>
    <row r="2757" spans="12:18" x14ac:dyDescent="0.2">
      <c r="L2757" s="32">
        <v>42194</v>
      </c>
      <c r="M2757" s="33" t="str">
        <f t="shared" si="300"/>
        <v>0</v>
      </c>
      <c r="N2757" s="33">
        <f t="shared" si="303"/>
        <v>37189</v>
      </c>
      <c r="O2757" s="33" t="str">
        <f t="shared" si="301"/>
        <v>0</v>
      </c>
      <c r="P2757" s="33">
        <f t="shared" si="304"/>
        <v>40667.5</v>
      </c>
      <c r="Q2757" s="33" t="str">
        <f t="shared" si="302"/>
        <v>0</v>
      </c>
      <c r="R2757" s="33">
        <f t="shared" si="305"/>
        <v>31775.5</v>
      </c>
    </row>
    <row r="2758" spans="12:18" x14ac:dyDescent="0.2">
      <c r="L2758" s="32">
        <v>42195</v>
      </c>
      <c r="M2758" s="33" t="str">
        <f t="shared" si="300"/>
        <v>0</v>
      </c>
      <c r="N2758" s="33">
        <f t="shared" si="303"/>
        <v>37189</v>
      </c>
      <c r="O2758" s="33" t="str">
        <f t="shared" si="301"/>
        <v>0</v>
      </c>
      <c r="P2758" s="33">
        <f t="shared" si="304"/>
        <v>40667.5</v>
      </c>
      <c r="Q2758" s="33" t="str">
        <f t="shared" si="302"/>
        <v>0</v>
      </c>
      <c r="R2758" s="33">
        <f t="shared" si="305"/>
        <v>31775.5</v>
      </c>
    </row>
    <row r="2759" spans="12:18" x14ac:dyDescent="0.2">
      <c r="L2759" s="32">
        <v>42196</v>
      </c>
      <c r="M2759" s="33" t="str">
        <f t="shared" si="300"/>
        <v>0</v>
      </c>
      <c r="N2759" s="33">
        <f t="shared" si="303"/>
        <v>37189</v>
      </c>
      <c r="O2759" s="33" t="str">
        <f t="shared" si="301"/>
        <v>0</v>
      </c>
      <c r="P2759" s="33">
        <f t="shared" si="304"/>
        <v>40667.5</v>
      </c>
      <c r="Q2759" s="33" t="str">
        <f t="shared" si="302"/>
        <v>0</v>
      </c>
      <c r="R2759" s="33">
        <f t="shared" si="305"/>
        <v>31775.5</v>
      </c>
    </row>
    <row r="2760" spans="12:18" x14ac:dyDescent="0.2">
      <c r="L2760" s="32">
        <v>42197</v>
      </c>
      <c r="M2760" s="33" t="str">
        <f t="shared" si="300"/>
        <v>0</v>
      </c>
      <c r="N2760" s="33">
        <f t="shared" si="303"/>
        <v>37189</v>
      </c>
      <c r="O2760" s="33" t="str">
        <f t="shared" si="301"/>
        <v>0</v>
      </c>
      <c r="P2760" s="33">
        <f t="shared" si="304"/>
        <v>40667.5</v>
      </c>
      <c r="Q2760" s="33" t="str">
        <f t="shared" si="302"/>
        <v>0</v>
      </c>
      <c r="R2760" s="33">
        <f t="shared" si="305"/>
        <v>31775.5</v>
      </c>
    </row>
    <row r="2761" spans="12:18" x14ac:dyDescent="0.2">
      <c r="L2761" s="32">
        <v>42198</v>
      </c>
      <c r="M2761" s="33" t="str">
        <f t="shared" si="300"/>
        <v>0</v>
      </c>
      <c r="N2761" s="33">
        <f t="shared" si="303"/>
        <v>37189</v>
      </c>
      <c r="O2761" s="33" t="str">
        <f t="shared" si="301"/>
        <v>0</v>
      </c>
      <c r="P2761" s="33">
        <f t="shared" si="304"/>
        <v>40667.5</v>
      </c>
      <c r="Q2761" s="33" t="str">
        <f t="shared" si="302"/>
        <v>0</v>
      </c>
      <c r="R2761" s="33">
        <f t="shared" si="305"/>
        <v>31775.5</v>
      </c>
    </row>
    <row r="2762" spans="12:18" x14ac:dyDescent="0.2">
      <c r="L2762" s="32">
        <v>42199</v>
      </c>
      <c r="M2762" s="33" t="str">
        <f t="shared" si="300"/>
        <v>0</v>
      </c>
      <c r="N2762" s="33">
        <f t="shared" si="303"/>
        <v>37189</v>
      </c>
      <c r="O2762" s="33" t="str">
        <f t="shared" si="301"/>
        <v>0</v>
      </c>
      <c r="P2762" s="33">
        <f t="shared" si="304"/>
        <v>40667.5</v>
      </c>
      <c r="Q2762" s="33" t="str">
        <f t="shared" si="302"/>
        <v>0</v>
      </c>
      <c r="R2762" s="33">
        <f t="shared" si="305"/>
        <v>31775.5</v>
      </c>
    </row>
    <row r="2763" spans="12:18" x14ac:dyDescent="0.2">
      <c r="L2763" s="32">
        <v>42200</v>
      </c>
      <c r="M2763" s="33" t="str">
        <f t="shared" si="300"/>
        <v>0</v>
      </c>
      <c r="N2763" s="33">
        <f t="shared" si="303"/>
        <v>37189</v>
      </c>
      <c r="O2763" s="33" t="str">
        <f t="shared" si="301"/>
        <v>0</v>
      </c>
      <c r="P2763" s="33">
        <f t="shared" si="304"/>
        <v>40667.5</v>
      </c>
      <c r="Q2763" s="33" t="str">
        <f t="shared" si="302"/>
        <v>0</v>
      </c>
      <c r="R2763" s="33">
        <f t="shared" si="305"/>
        <v>31775.5</v>
      </c>
    </row>
    <row r="2764" spans="12:18" x14ac:dyDescent="0.2">
      <c r="L2764" s="32">
        <v>42201</v>
      </c>
      <c r="M2764" s="33" t="str">
        <f t="shared" ref="M2764:M2827" si="306">IF(ISERROR(VLOOKUP($L2764,$B$11:$C$1212,2,FALSE)),"0",VLOOKUP($L2764,$B$11:$C$1212,2,FALSE))</f>
        <v>0</v>
      </c>
      <c r="N2764" s="33">
        <f t="shared" si="303"/>
        <v>37189</v>
      </c>
      <c r="O2764" s="33" t="str">
        <f t="shared" ref="O2764:O2827" si="307">IF(ISERROR(VLOOKUP($L2764,$E$11:$F$1212,2,FALSE)),"0",VLOOKUP($L2764,$E$11:$F$1212,2,FALSE))</f>
        <v>0</v>
      </c>
      <c r="P2764" s="33">
        <f t="shared" si="304"/>
        <v>40667.5</v>
      </c>
      <c r="Q2764" s="33" t="str">
        <f t="shared" ref="Q2764:Q2827" si="308">IF(ISERROR(VLOOKUP($L2764,$H$11:$I$1212,2,FALSE)),"0",VLOOKUP($L2764,$H$11:$I$1212,2,FALSE))</f>
        <v>0</v>
      </c>
      <c r="R2764" s="33">
        <f t="shared" si="305"/>
        <v>31775.5</v>
      </c>
    </row>
    <row r="2765" spans="12:18" x14ac:dyDescent="0.2">
      <c r="L2765" s="32">
        <v>42202</v>
      </c>
      <c r="M2765" s="33" t="str">
        <f t="shared" si="306"/>
        <v>0</v>
      </c>
      <c r="N2765" s="33">
        <f t="shared" si="303"/>
        <v>37189</v>
      </c>
      <c r="O2765" s="33" t="str">
        <f t="shared" si="307"/>
        <v>0</v>
      </c>
      <c r="P2765" s="33">
        <f t="shared" si="304"/>
        <v>40667.5</v>
      </c>
      <c r="Q2765" s="33" t="str">
        <f t="shared" si="308"/>
        <v>0</v>
      </c>
      <c r="R2765" s="33">
        <f t="shared" si="305"/>
        <v>31775.5</v>
      </c>
    </row>
    <row r="2766" spans="12:18" x14ac:dyDescent="0.2">
      <c r="L2766" s="32">
        <v>42203</v>
      </c>
      <c r="M2766" s="33" t="str">
        <f t="shared" si="306"/>
        <v>0</v>
      </c>
      <c r="N2766" s="33">
        <f t="shared" si="303"/>
        <v>37189</v>
      </c>
      <c r="O2766" s="33" t="str">
        <f t="shared" si="307"/>
        <v>0</v>
      </c>
      <c r="P2766" s="33">
        <f t="shared" si="304"/>
        <v>40667.5</v>
      </c>
      <c r="Q2766" s="33" t="str">
        <f t="shared" si="308"/>
        <v>0</v>
      </c>
      <c r="R2766" s="33">
        <f t="shared" si="305"/>
        <v>31775.5</v>
      </c>
    </row>
    <row r="2767" spans="12:18" x14ac:dyDescent="0.2">
      <c r="L2767" s="32">
        <v>42204</v>
      </c>
      <c r="M2767" s="33" t="str">
        <f t="shared" si="306"/>
        <v>0</v>
      </c>
      <c r="N2767" s="33">
        <f t="shared" si="303"/>
        <v>37189</v>
      </c>
      <c r="O2767" s="33" t="str">
        <f t="shared" si="307"/>
        <v>0</v>
      </c>
      <c r="P2767" s="33">
        <f t="shared" si="304"/>
        <v>40667.5</v>
      </c>
      <c r="Q2767" s="33" t="str">
        <f t="shared" si="308"/>
        <v>0</v>
      </c>
      <c r="R2767" s="33">
        <f t="shared" si="305"/>
        <v>31775.5</v>
      </c>
    </row>
    <row r="2768" spans="12:18" x14ac:dyDescent="0.2">
      <c r="L2768" s="32">
        <v>42205</v>
      </c>
      <c r="M2768" s="33" t="str">
        <f t="shared" si="306"/>
        <v>0</v>
      </c>
      <c r="N2768" s="33">
        <f t="shared" si="303"/>
        <v>37189</v>
      </c>
      <c r="O2768" s="33" t="str">
        <f t="shared" si="307"/>
        <v>0</v>
      </c>
      <c r="P2768" s="33">
        <f t="shared" si="304"/>
        <v>40667.5</v>
      </c>
      <c r="Q2768" s="33" t="str">
        <f t="shared" si="308"/>
        <v>0</v>
      </c>
      <c r="R2768" s="33">
        <f t="shared" si="305"/>
        <v>31775.5</v>
      </c>
    </row>
    <row r="2769" spans="12:18" x14ac:dyDescent="0.2">
      <c r="L2769" s="32">
        <v>42206</v>
      </c>
      <c r="M2769" s="33" t="str">
        <f t="shared" si="306"/>
        <v>0</v>
      </c>
      <c r="N2769" s="33">
        <f t="shared" si="303"/>
        <v>37189</v>
      </c>
      <c r="O2769" s="33">
        <f t="shared" si="307"/>
        <v>71.5</v>
      </c>
      <c r="P2769" s="33">
        <f t="shared" si="304"/>
        <v>40739</v>
      </c>
      <c r="Q2769" s="33" t="str">
        <f t="shared" si="308"/>
        <v>0</v>
      </c>
      <c r="R2769" s="33">
        <f t="shared" si="305"/>
        <v>31775.5</v>
      </c>
    </row>
    <row r="2770" spans="12:18" x14ac:dyDescent="0.2">
      <c r="L2770" s="32">
        <v>42207</v>
      </c>
      <c r="M2770" s="33" t="str">
        <f t="shared" si="306"/>
        <v>0</v>
      </c>
      <c r="N2770" s="33">
        <f t="shared" ref="N2770:N2833" si="309">M2770+N2769</f>
        <v>37189</v>
      </c>
      <c r="O2770" s="33" t="str">
        <f t="shared" si="307"/>
        <v>0</v>
      </c>
      <c r="P2770" s="33">
        <f t="shared" ref="P2770:P2833" si="310">O2770+P2769</f>
        <v>40739</v>
      </c>
      <c r="Q2770" s="33" t="str">
        <f t="shared" si="308"/>
        <v>0</v>
      </c>
      <c r="R2770" s="33">
        <f t="shared" ref="R2770:R2833" si="311">Q2770+R2769</f>
        <v>31775.5</v>
      </c>
    </row>
    <row r="2771" spans="12:18" x14ac:dyDescent="0.2">
      <c r="L2771" s="32">
        <v>42208</v>
      </c>
      <c r="M2771" s="33" t="str">
        <f t="shared" si="306"/>
        <v>0</v>
      </c>
      <c r="N2771" s="33">
        <f t="shared" si="309"/>
        <v>37189</v>
      </c>
      <c r="O2771" s="33" t="str">
        <f t="shared" si="307"/>
        <v>0</v>
      </c>
      <c r="P2771" s="33">
        <f t="shared" si="310"/>
        <v>40739</v>
      </c>
      <c r="Q2771" s="33" t="str">
        <f t="shared" si="308"/>
        <v>0</v>
      </c>
      <c r="R2771" s="33">
        <f t="shared" si="311"/>
        <v>31775.5</v>
      </c>
    </row>
    <row r="2772" spans="12:18" x14ac:dyDescent="0.2">
      <c r="L2772" s="32">
        <v>42209</v>
      </c>
      <c r="M2772" s="33" t="str">
        <f t="shared" si="306"/>
        <v>0</v>
      </c>
      <c r="N2772" s="33">
        <f t="shared" si="309"/>
        <v>37189</v>
      </c>
      <c r="O2772" s="33" t="str">
        <f t="shared" si="307"/>
        <v>0</v>
      </c>
      <c r="P2772" s="33">
        <f t="shared" si="310"/>
        <v>40739</v>
      </c>
      <c r="Q2772" s="33" t="str">
        <f t="shared" si="308"/>
        <v>0</v>
      </c>
      <c r="R2772" s="33">
        <f t="shared" si="311"/>
        <v>31775.5</v>
      </c>
    </row>
    <row r="2773" spans="12:18" x14ac:dyDescent="0.2">
      <c r="L2773" s="32">
        <v>42210</v>
      </c>
      <c r="M2773" s="33" t="str">
        <f t="shared" si="306"/>
        <v>0</v>
      </c>
      <c r="N2773" s="33">
        <f t="shared" si="309"/>
        <v>37189</v>
      </c>
      <c r="O2773" s="33" t="str">
        <f t="shared" si="307"/>
        <v>0</v>
      </c>
      <c r="P2773" s="33">
        <f t="shared" si="310"/>
        <v>40739</v>
      </c>
      <c r="Q2773" s="33" t="str">
        <f t="shared" si="308"/>
        <v>0</v>
      </c>
      <c r="R2773" s="33">
        <f t="shared" si="311"/>
        <v>31775.5</v>
      </c>
    </row>
    <row r="2774" spans="12:18" x14ac:dyDescent="0.2">
      <c r="L2774" s="32">
        <v>42211</v>
      </c>
      <c r="M2774" s="33" t="str">
        <f t="shared" si="306"/>
        <v>0</v>
      </c>
      <c r="N2774" s="33">
        <f t="shared" si="309"/>
        <v>37189</v>
      </c>
      <c r="O2774" s="33" t="str">
        <f t="shared" si="307"/>
        <v>0</v>
      </c>
      <c r="P2774" s="33">
        <f t="shared" si="310"/>
        <v>40739</v>
      </c>
      <c r="Q2774" s="33" t="str">
        <f t="shared" si="308"/>
        <v>0</v>
      </c>
      <c r="R2774" s="33">
        <f t="shared" si="311"/>
        <v>31775.5</v>
      </c>
    </row>
    <row r="2775" spans="12:18" x14ac:dyDescent="0.2">
      <c r="L2775" s="32">
        <v>42212</v>
      </c>
      <c r="M2775" s="33" t="str">
        <f t="shared" si="306"/>
        <v>0</v>
      </c>
      <c r="N2775" s="33">
        <f t="shared" si="309"/>
        <v>37189</v>
      </c>
      <c r="O2775" s="33" t="str">
        <f t="shared" si="307"/>
        <v>0</v>
      </c>
      <c r="P2775" s="33">
        <f t="shared" si="310"/>
        <v>40739</v>
      </c>
      <c r="Q2775" s="33" t="str">
        <f t="shared" si="308"/>
        <v>0</v>
      </c>
      <c r="R2775" s="33">
        <f t="shared" si="311"/>
        <v>31775.5</v>
      </c>
    </row>
    <row r="2776" spans="12:18" x14ac:dyDescent="0.2">
      <c r="L2776" s="32">
        <v>42213</v>
      </c>
      <c r="M2776" s="33" t="str">
        <f t="shared" si="306"/>
        <v>0</v>
      </c>
      <c r="N2776" s="33">
        <f t="shared" si="309"/>
        <v>37189</v>
      </c>
      <c r="O2776" s="33" t="str">
        <f t="shared" si="307"/>
        <v>0</v>
      </c>
      <c r="P2776" s="33">
        <f t="shared" si="310"/>
        <v>40739</v>
      </c>
      <c r="Q2776" s="33" t="str">
        <f t="shared" si="308"/>
        <v>0</v>
      </c>
      <c r="R2776" s="33">
        <f t="shared" si="311"/>
        <v>31775.5</v>
      </c>
    </row>
    <row r="2777" spans="12:18" x14ac:dyDescent="0.2">
      <c r="L2777" s="32">
        <v>42214</v>
      </c>
      <c r="M2777" s="33" t="str">
        <f t="shared" si="306"/>
        <v>0</v>
      </c>
      <c r="N2777" s="33">
        <f t="shared" si="309"/>
        <v>37189</v>
      </c>
      <c r="O2777" s="33" t="str">
        <f t="shared" si="307"/>
        <v>0</v>
      </c>
      <c r="P2777" s="33">
        <f t="shared" si="310"/>
        <v>40739</v>
      </c>
      <c r="Q2777" s="33" t="str">
        <f t="shared" si="308"/>
        <v>0</v>
      </c>
      <c r="R2777" s="33">
        <f t="shared" si="311"/>
        <v>31775.5</v>
      </c>
    </row>
    <row r="2778" spans="12:18" x14ac:dyDescent="0.2">
      <c r="L2778" s="32">
        <v>42215</v>
      </c>
      <c r="M2778" s="33" t="str">
        <f t="shared" si="306"/>
        <v>0</v>
      </c>
      <c r="N2778" s="33">
        <f t="shared" si="309"/>
        <v>37189</v>
      </c>
      <c r="O2778" s="33" t="str">
        <f t="shared" si="307"/>
        <v>0</v>
      </c>
      <c r="P2778" s="33">
        <f t="shared" si="310"/>
        <v>40739</v>
      </c>
      <c r="Q2778" s="33" t="str">
        <f t="shared" si="308"/>
        <v>0</v>
      </c>
      <c r="R2778" s="33">
        <f t="shared" si="311"/>
        <v>31775.5</v>
      </c>
    </row>
    <row r="2779" spans="12:18" x14ac:dyDescent="0.2">
      <c r="L2779" s="32">
        <v>42216</v>
      </c>
      <c r="M2779" s="33" t="str">
        <f t="shared" si="306"/>
        <v>0</v>
      </c>
      <c r="N2779" s="33">
        <f t="shared" si="309"/>
        <v>37189</v>
      </c>
      <c r="O2779" s="33" t="str">
        <f t="shared" si="307"/>
        <v>0</v>
      </c>
      <c r="P2779" s="33">
        <f t="shared" si="310"/>
        <v>40739</v>
      </c>
      <c r="Q2779" s="33" t="str">
        <f t="shared" si="308"/>
        <v>0</v>
      </c>
      <c r="R2779" s="33">
        <f t="shared" si="311"/>
        <v>31775.5</v>
      </c>
    </row>
    <row r="2780" spans="12:18" x14ac:dyDescent="0.2">
      <c r="L2780" s="32">
        <v>42217</v>
      </c>
      <c r="M2780" s="33" t="str">
        <f t="shared" si="306"/>
        <v>0</v>
      </c>
      <c r="N2780" s="33">
        <f t="shared" si="309"/>
        <v>37189</v>
      </c>
      <c r="O2780" s="33" t="str">
        <f t="shared" si="307"/>
        <v>0</v>
      </c>
      <c r="P2780" s="33">
        <f t="shared" si="310"/>
        <v>40739</v>
      </c>
      <c r="Q2780" s="33" t="str">
        <f t="shared" si="308"/>
        <v>0</v>
      </c>
      <c r="R2780" s="33">
        <f t="shared" si="311"/>
        <v>31775.5</v>
      </c>
    </row>
    <row r="2781" spans="12:18" x14ac:dyDescent="0.2">
      <c r="L2781" s="32">
        <v>42218</v>
      </c>
      <c r="M2781" s="33" t="str">
        <f t="shared" si="306"/>
        <v>0</v>
      </c>
      <c r="N2781" s="33">
        <f t="shared" si="309"/>
        <v>37189</v>
      </c>
      <c r="O2781" s="33" t="str">
        <f t="shared" si="307"/>
        <v>0</v>
      </c>
      <c r="P2781" s="33">
        <f t="shared" si="310"/>
        <v>40739</v>
      </c>
      <c r="Q2781" s="33" t="str">
        <f t="shared" si="308"/>
        <v>0</v>
      </c>
      <c r="R2781" s="33">
        <f t="shared" si="311"/>
        <v>31775.5</v>
      </c>
    </row>
    <row r="2782" spans="12:18" x14ac:dyDescent="0.2">
      <c r="L2782" s="32">
        <v>42219</v>
      </c>
      <c r="M2782" s="33">
        <f t="shared" si="306"/>
        <v>1871.5</v>
      </c>
      <c r="N2782" s="33">
        <f t="shared" si="309"/>
        <v>39060.5</v>
      </c>
      <c r="O2782" s="33">
        <f t="shared" si="307"/>
        <v>2071.5</v>
      </c>
      <c r="P2782" s="33">
        <f t="shared" si="310"/>
        <v>42810.5</v>
      </c>
      <c r="Q2782" s="33">
        <f t="shared" si="308"/>
        <v>2071.5</v>
      </c>
      <c r="R2782" s="33">
        <f t="shared" si="311"/>
        <v>33847</v>
      </c>
    </row>
    <row r="2783" spans="12:18" x14ac:dyDescent="0.2">
      <c r="L2783" s="32">
        <v>42220</v>
      </c>
      <c r="M2783" s="33" t="str">
        <f t="shared" si="306"/>
        <v>0</v>
      </c>
      <c r="N2783" s="33">
        <f t="shared" si="309"/>
        <v>39060.5</v>
      </c>
      <c r="O2783" s="33" t="str">
        <f t="shared" si="307"/>
        <v>0</v>
      </c>
      <c r="P2783" s="33">
        <f t="shared" si="310"/>
        <v>42810.5</v>
      </c>
      <c r="Q2783" s="33" t="str">
        <f t="shared" si="308"/>
        <v>0</v>
      </c>
      <c r="R2783" s="33">
        <f t="shared" si="311"/>
        <v>33847</v>
      </c>
    </row>
    <row r="2784" spans="12:18" x14ac:dyDescent="0.2">
      <c r="L2784" s="32">
        <v>42221</v>
      </c>
      <c r="M2784" s="33" t="str">
        <f t="shared" si="306"/>
        <v>0</v>
      </c>
      <c r="N2784" s="33">
        <f t="shared" si="309"/>
        <v>39060.5</v>
      </c>
      <c r="O2784" s="33" t="str">
        <f t="shared" si="307"/>
        <v>0</v>
      </c>
      <c r="P2784" s="33">
        <f t="shared" si="310"/>
        <v>42810.5</v>
      </c>
      <c r="Q2784" s="33" t="str">
        <f t="shared" si="308"/>
        <v>0</v>
      </c>
      <c r="R2784" s="33">
        <f t="shared" si="311"/>
        <v>33847</v>
      </c>
    </row>
    <row r="2785" spans="12:18" x14ac:dyDescent="0.2">
      <c r="L2785" s="32">
        <v>42222</v>
      </c>
      <c r="M2785" s="33" t="str">
        <f t="shared" si="306"/>
        <v>0</v>
      </c>
      <c r="N2785" s="33">
        <f t="shared" si="309"/>
        <v>39060.5</v>
      </c>
      <c r="O2785" s="33" t="str">
        <f t="shared" si="307"/>
        <v>0</v>
      </c>
      <c r="P2785" s="33">
        <f t="shared" si="310"/>
        <v>42810.5</v>
      </c>
      <c r="Q2785" s="33" t="str">
        <f t="shared" si="308"/>
        <v>0</v>
      </c>
      <c r="R2785" s="33">
        <f t="shared" si="311"/>
        <v>33847</v>
      </c>
    </row>
    <row r="2786" spans="12:18" x14ac:dyDescent="0.2">
      <c r="L2786" s="32">
        <v>42223</v>
      </c>
      <c r="M2786" s="33" t="str">
        <f t="shared" si="306"/>
        <v>0</v>
      </c>
      <c r="N2786" s="33">
        <f t="shared" si="309"/>
        <v>39060.5</v>
      </c>
      <c r="O2786" s="33" t="str">
        <f t="shared" si="307"/>
        <v>0</v>
      </c>
      <c r="P2786" s="33">
        <f t="shared" si="310"/>
        <v>42810.5</v>
      </c>
      <c r="Q2786" s="33" t="str">
        <f t="shared" si="308"/>
        <v>0</v>
      </c>
      <c r="R2786" s="33">
        <f t="shared" si="311"/>
        <v>33847</v>
      </c>
    </row>
    <row r="2787" spans="12:18" x14ac:dyDescent="0.2">
      <c r="L2787" s="32">
        <v>42224</v>
      </c>
      <c r="M2787" s="33" t="str">
        <f t="shared" si="306"/>
        <v>0</v>
      </c>
      <c r="N2787" s="33">
        <f t="shared" si="309"/>
        <v>39060.5</v>
      </c>
      <c r="O2787" s="33" t="str">
        <f t="shared" si="307"/>
        <v>0</v>
      </c>
      <c r="P2787" s="33">
        <f t="shared" si="310"/>
        <v>42810.5</v>
      </c>
      <c r="Q2787" s="33" t="str">
        <f t="shared" si="308"/>
        <v>0</v>
      </c>
      <c r="R2787" s="33">
        <f t="shared" si="311"/>
        <v>33847</v>
      </c>
    </row>
    <row r="2788" spans="12:18" x14ac:dyDescent="0.2">
      <c r="L2788" s="32">
        <v>42225</v>
      </c>
      <c r="M2788" s="33" t="str">
        <f t="shared" si="306"/>
        <v>0</v>
      </c>
      <c r="N2788" s="33">
        <f t="shared" si="309"/>
        <v>39060.5</v>
      </c>
      <c r="O2788" s="33" t="str">
        <f t="shared" si="307"/>
        <v>0</v>
      </c>
      <c r="P2788" s="33">
        <f t="shared" si="310"/>
        <v>42810.5</v>
      </c>
      <c r="Q2788" s="33" t="str">
        <f t="shared" si="308"/>
        <v>0</v>
      </c>
      <c r="R2788" s="33">
        <f t="shared" si="311"/>
        <v>33847</v>
      </c>
    </row>
    <row r="2789" spans="12:18" x14ac:dyDescent="0.2">
      <c r="L2789" s="32">
        <v>42226</v>
      </c>
      <c r="M2789" s="33">
        <f t="shared" si="306"/>
        <v>-2494.5</v>
      </c>
      <c r="N2789" s="33">
        <f t="shared" si="309"/>
        <v>36566</v>
      </c>
      <c r="O2789" s="33">
        <f t="shared" si="307"/>
        <v>-3232</v>
      </c>
      <c r="P2789" s="33">
        <f t="shared" si="310"/>
        <v>39578.5</v>
      </c>
      <c r="Q2789" s="33">
        <f t="shared" si="308"/>
        <v>-3232</v>
      </c>
      <c r="R2789" s="33">
        <f t="shared" si="311"/>
        <v>30615</v>
      </c>
    </row>
    <row r="2790" spans="12:18" x14ac:dyDescent="0.2">
      <c r="L2790" s="32">
        <v>42227</v>
      </c>
      <c r="M2790" s="33">
        <f t="shared" si="306"/>
        <v>3471.5000000000005</v>
      </c>
      <c r="N2790" s="33">
        <f t="shared" si="309"/>
        <v>40037.5</v>
      </c>
      <c r="O2790" s="33">
        <f t="shared" si="307"/>
        <v>4609</v>
      </c>
      <c r="P2790" s="33">
        <f t="shared" si="310"/>
        <v>44187.5</v>
      </c>
      <c r="Q2790" s="33">
        <f t="shared" si="308"/>
        <v>4609</v>
      </c>
      <c r="R2790" s="33">
        <f t="shared" si="311"/>
        <v>35224</v>
      </c>
    </row>
    <row r="2791" spans="12:18" x14ac:dyDescent="0.2">
      <c r="L2791" s="32">
        <v>42228</v>
      </c>
      <c r="M2791" s="33" t="str">
        <f t="shared" si="306"/>
        <v>0</v>
      </c>
      <c r="N2791" s="33">
        <f t="shared" si="309"/>
        <v>40037.5</v>
      </c>
      <c r="O2791" s="33" t="str">
        <f t="shared" si="307"/>
        <v>0</v>
      </c>
      <c r="P2791" s="33">
        <f t="shared" si="310"/>
        <v>44187.5</v>
      </c>
      <c r="Q2791" s="33" t="str">
        <f t="shared" si="308"/>
        <v>0</v>
      </c>
      <c r="R2791" s="33">
        <f t="shared" si="311"/>
        <v>35224</v>
      </c>
    </row>
    <row r="2792" spans="12:18" x14ac:dyDescent="0.2">
      <c r="L2792" s="32">
        <v>42229</v>
      </c>
      <c r="M2792" s="33" t="str">
        <f t="shared" si="306"/>
        <v>0</v>
      </c>
      <c r="N2792" s="33">
        <f t="shared" si="309"/>
        <v>40037.5</v>
      </c>
      <c r="O2792" s="33" t="str">
        <f t="shared" si="307"/>
        <v>0</v>
      </c>
      <c r="P2792" s="33">
        <f t="shared" si="310"/>
        <v>44187.5</v>
      </c>
      <c r="Q2792" s="33" t="str">
        <f t="shared" si="308"/>
        <v>0</v>
      </c>
      <c r="R2792" s="33">
        <f t="shared" si="311"/>
        <v>35224</v>
      </c>
    </row>
    <row r="2793" spans="12:18" x14ac:dyDescent="0.2">
      <c r="L2793" s="32">
        <v>42230</v>
      </c>
      <c r="M2793" s="33" t="str">
        <f t="shared" si="306"/>
        <v>0</v>
      </c>
      <c r="N2793" s="33">
        <f t="shared" si="309"/>
        <v>40037.5</v>
      </c>
      <c r="O2793" s="33" t="str">
        <f t="shared" si="307"/>
        <v>0</v>
      </c>
      <c r="P2793" s="33">
        <f t="shared" si="310"/>
        <v>44187.5</v>
      </c>
      <c r="Q2793" s="33" t="str">
        <f t="shared" si="308"/>
        <v>0</v>
      </c>
      <c r="R2793" s="33">
        <f t="shared" si="311"/>
        <v>35224</v>
      </c>
    </row>
    <row r="2794" spans="12:18" x14ac:dyDescent="0.2">
      <c r="L2794" s="32">
        <v>42231</v>
      </c>
      <c r="M2794" s="33" t="str">
        <f t="shared" si="306"/>
        <v>0</v>
      </c>
      <c r="N2794" s="33">
        <f t="shared" si="309"/>
        <v>40037.5</v>
      </c>
      <c r="O2794" s="33" t="str">
        <f t="shared" si="307"/>
        <v>0</v>
      </c>
      <c r="P2794" s="33">
        <f t="shared" si="310"/>
        <v>44187.5</v>
      </c>
      <c r="Q2794" s="33" t="str">
        <f t="shared" si="308"/>
        <v>0</v>
      </c>
      <c r="R2794" s="33">
        <f t="shared" si="311"/>
        <v>35224</v>
      </c>
    </row>
    <row r="2795" spans="12:18" x14ac:dyDescent="0.2">
      <c r="L2795" s="32">
        <v>42232</v>
      </c>
      <c r="M2795" s="33" t="str">
        <f t="shared" si="306"/>
        <v>0</v>
      </c>
      <c r="N2795" s="33">
        <f t="shared" si="309"/>
        <v>40037.5</v>
      </c>
      <c r="O2795" s="33" t="str">
        <f t="shared" si="307"/>
        <v>0</v>
      </c>
      <c r="P2795" s="33">
        <f t="shared" si="310"/>
        <v>44187.5</v>
      </c>
      <c r="Q2795" s="33" t="str">
        <f t="shared" si="308"/>
        <v>0</v>
      </c>
      <c r="R2795" s="33">
        <f t="shared" si="311"/>
        <v>35224</v>
      </c>
    </row>
    <row r="2796" spans="12:18" x14ac:dyDescent="0.2">
      <c r="L2796" s="32">
        <v>42233</v>
      </c>
      <c r="M2796" s="33" t="str">
        <f t="shared" si="306"/>
        <v>0</v>
      </c>
      <c r="N2796" s="33">
        <f t="shared" si="309"/>
        <v>40037.5</v>
      </c>
      <c r="O2796" s="33" t="str">
        <f t="shared" si="307"/>
        <v>0</v>
      </c>
      <c r="P2796" s="33">
        <f t="shared" si="310"/>
        <v>44187.5</v>
      </c>
      <c r="Q2796" s="33" t="str">
        <f t="shared" si="308"/>
        <v>0</v>
      </c>
      <c r="R2796" s="33">
        <f t="shared" si="311"/>
        <v>35224</v>
      </c>
    </row>
    <row r="2797" spans="12:18" x14ac:dyDescent="0.2">
      <c r="L2797" s="32">
        <v>42234</v>
      </c>
      <c r="M2797" s="33" t="str">
        <f t="shared" si="306"/>
        <v>0</v>
      </c>
      <c r="N2797" s="33">
        <f t="shared" si="309"/>
        <v>40037.5</v>
      </c>
      <c r="O2797" s="33" t="str">
        <f t="shared" si="307"/>
        <v>0</v>
      </c>
      <c r="P2797" s="33">
        <f t="shared" si="310"/>
        <v>44187.5</v>
      </c>
      <c r="Q2797" s="33" t="str">
        <f t="shared" si="308"/>
        <v>0</v>
      </c>
      <c r="R2797" s="33">
        <f t="shared" si="311"/>
        <v>35224</v>
      </c>
    </row>
    <row r="2798" spans="12:18" x14ac:dyDescent="0.2">
      <c r="L2798" s="32">
        <v>42235</v>
      </c>
      <c r="M2798" s="33" t="str">
        <f t="shared" si="306"/>
        <v>0</v>
      </c>
      <c r="N2798" s="33">
        <f t="shared" si="309"/>
        <v>40037.5</v>
      </c>
      <c r="O2798" s="33" t="str">
        <f t="shared" si="307"/>
        <v>0</v>
      </c>
      <c r="P2798" s="33">
        <f t="shared" si="310"/>
        <v>44187.5</v>
      </c>
      <c r="Q2798" s="33" t="str">
        <f t="shared" si="308"/>
        <v>0</v>
      </c>
      <c r="R2798" s="33">
        <f t="shared" si="311"/>
        <v>35224</v>
      </c>
    </row>
    <row r="2799" spans="12:18" x14ac:dyDescent="0.2">
      <c r="L2799" s="32">
        <v>42236</v>
      </c>
      <c r="M2799" s="33" t="str">
        <f t="shared" si="306"/>
        <v>0</v>
      </c>
      <c r="N2799" s="33">
        <f t="shared" si="309"/>
        <v>40037.5</v>
      </c>
      <c r="O2799" s="33" t="str">
        <f t="shared" si="307"/>
        <v>0</v>
      </c>
      <c r="P2799" s="33">
        <f t="shared" si="310"/>
        <v>44187.5</v>
      </c>
      <c r="Q2799" s="33" t="str">
        <f t="shared" si="308"/>
        <v>0</v>
      </c>
      <c r="R2799" s="33">
        <f t="shared" si="311"/>
        <v>35224</v>
      </c>
    </row>
    <row r="2800" spans="12:18" x14ac:dyDescent="0.2">
      <c r="L2800" s="32">
        <v>42237</v>
      </c>
      <c r="M2800" s="33" t="str">
        <f t="shared" si="306"/>
        <v>0</v>
      </c>
      <c r="N2800" s="33">
        <f t="shared" si="309"/>
        <v>40037.5</v>
      </c>
      <c r="O2800" s="33" t="str">
        <f t="shared" si="307"/>
        <v>0</v>
      </c>
      <c r="P2800" s="33">
        <f t="shared" si="310"/>
        <v>44187.5</v>
      </c>
      <c r="Q2800" s="33" t="str">
        <f t="shared" si="308"/>
        <v>0</v>
      </c>
      <c r="R2800" s="33">
        <f t="shared" si="311"/>
        <v>35224</v>
      </c>
    </row>
    <row r="2801" spans="12:18" x14ac:dyDescent="0.2">
      <c r="L2801" s="32">
        <v>42238</v>
      </c>
      <c r="M2801" s="33" t="str">
        <f t="shared" si="306"/>
        <v>0</v>
      </c>
      <c r="N2801" s="33">
        <f t="shared" si="309"/>
        <v>40037.5</v>
      </c>
      <c r="O2801" s="33" t="str">
        <f t="shared" si="307"/>
        <v>0</v>
      </c>
      <c r="P2801" s="33">
        <f t="shared" si="310"/>
        <v>44187.5</v>
      </c>
      <c r="Q2801" s="33" t="str">
        <f t="shared" si="308"/>
        <v>0</v>
      </c>
      <c r="R2801" s="33">
        <f t="shared" si="311"/>
        <v>35224</v>
      </c>
    </row>
    <row r="2802" spans="12:18" x14ac:dyDescent="0.2">
      <c r="L2802" s="32">
        <v>42239</v>
      </c>
      <c r="M2802" s="33" t="str">
        <f t="shared" si="306"/>
        <v>0</v>
      </c>
      <c r="N2802" s="33">
        <f t="shared" si="309"/>
        <v>40037.5</v>
      </c>
      <c r="O2802" s="33" t="str">
        <f t="shared" si="307"/>
        <v>0</v>
      </c>
      <c r="P2802" s="33">
        <f t="shared" si="310"/>
        <v>44187.5</v>
      </c>
      <c r="Q2802" s="33" t="str">
        <f t="shared" si="308"/>
        <v>0</v>
      </c>
      <c r="R2802" s="33">
        <f t="shared" si="311"/>
        <v>35224</v>
      </c>
    </row>
    <row r="2803" spans="12:18" x14ac:dyDescent="0.2">
      <c r="L2803" s="32">
        <v>42240</v>
      </c>
      <c r="M2803" s="33" t="str">
        <f t="shared" si="306"/>
        <v>0</v>
      </c>
      <c r="N2803" s="33">
        <f t="shared" si="309"/>
        <v>40037.5</v>
      </c>
      <c r="O2803" s="33" t="str">
        <f t="shared" si="307"/>
        <v>0</v>
      </c>
      <c r="P2803" s="33">
        <f t="shared" si="310"/>
        <v>44187.5</v>
      </c>
      <c r="Q2803" s="33" t="str">
        <f t="shared" si="308"/>
        <v>0</v>
      </c>
      <c r="R2803" s="33">
        <f t="shared" si="311"/>
        <v>35224</v>
      </c>
    </row>
    <row r="2804" spans="12:18" x14ac:dyDescent="0.2">
      <c r="L2804" s="32">
        <v>42241</v>
      </c>
      <c r="M2804" s="33" t="str">
        <f t="shared" si="306"/>
        <v>0</v>
      </c>
      <c r="N2804" s="33">
        <f t="shared" si="309"/>
        <v>40037.5</v>
      </c>
      <c r="O2804" s="33" t="str">
        <f t="shared" si="307"/>
        <v>0</v>
      </c>
      <c r="P2804" s="33">
        <f t="shared" si="310"/>
        <v>44187.5</v>
      </c>
      <c r="Q2804" s="33" t="str">
        <f t="shared" si="308"/>
        <v>0</v>
      </c>
      <c r="R2804" s="33">
        <f t="shared" si="311"/>
        <v>35224</v>
      </c>
    </row>
    <row r="2805" spans="12:18" x14ac:dyDescent="0.2">
      <c r="L2805" s="32">
        <v>42242</v>
      </c>
      <c r="M2805" s="33" t="str">
        <f t="shared" si="306"/>
        <v>0</v>
      </c>
      <c r="N2805" s="33">
        <f t="shared" si="309"/>
        <v>40037.5</v>
      </c>
      <c r="O2805" s="33" t="str">
        <f t="shared" si="307"/>
        <v>0</v>
      </c>
      <c r="P2805" s="33">
        <f t="shared" si="310"/>
        <v>44187.5</v>
      </c>
      <c r="Q2805" s="33" t="str">
        <f t="shared" si="308"/>
        <v>0</v>
      </c>
      <c r="R2805" s="33">
        <f t="shared" si="311"/>
        <v>35224</v>
      </c>
    </row>
    <row r="2806" spans="12:18" x14ac:dyDescent="0.2">
      <c r="L2806" s="32">
        <v>42243</v>
      </c>
      <c r="M2806" s="33">
        <f t="shared" si="306"/>
        <v>-1353.5</v>
      </c>
      <c r="N2806" s="33">
        <f t="shared" si="309"/>
        <v>38684</v>
      </c>
      <c r="O2806" s="33">
        <f t="shared" si="307"/>
        <v>309</v>
      </c>
      <c r="P2806" s="33">
        <f t="shared" si="310"/>
        <v>44496.5</v>
      </c>
      <c r="Q2806" s="33">
        <f t="shared" si="308"/>
        <v>1784</v>
      </c>
      <c r="R2806" s="33">
        <f t="shared" si="311"/>
        <v>37008</v>
      </c>
    </row>
    <row r="2807" spans="12:18" x14ac:dyDescent="0.2">
      <c r="L2807" s="32">
        <v>42244</v>
      </c>
      <c r="M2807" s="33" t="str">
        <f t="shared" si="306"/>
        <v>0</v>
      </c>
      <c r="N2807" s="33">
        <f t="shared" si="309"/>
        <v>38684</v>
      </c>
      <c r="O2807" s="33" t="str">
        <f t="shared" si="307"/>
        <v>0</v>
      </c>
      <c r="P2807" s="33">
        <f t="shared" si="310"/>
        <v>44496.5</v>
      </c>
      <c r="Q2807" s="33" t="str">
        <f t="shared" si="308"/>
        <v>0</v>
      </c>
      <c r="R2807" s="33">
        <f t="shared" si="311"/>
        <v>37008</v>
      </c>
    </row>
    <row r="2808" spans="12:18" x14ac:dyDescent="0.2">
      <c r="L2808" s="32">
        <v>42245</v>
      </c>
      <c r="M2808" s="33" t="str">
        <f t="shared" si="306"/>
        <v>0</v>
      </c>
      <c r="N2808" s="33">
        <f t="shared" si="309"/>
        <v>38684</v>
      </c>
      <c r="O2808" s="33" t="str">
        <f t="shared" si="307"/>
        <v>0</v>
      </c>
      <c r="P2808" s="33">
        <f t="shared" si="310"/>
        <v>44496.5</v>
      </c>
      <c r="Q2808" s="33" t="str">
        <f t="shared" si="308"/>
        <v>0</v>
      </c>
      <c r="R2808" s="33">
        <f t="shared" si="311"/>
        <v>37008</v>
      </c>
    </row>
    <row r="2809" spans="12:18" x14ac:dyDescent="0.2">
      <c r="L2809" s="32">
        <v>42246</v>
      </c>
      <c r="M2809" s="33" t="str">
        <f t="shared" si="306"/>
        <v>0</v>
      </c>
      <c r="N2809" s="33">
        <f t="shared" si="309"/>
        <v>38684</v>
      </c>
      <c r="O2809" s="33" t="str">
        <f t="shared" si="307"/>
        <v>0</v>
      </c>
      <c r="P2809" s="33">
        <f t="shared" si="310"/>
        <v>44496.5</v>
      </c>
      <c r="Q2809" s="33" t="str">
        <f t="shared" si="308"/>
        <v>0</v>
      </c>
      <c r="R2809" s="33">
        <f t="shared" si="311"/>
        <v>37008</v>
      </c>
    </row>
    <row r="2810" spans="12:18" x14ac:dyDescent="0.2">
      <c r="L2810" s="32">
        <v>42247</v>
      </c>
      <c r="M2810" s="33">
        <f t="shared" si="306"/>
        <v>-957</v>
      </c>
      <c r="N2810" s="33">
        <f t="shared" si="309"/>
        <v>37727</v>
      </c>
      <c r="O2810" s="33">
        <f t="shared" si="307"/>
        <v>-3307</v>
      </c>
      <c r="P2810" s="33">
        <f t="shared" si="310"/>
        <v>41189.5</v>
      </c>
      <c r="Q2810" s="33">
        <f t="shared" si="308"/>
        <v>-3107</v>
      </c>
      <c r="R2810" s="33">
        <f t="shared" si="311"/>
        <v>33901</v>
      </c>
    </row>
    <row r="2811" spans="12:18" x14ac:dyDescent="0.2">
      <c r="L2811" s="32">
        <v>42248</v>
      </c>
      <c r="M2811" s="33">
        <f t="shared" si="306"/>
        <v>696.5</v>
      </c>
      <c r="N2811" s="33">
        <f t="shared" si="309"/>
        <v>38423.5</v>
      </c>
      <c r="O2811" s="33">
        <f t="shared" si="307"/>
        <v>546.5</v>
      </c>
      <c r="P2811" s="33">
        <f t="shared" si="310"/>
        <v>41736</v>
      </c>
      <c r="Q2811" s="33">
        <f t="shared" si="308"/>
        <v>546.5</v>
      </c>
      <c r="R2811" s="33">
        <f t="shared" si="311"/>
        <v>34447.5</v>
      </c>
    </row>
    <row r="2812" spans="12:18" x14ac:dyDescent="0.2">
      <c r="L2812" s="32">
        <v>42249</v>
      </c>
      <c r="M2812" s="33" t="str">
        <f t="shared" si="306"/>
        <v>0</v>
      </c>
      <c r="N2812" s="33">
        <f t="shared" si="309"/>
        <v>38423.5</v>
      </c>
      <c r="O2812" s="33" t="str">
        <f t="shared" si="307"/>
        <v>0</v>
      </c>
      <c r="P2812" s="33">
        <f t="shared" si="310"/>
        <v>41736</v>
      </c>
      <c r="Q2812" s="33" t="str">
        <f t="shared" si="308"/>
        <v>0</v>
      </c>
      <c r="R2812" s="33">
        <f t="shared" si="311"/>
        <v>34447.5</v>
      </c>
    </row>
    <row r="2813" spans="12:18" x14ac:dyDescent="0.2">
      <c r="L2813" s="32">
        <v>42250</v>
      </c>
      <c r="M2813" s="33">
        <f t="shared" si="306"/>
        <v>196.5</v>
      </c>
      <c r="N2813" s="33">
        <f t="shared" si="309"/>
        <v>38620</v>
      </c>
      <c r="O2813" s="33">
        <f t="shared" si="307"/>
        <v>2559</v>
      </c>
      <c r="P2813" s="33">
        <f t="shared" si="310"/>
        <v>44295</v>
      </c>
      <c r="Q2813" s="33">
        <f t="shared" si="308"/>
        <v>2559</v>
      </c>
      <c r="R2813" s="33">
        <f t="shared" si="311"/>
        <v>37006.5</v>
      </c>
    </row>
    <row r="2814" spans="12:18" x14ac:dyDescent="0.2">
      <c r="L2814" s="32">
        <v>42251</v>
      </c>
      <c r="M2814" s="33" t="str">
        <f t="shared" si="306"/>
        <v>0</v>
      </c>
      <c r="N2814" s="33">
        <f t="shared" si="309"/>
        <v>38620</v>
      </c>
      <c r="O2814" s="33" t="str">
        <f t="shared" si="307"/>
        <v>0</v>
      </c>
      <c r="P2814" s="33">
        <f t="shared" si="310"/>
        <v>44295</v>
      </c>
      <c r="Q2814" s="33" t="str">
        <f t="shared" si="308"/>
        <v>0</v>
      </c>
      <c r="R2814" s="33">
        <f t="shared" si="311"/>
        <v>37006.5</v>
      </c>
    </row>
    <row r="2815" spans="12:18" x14ac:dyDescent="0.2">
      <c r="L2815" s="32">
        <v>42252</v>
      </c>
      <c r="M2815" s="33" t="str">
        <f t="shared" si="306"/>
        <v>0</v>
      </c>
      <c r="N2815" s="33">
        <f t="shared" si="309"/>
        <v>38620</v>
      </c>
      <c r="O2815" s="33" t="str">
        <f t="shared" si="307"/>
        <v>0</v>
      </c>
      <c r="P2815" s="33">
        <f t="shared" si="310"/>
        <v>44295</v>
      </c>
      <c r="Q2815" s="33" t="str">
        <f t="shared" si="308"/>
        <v>0</v>
      </c>
      <c r="R2815" s="33">
        <f t="shared" si="311"/>
        <v>37006.5</v>
      </c>
    </row>
    <row r="2816" spans="12:18" x14ac:dyDescent="0.2">
      <c r="L2816" s="32">
        <v>42253</v>
      </c>
      <c r="M2816" s="33" t="str">
        <f t="shared" si="306"/>
        <v>0</v>
      </c>
      <c r="N2816" s="33">
        <f t="shared" si="309"/>
        <v>38620</v>
      </c>
      <c r="O2816" s="33" t="str">
        <f t="shared" si="307"/>
        <v>0</v>
      </c>
      <c r="P2816" s="33">
        <f t="shared" si="310"/>
        <v>44295</v>
      </c>
      <c r="Q2816" s="33" t="str">
        <f t="shared" si="308"/>
        <v>0</v>
      </c>
      <c r="R2816" s="33">
        <f t="shared" si="311"/>
        <v>37006.5</v>
      </c>
    </row>
    <row r="2817" spans="12:18" x14ac:dyDescent="0.2">
      <c r="L2817" s="32">
        <v>42254</v>
      </c>
      <c r="M2817" s="33" t="str">
        <f t="shared" si="306"/>
        <v>0</v>
      </c>
      <c r="N2817" s="33">
        <f t="shared" si="309"/>
        <v>38620</v>
      </c>
      <c r="O2817" s="33" t="str">
        <f t="shared" si="307"/>
        <v>0</v>
      </c>
      <c r="P2817" s="33">
        <f t="shared" si="310"/>
        <v>44295</v>
      </c>
      <c r="Q2817" s="33" t="str">
        <f t="shared" si="308"/>
        <v>0</v>
      </c>
      <c r="R2817" s="33">
        <f t="shared" si="311"/>
        <v>37006.5</v>
      </c>
    </row>
    <row r="2818" spans="12:18" x14ac:dyDescent="0.2">
      <c r="L2818" s="32">
        <v>42255</v>
      </c>
      <c r="M2818" s="33">
        <f t="shared" si="306"/>
        <v>2059</v>
      </c>
      <c r="N2818" s="33">
        <f t="shared" si="309"/>
        <v>40679</v>
      </c>
      <c r="O2818" s="33">
        <f t="shared" si="307"/>
        <v>1009</v>
      </c>
      <c r="P2818" s="33">
        <f t="shared" si="310"/>
        <v>45304</v>
      </c>
      <c r="Q2818" s="33">
        <f t="shared" si="308"/>
        <v>1009</v>
      </c>
      <c r="R2818" s="33">
        <f t="shared" si="311"/>
        <v>38015.5</v>
      </c>
    </row>
    <row r="2819" spans="12:18" x14ac:dyDescent="0.2">
      <c r="L2819" s="32">
        <v>42256</v>
      </c>
      <c r="M2819" s="33" t="str">
        <f t="shared" si="306"/>
        <v>0</v>
      </c>
      <c r="N2819" s="33">
        <f t="shared" si="309"/>
        <v>40679</v>
      </c>
      <c r="O2819" s="33" t="str">
        <f t="shared" si="307"/>
        <v>0</v>
      </c>
      <c r="P2819" s="33">
        <f t="shared" si="310"/>
        <v>45304</v>
      </c>
      <c r="Q2819" s="33" t="str">
        <f t="shared" si="308"/>
        <v>0</v>
      </c>
      <c r="R2819" s="33">
        <f t="shared" si="311"/>
        <v>38015.5</v>
      </c>
    </row>
    <row r="2820" spans="12:18" x14ac:dyDescent="0.2">
      <c r="L2820" s="32">
        <v>42257</v>
      </c>
      <c r="M2820" s="33">
        <f t="shared" si="306"/>
        <v>5.5</v>
      </c>
      <c r="N2820" s="33">
        <f t="shared" si="309"/>
        <v>40684.5</v>
      </c>
      <c r="O2820" s="33">
        <f t="shared" si="307"/>
        <v>-1916</v>
      </c>
      <c r="P2820" s="33">
        <f t="shared" si="310"/>
        <v>43388</v>
      </c>
      <c r="Q2820" s="33">
        <f t="shared" si="308"/>
        <v>-2519.5</v>
      </c>
      <c r="R2820" s="33">
        <f t="shared" si="311"/>
        <v>35496</v>
      </c>
    </row>
    <row r="2821" spans="12:18" x14ac:dyDescent="0.2">
      <c r="L2821" s="32">
        <v>42258</v>
      </c>
      <c r="M2821" s="33" t="str">
        <f t="shared" si="306"/>
        <v>0</v>
      </c>
      <c r="N2821" s="33">
        <f t="shared" si="309"/>
        <v>40684.5</v>
      </c>
      <c r="O2821" s="33" t="str">
        <f t="shared" si="307"/>
        <v>0</v>
      </c>
      <c r="P2821" s="33">
        <f t="shared" si="310"/>
        <v>43388</v>
      </c>
      <c r="Q2821" s="33" t="str">
        <f t="shared" si="308"/>
        <v>0</v>
      </c>
      <c r="R2821" s="33">
        <f t="shared" si="311"/>
        <v>35496</v>
      </c>
    </row>
    <row r="2822" spans="12:18" x14ac:dyDescent="0.2">
      <c r="L2822" s="32">
        <v>42259</v>
      </c>
      <c r="M2822" s="33" t="str">
        <f t="shared" si="306"/>
        <v>0</v>
      </c>
      <c r="N2822" s="33">
        <f t="shared" si="309"/>
        <v>40684.5</v>
      </c>
      <c r="O2822" s="33" t="str">
        <f t="shared" si="307"/>
        <v>0</v>
      </c>
      <c r="P2822" s="33">
        <f t="shared" si="310"/>
        <v>43388</v>
      </c>
      <c r="Q2822" s="33" t="str">
        <f t="shared" si="308"/>
        <v>0</v>
      </c>
      <c r="R2822" s="33">
        <f t="shared" si="311"/>
        <v>35496</v>
      </c>
    </row>
    <row r="2823" spans="12:18" x14ac:dyDescent="0.2">
      <c r="L2823" s="32">
        <v>42260</v>
      </c>
      <c r="M2823" s="33" t="str">
        <f t="shared" si="306"/>
        <v>0</v>
      </c>
      <c r="N2823" s="33">
        <f t="shared" si="309"/>
        <v>40684.5</v>
      </c>
      <c r="O2823" s="33" t="str">
        <f t="shared" si="307"/>
        <v>0</v>
      </c>
      <c r="P2823" s="33">
        <f t="shared" si="310"/>
        <v>43388</v>
      </c>
      <c r="Q2823" s="33" t="str">
        <f t="shared" si="308"/>
        <v>0</v>
      </c>
      <c r="R2823" s="33">
        <f t="shared" si="311"/>
        <v>35496</v>
      </c>
    </row>
    <row r="2824" spans="12:18" x14ac:dyDescent="0.2">
      <c r="L2824" s="32">
        <v>42261</v>
      </c>
      <c r="M2824" s="33">
        <f t="shared" si="306"/>
        <v>896.5</v>
      </c>
      <c r="N2824" s="33">
        <f t="shared" si="309"/>
        <v>41581</v>
      </c>
      <c r="O2824" s="33">
        <f t="shared" si="307"/>
        <v>-53.5</v>
      </c>
      <c r="P2824" s="33">
        <f t="shared" si="310"/>
        <v>43334.5</v>
      </c>
      <c r="Q2824" s="33" t="str">
        <f t="shared" si="308"/>
        <v>0</v>
      </c>
      <c r="R2824" s="33">
        <f t="shared" si="311"/>
        <v>35496</v>
      </c>
    </row>
    <row r="2825" spans="12:18" x14ac:dyDescent="0.2">
      <c r="L2825" s="32">
        <v>42262</v>
      </c>
      <c r="M2825" s="33">
        <f t="shared" si="306"/>
        <v>-478.5</v>
      </c>
      <c r="N2825" s="33">
        <f t="shared" si="309"/>
        <v>41102.5</v>
      </c>
      <c r="O2825" s="33">
        <f t="shared" si="307"/>
        <v>-478.5</v>
      </c>
      <c r="P2825" s="33">
        <f t="shared" si="310"/>
        <v>42856</v>
      </c>
      <c r="Q2825" s="33">
        <f t="shared" si="308"/>
        <v>-478.5</v>
      </c>
      <c r="R2825" s="33">
        <f t="shared" si="311"/>
        <v>35017.5</v>
      </c>
    </row>
    <row r="2826" spans="12:18" x14ac:dyDescent="0.2">
      <c r="L2826" s="32">
        <v>42263</v>
      </c>
      <c r="M2826" s="33">
        <f t="shared" si="306"/>
        <v>-1457</v>
      </c>
      <c r="N2826" s="33">
        <f t="shared" si="309"/>
        <v>39645.5</v>
      </c>
      <c r="O2826" s="33">
        <f t="shared" si="307"/>
        <v>-1794.5</v>
      </c>
      <c r="P2826" s="33">
        <f t="shared" si="310"/>
        <v>41061.5</v>
      </c>
      <c r="Q2826" s="33">
        <f t="shared" si="308"/>
        <v>-1794.5</v>
      </c>
      <c r="R2826" s="33">
        <f t="shared" si="311"/>
        <v>33223</v>
      </c>
    </row>
    <row r="2827" spans="12:18" x14ac:dyDescent="0.2">
      <c r="L2827" s="32">
        <v>42264</v>
      </c>
      <c r="M2827" s="33" t="str">
        <f t="shared" si="306"/>
        <v>0</v>
      </c>
      <c r="N2827" s="33">
        <f t="shared" si="309"/>
        <v>39645.5</v>
      </c>
      <c r="O2827" s="33" t="str">
        <f t="shared" si="307"/>
        <v>0</v>
      </c>
      <c r="P2827" s="33">
        <f t="shared" si="310"/>
        <v>41061.5</v>
      </c>
      <c r="Q2827" s="33" t="str">
        <f t="shared" si="308"/>
        <v>0</v>
      </c>
      <c r="R2827" s="33">
        <f t="shared" si="311"/>
        <v>33223</v>
      </c>
    </row>
    <row r="2828" spans="12:18" x14ac:dyDescent="0.2">
      <c r="L2828" s="32">
        <v>42265</v>
      </c>
      <c r="M2828" s="33" t="str">
        <f t="shared" ref="M2828:M2891" si="312">IF(ISERROR(VLOOKUP($L2828,$B$11:$C$1212,2,FALSE)),"0",VLOOKUP($L2828,$B$11:$C$1212,2,FALSE))</f>
        <v>0</v>
      </c>
      <c r="N2828" s="33">
        <f t="shared" si="309"/>
        <v>39645.5</v>
      </c>
      <c r="O2828" s="33" t="str">
        <f t="shared" ref="O2828:O2891" si="313">IF(ISERROR(VLOOKUP($L2828,$E$11:$F$1212,2,FALSE)),"0",VLOOKUP($L2828,$E$11:$F$1212,2,FALSE))</f>
        <v>0</v>
      </c>
      <c r="P2828" s="33">
        <f t="shared" si="310"/>
        <v>41061.5</v>
      </c>
      <c r="Q2828" s="33" t="str">
        <f t="shared" ref="Q2828:Q2891" si="314">IF(ISERROR(VLOOKUP($L2828,$H$11:$I$1212,2,FALSE)),"0",VLOOKUP($L2828,$H$11:$I$1212,2,FALSE))</f>
        <v>0</v>
      </c>
      <c r="R2828" s="33">
        <f t="shared" si="311"/>
        <v>33223</v>
      </c>
    </row>
    <row r="2829" spans="12:18" x14ac:dyDescent="0.2">
      <c r="L2829" s="32">
        <v>42266</v>
      </c>
      <c r="M2829" s="33" t="str">
        <f t="shared" si="312"/>
        <v>0</v>
      </c>
      <c r="N2829" s="33">
        <f t="shared" si="309"/>
        <v>39645.5</v>
      </c>
      <c r="O2829" s="33" t="str">
        <f t="shared" si="313"/>
        <v>0</v>
      </c>
      <c r="P2829" s="33">
        <f t="shared" si="310"/>
        <v>41061.5</v>
      </c>
      <c r="Q2829" s="33" t="str">
        <f t="shared" si="314"/>
        <v>0</v>
      </c>
      <c r="R2829" s="33">
        <f t="shared" si="311"/>
        <v>33223</v>
      </c>
    </row>
    <row r="2830" spans="12:18" x14ac:dyDescent="0.2">
      <c r="L2830" s="32">
        <v>42267</v>
      </c>
      <c r="M2830" s="33" t="str">
        <f t="shared" si="312"/>
        <v>0</v>
      </c>
      <c r="N2830" s="33">
        <f t="shared" si="309"/>
        <v>39645.5</v>
      </c>
      <c r="O2830" s="33" t="str">
        <f t="shared" si="313"/>
        <v>0</v>
      </c>
      <c r="P2830" s="33">
        <f t="shared" si="310"/>
        <v>41061.5</v>
      </c>
      <c r="Q2830" s="33" t="str">
        <f t="shared" si="314"/>
        <v>0</v>
      </c>
      <c r="R2830" s="33">
        <f t="shared" si="311"/>
        <v>33223</v>
      </c>
    </row>
    <row r="2831" spans="12:18" x14ac:dyDescent="0.2">
      <c r="L2831" s="32">
        <v>42268</v>
      </c>
      <c r="M2831" s="33" t="str">
        <f t="shared" si="312"/>
        <v>0</v>
      </c>
      <c r="N2831" s="33">
        <f t="shared" si="309"/>
        <v>39645.5</v>
      </c>
      <c r="O2831" s="33" t="str">
        <f t="shared" si="313"/>
        <v>0</v>
      </c>
      <c r="P2831" s="33">
        <f t="shared" si="310"/>
        <v>41061.5</v>
      </c>
      <c r="Q2831" s="33" t="str">
        <f t="shared" si="314"/>
        <v>0</v>
      </c>
      <c r="R2831" s="33">
        <f t="shared" si="311"/>
        <v>33223</v>
      </c>
    </row>
    <row r="2832" spans="12:18" x14ac:dyDescent="0.2">
      <c r="L2832" s="32">
        <v>42269</v>
      </c>
      <c r="M2832" s="33" t="str">
        <f t="shared" si="312"/>
        <v>0</v>
      </c>
      <c r="N2832" s="33">
        <f t="shared" si="309"/>
        <v>39645.5</v>
      </c>
      <c r="O2832" s="33" t="str">
        <f t="shared" si="313"/>
        <v>0</v>
      </c>
      <c r="P2832" s="33">
        <f t="shared" si="310"/>
        <v>41061.5</v>
      </c>
      <c r="Q2832" s="33" t="str">
        <f t="shared" si="314"/>
        <v>0</v>
      </c>
      <c r="R2832" s="33">
        <f t="shared" si="311"/>
        <v>33223</v>
      </c>
    </row>
    <row r="2833" spans="12:18" x14ac:dyDescent="0.2">
      <c r="L2833" s="32">
        <v>42270</v>
      </c>
      <c r="M2833" s="33" t="str">
        <f t="shared" si="312"/>
        <v>0</v>
      </c>
      <c r="N2833" s="33">
        <f t="shared" si="309"/>
        <v>39645.5</v>
      </c>
      <c r="O2833" s="33" t="str">
        <f t="shared" si="313"/>
        <v>0</v>
      </c>
      <c r="P2833" s="33">
        <f t="shared" si="310"/>
        <v>41061.5</v>
      </c>
      <c r="Q2833" s="33" t="str">
        <f t="shared" si="314"/>
        <v>0</v>
      </c>
      <c r="R2833" s="33">
        <f t="shared" si="311"/>
        <v>33223</v>
      </c>
    </row>
    <row r="2834" spans="12:18" x14ac:dyDescent="0.2">
      <c r="L2834" s="32">
        <v>42271</v>
      </c>
      <c r="M2834" s="33" t="str">
        <f t="shared" si="312"/>
        <v>0</v>
      </c>
      <c r="N2834" s="33">
        <f t="shared" ref="N2834:N2897" si="315">M2834+N2833</f>
        <v>39645.5</v>
      </c>
      <c r="O2834" s="33" t="str">
        <f t="shared" si="313"/>
        <v>0</v>
      </c>
      <c r="P2834" s="33">
        <f t="shared" ref="P2834:P2897" si="316">O2834+P2833</f>
        <v>41061.5</v>
      </c>
      <c r="Q2834" s="33" t="str">
        <f t="shared" si="314"/>
        <v>0</v>
      </c>
      <c r="R2834" s="33">
        <f t="shared" ref="R2834:R2897" si="317">Q2834+R2833</f>
        <v>33223</v>
      </c>
    </row>
    <row r="2835" spans="12:18" x14ac:dyDescent="0.2">
      <c r="L2835" s="32">
        <v>42272</v>
      </c>
      <c r="M2835" s="33" t="str">
        <f t="shared" si="312"/>
        <v>0</v>
      </c>
      <c r="N2835" s="33">
        <f t="shared" si="315"/>
        <v>39645.5</v>
      </c>
      <c r="O2835" s="33" t="str">
        <f t="shared" si="313"/>
        <v>0</v>
      </c>
      <c r="P2835" s="33">
        <f t="shared" si="316"/>
        <v>41061.5</v>
      </c>
      <c r="Q2835" s="33" t="str">
        <f t="shared" si="314"/>
        <v>0</v>
      </c>
      <c r="R2835" s="33">
        <f t="shared" si="317"/>
        <v>33223</v>
      </c>
    </row>
    <row r="2836" spans="12:18" x14ac:dyDescent="0.2">
      <c r="L2836" s="32">
        <v>42273</v>
      </c>
      <c r="M2836" s="33" t="str">
        <f t="shared" si="312"/>
        <v>0</v>
      </c>
      <c r="N2836" s="33">
        <f t="shared" si="315"/>
        <v>39645.5</v>
      </c>
      <c r="O2836" s="33" t="str">
        <f t="shared" si="313"/>
        <v>0</v>
      </c>
      <c r="P2836" s="33">
        <f t="shared" si="316"/>
        <v>41061.5</v>
      </c>
      <c r="Q2836" s="33" t="str">
        <f t="shared" si="314"/>
        <v>0</v>
      </c>
      <c r="R2836" s="33">
        <f t="shared" si="317"/>
        <v>33223</v>
      </c>
    </row>
    <row r="2837" spans="12:18" x14ac:dyDescent="0.2">
      <c r="L2837" s="32">
        <v>42274</v>
      </c>
      <c r="M2837" s="33" t="str">
        <f t="shared" si="312"/>
        <v>0</v>
      </c>
      <c r="N2837" s="33">
        <f t="shared" si="315"/>
        <v>39645.5</v>
      </c>
      <c r="O2837" s="33" t="str">
        <f t="shared" si="313"/>
        <v>0</v>
      </c>
      <c r="P2837" s="33">
        <f t="shared" si="316"/>
        <v>41061.5</v>
      </c>
      <c r="Q2837" s="33" t="str">
        <f t="shared" si="314"/>
        <v>0</v>
      </c>
      <c r="R2837" s="33">
        <f t="shared" si="317"/>
        <v>33223</v>
      </c>
    </row>
    <row r="2838" spans="12:18" x14ac:dyDescent="0.2">
      <c r="L2838" s="32">
        <v>42275</v>
      </c>
      <c r="M2838" s="33" t="str">
        <f t="shared" si="312"/>
        <v>0</v>
      </c>
      <c r="N2838" s="33">
        <f t="shared" si="315"/>
        <v>39645.5</v>
      </c>
      <c r="O2838" s="33">
        <f t="shared" si="313"/>
        <v>3484.0000000000005</v>
      </c>
      <c r="P2838" s="33">
        <f t="shared" si="316"/>
        <v>44545.5</v>
      </c>
      <c r="Q2838" s="33">
        <f t="shared" si="314"/>
        <v>3484.0000000000005</v>
      </c>
      <c r="R2838" s="33">
        <f t="shared" si="317"/>
        <v>36707</v>
      </c>
    </row>
    <row r="2839" spans="12:18" x14ac:dyDescent="0.2">
      <c r="L2839" s="32">
        <v>42276</v>
      </c>
      <c r="M2839" s="33" t="str">
        <f t="shared" si="312"/>
        <v>0</v>
      </c>
      <c r="N2839" s="33">
        <f t="shared" si="315"/>
        <v>39645.5</v>
      </c>
      <c r="O2839" s="33" t="str">
        <f t="shared" si="313"/>
        <v>0</v>
      </c>
      <c r="P2839" s="33">
        <f t="shared" si="316"/>
        <v>44545.5</v>
      </c>
      <c r="Q2839" s="33" t="str">
        <f t="shared" si="314"/>
        <v>0</v>
      </c>
      <c r="R2839" s="33">
        <f t="shared" si="317"/>
        <v>36707</v>
      </c>
    </row>
    <row r="2840" spans="12:18" x14ac:dyDescent="0.2">
      <c r="L2840" s="32">
        <v>42277</v>
      </c>
      <c r="M2840" s="33">
        <f t="shared" si="312"/>
        <v>-966</v>
      </c>
      <c r="N2840" s="33">
        <f t="shared" si="315"/>
        <v>38679.5</v>
      </c>
      <c r="O2840" s="33">
        <f t="shared" si="313"/>
        <v>-966</v>
      </c>
      <c r="P2840" s="33">
        <f t="shared" si="316"/>
        <v>43579.5</v>
      </c>
      <c r="Q2840" s="33" t="str">
        <f t="shared" si="314"/>
        <v>0</v>
      </c>
      <c r="R2840" s="33">
        <f t="shared" si="317"/>
        <v>36707</v>
      </c>
    </row>
    <row r="2841" spans="12:18" x14ac:dyDescent="0.2">
      <c r="L2841" s="32">
        <v>42278</v>
      </c>
      <c r="M2841" s="33">
        <f t="shared" si="312"/>
        <v>2568.0000000000005</v>
      </c>
      <c r="N2841" s="33">
        <f t="shared" si="315"/>
        <v>41247.5</v>
      </c>
      <c r="O2841" s="33">
        <f t="shared" si="313"/>
        <v>2355.5</v>
      </c>
      <c r="P2841" s="33">
        <f t="shared" si="316"/>
        <v>45935</v>
      </c>
      <c r="Q2841" s="33">
        <f t="shared" si="314"/>
        <v>2355.5</v>
      </c>
      <c r="R2841" s="33">
        <f t="shared" si="317"/>
        <v>39062.5</v>
      </c>
    </row>
    <row r="2842" spans="12:18" x14ac:dyDescent="0.2">
      <c r="L2842" s="32">
        <v>42279</v>
      </c>
      <c r="M2842" s="33" t="str">
        <f t="shared" si="312"/>
        <v>0</v>
      </c>
      <c r="N2842" s="33">
        <f t="shared" si="315"/>
        <v>41247.5</v>
      </c>
      <c r="O2842" s="33" t="str">
        <f t="shared" si="313"/>
        <v>0</v>
      </c>
      <c r="P2842" s="33">
        <f t="shared" si="316"/>
        <v>45935</v>
      </c>
      <c r="Q2842" s="33" t="str">
        <f t="shared" si="314"/>
        <v>0</v>
      </c>
      <c r="R2842" s="33">
        <f t="shared" si="317"/>
        <v>39062.5</v>
      </c>
    </row>
    <row r="2843" spans="12:18" x14ac:dyDescent="0.2">
      <c r="L2843" s="32">
        <v>42280</v>
      </c>
      <c r="M2843" s="33" t="str">
        <f t="shared" si="312"/>
        <v>0</v>
      </c>
      <c r="N2843" s="33">
        <f t="shared" si="315"/>
        <v>41247.5</v>
      </c>
      <c r="O2843" s="33" t="str">
        <f t="shared" si="313"/>
        <v>0</v>
      </c>
      <c r="P2843" s="33">
        <f t="shared" si="316"/>
        <v>45935</v>
      </c>
      <c r="Q2843" s="33" t="str">
        <f t="shared" si="314"/>
        <v>0</v>
      </c>
      <c r="R2843" s="33">
        <f t="shared" si="317"/>
        <v>39062.5</v>
      </c>
    </row>
    <row r="2844" spans="12:18" x14ac:dyDescent="0.2">
      <c r="L2844" s="32">
        <v>42281</v>
      </c>
      <c r="M2844" s="33" t="str">
        <f t="shared" si="312"/>
        <v>0</v>
      </c>
      <c r="N2844" s="33">
        <f t="shared" si="315"/>
        <v>41247.5</v>
      </c>
      <c r="O2844" s="33" t="str">
        <f t="shared" si="313"/>
        <v>0</v>
      </c>
      <c r="P2844" s="33">
        <f t="shared" si="316"/>
        <v>45935</v>
      </c>
      <c r="Q2844" s="33" t="str">
        <f t="shared" si="314"/>
        <v>0</v>
      </c>
      <c r="R2844" s="33">
        <f t="shared" si="317"/>
        <v>39062.5</v>
      </c>
    </row>
    <row r="2845" spans="12:18" x14ac:dyDescent="0.2">
      <c r="L2845" s="32">
        <v>42282</v>
      </c>
      <c r="M2845" s="33">
        <f t="shared" si="312"/>
        <v>2946.5</v>
      </c>
      <c r="N2845" s="33">
        <f t="shared" si="315"/>
        <v>44194</v>
      </c>
      <c r="O2845" s="33" t="str">
        <f t="shared" si="313"/>
        <v>0</v>
      </c>
      <c r="P2845" s="33">
        <f t="shared" si="316"/>
        <v>45935</v>
      </c>
      <c r="Q2845" s="33" t="str">
        <f t="shared" si="314"/>
        <v>0</v>
      </c>
      <c r="R2845" s="33">
        <f t="shared" si="317"/>
        <v>39062.5</v>
      </c>
    </row>
    <row r="2846" spans="12:18" x14ac:dyDescent="0.2">
      <c r="L2846" s="32">
        <v>42283</v>
      </c>
      <c r="M2846" s="33" t="str">
        <f t="shared" si="312"/>
        <v>0</v>
      </c>
      <c r="N2846" s="33">
        <f t="shared" si="315"/>
        <v>44194</v>
      </c>
      <c r="O2846" s="33" t="str">
        <f t="shared" si="313"/>
        <v>0</v>
      </c>
      <c r="P2846" s="33">
        <f t="shared" si="316"/>
        <v>45935</v>
      </c>
      <c r="Q2846" s="33" t="str">
        <f t="shared" si="314"/>
        <v>0</v>
      </c>
      <c r="R2846" s="33">
        <f t="shared" si="317"/>
        <v>39062.5</v>
      </c>
    </row>
    <row r="2847" spans="12:18" x14ac:dyDescent="0.2">
      <c r="L2847" s="32">
        <v>42284</v>
      </c>
      <c r="M2847" s="33" t="str">
        <f t="shared" si="312"/>
        <v>0</v>
      </c>
      <c r="N2847" s="33">
        <f t="shared" si="315"/>
        <v>44194</v>
      </c>
      <c r="O2847" s="33" t="str">
        <f t="shared" si="313"/>
        <v>0</v>
      </c>
      <c r="P2847" s="33">
        <f t="shared" si="316"/>
        <v>45935</v>
      </c>
      <c r="Q2847" s="33" t="str">
        <f t="shared" si="314"/>
        <v>0</v>
      </c>
      <c r="R2847" s="33">
        <f t="shared" si="317"/>
        <v>39062.5</v>
      </c>
    </row>
    <row r="2848" spans="12:18" x14ac:dyDescent="0.2">
      <c r="L2848" s="32">
        <v>42285</v>
      </c>
      <c r="M2848" s="33" t="str">
        <f t="shared" si="312"/>
        <v>0</v>
      </c>
      <c r="N2848" s="33">
        <f t="shared" si="315"/>
        <v>44194</v>
      </c>
      <c r="O2848" s="33" t="str">
        <f t="shared" si="313"/>
        <v>0</v>
      </c>
      <c r="P2848" s="33">
        <f t="shared" si="316"/>
        <v>45935</v>
      </c>
      <c r="Q2848" s="33" t="str">
        <f t="shared" si="314"/>
        <v>0</v>
      </c>
      <c r="R2848" s="33">
        <f t="shared" si="317"/>
        <v>39062.5</v>
      </c>
    </row>
    <row r="2849" spans="12:18" x14ac:dyDescent="0.2">
      <c r="L2849" s="32">
        <v>42286</v>
      </c>
      <c r="M2849" s="33" t="str">
        <f t="shared" si="312"/>
        <v>0</v>
      </c>
      <c r="N2849" s="33">
        <f t="shared" si="315"/>
        <v>44194</v>
      </c>
      <c r="O2849" s="33" t="str">
        <f t="shared" si="313"/>
        <v>0</v>
      </c>
      <c r="P2849" s="33">
        <f t="shared" si="316"/>
        <v>45935</v>
      </c>
      <c r="Q2849" s="33" t="str">
        <f t="shared" si="314"/>
        <v>0</v>
      </c>
      <c r="R2849" s="33">
        <f t="shared" si="317"/>
        <v>39062.5</v>
      </c>
    </row>
    <row r="2850" spans="12:18" x14ac:dyDescent="0.2">
      <c r="L2850" s="32">
        <v>42287</v>
      </c>
      <c r="M2850" s="33" t="str">
        <f t="shared" si="312"/>
        <v>0</v>
      </c>
      <c r="N2850" s="33">
        <f t="shared" si="315"/>
        <v>44194</v>
      </c>
      <c r="O2850" s="33" t="str">
        <f t="shared" si="313"/>
        <v>0</v>
      </c>
      <c r="P2850" s="33">
        <f t="shared" si="316"/>
        <v>45935</v>
      </c>
      <c r="Q2850" s="33" t="str">
        <f t="shared" si="314"/>
        <v>0</v>
      </c>
      <c r="R2850" s="33">
        <f t="shared" si="317"/>
        <v>39062.5</v>
      </c>
    </row>
    <row r="2851" spans="12:18" x14ac:dyDescent="0.2">
      <c r="L2851" s="32">
        <v>42288</v>
      </c>
      <c r="M2851" s="33" t="str">
        <f t="shared" si="312"/>
        <v>0</v>
      </c>
      <c r="N2851" s="33">
        <f t="shared" si="315"/>
        <v>44194</v>
      </c>
      <c r="O2851" s="33" t="str">
        <f t="shared" si="313"/>
        <v>0</v>
      </c>
      <c r="P2851" s="33">
        <f t="shared" si="316"/>
        <v>45935</v>
      </c>
      <c r="Q2851" s="33" t="str">
        <f t="shared" si="314"/>
        <v>0</v>
      </c>
      <c r="R2851" s="33">
        <f t="shared" si="317"/>
        <v>39062.5</v>
      </c>
    </row>
    <row r="2852" spans="12:18" x14ac:dyDescent="0.2">
      <c r="L2852" s="32">
        <v>42289</v>
      </c>
      <c r="M2852" s="33" t="str">
        <f t="shared" si="312"/>
        <v>0</v>
      </c>
      <c r="N2852" s="33">
        <f t="shared" si="315"/>
        <v>44194</v>
      </c>
      <c r="O2852" s="33" t="str">
        <f t="shared" si="313"/>
        <v>0</v>
      </c>
      <c r="P2852" s="33">
        <f t="shared" si="316"/>
        <v>45935</v>
      </c>
      <c r="Q2852" s="33" t="str">
        <f t="shared" si="314"/>
        <v>0</v>
      </c>
      <c r="R2852" s="33">
        <f t="shared" si="317"/>
        <v>39062.5</v>
      </c>
    </row>
    <row r="2853" spans="12:18" x14ac:dyDescent="0.2">
      <c r="L2853" s="32">
        <v>42290</v>
      </c>
      <c r="M2853" s="33" t="str">
        <f t="shared" si="312"/>
        <v>0</v>
      </c>
      <c r="N2853" s="33">
        <f t="shared" si="315"/>
        <v>44194</v>
      </c>
      <c r="O2853" s="33">
        <f t="shared" si="313"/>
        <v>-1116</v>
      </c>
      <c r="P2853" s="33">
        <f t="shared" si="316"/>
        <v>44819</v>
      </c>
      <c r="Q2853" s="33" t="str">
        <f t="shared" si="314"/>
        <v>0</v>
      </c>
      <c r="R2853" s="33">
        <f t="shared" si="317"/>
        <v>39062.5</v>
      </c>
    </row>
    <row r="2854" spans="12:18" x14ac:dyDescent="0.2">
      <c r="L2854" s="32">
        <v>42291</v>
      </c>
      <c r="M2854" s="33">
        <f t="shared" si="312"/>
        <v>-1269.5</v>
      </c>
      <c r="N2854" s="33">
        <f t="shared" si="315"/>
        <v>42924.5</v>
      </c>
      <c r="O2854" s="33">
        <f t="shared" si="313"/>
        <v>-2357</v>
      </c>
      <c r="P2854" s="33">
        <f t="shared" si="316"/>
        <v>42462</v>
      </c>
      <c r="Q2854" s="33">
        <f t="shared" si="314"/>
        <v>-2357</v>
      </c>
      <c r="R2854" s="33">
        <f t="shared" si="317"/>
        <v>36705.5</v>
      </c>
    </row>
    <row r="2855" spans="12:18" x14ac:dyDescent="0.2">
      <c r="L2855" s="32">
        <v>42292</v>
      </c>
      <c r="M2855" s="33">
        <f t="shared" si="312"/>
        <v>884</v>
      </c>
      <c r="N2855" s="33">
        <f t="shared" si="315"/>
        <v>43808.5</v>
      </c>
      <c r="O2855" s="33">
        <f t="shared" si="313"/>
        <v>746.5</v>
      </c>
      <c r="P2855" s="33">
        <f t="shared" si="316"/>
        <v>43208.5</v>
      </c>
      <c r="Q2855" s="33">
        <f t="shared" si="314"/>
        <v>746.5</v>
      </c>
      <c r="R2855" s="33">
        <f t="shared" si="317"/>
        <v>37452</v>
      </c>
    </row>
    <row r="2856" spans="12:18" x14ac:dyDescent="0.2">
      <c r="L2856" s="32">
        <v>42293</v>
      </c>
      <c r="M2856" s="33" t="str">
        <f t="shared" si="312"/>
        <v>0</v>
      </c>
      <c r="N2856" s="33">
        <f t="shared" si="315"/>
        <v>43808.5</v>
      </c>
      <c r="O2856" s="33" t="str">
        <f t="shared" si="313"/>
        <v>0</v>
      </c>
      <c r="P2856" s="33">
        <f t="shared" si="316"/>
        <v>43208.5</v>
      </c>
      <c r="Q2856" s="33" t="str">
        <f t="shared" si="314"/>
        <v>0</v>
      </c>
      <c r="R2856" s="33">
        <f t="shared" si="317"/>
        <v>37452</v>
      </c>
    </row>
    <row r="2857" spans="12:18" x14ac:dyDescent="0.2">
      <c r="L2857" s="32">
        <v>42294</v>
      </c>
      <c r="M2857" s="33" t="str">
        <f t="shared" si="312"/>
        <v>0</v>
      </c>
      <c r="N2857" s="33">
        <f t="shared" si="315"/>
        <v>43808.5</v>
      </c>
      <c r="O2857" s="33" t="str">
        <f t="shared" si="313"/>
        <v>0</v>
      </c>
      <c r="P2857" s="33">
        <f t="shared" si="316"/>
        <v>43208.5</v>
      </c>
      <c r="Q2857" s="33" t="str">
        <f t="shared" si="314"/>
        <v>0</v>
      </c>
      <c r="R2857" s="33">
        <f t="shared" si="317"/>
        <v>37452</v>
      </c>
    </row>
    <row r="2858" spans="12:18" x14ac:dyDescent="0.2">
      <c r="L2858" s="32">
        <v>42295</v>
      </c>
      <c r="M2858" s="33" t="str">
        <f t="shared" si="312"/>
        <v>0</v>
      </c>
      <c r="N2858" s="33">
        <f t="shared" si="315"/>
        <v>43808.5</v>
      </c>
      <c r="O2858" s="33" t="str">
        <f t="shared" si="313"/>
        <v>0</v>
      </c>
      <c r="P2858" s="33">
        <f t="shared" si="316"/>
        <v>43208.5</v>
      </c>
      <c r="Q2858" s="33" t="str">
        <f t="shared" si="314"/>
        <v>0</v>
      </c>
      <c r="R2858" s="33">
        <f t="shared" si="317"/>
        <v>37452</v>
      </c>
    </row>
    <row r="2859" spans="12:18" x14ac:dyDescent="0.2">
      <c r="L2859" s="32">
        <v>42296</v>
      </c>
      <c r="M2859" s="33" t="str">
        <f t="shared" si="312"/>
        <v>0</v>
      </c>
      <c r="N2859" s="33">
        <f t="shared" si="315"/>
        <v>43808.5</v>
      </c>
      <c r="O2859" s="33" t="str">
        <f t="shared" si="313"/>
        <v>0</v>
      </c>
      <c r="P2859" s="33">
        <f t="shared" si="316"/>
        <v>43208.5</v>
      </c>
      <c r="Q2859" s="33" t="str">
        <f t="shared" si="314"/>
        <v>0</v>
      </c>
      <c r="R2859" s="33">
        <f t="shared" si="317"/>
        <v>37452</v>
      </c>
    </row>
    <row r="2860" spans="12:18" x14ac:dyDescent="0.2">
      <c r="L2860" s="32">
        <v>42297</v>
      </c>
      <c r="M2860" s="33" t="str">
        <f t="shared" si="312"/>
        <v>0</v>
      </c>
      <c r="N2860" s="33">
        <f t="shared" si="315"/>
        <v>43808.5</v>
      </c>
      <c r="O2860" s="33" t="str">
        <f t="shared" si="313"/>
        <v>0</v>
      </c>
      <c r="P2860" s="33">
        <f t="shared" si="316"/>
        <v>43208.5</v>
      </c>
      <c r="Q2860" s="33" t="str">
        <f t="shared" si="314"/>
        <v>0</v>
      </c>
      <c r="R2860" s="33">
        <f t="shared" si="317"/>
        <v>37452</v>
      </c>
    </row>
    <row r="2861" spans="12:18" x14ac:dyDescent="0.2">
      <c r="L2861" s="32">
        <v>42298</v>
      </c>
      <c r="M2861" s="33" t="str">
        <f t="shared" si="312"/>
        <v>0</v>
      </c>
      <c r="N2861" s="33">
        <f t="shared" si="315"/>
        <v>43808.5</v>
      </c>
      <c r="O2861" s="33" t="str">
        <f t="shared" si="313"/>
        <v>0</v>
      </c>
      <c r="P2861" s="33">
        <f t="shared" si="316"/>
        <v>43208.5</v>
      </c>
      <c r="Q2861" s="33" t="str">
        <f t="shared" si="314"/>
        <v>0</v>
      </c>
      <c r="R2861" s="33">
        <f t="shared" si="317"/>
        <v>37452</v>
      </c>
    </row>
    <row r="2862" spans="12:18" x14ac:dyDescent="0.2">
      <c r="L2862" s="32">
        <v>42299</v>
      </c>
      <c r="M2862" s="33" t="str">
        <f t="shared" si="312"/>
        <v>0</v>
      </c>
      <c r="N2862" s="33">
        <f t="shared" si="315"/>
        <v>43808.5</v>
      </c>
      <c r="O2862" s="33" t="str">
        <f t="shared" si="313"/>
        <v>0</v>
      </c>
      <c r="P2862" s="33">
        <f t="shared" si="316"/>
        <v>43208.5</v>
      </c>
      <c r="Q2862" s="33" t="str">
        <f t="shared" si="314"/>
        <v>0</v>
      </c>
      <c r="R2862" s="33">
        <f t="shared" si="317"/>
        <v>37452</v>
      </c>
    </row>
    <row r="2863" spans="12:18" x14ac:dyDescent="0.2">
      <c r="L2863" s="32">
        <v>42300</v>
      </c>
      <c r="M2863" s="33" t="str">
        <f t="shared" si="312"/>
        <v>0</v>
      </c>
      <c r="N2863" s="33">
        <f t="shared" si="315"/>
        <v>43808.5</v>
      </c>
      <c r="O2863" s="33" t="str">
        <f t="shared" si="313"/>
        <v>0</v>
      </c>
      <c r="P2863" s="33">
        <f t="shared" si="316"/>
        <v>43208.5</v>
      </c>
      <c r="Q2863" s="33" t="str">
        <f t="shared" si="314"/>
        <v>0</v>
      </c>
      <c r="R2863" s="33">
        <f t="shared" si="317"/>
        <v>37452</v>
      </c>
    </row>
    <row r="2864" spans="12:18" x14ac:dyDescent="0.2">
      <c r="L2864" s="32">
        <v>42301</v>
      </c>
      <c r="M2864" s="33" t="str">
        <f t="shared" si="312"/>
        <v>0</v>
      </c>
      <c r="N2864" s="33">
        <f t="shared" si="315"/>
        <v>43808.5</v>
      </c>
      <c r="O2864" s="33" t="str">
        <f t="shared" si="313"/>
        <v>0</v>
      </c>
      <c r="P2864" s="33">
        <f t="shared" si="316"/>
        <v>43208.5</v>
      </c>
      <c r="Q2864" s="33" t="str">
        <f t="shared" si="314"/>
        <v>0</v>
      </c>
      <c r="R2864" s="33">
        <f t="shared" si="317"/>
        <v>37452</v>
      </c>
    </row>
    <row r="2865" spans="12:18" x14ac:dyDescent="0.2">
      <c r="L2865" s="32">
        <v>42302</v>
      </c>
      <c r="M2865" s="33" t="str">
        <f t="shared" si="312"/>
        <v>0</v>
      </c>
      <c r="N2865" s="33">
        <f t="shared" si="315"/>
        <v>43808.5</v>
      </c>
      <c r="O2865" s="33" t="str">
        <f t="shared" si="313"/>
        <v>0</v>
      </c>
      <c r="P2865" s="33">
        <f t="shared" si="316"/>
        <v>43208.5</v>
      </c>
      <c r="Q2865" s="33" t="str">
        <f t="shared" si="314"/>
        <v>0</v>
      </c>
      <c r="R2865" s="33">
        <f t="shared" si="317"/>
        <v>37452</v>
      </c>
    </row>
    <row r="2866" spans="12:18" x14ac:dyDescent="0.2">
      <c r="L2866" s="32">
        <v>42303</v>
      </c>
      <c r="M2866" s="33" t="str">
        <f t="shared" si="312"/>
        <v>0</v>
      </c>
      <c r="N2866" s="33">
        <f t="shared" si="315"/>
        <v>43808.5</v>
      </c>
      <c r="O2866" s="33" t="str">
        <f t="shared" si="313"/>
        <v>0</v>
      </c>
      <c r="P2866" s="33">
        <f t="shared" si="316"/>
        <v>43208.5</v>
      </c>
      <c r="Q2866" s="33" t="str">
        <f t="shared" si="314"/>
        <v>0</v>
      </c>
      <c r="R2866" s="33">
        <f t="shared" si="317"/>
        <v>37452</v>
      </c>
    </row>
    <row r="2867" spans="12:18" x14ac:dyDescent="0.2">
      <c r="L2867" s="32">
        <v>42304</v>
      </c>
      <c r="M2867" s="33" t="str">
        <f t="shared" si="312"/>
        <v>0</v>
      </c>
      <c r="N2867" s="33">
        <f t="shared" si="315"/>
        <v>43808.5</v>
      </c>
      <c r="O2867" s="33" t="str">
        <f t="shared" si="313"/>
        <v>0</v>
      </c>
      <c r="P2867" s="33">
        <f t="shared" si="316"/>
        <v>43208.5</v>
      </c>
      <c r="Q2867" s="33" t="str">
        <f t="shared" si="314"/>
        <v>0</v>
      </c>
      <c r="R2867" s="33">
        <f t="shared" si="317"/>
        <v>37452</v>
      </c>
    </row>
    <row r="2868" spans="12:18" x14ac:dyDescent="0.2">
      <c r="L2868" s="32">
        <v>42305</v>
      </c>
      <c r="M2868" s="33" t="str">
        <f t="shared" si="312"/>
        <v>0</v>
      </c>
      <c r="N2868" s="33">
        <f t="shared" si="315"/>
        <v>43808.5</v>
      </c>
      <c r="O2868" s="33" t="str">
        <f t="shared" si="313"/>
        <v>0</v>
      </c>
      <c r="P2868" s="33">
        <f t="shared" si="316"/>
        <v>43208.5</v>
      </c>
      <c r="Q2868" s="33" t="str">
        <f t="shared" si="314"/>
        <v>0</v>
      </c>
      <c r="R2868" s="33">
        <f t="shared" si="317"/>
        <v>37452</v>
      </c>
    </row>
    <row r="2869" spans="12:18" x14ac:dyDescent="0.2">
      <c r="L2869" s="32">
        <v>42306</v>
      </c>
      <c r="M2869" s="33" t="str">
        <f t="shared" si="312"/>
        <v>0</v>
      </c>
      <c r="N2869" s="33">
        <f t="shared" si="315"/>
        <v>43808.5</v>
      </c>
      <c r="O2869" s="33" t="str">
        <f t="shared" si="313"/>
        <v>0</v>
      </c>
      <c r="P2869" s="33">
        <f t="shared" si="316"/>
        <v>43208.5</v>
      </c>
      <c r="Q2869" s="33" t="str">
        <f t="shared" si="314"/>
        <v>0</v>
      </c>
      <c r="R2869" s="33">
        <f t="shared" si="317"/>
        <v>37452</v>
      </c>
    </row>
    <row r="2870" spans="12:18" x14ac:dyDescent="0.2">
      <c r="L2870" s="32">
        <v>42307</v>
      </c>
      <c r="M2870" s="33" t="str">
        <f t="shared" si="312"/>
        <v>0</v>
      </c>
      <c r="N2870" s="33">
        <f t="shared" si="315"/>
        <v>43808.5</v>
      </c>
      <c r="O2870" s="33" t="str">
        <f t="shared" si="313"/>
        <v>0</v>
      </c>
      <c r="P2870" s="33">
        <f t="shared" si="316"/>
        <v>43208.5</v>
      </c>
      <c r="Q2870" s="33" t="str">
        <f t="shared" si="314"/>
        <v>0</v>
      </c>
      <c r="R2870" s="33">
        <f t="shared" si="317"/>
        <v>37452</v>
      </c>
    </row>
    <row r="2871" spans="12:18" x14ac:dyDescent="0.2">
      <c r="L2871" s="32">
        <v>42308</v>
      </c>
      <c r="M2871" s="33" t="str">
        <f t="shared" si="312"/>
        <v>0</v>
      </c>
      <c r="N2871" s="33">
        <f t="shared" si="315"/>
        <v>43808.5</v>
      </c>
      <c r="O2871" s="33" t="str">
        <f t="shared" si="313"/>
        <v>0</v>
      </c>
      <c r="P2871" s="33">
        <f t="shared" si="316"/>
        <v>43208.5</v>
      </c>
      <c r="Q2871" s="33" t="str">
        <f t="shared" si="314"/>
        <v>0</v>
      </c>
      <c r="R2871" s="33">
        <f t="shared" si="317"/>
        <v>37452</v>
      </c>
    </row>
    <row r="2872" spans="12:18" x14ac:dyDescent="0.2">
      <c r="L2872" s="32">
        <v>42309</v>
      </c>
      <c r="M2872" s="33" t="str">
        <f t="shared" si="312"/>
        <v>0</v>
      </c>
      <c r="N2872" s="33">
        <f t="shared" si="315"/>
        <v>43808.5</v>
      </c>
      <c r="O2872" s="33" t="str">
        <f t="shared" si="313"/>
        <v>0</v>
      </c>
      <c r="P2872" s="33">
        <f t="shared" si="316"/>
        <v>43208.5</v>
      </c>
      <c r="Q2872" s="33" t="str">
        <f t="shared" si="314"/>
        <v>0</v>
      </c>
      <c r="R2872" s="33">
        <f t="shared" si="317"/>
        <v>37452</v>
      </c>
    </row>
    <row r="2873" spans="12:18" x14ac:dyDescent="0.2">
      <c r="L2873" s="32">
        <v>42310</v>
      </c>
      <c r="M2873" s="33" t="str">
        <f t="shared" si="312"/>
        <v>0</v>
      </c>
      <c r="N2873" s="33">
        <f t="shared" si="315"/>
        <v>43808.5</v>
      </c>
      <c r="O2873" s="33" t="str">
        <f t="shared" si="313"/>
        <v>0</v>
      </c>
      <c r="P2873" s="33">
        <f t="shared" si="316"/>
        <v>43208.5</v>
      </c>
      <c r="Q2873" s="33" t="str">
        <f t="shared" si="314"/>
        <v>0</v>
      </c>
      <c r="R2873" s="33">
        <f t="shared" si="317"/>
        <v>37452</v>
      </c>
    </row>
    <row r="2874" spans="12:18" x14ac:dyDescent="0.2">
      <c r="L2874" s="32">
        <v>42311</v>
      </c>
      <c r="M2874" s="33" t="str">
        <f t="shared" si="312"/>
        <v>0</v>
      </c>
      <c r="N2874" s="33">
        <f t="shared" si="315"/>
        <v>43808.5</v>
      </c>
      <c r="O2874" s="33" t="str">
        <f t="shared" si="313"/>
        <v>0</v>
      </c>
      <c r="P2874" s="33">
        <f t="shared" si="316"/>
        <v>43208.5</v>
      </c>
      <c r="Q2874" s="33" t="str">
        <f t="shared" si="314"/>
        <v>0</v>
      </c>
      <c r="R2874" s="33">
        <f t="shared" si="317"/>
        <v>37452</v>
      </c>
    </row>
    <row r="2875" spans="12:18" x14ac:dyDescent="0.2">
      <c r="L2875" s="32">
        <v>42312</v>
      </c>
      <c r="M2875" s="33" t="str">
        <f t="shared" si="312"/>
        <v>0</v>
      </c>
      <c r="N2875" s="33">
        <f t="shared" si="315"/>
        <v>43808.5</v>
      </c>
      <c r="O2875" s="33">
        <f t="shared" si="313"/>
        <v>-203.5</v>
      </c>
      <c r="P2875" s="33">
        <f t="shared" si="316"/>
        <v>43005</v>
      </c>
      <c r="Q2875" s="33">
        <f t="shared" si="314"/>
        <v>-203.5</v>
      </c>
      <c r="R2875" s="33">
        <f t="shared" si="317"/>
        <v>37248.5</v>
      </c>
    </row>
    <row r="2876" spans="12:18" x14ac:dyDescent="0.2">
      <c r="L2876" s="32">
        <v>42313</v>
      </c>
      <c r="M2876" s="33" t="str">
        <f t="shared" si="312"/>
        <v>0</v>
      </c>
      <c r="N2876" s="33">
        <f t="shared" si="315"/>
        <v>43808.5</v>
      </c>
      <c r="O2876" s="33">
        <f t="shared" si="313"/>
        <v>-344.5</v>
      </c>
      <c r="P2876" s="33">
        <f t="shared" si="316"/>
        <v>42660.5</v>
      </c>
      <c r="Q2876" s="33" t="str">
        <f t="shared" si="314"/>
        <v>0</v>
      </c>
      <c r="R2876" s="33">
        <f t="shared" si="317"/>
        <v>37248.5</v>
      </c>
    </row>
    <row r="2877" spans="12:18" x14ac:dyDescent="0.2">
      <c r="L2877" s="32">
        <v>42314</v>
      </c>
      <c r="M2877" s="33" t="str">
        <f t="shared" si="312"/>
        <v>0</v>
      </c>
      <c r="N2877" s="33">
        <f t="shared" si="315"/>
        <v>43808.5</v>
      </c>
      <c r="O2877" s="33" t="str">
        <f t="shared" si="313"/>
        <v>0</v>
      </c>
      <c r="P2877" s="33">
        <f t="shared" si="316"/>
        <v>42660.5</v>
      </c>
      <c r="Q2877" s="33" t="str">
        <f t="shared" si="314"/>
        <v>0</v>
      </c>
      <c r="R2877" s="33">
        <f t="shared" si="317"/>
        <v>37248.5</v>
      </c>
    </row>
    <row r="2878" spans="12:18" x14ac:dyDescent="0.2">
      <c r="L2878" s="32">
        <v>42315</v>
      </c>
      <c r="M2878" s="33" t="str">
        <f t="shared" si="312"/>
        <v>0</v>
      </c>
      <c r="N2878" s="33">
        <f t="shared" si="315"/>
        <v>43808.5</v>
      </c>
      <c r="O2878" s="33" t="str">
        <f t="shared" si="313"/>
        <v>0</v>
      </c>
      <c r="P2878" s="33">
        <f t="shared" si="316"/>
        <v>42660.5</v>
      </c>
      <c r="Q2878" s="33" t="str">
        <f t="shared" si="314"/>
        <v>0</v>
      </c>
      <c r="R2878" s="33">
        <f t="shared" si="317"/>
        <v>37248.5</v>
      </c>
    </row>
    <row r="2879" spans="12:18" x14ac:dyDescent="0.2">
      <c r="L2879" s="32">
        <v>42316</v>
      </c>
      <c r="M2879" s="33" t="str">
        <f t="shared" si="312"/>
        <v>0</v>
      </c>
      <c r="N2879" s="33">
        <f t="shared" si="315"/>
        <v>43808.5</v>
      </c>
      <c r="O2879" s="33" t="str">
        <f t="shared" si="313"/>
        <v>0</v>
      </c>
      <c r="P2879" s="33">
        <f t="shared" si="316"/>
        <v>42660.5</v>
      </c>
      <c r="Q2879" s="33" t="str">
        <f t="shared" si="314"/>
        <v>0</v>
      </c>
      <c r="R2879" s="33">
        <f t="shared" si="317"/>
        <v>37248.5</v>
      </c>
    </row>
    <row r="2880" spans="12:18" x14ac:dyDescent="0.2">
      <c r="L2880" s="32">
        <v>42317</v>
      </c>
      <c r="M2880" s="33">
        <f t="shared" si="312"/>
        <v>1134</v>
      </c>
      <c r="N2880" s="33">
        <f t="shared" si="315"/>
        <v>44942.5</v>
      </c>
      <c r="O2880" s="33">
        <f t="shared" si="313"/>
        <v>1709</v>
      </c>
      <c r="P2880" s="33">
        <f t="shared" si="316"/>
        <v>44369.5</v>
      </c>
      <c r="Q2880" s="33">
        <f t="shared" si="314"/>
        <v>1709</v>
      </c>
      <c r="R2880" s="33">
        <f t="shared" si="317"/>
        <v>38957.5</v>
      </c>
    </row>
    <row r="2881" spans="12:18" x14ac:dyDescent="0.2">
      <c r="L2881" s="32">
        <v>42318</v>
      </c>
      <c r="M2881" s="33" t="str">
        <f t="shared" si="312"/>
        <v>0</v>
      </c>
      <c r="N2881" s="33">
        <f t="shared" si="315"/>
        <v>44942.5</v>
      </c>
      <c r="O2881" s="33" t="str">
        <f t="shared" si="313"/>
        <v>0</v>
      </c>
      <c r="P2881" s="33">
        <f t="shared" si="316"/>
        <v>44369.5</v>
      </c>
      <c r="Q2881" s="33" t="str">
        <f t="shared" si="314"/>
        <v>0</v>
      </c>
      <c r="R2881" s="33">
        <f t="shared" si="317"/>
        <v>38957.5</v>
      </c>
    </row>
    <row r="2882" spans="12:18" x14ac:dyDescent="0.2">
      <c r="L2882" s="32">
        <v>42319</v>
      </c>
      <c r="M2882" s="33">
        <f t="shared" si="312"/>
        <v>96.5</v>
      </c>
      <c r="N2882" s="33">
        <f t="shared" si="315"/>
        <v>45039</v>
      </c>
      <c r="O2882" s="33">
        <f t="shared" si="313"/>
        <v>-378.5</v>
      </c>
      <c r="P2882" s="33">
        <f t="shared" si="316"/>
        <v>43991</v>
      </c>
      <c r="Q2882" s="33">
        <f t="shared" si="314"/>
        <v>-378.5</v>
      </c>
      <c r="R2882" s="33">
        <f t="shared" si="317"/>
        <v>38579</v>
      </c>
    </row>
    <row r="2883" spans="12:18" x14ac:dyDescent="0.2">
      <c r="L2883" s="32">
        <v>42320</v>
      </c>
      <c r="M2883" s="33">
        <f t="shared" si="312"/>
        <v>30.5</v>
      </c>
      <c r="N2883" s="33">
        <f t="shared" si="315"/>
        <v>45069.5</v>
      </c>
      <c r="O2883" s="33">
        <f t="shared" si="313"/>
        <v>-407</v>
      </c>
      <c r="P2883" s="33">
        <f t="shared" si="316"/>
        <v>43584</v>
      </c>
      <c r="Q2883" s="33">
        <f t="shared" si="314"/>
        <v>-619.5</v>
      </c>
      <c r="R2883" s="33">
        <f t="shared" si="317"/>
        <v>37959.5</v>
      </c>
    </row>
    <row r="2884" spans="12:18" x14ac:dyDescent="0.2">
      <c r="L2884" s="32">
        <v>42321</v>
      </c>
      <c r="M2884" s="33" t="str">
        <f t="shared" si="312"/>
        <v>0</v>
      </c>
      <c r="N2884" s="33">
        <f t="shared" si="315"/>
        <v>45069.5</v>
      </c>
      <c r="O2884" s="33" t="str">
        <f t="shared" si="313"/>
        <v>0</v>
      </c>
      <c r="P2884" s="33">
        <f t="shared" si="316"/>
        <v>43584</v>
      </c>
      <c r="Q2884" s="33" t="str">
        <f t="shared" si="314"/>
        <v>0</v>
      </c>
      <c r="R2884" s="33">
        <f t="shared" si="317"/>
        <v>37959.5</v>
      </c>
    </row>
    <row r="2885" spans="12:18" x14ac:dyDescent="0.2">
      <c r="L2885" s="32">
        <v>42322</v>
      </c>
      <c r="M2885" s="33" t="str">
        <f t="shared" si="312"/>
        <v>0</v>
      </c>
      <c r="N2885" s="33">
        <f t="shared" si="315"/>
        <v>45069.5</v>
      </c>
      <c r="O2885" s="33" t="str">
        <f t="shared" si="313"/>
        <v>0</v>
      </c>
      <c r="P2885" s="33">
        <f t="shared" si="316"/>
        <v>43584</v>
      </c>
      <c r="Q2885" s="33" t="str">
        <f t="shared" si="314"/>
        <v>0</v>
      </c>
      <c r="R2885" s="33">
        <f t="shared" si="317"/>
        <v>37959.5</v>
      </c>
    </row>
    <row r="2886" spans="12:18" x14ac:dyDescent="0.2">
      <c r="L2886" s="32">
        <v>42323</v>
      </c>
      <c r="M2886" s="33" t="str">
        <f t="shared" si="312"/>
        <v>0</v>
      </c>
      <c r="N2886" s="33">
        <f t="shared" si="315"/>
        <v>45069.5</v>
      </c>
      <c r="O2886" s="33" t="str">
        <f t="shared" si="313"/>
        <v>0</v>
      </c>
      <c r="P2886" s="33">
        <f t="shared" si="316"/>
        <v>43584</v>
      </c>
      <c r="Q2886" s="33" t="str">
        <f t="shared" si="314"/>
        <v>0</v>
      </c>
      <c r="R2886" s="33">
        <f t="shared" si="317"/>
        <v>37959.5</v>
      </c>
    </row>
    <row r="2887" spans="12:18" x14ac:dyDescent="0.2">
      <c r="L2887" s="32">
        <v>42324</v>
      </c>
      <c r="M2887" s="33" t="str">
        <f t="shared" si="312"/>
        <v>0</v>
      </c>
      <c r="N2887" s="33">
        <f t="shared" si="315"/>
        <v>45069.5</v>
      </c>
      <c r="O2887" s="33" t="str">
        <f t="shared" si="313"/>
        <v>0</v>
      </c>
      <c r="P2887" s="33">
        <f t="shared" si="316"/>
        <v>43584</v>
      </c>
      <c r="Q2887" s="33" t="str">
        <f t="shared" si="314"/>
        <v>0</v>
      </c>
      <c r="R2887" s="33">
        <f t="shared" si="317"/>
        <v>37959.5</v>
      </c>
    </row>
    <row r="2888" spans="12:18" x14ac:dyDescent="0.2">
      <c r="L2888" s="32">
        <v>42325</v>
      </c>
      <c r="M2888" s="33">
        <f t="shared" si="312"/>
        <v>1771.5</v>
      </c>
      <c r="N2888" s="33">
        <f t="shared" si="315"/>
        <v>46841</v>
      </c>
      <c r="O2888" s="33">
        <f t="shared" si="313"/>
        <v>1159</v>
      </c>
      <c r="P2888" s="33">
        <f t="shared" si="316"/>
        <v>44743</v>
      </c>
      <c r="Q2888" s="33">
        <f t="shared" si="314"/>
        <v>1159</v>
      </c>
      <c r="R2888" s="33">
        <f t="shared" si="317"/>
        <v>39118.5</v>
      </c>
    </row>
    <row r="2889" spans="12:18" x14ac:dyDescent="0.2">
      <c r="L2889" s="32">
        <v>42326</v>
      </c>
      <c r="M2889" s="33" t="str">
        <f t="shared" si="312"/>
        <v>0</v>
      </c>
      <c r="N2889" s="33">
        <f t="shared" si="315"/>
        <v>46841</v>
      </c>
      <c r="O2889" s="33" t="str">
        <f t="shared" si="313"/>
        <v>0</v>
      </c>
      <c r="P2889" s="33">
        <f t="shared" si="316"/>
        <v>44743</v>
      </c>
      <c r="Q2889" s="33" t="str">
        <f t="shared" si="314"/>
        <v>0</v>
      </c>
      <c r="R2889" s="33">
        <f t="shared" si="317"/>
        <v>39118.5</v>
      </c>
    </row>
    <row r="2890" spans="12:18" x14ac:dyDescent="0.2">
      <c r="L2890" s="32">
        <v>42327</v>
      </c>
      <c r="M2890" s="33" t="str">
        <f t="shared" si="312"/>
        <v>0</v>
      </c>
      <c r="N2890" s="33">
        <f t="shared" si="315"/>
        <v>46841</v>
      </c>
      <c r="O2890" s="33" t="str">
        <f t="shared" si="313"/>
        <v>0</v>
      </c>
      <c r="P2890" s="33">
        <f t="shared" si="316"/>
        <v>44743</v>
      </c>
      <c r="Q2890" s="33" t="str">
        <f t="shared" si="314"/>
        <v>0</v>
      </c>
      <c r="R2890" s="33">
        <f t="shared" si="317"/>
        <v>39118.5</v>
      </c>
    </row>
    <row r="2891" spans="12:18" x14ac:dyDescent="0.2">
      <c r="L2891" s="32">
        <v>42328</v>
      </c>
      <c r="M2891" s="33" t="str">
        <f t="shared" si="312"/>
        <v>0</v>
      </c>
      <c r="N2891" s="33">
        <f t="shared" si="315"/>
        <v>46841</v>
      </c>
      <c r="O2891" s="33" t="str">
        <f t="shared" si="313"/>
        <v>0</v>
      </c>
      <c r="P2891" s="33">
        <f t="shared" si="316"/>
        <v>44743</v>
      </c>
      <c r="Q2891" s="33" t="str">
        <f t="shared" si="314"/>
        <v>0</v>
      </c>
      <c r="R2891" s="33">
        <f t="shared" si="317"/>
        <v>39118.5</v>
      </c>
    </row>
    <row r="2892" spans="12:18" x14ac:dyDescent="0.2">
      <c r="L2892" s="32">
        <v>42329</v>
      </c>
      <c r="M2892" s="33" t="str">
        <f t="shared" ref="M2892:M2932" si="318">IF(ISERROR(VLOOKUP($L2892,$B$11:$C$1212,2,FALSE)),"0",VLOOKUP($L2892,$B$11:$C$1212,2,FALSE))</f>
        <v>0</v>
      </c>
      <c r="N2892" s="33">
        <f t="shared" si="315"/>
        <v>46841</v>
      </c>
      <c r="O2892" s="33" t="str">
        <f t="shared" ref="O2892:O2932" si="319">IF(ISERROR(VLOOKUP($L2892,$E$11:$F$1212,2,FALSE)),"0",VLOOKUP($L2892,$E$11:$F$1212,2,FALSE))</f>
        <v>0</v>
      </c>
      <c r="P2892" s="33">
        <f t="shared" si="316"/>
        <v>44743</v>
      </c>
      <c r="Q2892" s="33" t="str">
        <f t="shared" ref="Q2892:Q2932" si="320">IF(ISERROR(VLOOKUP($L2892,$H$11:$I$1212,2,FALSE)),"0",VLOOKUP($L2892,$H$11:$I$1212,2,FALSE))</f>
        <v>0</v>
      </c>
      <c r="R2892" s="33">
        <f t="shared" si="317"/>
        <v>39118.5</v>
      </c>
    </row>
    <row r="2893" spans="12:18" x14ac:dyDescent="0.2">
      <c r="L2893" s="32">
        <v>42330</v>
      </c>
      <c r="M2893" s="33" t="str">
        <f t="shared" si="318"/>
        <v>0</v>
      </c>
      <c r="N2893" s="33">
        <f t="shared" si="315"/>
        <v>46841</v>
      </c>
      <c r="O2893" s="33" t="str">
        <f t="shared" si="319"/>
        <v>0</v>
      </c>
      <c r="P2893" s="33">
        <f t="shared" si="316"/>
        <v>44743</v>
      </c>
      <c r="Q2893" s="33" t="str">
        <f t="shared" si="320"/>
        <v>0</v>
      </c>
      <c r="R2893" s="33">
        <f t="shared" si="317"/>
        <v>39118.5</v>
      </c>
    </row>
    <row r="2894" spans="12:18" x14ac:dyDescent="0.2">
      <c r="L2894" s="32">
        <v>42331</v>
      </c>
      <c r="M2894" s="33" t="str">
        <f t="shared" si="318"/>
        <v>0</v>
      </c>
      <c r="N2894" s="33">
        <f t="shared" si="315"/>
        <v>46841</v>
      </c>
      <c r="O2894" s="33" t="str">
        <f t="shared" si="319"/>
        <v>0</v>
      </c>
      <c r="P2894" s="33">
        <f t="shared" si="316"/>
        <v>44743</v>
      </c>
      <c r="Q2894" s="33" t="str">
        <f t="shared" si="320"/>
        <v>0</v>
      </c>
      <c r="R2894" s="33">
        <f t="shared" si="317"/>
        <v>39118.5</v>
      </c>
    </row>
    <row r="2895" spans="12:18" x14ac:dyDescent="0.2">
      <c r="L2895" s="32">
        <v>42332</v>
      </c>
      <c r="M2895" s="33">
        <f t="shared" si="318"/>
        <v>721.5</v>
      </c>
      <c r="N2895" s="33">
        <f t="shared" si="315"/>
        <v>47562.5</v>
      </c>
      <c r="O2895" s="33">
        <f t="shared" si="319"/>
        <v>834</v>
      </c>
      <c r="P2895" s="33">
        <f t="shared" si="316"/>
        <v>45577</v>
      </c>
      <c r="Q2895" s="33">
        <f t="shared" si="320"/>
        <v>784</v>
      </c>
      <c r="R2895" s="33">
        <f t="shared" si="317"/>
        <v>39902.5</v>
      </c>
    </row>
    <row r="2896" spans="12:18" x14ac:dyDescent="0.2">
      <c r="L2896" s="32">
        <v>42333</v>
      </c>
      <c r="M2896" s="33">
        <f t="shared" si="318"/>
        <v>2921.5</v>
      </c>
      <c r="N2896" s="33">
        <f t="shared" si="315"/>
        <v>50484</v>
      </c>
      <c r="O2896" s="33" t="str">
        <f t="shared" si="319"/>
        <v>0</v>
      </c>
      <c r="P2896" s="33">
        <f t="shared" si="316"/>
        <v>45577</v>
      </c>
      <c r="Q2896" s="33" t="str">
        <f t="shared" si="320"/>
        <v>0</v>
      </c>
      <c r="R2896" s="33">
        <f t="shared" si="317"/>
        <v>39902.5</v>
      </c>
    </row>
    <row r="2897" spans="12:18" x14ac:dyDescent="0.2">
      <c r="L2897" s="32">
        <v>42334</v>
      </c>
      <c r="M2897" s="33" t="str">
        <f t="shared" si="318"/>
        <v>0</v>
      </c>
      <c r="N2897" s="33">
        <f t="shared" si="315"/>
        <v>50484</v>
      </c>
      <c r="O2897" s="33" t="str">
        <f t="shared" si="319"/>
        <v>0</v>
      </c>
      <c r="P2897" s="33">
        <f t="shared" si="316"/>
        <v>45577</v>
      </c>
      <c r="Q2897" s="33" t="str">
        <f t="shared" si="320"/>
        <v>0</v>
      </c>
      <c r="R2897" s="33">
        <f t="shared" si="317"/>
        <v>39902.5</v>
      </c>
    </row>
    <row r="2898" spans="12:18" x14ac:dyDescent="0.2">
      <c r="L2898" s="32">
        <v>42335</v>
      </c>
      <c r="M2898" s="33" t="str">
        <f t="shared" si="318"/>
        <v>0</v>
      </c>
      <c r="N2898" s="33">
        <f t="shared" ref="N2898:N2932" si="321">M2898+N2897</f>
        <v>50484</v>
      </c>
      <c r="O2898" s="33" t="str">
        <f t="shared" si="319"/>
        <v>0</v>
      </c>
      <c r="P2898" s="33">
        <f t="shared" ref="P2898:P2932" si="322">O2898+P2897</f>
        <v>45577</v>
      </c>
      <c r="Q2898" s="33" t="str">
        <f t="shared" si="320"/>
        <v>0</v>
      </c>
      <c r="R2898" s="33">
        <f t="shared" ref="R2898:R2932" si="323">Q2898+R2897</f>
        <v>39902.5</v>
      </c>
    </row>
    <row r="2899" spans="12:18" x14ac:dyDescent="0.2">
      <c r="L2899" s="32">
        <v>42336</v>
      </c>
      <c r="M2899" s="33" t="str">
        <f t="shared" si="318"/>
        <v>0</v>
      </c>
      <c r="N2899" s="33">
        <f t="shared" si="321"/>
        <v>50484</v>
      </c>
      <c r="O2899" s="33" t="str">
        <f t="shared" si="319"/>
        <v>0</v>
      </c>
      <c r="P2899" s="33">
        <f t="shared" si="322"/>
        <v>45577</v>
      </c>
      <c r="Q2899" s="33" t="str">
        <f t="shared" si="320"/>
        <v>0</v>
      </c>
      <c r="R2899" s="33">
        <f t="shared" si="323"/>
        <v>39902.5</v>
      </c>
    </row>
    <row r="2900" spans="12:18" x14ac:dyDescent="0.2">
      <c r="L2900" s="32">
        <v>42337</v>
      </c>
      <c r="M2900" s="33" t="str">
        <f t="shared" si="318"/>
        <v>0</v>
      </c>
      <c r="N2900" s="33">
        <f t="shared" si="321"/>
        <v>50484</v>
      </c>
      <c r="O2900" s="33" t="str">
        <f t="shared" si="319"/>
        <v>0</v>
      </c>
      <c r="P2900" s="33">
        <f t="shared" si="322"/>
        <v>45577</v>
      </c>
      <c r="Q2900" s="33" t="str">
        <f t="shared" si="320"/>
        <v>0</v>
      </c>
      <c r="R2900" s="33">
        <f t="shared" si="323"/>
        <v>39902.5</v>
      </c>
    </row>
    <row r="2901" spans="12:18" x14ac:dyDescent="0.2">
      <c r="L2901" s="32">
        <v>42338</v>
      </c>
      <c r="M2901" s="33" t="str">
        <f t="shared" si="318"/>
        <v>0</v>
      </c>
      <c r="N2901" s="33">
        <f t="shared" si="321"/>
        <v>50484</v>
      </c>
      <c r="O2901" s="33" t="str">
        <f t="shared" si="319"/>
        <v>0</v>
      </c>
      <c r="P2901" s="33">
        <f t="shared" si="322"/>
        <v>45577</v>
      </c>
      <c r="Q2901" s="33" t="str">
        <f t="shared" si="320"/>
        <v>0</v>
      </c>
      <c r="R2901" s="33">
        <f t="shared" si="323"/>
        <v>39902.5</v>
      </c>
    </row>
    <row r="2902" spans="12:18" x14ac:dyDescent="0.2">
      <c r="L2902" s="32">
        <v>42339</v>
      </c>
      <c r="M2902" s="33" t="str">
        <f t="shared" si="318"/>
        <v>0</v>
      </c>
      <c r="N2902" s="33">
        <f t="shared" si="321"/>
        <v>50484</v>
      </c>
      <c r="O2902" s="33">
        <f t="shared" si="319"/>
        <v>-366</v>
      </c>
      <c r="P2902" s="33">
        <f t="shared" si="322"/>
        <v>45211</v>
      </c>
      <c r="Q2902" s="33">
        <f t="shared" si="320"/>
        <v>-366</v>
      </c>
      <c r="R2902" s="33">
        <f t="shared" si="323"/>
        <v>39536.5</v>
      </c>
    </row>
    <row r="2903" spans="12:18" x14ac:dyDescent="0.2">
      <c r="L2903" s="32">
        <v>42340</v>
      </c>
      <c r="M2903" s="33">
        <f t="shared" si="318"/>
        <v>-1532</v>
      </c>
      <c r="N2903" s="33">
        <f t="shared" si="321"/>
        <v>48952</v>
      </c>
      <c r="O2903" s="33">
        <f t="shared" si="319"/>
        <v>-1532</v>
      </c>
      <c r="P2903" s="33">
        <f t="shared" si="322"/>
        <v>43679</v>
      </c>
      <c r="Q2903" s="33">
        <f t="shared" si="320"/>
        <v>-1532</v>
      </c>
      <c r="R2903" s="33">
        <f t="shared" si="323"/>
        <v>38004.5</v>
      </c>
    </row>
    <row r="2904" spans="12:18" x14ac:dyDescent="0.2">
      <c r="L2904" s="32">
        <v>42341</v>
      </c>
      <c r="M2904" s="33">
        <f t="shared" si="318"/>
        <v>13193</v>
      </c>
      <c r="N2904" s="33">
        <f t="shared" si="321"/>
        <v>62145</v>
      </c>
      <c r="O2904" s="33">
        <f t="shared" si="319"/>
        <v>9593</v>
      </c>
      <c r="P2904" s="33">
        <f t="shared" si="322"/>
        <v>53272</v>
      </c>
      <c r="Q2904" s="33">
        <f t="shared" si="320"/>
        <v>9593</v>
      </c>
      <c r="R2904" s="33">
        <f t="shared" si="323"/>
        <v>47597.5</v>
      </c>
    </row>
    <row r="2905" spans="12:18" x14ac:dyDescent="0.2">
      <c r="L2905" s="32">
        <v>42342</v>
      </c>
      <c r="M2905" s="33" t="str">
        <f t="shared" si="318"/>
        <v>0</v>
      </c>
      <c r="N2905" s="33">
        <f t="shared" si="321"/>
        <v>62145</v>
      </c>
      <c r="O2905" s="33" t="str">
        <f t="shared" si="319"/>
        <v>0</v>
      </c>
      <c r="P2905" s="33">
        <f t="shared" si="322"/>
        <v>53272</v>
      </c>
      <c r="Q2905" s="33" t="str">
        <f t="shared" si="320"/>
        <v>0</v>
      </c>
      <c r="R2905" s="33">
        <f t="shared" si="323"/>
        <v>47597.5</v>
      </c>
    </row>
    <row r="2906" spans="12:18" x14ac:dyDescent="0.2">
      <c r="L2906" s="32">
        <v>42343</v>
      </c>
      <c r="M2906" s="33" t="str">
        <f t="shared" si="318"/>
        <v>0</v>
      </c>
      <c r="N2906" s="33">
        <f t="shared" si="321"/>
        <v>62145</v>
      </c>
      <c r="O2906" s="33" t="str">
        <f t="shared" si="319"/>
        <v>0</v>
      </c>
      <c r="P2906" s="33">
        <f t="shared" si="322"/>
        <v>53272</v>
      </c>
      <c r="Q2906" s="33" t="str">
        <f t="shared" si="320"/>
        <v>0</v>
      </c>
      <c r="R2906" s="33">
        <f t="shared" si="323"/>
        <v>47597.5</v>
      </c>
    </row>
    <row r="2907" spans="12:18" x14ac:dyDescent="0.2">
      <c r="L2907" s="32">
        <v>42344</v>
      </c>
      <c r="M2907" s="33" t="str">
        <f t="shared" si="318"/>
        <v>0</v>
      </c>
      <c r="N2907" s="33">
        <f t="shared" si="321"/>
        <v>62145</v>
      </c>
      <c r="O2907" s="33" t="str">
        <f t="shared" si="319"/>
        <v>0</v>
      </c>
      <c r="P2907" s="33">
        <f t="shared" si="322"/>
        <v>53272</v>
      </c>
      <c r="Q2907" s="33" t="str">
        <f t="shared" si="320"/>
        <v>0</v>
      </c>
      <c r="R2907" s="33">
        <f t="shared" si="323"/>
        <v>47597.5</v>
      </c>
    </row>
    <row r="2908" spans="12:18" x14ac:dyDescent="0.2">
      <c r="L2908" s="32">
        <v>42345</v>
      </c>
      <c r="M2908" s="33" t="str">
        <f t="shared" si="318"/>
        <v>0</v>
      </c>
      <c r="N2908" s="33">
        <f t="shared" si="321"/>
        <v>62145</v>
      </c>
      <c r="O2908" s="33" t="str">
        <f t="shared" si="319"/>
        <v>0</v>
      </c>
      <c r="P2908" s="33">
        <f t="shared" si="322"/>
        <v>53272</v>
      </c>
      <c r="Q2908" s="33" t="str">
        <f t="shared" si="320"/>
        <v>0</v>
      </c>
      <c r="R2908" s="33">
        <f t="shared" si="323"/>
        <v>47597.5</v>
      </c>
    </row>
    <row r="2909" spans="12:18" x14ac:dyDescent="0.2">
      <c r="L2909" s="32">
        <v>42346</v>
      </c>
      <c r="M2909" s="33" t="str">
        <f t="shared" si="318"/>
        <v>0</v>
      </c>
      <c r="N2909" s="33">
        <f t="shared" si="321"/>
        <v>62145</v>
      </c>
      <c r="O2909" s="33" t="str">
        <f t="shared" si="319"/>
        <v>0</v>
      </c>
      <c r="P2909" s="33">
        <f t="shared" si="322"/>
        <v>53272</v>
      </c>
      <c r="Q2909" s="33" t="str">
        <f t="shared" si="320"/>
        <v>0</v>
      </c>
      <c r="R2909" s="33">
        <f t="shared" si="323"/>
        <v>47597.5</v>
      </c>
    </row>
    <row r="2910" spans="12:18" x14ac:dyDescent="0.2">
      <c r="L2910" s="32">
        <v>42347</v>
      </c>
      <c r="M2910" s="33" t="str">
        <f t="shared" si="318"/>
        <v>0</v>
      </c>
      <c r="N2910" s="33">
        <f t="shared" si="321"/>
        <v>62145</v>
      </c>
      <c r="O2910" s="33" t="str">
        <f t="shared" si="319"/>
        <v>0</v>
      </c>
      <c r="P2910" s="33">
        <f t="shared" si="322"/>
        <v>53272</v>
      </c>
      <c r="Q2910" s="33" t="str">
        <f t="shared" si="320"/>
        <v>0</v>
      </c>
      <c r="R2910" s="33">
        <f t="shared" si="323"/>
        <v>47597.5</v>
      </c>
    </row>
    <row r="2911" spans="12:18" x14ac:dyDescent="0.2">
      <c r="L2911" s="32">
        <v>42348</v>
      </c>
      <c r="M2911" s="33" t="str">
        <f t="shared" si="318"/>
        <v>0</v>
      </c>
      <c r="N2911" s="33">
        <f t="shared" si="321"/>
        <v>62145</v>
      </c>
      <c r="O2911" s="33" t="str">
        <f t="shared" si="319"/>
        <v>0</v>
      </c>
      <c r="P2911" s="33">
        <f t="shared" si="322"/>
        <v>53272</v>
      </c>
      <c r="Q2911" s="33" t="str">
        <f t="shared" si="320"/>
        <v>0</v>
      </c>
      <c r="R2911" s="33">
        <f t="shared" si="323"/>
        <v>47597.5</v>
      </c>
    </row>
    <row r="2912" spans="12:18" x14ac:dyDescent="0.2">
      <c r="L2912" s="32">
        <v>42349</v>
      </c>
      <c r="M2912" s="33" t="str">
        <f t="shared" si="318"/>
        <v>0</v>
      </c>
      <c r="N2912" s="33">
        <f t="shared" si="321"/>
        <v>62145</v>
      </c>
      <c r="O2912" s="33" t="str">
        <f t="shared" si="319"/>
        <v>0</v>
      </c>
      <c r="P2912" s="33">
        <f t="shared" si="322"/>
        <v>53272</v>
      </c>
      <c r="Q2912" s="33" t="str">
        <f t="shared" si="320"/>
        <v>0</v>
      </c>
      <c r="R2912" s="33">
        <f t="shared" si="323"/>
        <v>47597.5</v>
      </c>
    </row>
    <row r="2913" spans="12:18" x14ac:dyDescent="0.2">
      <c r="L2913" s="32">
        <v>42350</v>
      </c>
      <c r="M2913" s="33" t="str">
        <f t="shared" si="318"/>
        <v>0</v>
      </c>
      <c r="N2913" s="33">
        <f t="shared" si="321"/>
        <v>62145</v>
      </c>
      <c r="O2913" s="33" t="str">
        <f t="shared" si="319"/>
        <v>0</v>
      </c>
      <c r="P2913" s="33">
        <f t="shared" si="322"/>
        <v>53272</v>
      </c>
      <c r="Q2913" s="33" t="str">
        <f t="shared" si="320"/>
        <v>0</v>
      </c>
      <c r="R2913" s="33">
        <f t="shared" si="323"/>
        <v>47597.5</v>
      </c>
    </row>
    <row r="2914" spans="12:18" x14ac:dyDescent="0.2">
      <c r="L2914" s="32">
        <v>42351</v>
      </c>
      <c r="M2914" s="33" t="str">
        <f t="shared" si="318"/>
        <v>0</v>
      </c>
      <c r="N2914" s="33">
        <f t="shared" si="321"/>
        <v>62145</v>
      </c>
      <c r="O2914" s="33" t="str">
        <f t="shared" si="319"/>
        <v>0</v>
      </c>
      <c r="P2914" s="33">
        <f t="shared" si="322"/>
        <v>53272</v>
      </c>
      <c r="Q2914" s="33" t="str">
        <f t="shared" si="320"/>
        <v>0</v>
      </c>
      <c r="R2914" s="33">
        <f t="shared" si="323"/>
        <v>47597.5</v>
      </c>
    </row>
    <row r="2915" spans="12:18" x14ac:dyDescent="0.2">
      <c r="L2915" s="32">
        <v>42352</v>
      </c>
      <c r="M2915" s="33" t="str">
        <f t="shared" si="318"/>
        <v>0</v>
      </c>
      <c r="N2915" s="33">
        <f t="shared" si="321"/>
        <v>62145</v>
      </c>
      <c r="O2915" s="33" t="str">
        <f t="shared" si="319"/>
        <v>0</v>
      </c>
      <c r="P2915" s="33">
        <f t="shared" si="322"/>
        <v>53272</v>
      </c>
      <c r="Q2915" s="33" t="str">
        <f t="shared" si="320"/>
        <v>0</v>
      </c>
      <c r="R2915" s="33">
        <f t="shared" si="323"/>
        <v>47597.5</v>
      </c>
    </row>
    <row r="2916" spans="12:18" x14ac:dyDescent="0.2">
      <c r="L2916" s="32">
        <v>42353</v>
      </c>
      <c r="M2916" s="33" t="str">
        <f t="shared" si="318"/>
        <v>0</v>
      </c>
      <c r="N2916" s="33">
        <f t="shared" si="321"/>
        <v>62145</v>
      </c>
      <c r="O2916" s="33" t="str">
        <f t="shared" si="319"/>
        <v>0</v>
      </c>
      <c r="P2916" s="33">
        <f t="shared" si="322"/>
        <v>53272</v>
      </c>
      <c r="Q2916" s="33" t="str">
        <f t="shared" si="320"/>
        <v>0</v>
      </c>
      <c r="R2916" s="33">
        <f t="shared" si="323"/>
        <v>47597.5</v>
      </c>
    </row>
    <row r="2917" spans="12:18" x14ac:dyDescent="0.2">
      <c r="L2917" s="32">
        <v>42354</v>
      </c>
      <c r="M2917" s="33" t="str">
        <f t="shared" si="318"/>
        <v>0</v>
      </c>
      <c r="N2917" s="33">
        <f t="shared" si="321"/>
        <v>62145</v>
      </c>
      <c r="O2917" s="33">
        <f t="shared" si="319"/>
        <v>-541</v>
      </c>
      <c r="P2917" s="33">
        <f t="shared" si="322"/>
        <v>52731</v>
      </c>
      <c r="Q2917" s="33" t="str">
        <f t="shared" si="320"/>
        <v>0</v>
      </c>
      <c r="R2917" s="33">
        <f t="shared" si="323"/>
        <v>47597.5</v>
      </c>
    </row>
    <row r="2918" spans="12:18" x14ac:dyDescent="0.2">
      <c r="L2918" s="32">
        <v>42355</v>
      </c>
      <c r="M2918" s="33" t="str">
        <f t="shared" si="318"/>
        <v>0</v>
      </c>
      <c r="N2918" s="33">
        <f t="shared" si="321"/>
        <v>62145</v>
      </c>
      <c r="O2918" s="33">
        <f t="shared" si="319"/>
        <v>521.5</v>
      </c>
      <c r="P2918" s="33">
        <f t="shared" si="322"/>
        <v>53252.5</v>
      </c>
      <c r="Q2918" s="33" t="str">
        <f t="shared" si="320"/>
        <v>0</v>
      </c>
      <c r="R2918" s="33">
        <f t="shared" si="323"/>
        <v>47597.5</v>
      </c>
    </row>
    <row r="2919" spans="12:18" x14ac:dyDescent="0.2">
      <c r="L2919" s="32">
        <v>42356</v>
      </c>
      <c r="M2919" s="33" t="str">
        <f t="shared" si="318"/>
        <v>0</v>
      </c>
      <c r="N2919" s="33">
        <f t="shared" si="321"/>
        <v>62145</v>
      </c>
      <c r="O2919" s="33" t="str">
        <f t="shared" si="319"/>
        <v>0</v>
      </c>
      <c r="P2919" s="33">
        <f t="shared" si="322"/>
        <v>53252.5</v>
      </c>
      <c r="Q2919" s="33" t="str">
        <f t="shared" si="320"/>
        <v>0</v>
      </c>
      <c r="R2919" s="33">
        <f t="shared" si="323"/>
        <v>47597.5</v>
      </c>
    </row>
    <row r="2920" spans="12:18" x14ac:dyDescent="0.2">
      <c r="L2920" s="32">
        <v>42357</v>
      </c>
      <c r="M2920" s="33" t="str">
        <f t="shared" si="318"/>
        <v>0</v>
      </c>
      <c r="N2920" s="33">
        <f t="shared" si="321"/>
        <v>62145</v>
      </c>
      <c r="O2920" s="33" t="str">
        <f t="shared" si="319"/>
        <v>0</v>
      </c>
      <c r="P2920" s="33">
        <f t="shared" si="322"/>
        <v>53252.5</v>
      </c>
      <c r="Q2920" s="33" t="str">
        <f t="shared" si="320"/>
        <v>0</v>
      </c>
      <c r="R2920" s="33">
        <f t="shared" si="323"/>
        <v>47597.5</v>
      </c>
    </row>
    <row r="2921" spans="12:18" x14ac:dyDescent="0.2">
      <c r="L2921" s="32">
        <v>42358</v>
      </c>
      <c r="M2921" s="33" t="str">
        <f t="shared" si="318"/>
        <v>0</v>
      </c>
      <c r="N2921" s="33">
        <f t="shared" si="321"/>
        <v>62145</v>
      </c>
      <c r="O2921" s="33" t="str">
        <f t="shared" si="319"/>
        <v>0</v>
      </c>
      <c r="P2921" s="33">
        <f t="shared" si="322"/>
        <v>53252.5</v>
      </c>
      <c r="Q2921" s="33" t="str">
        <f t="shared" si="320"/>
        <v>0</v>
      </c>
      <c r="R2921" s="33">
        <f t="shared" si="323"/>
        <v>47597.5</v>
      </c>
    </row>
    <row r="2922" spans="12:18" x14ac:dyDescent="0.2">
      <c r="L2922" s="32">
        <v>42359</v>
      </c>
      <c r="M2922" s="33">
        <f t="shared" si="318"/>
        <v>1609</v>
      </c>
      <c r="N2922" s="33">
        <f t="shared" si="321"/>
        <v>63754</v>
      </c>
      <c r="O2922" s="33">
        <f t="shared" si="319"/>
        <v>1609</v>
      </c>
      <c r="P2922" s="33">
        <f t="shared" si="322"/>
        <v>54861.5</v>
      </c>
      <c r="Q2922" s="33">
        <f t="shared" si="320"/>
        <v>1609</v>
      </c>
      <c r="R2922" s="33">
        <f t="shared" si="323"/>
        <v>49206.5</v>
      </c>
    </row>
    <row r="2923" spans="12:18" x14ac:dyDescent="0.2">
      <c r="L2923" s="32">
        <v>42360</v>
      </c>
      <c r="M2923" s="33" t="str">
        <f t="shared" si="318"/>
        <v>0</v>
      </c>
      <c r="N2923" s="33">
        <f t="shared" si="321"/>
        <v>63754</v>
      </c>
      <c r="O2923" s="33" t="str">
        <f t="shared" si="319"/>
        <v>0</v>
      </c>
      <c r="P2923" s="33">
        <f t="shared" si="322"/>
        <v>54861.5</v>
      </c>
      <c r="Q2923" s="33" t="str">
        <f t="shared" si="320"/>
        <v>0</v>
      </c>
      <c r="R2923" s="33">
        <f t="shared" si="323"/>
        <v>49206.5</v>
      </c>
    </row>
    <row r="2924" spans="12:18" x14ac:dyDescent="0.2">
      <c r="L2924" s="32">
        <v>42361</v>
      </c>
      <c r="M2924" s="33">
        <f t="shared" si="318"/>
        <v>-153.5</v>
      </c>
      <c r="N2924" s="33">
        <f t="shared" si="321"/>
        <v>63600.5</v>
      </c>
      <c r="O2924" s="33">
        <f t="shared" si="319"/>
        <v>1634</v>
      </c>
      <c r="P2924" s="33">
        <f t="shared" si="322"/>
        <v>56495.5</v>
      </c>
      <c r="Q2924" s="33">
        <f t="shared" si="320"/>
        <v>1634</v>
      </c>
      <c r="R2924" s="33">
        <f t="shared" si="323"/>
        <v>50840.5</v>
      </c>
    </row>
    <row r="2925" spans="12:18" x14ac:dyDescent="0.2">
      <c r="L2925" s="32">
        <v>42362</v>
      </c>
      <c r="M2925" s="33" t="str">
        <f t="shared" si="318"/>
        <v>0</v>
      </c>
      <c r="N2925" s="33">
        <f t="shared" si="321"/>
        <v>63600.5</v>
      </c>
      <c r="O2925" s="33" t="str">
        <f t="shared" si="319"/>
        <v>0</v>
      </c>
      <c r="P2925" s="33">
        <f t="shared" si="322"/>
        <v>56495.5</v>
      </c>
      <c r="Q2925" s="33" t="str">
        <f t="shared" si="320"/>
        <v>0</v>
      </c>
      <c r="R2925" s="33">
        <f t="shared" si="323"/>
        <v>50840.5</v>
      </c>
    </row>
    <row r="2926" spans="12:18" x14ac:dyDescent="0.2">
      <c r="L2926" s="32">
        <v>42363</v>
      </c>
      <c r="M2926" s="33" t="str">
        <f t="shared" si="318"/>
        <v>0</v>
      </c>
      <c r="N2926" s="33">
        <f t="shared" si="321"/>
        <v>63600.5</v>
      </c>
      <c r="O2926" s="33" t="str">
        <f t="shared" si="319"/>
        <v>0</v>
      </c>
      <c r="P2926" s="33">
        <f t="shared" si="322"/>
        <v>56495.5</v>
      </c>
      <c r="Q2926" s="33" t="str">
        <f t="shared" si="320"/>
        <v>0</v>
      </c>
      <c r="R2926" s="33">
        <f t="shared" si="323"/>
        <v>50840.5</v>
      </c>
    </row>
    <row r="2927" spans="12:18" x14ac:dyDescent="0.2">
      <c r="L2927" s="32">
        <v>42364</v>
      </c>
      <c r="M2927" s="33" t="str">
        <f t="shared" si="318"/>
        <v>0</v>
      </c>
      <c r="N2927" s="33">
        <f t="shared" si="321"/>
        <v>63600.5</v>
      </c>
      <c r="O2927" s="33" t="str">
        <f t="shared" si="319"/>
        <v>0</v>
      </c>
      <c r="P2927" s="33">
        <f t="shared" si="322"/>
        <v>56495.5</v>
      </c>
      <c r="Q2927" s="33" t="str">
        <f t="shared" si="320"/>
        <v>0</v>
      </c>
      <c r="R2927" s="33">
        <f t="shared" si="323"/>
        <v>50840.5</v>
      </c>
    </row>
    <row r="2928" spans="12:18" x14ac:dyDescent="0.2">
      <c r="L2928" s="32">
        <v>42365</v>
      </c>
      <c r="M2928" s="33" t="str">
        <f t="shared" si="318"/>
        <v>0</v>
      </c>
      <c r="N2928" s="33">
        <f t="shared" si="321"/>
        <v>63600.5</v>
      </c>
      <c r="O2928" s="33" t="str">
        <f t="shared" si="319"/>
        <v>0</v>
      </c>
      <c r="P2928" s="33">
        <f t="shared" si="322"/>
        <v>56495.5</v>
      </c>
      <c r="Q2928" s="33" t="str">
        <f t="shared" si="320"/>
        <v>0</v>
      </c>
      <c r="R2928" s="33">
        <f t="shared" si="323"/>
        <v>50840.5</v>
      </c>
    </row>
    <row r="2929" spans="12:18" x14ac:dyDescent="0.2">
      <c r="L2929" s="32">
        <v>42366</v>
      </c>
      <c r="M2929" s="33" t="str">
        <f t="shared" si="318"/>
        <v>0</v>
      </c>
      <c r="N2929" s="33">
        <f t="shared" si="321"/>
        <v>63600.5</v>
      </c>
      <c r="O2929" s="33" t="str">
        <f t="shared" si="319"/>
        <v>0</v>
      </c>
      <c r="P2929" s="33">
        <f t="shared" si="322"/>
        <v>56495.5</v>
      </c>
      <c r="Q2929" s="33" t="str">
        <f t="shared" si="320"/>
        <v>0</v>
      </c>
      <c r="R2929" s="33">
        <f t="shared" si="323"/>
        <v>50840.5</v>
      </c>
    </row>
    <row r="2930" spans="12:18" x14ac:dyDescent="0.2">
      <c r="L2930" s="32">
        <v>42367</v>
      </c>
      <c r="M2930" s="33" t="str">
        <f t="shared" si="318"/>
        <v>0</v>
      </c>
      <c r="N2930" s="33">
        <f t="shared" si="321"/>
        <v>63600.5</v>
      </c>
      <c r="O2930" s="33" t="str">
        <f t="shared" si="319"/>
        <v>0</v>
      </c>
      <c r="P2930" s="33">
        <f t="shared" si="322"/>
        <v>56495.5</v>
      </c>
      <c r="Q2930" s="33" t="str">
        <f t="shared" si="320"/>
        <v>0</v>
      </c>
      <c r="R2930" s="33">
        <f t="shared" si="323"/>
        <v>50840.5</v>
      </c>
    </row>
    <row r="2931" spans="12:18" x14ac:dyDescent="0.2">
      <c r="L2931" s="32">
        <v>42368</v>
      </c>
      <c r="M2931" s="33" t="str">
        <f t="shared" si="318"/>
        <v>0</v>
      </c>
      <c r="N2931" s="33">
        <f t="shared" si="321"/>
        <v>63600.5</v>
      </c>
      <c r="O2931" s="33" t="str">
        <f t="shared" si="319"/>
        <v>0</v>
      </c>
      <c r="P2931" s="33">
        <f t="shared" si="322"/>
        <v>56495.5</v>
      </c>
      <c r="Q2931" s="33" t="str">
        <f t="shared" si="320"/>
        <v>0</v>
      </c>
      <c r="R2931" s="33">
        <f t="shared" si="323"/>
        <v>50840.5</v>
      </c>
    </row>
    <row r="2932" spans="12:18" x14ac:dyDescent="0.2">
      <c r="L2932" s="32">
        <v>42369</v>
      </c>
      <c r="M2932" s="33" t="str">
        <f t="shared" si="318"/>
        <v>0</v>
      </c>
      <c r="N2932" s="33">
        <f t="shared" si="321"/>
        <v>63600.5</v>
      </c>
      <c r="O2932" s="33" t="str">
        <f t="shared" si="319"/>
        <v>0</v>
      </c>
      <c r="P2932" s="33">
        <f t="shared" si="322"/>
        <v>56495.5</v>
      </c>
      <c r="Q2932" s="33" t="str">
        <f t="shared" si="320"/>
        <v>0</v>
      </c>
      <c r="R2932" s="33">
        <f t="shared" si="323"/>
        <v>50840.5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B1:S196"/>
  <sheetViews>
    <sheetView zoomScale="70" zoomScaleNormal="70" workbookViewId="0"/>
  </sheetViews>
  <sheetFormatPr baseColWidth="10" defaultRowHeight="9" x14ac:dyDescent="0.15"/>
  <cols>
    <col min="1" max="1" width="3.7109375" style="79" customWidth="1"/>
    <col min="2" max="2" width="32.5703125" style="79" customWidth="1"/>
    <col min="3" max="3" width="20.7109375" style="79" customWidth="1"/>
    <col min="4" max="4" width="11.85546875" style="79" customWidth="1"/>
    <col min="5" max="5" width="14" style="79" customWidth="1"/>
    <col min="6" max="6" width="9" style="79" customWidth="1"/>
    <col min="7" max="7" width="12.140625" style="79" customWidth="1"/>
    <col min="8" max="10" width="8.42578125" style="79" customWidth="1"/>
    <col min="11" max="18" width="11.42578125" style="79"/>
    <col min="19" max="19" width="3.5703125" style="79" customWidth="1"/>
    <col min="20" max="250" width="11.42578125" style="79"/>
    <col min="251" max="251" width="32.5703125" style="79" customWidth="1"/>
    <col min="252" max="252" width="14.7109375" style="79" customWidth="1"/>
    <col min="253" max="253" width="9.140625" style="79" customWidth="1"/>
    <col min="254" max="254" width="8" style="79" customWidth="1"/>
    <col min="255" max="255" width="8.42578125" style="79" customWidth="1"/>
    <col min="256" max="256" width="12.140625" style="79" customWidth="1"/>
    <col min="257" max="259" width="8.42578125" style="79" customWidth="1"/>
    <col min="260" max="506" width="11.42578125" style="79"/>
    <col min="507" max="507" width="32.5703125" style="79" customWidth="1"/>
    <col min="508" max="508" width="14.7109375" style="79" customWidth="1"/>
    <col min="509" max="509" width="9.140625" style="79" customWidth="1"/>
    <col min="510" max="510" width="8" style="79" customWidth="1"/>
    <col min="511" max="511" width="8.42578125" style="79" customWidth="1"/>
    <col min="512" max="512" width="12.140625" style="79" customWidth="1"/>
    <col min="513" max="515" width="8.42578125" style="79" customWidth="1"/>
    <col min="516" max="762" width="11.42578125" style="79"/>
    <col min="763" max="763" width="32.5703125" style="79" customWidth="1"/>
    <col min="764" max="764" width="14.7109375" style="79" customWidth="1"/>
    <col min="765" max="765" width="9.140625" style="79" customWidth="1"/>
    <col min="766" max="766" width="8" style="79" customWidth="1"/>
    <col min="767" max="767" width="8.42578125" style="79" customWidth="1"/>
    <col min="768" max="768" width="12.140625" style="79" customWidth="1"/>
    <col min="769" max="771" width="8.42578125" style="79" customWidth="1"/>
    <col min="772" max="1018" width="11.42578125" style="79"/>
    <col min="1019" max="1019" width="32.5703125" style="79" customWidth="1"/>
    <col min="1020" max="1020" width="14.7109375" style="79" customWidth="1"/>
    <col min="1021" max="1021" width="9.140625" style="79" customWidth="1"/>
    <col min="1022" max="1022" width="8" style="79" customWidth="1"/>
    <col min="1023" max="1023" width="8.42578125" style="79" customWidth="1"/>
    <col min="1024" max="1024" width="12.140625" style="79" customWidth="1"/>
    <col min="1025" max="1027" width="8.42578125" style="79" customWidth="1"/>
    <col min="1028" max="1274" width="11.42578125" style="79"/>
    <col min="1275" max="1275" width="32.5703125" style="79" customWidth="1"/>
    <col min="1276" max="1276" width="14.7109375" style="79" customWidth="1"/>
    <col min="1277" max="1277" width="9.140625" style="79" customWidth="1"/>
    <col min="1278" max="1278" width="8" style="79" customWidth="1"/>
    <col min="1279" max="1279" width="8.42578125" style="79" customWidth="1"/>
    <col min="1280" max="1280" width="12.140625" style="79" customWidth="1"/>
    <col min="1281" max="1283" width="8.42578125" style="79" customWidth="1"/>
    <col min="1284" max="1530" width="11.42578125" style="79"/>
    <col min="1531" max="1531" width="32.5703125" style="79" customWidth="1"/>
    <col min="1532" max="1532" width="14.7109375" style="79" customWidth="1"/>
    <col min="1533" max="1533" width="9.140625" style="79" customWidth="1"/>
    <col min="1534" max="1534" width="8" style="79" customWidth="1"/>
    <col min="1535" max="1535" width="8.42578125" style="79" customWidth="1"/>
    <col min="1536" max="1536" width="12.140625" style="79" customWidth="1"/>
    <col min="1537" max="1539" width="8.42578125" style="79" customWidth="1"/>
    <col min="1540" max="1786" width="11.42578125" style="79"/>
    <col min="1787" max="1787" width="32.5703125" style="79" customWidth="1"/>
    <col min="1788" max="1788" width="14.7109375" style="79" customWidth="1"/>
    <col min="1789" max="1789" width="9.140625" style="79" customWidth="1"/>
    <col min="1790" max="1790" width="8" style="79" customWidth="1"/>
    <col min="1791" max="1791" width="8.42578125" style="79" customWidth="1"/>
    <col min="1792" max="1792" width="12.140625" style="79" customWidth="1"/>
    <col min="1793" max="1795" width="8.42578125" style="79" customWidth="1"/>
    <col min="1796" max="2042" width="11.42578125" style="79"/>
    <col min="2043" max="2043" width="32.5703125" style="79" customWidth="1"/>
    <col min="2044" max="2044" width="14.7109375" style="79" customWidth="1"/>
    <col min="2045" max="2045" width="9.140625" style="79" customWidth="1"/>
    <col min="2046" max="2046" width="8" style="79" customWidth="1"/>
    <col min="2047" max="2047" width="8.42578125" style="79" customWidth="1"/>
    <col min="2048" max="2048" width="12.140625" style="79" customWidth="1"/>
    <col min="2049" max="2051" width="8.42578125" style="79" customWidth="1"/>
    <col min="2052" max="2298" width="11.42578125" style="79"/>
    <col min="2299" max="2299" width="32.5703125" style="79" customWidth="1"/>
    <col min="2300" max="2300" width="14.7109375" style="79" customWidth="1"/>
    <col min="2301" max="2301" width="9.140625" style="79" customWidth="1"/>
    <col min="2302" max="2302" width="8" style="79" customWidth="1"/>
    <col min="2303" max="2303" width="8.42578125" style="79" customWidth="1"/>
    <col min="2304" max="2304" width="12.140625" style="79" customWidth="1"/>
    <col min="2305" max="2307" width="8.42578125" style="79" customWidth="1"/>
    <col min="2308" max="2554" width="11.42578125" style="79"/>
    <col min="2555" max="2555" width="32.5703125" style="79" customWidth="1"/>
    <col min="2556" max="2556" width="14.7109375" style="79" customWidth="1"/>
    <col min="2557" max="2557" width="9.140625" style="79" customWidth="1"/>
    <col min="2558" max="2558" width="8" style="79" customWidth="1"/>
    <col min="2559" max="2559" width="8.42578125" style="79" customWidth="1"/>
    <col min="2560" max="2560" width="12.140625" style="79" customWidth="1"/>
    <col min="2561" max="2563" width="8.42578125" style="79" customWidth="1"/>
    <col min="2564" max="2810" width="11.42578125" style="79"/>
    <col min="2811" max="2811" width="32.5703125" style="79" customWidth="1"/>
    <col min="2812" max="2812" width="14.7109375" style="79" customWidth="1"/>
    <col min="2813" max="2813" width="9.140625" style="79" customWidth="1"/>
    <col min="2814" max="2814" width="8" style="79" customWidth="1"/>
    <col min="2815" max="2815" width="8.42578125" style="79" customWidth="1"/>
    <col min="2816" max="2816" width="12.140625" style="79" customWidth="1"/>
    <col min="2817" max="2819" width="8.42578125" style="79" customWidth="1"/>
    <col min="2820" max="3066" width="11.42578125" style="79"/>
    <col min="3067" max="3067" width="32.5703125" style="79" customWidth="1"/>
    <col min="3068" max="3068" width="14.7109375" style="79" customWidth="1"/>
    <col min="3069" max="3069" width="9.140625" style="79" customWidth="1"/>
    <col min="3070" max="3070" width="8" style="79" customWidth="1"/>
    <col min="3071" max="3071" width="8.42578125" style="79" customWidth="1"/>
    <col min="3072" max="3072" width="12.140625" style="79" customWidth="1"/>
    <col min="3073" max="3075" width="8.42578125" style="79" customWidth="1"/>
    <col min="3076" max="3322" width="11.42578125" style="79"/>
    <col min="3323" max="3323" width="32.5703125" style="79" customWidth="1"/>
    <col min="3324" max="3324" width="14.7109375" style="79" customWidth="1"/>
    <col min="3325" max="3325" width="9.140625" style="79" customWidth="1"/>
    <col min="3326" max="3326" width="8" style="79" customWidth="1"/>
    <col min="3327" max="3327" width="8.42578125" style="79" customWidth="1"/>
    <col min="3328" max="3328" width="12.140625" style="79" customWidth="1"/>
    <col min="3329" max="3331" width="8.42578125" style="79" customWidth="1"/>
    <col min="3332" max="3578" width="11.42578125" style="79"/>
    <col min="3579" max="3579" width="32.5703125" style="79" customWidth="1"/>
    <col min="3580" max="3580" width="14.7109375" style="79" customWidth="1"/>
    <col min="3581" max="3581" width="9.140625" style="79" customWidth="1"/>
    <col min="3582" max="3582" width="8" style="79" customWidth="1"/>
    <col min="3583" max="3583" width="8.42578125" style="79" customWidth="1"/>
    <col min="3584" max="3584" width="12.140625" style="79" customWidth="1"/>
    <col min="3585" max="3587" width="8.42578125" style="79" customWidth="1"/>
    <col min="3588" max="3834" width="11.42578125" style="79"/>
    <col min="3835" max="3835" width="32.5703125" style="79" customWidth="1"/>
    <col min="3836" max="3836" width="14.7109375" style="79" customWidth="1"/>
    <col min="3837" max="3837" width="9.140625" style="79" customWidth="1"/>
    <col min="3838" max="3838" width="8" style="79" customWidth="1"/>
    <col min="3839" max="3839" width="8.42578125" style="79" customWidth="1"/>
    <col min="3840" max="3840" width="12.140625" style="79" customWidth="1"/>
    <col min="3841" max="3843" width="8.42578125" style="79" customWidth="1"/>
    <col min="3844" max="4090" width="11.42578125" style="79"/>
    <col min="4091" max="4091" width="32.5703125" style="79" customWidth="1"/>
    <col min="4092" max="4092" width="14.7109375" style="79" customWidth="1"/>
    <col min="4093" max="4093" width="9.140625" style="79" customWidth="1"/>
    <col min="4094" max="4094" width="8" style="79" customWidth="1"/>
    <col min="4095" max="4095" width="8.42578125" style="79" customWidth="1"/>
    <col min="4096" max="4096" width="12.140625" style="79" customWidth="1"/>
    <col min="4097" max="4099" width="8.42578125" style="79" customWidth="1"/>
    <col min="4100" max="4346" width="11.42578125" style="79"/>
    <col min="4347" max="4347" width="32.5703125" style="79" customWidth="1"/>
    <col min="4348" max="4348" width="14.7109375" style="79" customWidth="1"/>
    <col min="4349" max="4349" width="9.140625" style="79" customWidth="1"/>
    <col min="4350" max="4350" width="8" style="79" customWidth="1"/>
    <col min="4351" max="4351" width="8.42578125" style="79" customWidth="1"/>
    <col min="4352" max="4352" width="12.140625" style="79" customWidth="1"/>
    <col min="4353" max="4355" width="8.42578125" style="79" customWidth="1"/>
    <col min="4356" max="4602" width="11.42578125" style="79"/>
    <col min="4603" max="4603" width="32.5703125" style="79" customWidth="1"/>
    <col min="4604" max="4604" width="14.7109375" style="79" customWidth="1"/>
    <col min="4605" max="4605" width="9.140625" style="79" customWidth="1"/>
    <col min="4606" max="4606" width="8" style="79" customWidth="1"/>
    <col min="4607" max="4607" width="8.42578125" style="79" customWidth="1"/>
    <col min="4608" max="4608" width="12.140625" style="79" customWidth="1"/>
    <col min="4609" max="4611" width="8.42578125" style="79" customWidth="1"/>
    <col min="4612" max="4858" width="11.42578125" style="79"/>
    <col min="4859" max="4859" width="32.5703125" style="79" customWidth="1"/>
    <col min="4860" max="4860" width="14.7109375" style="79" customWidth="1"/>
    <col min="4861" max="4861" width="9.140625" style="79" customWidth="1"/>
    <col min="4862" max="4862" width="8" style="79" customWidth="1"/>
    <col min="4863" max="4863" width="8.42578125" style="79" customWidth="1"/>
    <col min="4864" max="4864" width="12.140625" style="79" customWidth="1"/>
    <col min="4865" max="4867" width="8.42578125" style="79" customWidth="1"/>
    <col min="4868" max="5114" width="11.42578125" style="79"/>
    <col min="5115" max="5115" width="32.5703125" style="79" customWidth="1"/>
    <col min="5116" max="5116" width="14.7109375" style="79" customWidth="1"/>
    <col min="5117" max="5117" width="9.140625" style="79" customWidth="1"/>
    <col min="5118" max="5118" width="8" style="79" customWidth="1"/>
    <col min="5119" max="5119" width="8.42578125" style="79" customWidth="1"/>
    <col min="5120" max="5120" width="12.140625" style="79" customWidth="1"/>
    <col min="5121" max="5123" width="8.42578125" style="79" customWidth="1"/>
    <col min="5124" max="5370" width="11.42578125" style="79"/>
    <col min="5371" max="5371" width="32.5703125" style="79" customWidth="1"/>
    <col min="5372" max="5372" width="14.7109375" style="79" customWidth="1"/>
    <col min="5373" max="5373" width="9.140625" style="79" customWidth="1"/>
    <col min="5374" max="5374" width="8" style="79" customWidth="1"/>
    <col min="5375" max="5375" width="8.42578125" style="79" customWidth="1"/>
    <col min="5376" max="5376" width="12.140625" style="79" customWidth="1"/>
    <col min="5377" max="5379" width="8.42578125" style="79" customWidth="1"/>
    <col min="5380" max="5626" width="11.42578125" style="79"/>
    <col min="5627" max="5627" width="32.5703125" style="79" customWidth="1"/>
    <col min="5628" max="5628" width="14.7109375" style="79" customWidth="1"/>
    <col min="5629" max="5629" width="9.140625" style="79" customWidth="1"/>
    <col min="5630" max="5630" width="8" style="79" customWidth="1"/>
    <col min="5631" max="5631" width="8.42578125" style="79" customWidth="1"/>
    <col min="5632" max="5632" width="12.140625" style="79" customWidth="1"/>
    <col min="5633" max="5635" width="8.42578125" style="79" customWidth="1"/>
    <col min="5636" max="5882" width="11.42578125" style="79"/>
    <col min="5883" max="5883" width="32.5703125" style="79" customWidth="1"/>
    <col min="5884" max="5884" width="14.7109375" style="79" customWidth="1"/>
    <col min="5885" max="5885" width="9.140625" style="79" customWidth="1"/>
    <col min="5886" max="5886" width="8" style="79" customWidth="1"/>
    <col min="5887" max="5887" width="8.42578125" style="79" customWidth="1"/>
    <col min="5888" max="5888" width="12.140625" style="79" customWidth="1"/>
    <col min="5889" max="5891" width="8.42578125" style="79" customWidth="1"/>
    <col min="5892" max="6138" width="11.42578125" style="79"/>
    <col min="6139" max="6139" width="32.5703125" style="79" customWidth="1"/>
    <col min="6140" max="6140" width="14.7109375" style="79" customWidth="1"/>
    <col min="6141" max="6141" width="9.140625" style="79" customWidth="1"/>
    <col min="6142" max="6142" width="8" style="79" customWidth="1"/>
    <col min="6143" max="6143" width="8.42578125" style="79" customWidth="1"/>
    <col min="6144" max="6144" width="12.140625" style="79" customWidth="1"/>
    <col min="6145" max="6147" width="8.42578125" style="79" customWidth="1"/>
    <col min="6148" max="6394" width="11.42578125" style="79"/>
    <col min="6395" max="6395" width="32.5703125" style="79" customWidth="1"/>
    <col min="6396" max="6396" width="14.7109375" style="79" customWidth="1"/>
    <col min="6397" max="6397" width="9.140625" style="79" customWidth="1"/>
    <col min="6398" max="6398" width="8" style="79" customWidth="1"/>
    <col min="6399" max="6399" width="8.42578125" style="79" customWidth="1"/>
    <col min="6400" max="6400" width="12.140625" style="79" customWidth="1"/>
    <col min="6401" max="6403" width="8.42578125" style="79" customWidth="1"/>
    <col min="6404" max="6650" width="11.42578125" style="79"/>
    <col min="6651" max="6651" width="32.5703125" style="79" customWidth="1"/>
    <col min="6652" max="6652" width="14.7109375" style="79" customWidth="1"/>
    <col min="6653" max="6653" width="9.140625" style="79" customWidth="1"/>
    <col min="6654" max="6654" width="8" style="79" customWidth="1"/>
    <col min="6655" max="6655" width="8.42578125" style="79" customWidth="1"/>
    <col min="6656" max="6656" width="12.140625" style="79" customWidth="1"/>
    <col min="6657" max="6659" width="8.42578125" style="79" customWidth="1"/>
    <col min="6660" max="6906" width="11.42578125" style="79"/>
    <col min="6907" max="6907" width="32.5703125" style="79" customWidth="1"/>
    <col min="6908" max="6908" width="14.7109375" style="79" customWidth="1"/>
    <col min="6909" max="6909" width="9.140625" style="79" customWidth="1"/>
    <col min="6910" max="6910" width="8" style="79" customWidth="1"/>
    <col min="6911" max="6911" width="8.42578125" style="79" customWidth="1"/>
    <col min="6912" max="6912" width="12.140625" style="79" customWidth="1"/>
    <col min="6913" max="6915" width="8.42578125" style="79" customWidth="1"/>
    <col min="6916" max="7162" width="11.42578125" style="79"/>
    <col min="7163" max="7163" width="32.5703125" style="79" customWidth="1"/>
    <col min="7164" max="7164" width="14.7109375" style="79" customWidth="1"/>
    <col min="7165" max="7165" width="9.140625" style="79" customWidth="1"/>
    <col min="7166" max="7166" width="8" style="79" customWidth="1"/>
    <col min="7167" max="7167" width="8.42578125" style="79" customWidth="1"/>
    <col min="7168" max="7168" width="12.140625" style="79" customWidth="1"/>
    <col min="7169" max="7171" width="8.42578125" style="79" customWidth="1"/>
    <col min="7172" max="7418" width="11.42578125" style="79"/>
    <col min="7419" max="7419" width="32.5703125" style="79" customWidth="1"/>
    <col min="7420" max="7420" width="14.7109375" style="79" customWidth="1"/>
    <col min="7421" max="7421" width="9.140625" style="79" customWidth="1"/>
    <col min="7422" max="7422" width="8" style="79" customWidth="1"/>
    <col min="7423" max="7423" width="8.42578125" style="79" customWidth="1"/>
    <col min="7424" max="7424" width="12.140625" style="79" customWidth="1"/>
    <col min="7425" max="7427" width="8.42578125" style="79" customWidth="1"/>
    <col min="7428" max="7674" width="11.42578125" style="79"/>
    <col min="7675" max="7675" width="32.5703125" style="79" customWidth="1"/>
    <col min="7676" max="7676" width="14.7109375" style="79" customWidth="1"/>
    <col min="7677" max="7677" width="9.140625" style="79" customWidth="1"/>
    <col min="7678" max="7678" width="8" style="79" customWidth="1"/>
    <col min="7679" max="7679" width="8.42578125" style="79" customWidth="1"/>
    <col min="7680" max="7680" width="12.140625" style="79" customWidth="1"/>
    <col min="7681" max="7683" width="8.42578125" style="79" customWidth="1"/>
    <col min="7684" max="7930" width="11.42578125" style="79"/>
    <col min="7931" max="7931" width="32.5703125" style="79" customWidth="1"/>
    <col min="7932" max="7932" width="14.7109375" style="79" customWidth="1"/>
    <col min="7933" max="7933" width="9.140625" style="79" customWidth="1"/>
    <col min="7934" max="7934" width="8" style="79" customWidth="1"/>
    <col min="7935" max="7935" width="8.42578125" style="79" customWidth="1"/>
    <col min="7936" max="7936" width="12.140625" style="79" customWidth="1"/>
    <col min="7937" max="7939" width="8.42578125" style="79" customWidth="1"/>
    <col min="7940" max="8186" width="11.42578125" style="79"/>
    <col min="8187" max="8187" width="32.5703125" style="79" customWidth="1"/>
    <col min="8188" max="8188" width="14.7109375" style="79" customWidth="1"/>
    <col min="8189" max="8189" width="9.140625" style="79" customWidth="1"/>
    <col min="8190" max="8190" width="8" style="79" customWidth="1"/>
    <col min="8191" max="8191" width="8.42578125" style="79" customWidth="1"/>
    <col min="8192" max="8192" width="12.140625" style="79" customWidth="1"/>
    <col min="8193" max="8195" width="8.42578125" style="79" customWidth="1"/>
    <col min="8196" max="8442" width="11.42578125" style="79"/>
    <col min="8443" max="8443" width="32.5703125" style="79" customWidth="1"/>
    <col min="8444" max="8444" width="14.7109375" style="79" customWidth="1"/>
    <col min="8445" max="8445" width="9.140625" style="79" customWidth="1"/>
    <col min="8446" max="8446" width="8" style="79" customWidth="1"/>
    <col min="8447" max="8447" width="8.42578125" style="79" customWidth="1"/>
    <col min="8448" max="8448" width="12.140625" style="79" customWidth="1"/>
    <col min="8449" max="8451" width="8.42578125" style="79" customWidth="1"/>
    <col min="8452" max="8698" width="11.42578125" style="79"/>
    <col min="8699" max="8699" width="32.5703125" style="79" customWidth="1"/>
    <col min="8700" max="8700" width="14.7109375" style="79" customWidth="1"/>
    <col min="8701" max="8701" width="9.140625" style="79" customWidth="1"/>
    <col min="8702" max="8702" width="8" style="79" customWidth="1"/>
    <col min="8703" max="8703" width="8.42578125" style="79" customWidth="1"/>
    <col min="8704" max="8704" width="12.140625" style="79" customWidth="1"/>
    <col min="8705" max="8707" width="8.42578125" style="79" customWidth="1"/>
    <col min="8708" max="8954" width="11.42578125" style="79"/>
    <col min="8955" max="8955" width="32.5703125" style="79" customWidth="1"/>
    <col min="8956" max="8956" width="14.7109375" style="79" customWidth="1"/>
    <col min="8957" max="8957" width="9.140625" style="79" customWidth="1"/>
    <col min="8958" max="8958" width="8" style="79" customWidth="1"/>
    <col min="8959" max="8959" width="8.42578125" style="79" customWidth="1"/>
    <col min="8960" max="8960" width="12.140625" style="79" customWidth="1"/>
    <col min="8961" max="8963" width="8.42578125" style="79" customWidth="1"/>
    <col min="8964" max="9210" width="11.42578125" style="79"/>
    <col min="9211" max="9211" width="32.5703125" style="79" customWidth="1"/>
    <col min="9212" max="9212" width="14.7109375" style="79" customWidth="1"/>
    <col min="9213" max="9213" width="9.140625" style="79" customWidth="1"/>
    <col min="9214" max="9214" width="8" style="79" customWidth="1"/>
    <col min="9215" max="9215" width="8.42578125" style="79" customWidth="1"/>
    <col min="9216" max="9216" width="12.140625" style="79" customWidth="1"/>
    <col min="9217" max="9219" width="8.42578125" style="79" customWidth="1"/>
    <col min="9220" max="9466" width="11.42578125" style="79"/>
    <col min="9467" max="9467" width="32.5703125" style="79" customWidth="1"/>
    <col min="9468" max="9468" width="14.7109375" style="79" customWidth="1"/>
    <col min="9469" max="9469" width="9.140625" style="79" customWidth="1"/>
    <col min="9470" max="9470" width="8" style="79" customWidth="1"/>
    <col min="9471" max="9471" width="8.42578125" style="79" customWidth="1"/>
    <col min="9472" max="9472" width="12.140625" style="79" customWidth="1"/>
    <col min="9473" max="9475" width="8.42578125" style="79" customWidth="1"/>
    <col min="9476" max="9722" width="11.42578125" style="79"/>
    <col min="9723" max="9723" width="32.5703125" style="79" customWidth="1"/>
    <col min="9724" max="9724" width="14.7109375" style="79" customWidth="1"/>
    <col min="9725" max="9725" width="9.140625" style="79" customWidth="1"/>
    <col min="9726" max="9726" width="8" style="79" customWidth="1"/>
    <col min="9727" max="9727" width="8.42578125" style="79" customWidth="1"/>
    <col min="9728" max="9728" width="12.140625" style="79" customWidth="1"/>
    <col min="9729" max="9731" width="8.42578125" style="79" customWidth="1"/>
    <col min="9732" max="9978" width="11.42578125" style="79"/>
    <col min="9979" max="9979" width="32.5703125" style="79" customWidth="1"/>
    <col min="9980" max="9980" width="14.7109375" style="79" customWidth="1"/>
    <col min="9981" max="9981" width="9.140625" style="79" customWidth="1"/>
    <col min="9982" max="9982" width="8" style="79" customWidth="1"/>
    <col min="9983" max="9983" width="8.42578125" style="79" customWidth="1"/>
    <col min="9984" max="9984" width="12.140625" style="79" customWidth="1"/>
    <col min="9985" max="9987" width="8.42578125" style="79" customWidth="1"/>
    <col min="9988" max="10234" width="11.42578125" style="79"/>
    <col min="10235" max="10235" width="32.5703125" style="79" customWidth="1"/>
    <col min="10236" max="10236" width="14.7109375" style="79" customWidth="1"/>
    <col min="10237" max="10237" width="9.140625" style="79" customWidth="1"/>
    <col min="10238" max="10238" width="8" style="79" customWidth="1"/>
    <col min="10239" max="10239" width="8.42578125" style="79" customWidth="1"/>
    <col min="10240" max="10240" width="12.140625" style="79" customWidth="1"/>
    <col min="10241" max="10243" width="8.42578125" style="79" customWidth="1"/>
    <col min="10244" max="10490" width="11.42578125" style="79"/>
    <col min="10491" max="10491" width="32.5703125" style="79" customWidth="1"/>
    <col min="10492" max="10492" width="14.7109375" style="79" customWidth="1"/>
    <col min="10493" max="10493" width="9.140625" style="79" customWidth="1"/>
    <col min="10494" max="10494" width="8" style="79" customWidth="1"/>
    <col min="10495" max="10495" width="8.42578125" style="79" customWidth="1"/>
    <col min="10496" max="10496" width="12.140625" style="79" customWidth="1"/>
    <col min="10497" max="10499" width="8.42578125" style="79" customWidth="1"/>
    <col min="10500" max="10746" width="11.42578125" style="79"/>
    <col min="10747" max="10747" width="32.5703125" style="79" customWidth="1"/>
    <col min="10748" max="10748" width="14.7109375" style="79" customWidth="1"/>
    <col min="10749" max="10749" width="9.140625" style="79" customWidth="1"/>
    <col min="10750" max="10750" width="8" style="79" customWidth="1"/>
    <col min="10751" max="10751" width="8.42578125" style="79" customWidth="1"/>
    <col min="10752" max="10752" width="12.140625" style="79" customWidth="1"/>
    <col min="10753" max="10755" width="8.42578125" style="79" customWidth="1"/>
    <col min="10756" max="11002" width="11.42578125" style="79"/>
    <col min="11003" max="11003" width="32.5703125" style="79" customWidth="1"/>
    <col min="11004" max="11004" width="14.7109375" style="79" customWidth="1"/>
    <col min="11005" max="11005" width="9.140625" style="79" customWidth="1"/>
    <col min="11006" max="11006" width="8" style="79" customWidth="1"/>
    <col min="11007" max="11007" width="8.42578125" style="79" customWidth="1"/>
    <col min="11008" max="11008" width="12.140625" style="79" customWidth="1"/>
    <col min="11009" max="11011" width="8.42578125" style="79" customWidth="1"/>
    <col min="11012" max="11258" width="11.42578125" style="79"/>
    <col min="11259" max="11259" width="32.5703125" style="79" customWidth="1"/>
    <col min="11260" max="11260" width="14.7109375" style="79" customWidth="1"/>
    <col min="11261" max="11261" width="9.140625" style="79" customWidth="1"/>
    <col min="11262" max="11262" width="8" style="79" customWidth="1"/>
    <col min="11263" max="11263" width="8.42578125" style="79" customWidth="1"/>
    <col min="11264" max="11264" width="12.140625" style="79" customWidth="1"/>
    <col min="11265" max="11267" width="8.42578125" style="79" customWidth="1"/>
    <col min="11268" max="11514" width="11.42578125" style="79"/>
    <col min="11515" max="11515" width="32.5703125" style="79" customWidth="1"/>
    <col min="11516" max="11516" width="14.7109375" style="79" customWidth="1"/>
    <col min="11517" max="11517" width="9.140625" style="79" customWidth="1"/>
    <col min="11518" max="11518" width="8" style="79" customWidth="1"/>
    <col min="11519" max="11519" width="8.42578125" style="79" customWidth="1"/>
    <col min="11520" max="11520" width="12.140625" style="79" customWidth="1"/>
    <col min="11521" max="11523" width="8.42578125" style="79" customWidth="1"/>
    <col min="11524" max="11770" width="11.42578125" style="79"/>
    <col min="11771" max="11771" width="32.5703125" style="79" customWidth="1"/>
    <col min="11772" max="11772" width="14.7109375" style="79" customWidth="1"/>
    <col min="11773" max="11773" width="9.140625" style="79" customWidth="1"/>
    <col min="11774" max="11774" width="8" style="79" customWidth="1"/>
    <col min="11775" max="11775" width="8.42578125" style="79" customWidth="1"/>
    <col min="11776" max="11776" width="12.140625" style="79" customWidth="1"/>
    <col min="11777" max="11779" width="8.42578125" style="79" customWidth="1"/>
    <col min="11780" max="12026" width="11.42578125" style="79"/>
    <col min="12027" max="12027" width="32.5703125" style="79" customWidth="1"/>
    <col min="12028" max="12028" width="14.7109375" style="79" customWidth="1"/>
    <col min="12029" max="12029" width="9.140625" style="79" customWidth="1"/>
    <col min="12030" max="12030" width="8" style="79" customWidth="1"/>
    <col min="12031" max="12031" width="8.42578125" style="79" customWidth="1"/>
    <col min="12032" max="12032" width="12.140625" style="79" customWidth="1"/>
    <col min="12033" max="12035" width="8.42578125" style="79" customWidth="1"/>
    <col min="12036" max="12282" width="11.42578125" style="79"/>
    <col min="12283" max="12283" width="32.5703125" style="79" customWidth="1"/>
    <col min="12284" max="12284" width="14.7109375" style="79" customWidth="1"/>
    <col min="12285" max="12285" width="9.140625" style="79" customWidth="1"/>
    <col min="12286" max="12286" width="8" style="79" customWidth="1"/>
    <col min="12287" max="12287" width="8.42578125" style="79" customWidth="1"/>
    <col min="12288" max="12288" width="12.140625" style="79" customWidth="1"/>
    <col min="12289" max="12291" width="8.42578125" style="79" customWidth="1"/>
    <col min="12292" max="12538" width="11.42578125" style="79"/>
    <col min="12539" max="12539" width="32.5703125" style="79" customWidth="1"/>
    <col min="12540" max="12540" width="14.7109375" style="79" customWidth="1"/>
    <col min="12541" max="12541" width="9.140625" style="79" customWidth="1"/>
    <col min="12542" max="12542" width="8" style="79" customWidth="1"/>
    <col min="12543" max="12543" width="8.42578125" style="79" customWidth="1"/>
    <col min="12544" max="12544" width="12.140625" style="79" customWidth="1"/>
    <col min="12545" max="12547" width="8.42578125" style="79" customWidth="1"/>
    <col min="12548" max="12794" width="11.42578125" style="79"/>
    <col min="12795" max="12795" width="32.5703125" style="79" customWidth="1"/>
    <col min="12796" max="12796" width="14.7109375" style="79" customWidth="1"/>
    <col min="12797" max="12797" width="9.140625" style="79" customWidth="1"/>
    <col min="12798" max="12798" width="8" style="79" customWidth="1"/>
    <col min="12799" max="12799" width="8.42578125" style="79" customWidth="1"/>
    <col min="12800" max="12800" width="12.140625" style="79" customWidth="1"/>
    <col min="12801" max="12803" width="8.42578125" style="79" customWidth="1"/>
    <col min="12804" max="13050" width="11.42578125" style="79"/>
    <col min="13051" max="13051" width="32.5703125" style="79" customWidth="1"/>
    <col min="13052" max="13052" width="14.7109375" style="79" customWidth="1"/>
    <col min="13053" max="13053" width="9.140625" style="79" customWidth="1"/>
    <col min="13054" max="13054" width="8" style="79" customWidth="1"/>
    <col min="13055" max="13055" width="8.42578125" style="79" customWidth="1"/>
    <col min="13056" max="13056" width="12.140625" style="79" customWidth="1"/>
    <col min="13057" max="13059" width="8.42578125" style="79" customWidth="1"/>
    <col min="13060" max="13306" width="11.42578125" style="79"/>
    <col min="13307" max="13307" width="32.5703125" style="79" customWidth="1"/>
    <col min="13308" max="13308" width="14.7109375" style="79" customWidth="1"/>
    <col min="13309" max="13309" width="9.140625" style="79" customWidth="1"/>
    <col min="13310" max="13310" width="8" style="79" customWidth="1"/>
    <col min="13311" max="13311" width="8.42578125" style="79" customWidth="1"/>
    <col min="13312" max="13312" width="12.140625" style="79" customWidth="1"/>
    <col min="13313" max="13315" width="8.42578125" style="79" customWidth="1"/>
    <col min="13316" max="13562" width="11.42578125" style="79"/>
    <col min="13563" max="13563" width="32.5703125" style="79" customWidth="1"/>
    <col min="13564" max="13564" width="14.7109375" style="79" customWidth="1"/>
    <col min="13565" max="13565" width="9.140625" style="79" customWidth="1"/>
    <col min="13566" max="13566" width="8" style="79" customWidth="1"/>
    <col min="13567" max="13567" width="8.42578125" style="79" customWidth="1"/>
    <col min="13568" max="13568" width="12.140625" style="79" customWidth="1"/>
    <col min="13569" max="13571" width="8.42578125" style="79" customWidth="1"/>
    <col min="13572" max="13818" width="11.42578125" style="79"/>
    <col min="13819" max="13819" width="32.5703125" style="79" customWidth="1"/>
    <col min="13820" max="13820" width="14.7109375" style="79" customWidth="1"/>
    <col min="13821" max="13821" width="9.140625" style="79" customWidth="1"/>
    <col min="13822" max="13822" width="8" style="79" customWidth="1"/>
    <col min="13823" max="13823" width="8.42578125" style="79" customWidth="1"/>
    <col min="13824" max="13824" width="12.140625" style="79" customWidth="1"/>
    <col min="13825" max="13827" width="8.42578125" style="79" customWidth="1"/>
    <col min="13828" max="14074" width="11.42578125" style="79"/>
    <col min="14075" max="14075" width="32.5703125" style="79" customWidth="1"/>
    <col min="14076" max="14076" width="14.7109375" style="79" customWidth="1"/>
    <col min="14077" max="14077" width="9.140625" style="79" customWidth="1"/>
    <col min="14078" max="14078" width="8" style="79" customWidth="1"/>
    <col min="14079" max="14079" width="8.42578125" style="79" customWidth="1"/>
    <col min="14080" max="14080" width="12.140625" style="79" customWidth="1"/>
    <col min="14081" max="14083" width="8.42578125" style="79" customWidth="1"/>
    <col min="14084" max="14330" width="11.42578125" style="79"/>
    <col min="14331" max="14331" width="32.5703125" style="79" customWidth="1"/>
    <col min="14332" max="14332" width="14.7109375" style="79" customWidth="1"/>
    <col min="14333" max="14333" width="9.140625" style="79" customWidth="1"/>
    <col min="14334" max="14334" width="8" style="79" customWidth="1"/>
    <col min="14335" max="14335" width="8.42578125" style="79" customWidth="1"/>
    <col min="14336" max="14336" width="12.140625" style="79" customWidth="1"/>
    <col min="14337" max="14339" width="8.42578125" style="79" customWidth="1"/>
    <col min="14340" max="14586" width="11.42578125" style="79"/>
    <col min="14587" max="14587" width="32.5703125" style="79" customWidth="1"/>
    <col min="14588" max="14588" width="14.7109375" style="79" customWidth="1"/>
    <col min="14589" max="14589" width="9.140625" style="79" customWidth="1"/>
    <col min="14590" max="14590" width="8" style="79" customWidth="1"/>
    <col min="14591" max="14591" width="8.42578125" style="79" customWidth="1"/>
    <col min="14592" max="14592" width="12.140625" style="79" customWidth="1"/>
    <col min="14593" max="14595" width="8.42578125" style="79" customWidth="1"/>
    <col min="14596" max="14842" width="11.42578125" style="79"/>
    <col min="14843" max="14843" width="32.5703125" style="79" customWidth="1"/>
    <col min="14844" max="14844" width="14.7109375" style="79" customWidth="1"/>
    <col min="14845" max="14845" width="9.140625" style="79" customWidth="1"/>
    <col min="14846" max="14846" width="8" style="79" customWidth="1"/>
    <col min="14847" max="14847" width="8.42578125" style="79" customWidth="1"/>
    <col min="14848" max="14848" width="12.140625" style="79" customWidth="1"/>
    <col min="14849" max="14851" width="8.42578125" style="79" customWidth="1"/>
    <col min="14852" max="15098" width="11.42578125" style="79"/>
    <col min="15099" max="15099" width="32.5703125" style="79" customWidth="1"/>
    <col min="15100" max="15100" width="14.7109375" style="79" customWidth="1"/>
    <col min="15101" max="15101" width="9.140625" style="79" customWidth="1"/>
    <col min="15102" max="15102" width="8" style="79" customWidth="1"/>
    <col min="15103" max="15103" width="8.42578125" style="79" customWidth="1"/>
    <col min="15104" max="15104" width="12.140625" style="79" customWidth="1"/>
    <col min="15105" max="15107" width="8.42578125" style="79" customWidth="1"/>
    <col min="15108" max="15354" width="11.42578125" style="79"/>
    <col min="15355" max="15355" width="32.5703125" style="79" customWidth="1"/>
    <col min="15356" max="15356" width="14.7109375" style="79" customWidth="1"/>
    <col min="15357" max="15357" width="9.140625" style="79" customWidth="1"/>
    <col min="15358" max="15358" width="8" style="79" customWidth="1"/>
    <col min="15359" max="15359" width="8.42578125" style="79" customWidth="1"/>
    <col min="15360" max="15360" width="12.140625" style="79" customWidth="1"/>
    <col min="15361" max="15363" width="8.42578125" style="79" customWidth="1"/>
    <col min="15364" max="15610" width="11.42578125" style="79"/>
    <col min="15611" max="15611" width="32.5703125" style="79" customWidth="1"/>
    <col min="15612" max="15612" width="14.7109375" style="79" customWidth="1"/>
    <col min="15613" max="15613" width="9.140625" style="79" customWidth="1"/>
    <col min="15614" max="15614" width="8" style="79" customWidth="1"/>
    <col min="15615" max="15615" width="8.42578125" style="79" customWidth="1"/>
    <col min="15616" max="15616" width="12.140625" style="79" customWidth="1"/>
    <col min="15617" max="15619" width="8.42578125" style="79" customWidth="1"/>
    <col min="15620" max="15866" width="11.42578125" style="79"/>
    <col min="15867" max="15867" width="32.5703125" style="79" customWidth="1"/>
    <col min="15868" max="15868" width="14.7109375" style="79" customWidth="1"/>
    <col min="15869" max="15869" width="9.140625" style="79" customWidth="1"/>
    <col min="15870" max="15870" width="8" style="79" customWidth="1"/>
    <col min="15871" max="15871" width="8.42578125" style="79" customWidth="1"/>
    <col min="15872" max="15872" width="12.140625" style="79" customWidth="1"/>
    <col min="15873" max="15875" width="8.42578125" style="79" customWidth="1"/>
    <col min="15876" max="16122" width="11.42578125" style="79"/>
    <col min="16123" max="16123" width="32.5703125" style="79" customWidth="1"/>
    <col min="16124" max="16124" width="14.7109375" style="79" customWidth="1"/>
    <col min="16125" max="16125" width="9.140625" style="79" customWidth="1"/>
    <col min="16126" max="16126" width="8" style="79" customWidth="1"/>
    <col min="16127" max="16127" width="8.42578125" style="79" customWidth="1"/>
    <col min="16128" max="16128" width="12.140625" style="79" customWidth="1"/>
    <col min="16129" max="16131" width="8.42578125" style="79" customWidth="1"/>
    <col min="16132" max="16384" width="11.42578125" style="79"/>
  </cols>
  <sheetData>
    <row r="1" spans="2:5" ht="16.5" customHeight="1" thickBot="1" x14ac:dyDescent="0.2"/>
    <row r="2" spans="2:5" ht="15" customHeight="1" thickBot="1" x14ac:dyDescent="0.3">
      <c r="B2" s="119" t="s">
        <v>59</v>
      </c>
      <c r="D2" s="5"/>
    </row>
    <row r="3" spans="2:5" ht="15" customHeight="1" x14ac:dyDescent="0.25">
      <c r="B3" s="78"/>
      <c r="D3" s="5"/>
    </row>
    <row r="4" spans="2:5" ht="15" customHeight="1" x14ac:dyDescent="0.2">
      <c r="B4" s="80" t="s">
        <v>204</v>
      </c>
      <c r="D4" s="5"/>
    </row>
    <row r="5" spans="2:5" ht="15" customHeight="1" x14ac:dyDescent="0.2">
      <c r="B5" s="80" t="s">
        <v>60</v>
      </c>
      <c r="D5" s="5"/>
    </row>
    <row r="6" spans="2:5" ht="15" customHeight="1" x14ac:dyDescent="0.25">
      <c r="B6" s="78"/>
      <c r="D6" s="5"/>
    </row>
    <row r="7" spans="2:5" ht="15" customHeight="1" x14ac:dyDescent="0.2">
      <c r="B7" s="4" t="s">
        <v>61</v>
      </c>
      <c r="C7" s="92" t="s">
        <v>205</v>
      </c>
      <c r="D7" s="4"/>
    </row>
    <row r="8" spans="2:5" ht="15" customHeight="1" x14ac:dyDescent="0.2">
      <c r="B8" s="4" t="s">
        <v>1</v>
      </c>
      <c r="C8" s="85" t="s">
        <v>207</v>
      </c>
      <c r="D8" s="4"/>
    </row>
    <row r="9" spans="2:5" ht="15" customHeight="1" x14ac:dyDescent="0.2">
      <c r="B9" s="4" t="s">
        <v>62</v>
      </c>
      <c r="C9" s="85" t="s">
        <v>206</v>
      </c>
      <c r="D9" s="4"/>
    </row>
    <row r="10" spans="2:5" ht="15" customHeight="1" thickBot="1" x14ac:dyDescent="0.25">
      <c r="B10" s="4" t="s">
        <v>0</v>
      </c>
      <c r="C10" s="85" t="s">
        <v>123</v>
      </c>
    </row>
    <row r="11" spans="2:5" ht="15" customHeight="1" thickBot="1" x14ac:dyDescent="0.25">
      <c r="B11" s="80" t="s">
        <v>63</v>
      </c>
      <c r="C11" s="81">
        <v>15000</v>
      </c>
      <c r="D11" s="4"/>
      <c r="E11" s="4"/>
    </row>
    <row r="12" spans="2:5" ht="15" customHeight="1" x14ac:dyDescent="0.2">
      <c r="B12" s="80" t="s">
        <v>64</v>
      </c>
      <c r="C12" s="85">
        <v>25</v>
      </c>
      <c r="D12" s="4"/>
      <c r="E12" s="4"/>
    </row>
    <row r="13" spans="2:5" ht="15" customHeight="1" x14ac:dyDescent="0.2">
      <c r="B13" s="80" t="s">
        <v>65</v>
      </c>
      <c r="C13" s="112">
        <v>8</v>
      </c>
      <c r="D13" s="1" t="s">
        <v>66</v>
      </c>
      <c r="E13" s="112">
        <v>16</v>
      </c>
    </row>
    <row r="14" spans="2:5" ht="15" customHeight="1" thickBot="1" x14ac:dyDescent="0.2">
      <c r="C14" s="93"/>
    </row>
    <row r="15" spans="2:5" ht="15" customHeight="1" thickBot="1" x14ac:dyDescent="0.25">
      <c r="B15" s="80" t="s">
        <v>208</v>
      </c>
      <c r="C15" s="82">
        <v>-31742</v>
      </c>
    </row>
    <row r="16" spans="2:5" ht="15" customHeight="1" x14ac:dyDescent="0.2">
      <c r="B16" s="83" t="s">
        <v>67</v>
      </c>
      <c r="C16" s="84"/>
    </row>
    <row r="17" spans="2:19" ht="15" customHeight="1" thickBot="1" x14ac:dyDescent="0.25">
      <c r="B17" s="80"/>
      <c r="C17" s="85"/>
    </row>
    <row r="18" spans="2:19" ht="15" customHeight="1" thickBot="1" x14ac:dyDescent="0.25">
      <c r="B18" s="80" t="s">
        <v>68</v>
      </c>
      <c r="C18" s="86">
        <v>1.3</v>
      </c>
    </row>
    <row r="19" spans="2:19" ht="15" customHeight="1" thickBot="1" x14ac:dyDescent="0.25">
      <c r="B19" s="80"/>
      <c r="C19" s="85"/>
    </row>
    <row r="20" spans="2:19" ht="15" customHeight="1" thickBot="1" x14ac:dyDescent="0.25">
      <c r="B20" s="80" t="s">
        <v>69</v>
      </c>
      <c r="C20" s="87">
        <f>C11+(-C15*C18)</f>
        <v>56264.6</v>
      </c>
      <c r="E20" s="89" t="s">
        <v>70</v>
      </c>
      <c r="G20" s="88">
        <v>60000</v>
      </c>
    </row>
    <row r="21" spans="2:19" ht="15" customHeight="1" x14ac:dyDescent="0.2">
      <c r="B21" s="80" t="s">
        <v>71</v>
      </c>
    </row>
    <row r="22" spans="2:19" ht="15" customHeight="1" x14ac:dyDescent="0.2">
      <c r="B22" s="89"/>
    </row>
    <row r="23" spans="2:19" ht="15" customHeight="1" x14ac:dyDescent="0.2">
      <c r="B23" s="89"/>
    </row>
    <row r="24" spans="2:19" ht="15" customHeight="1" x14ac:dyDescent="0.2">
      <c r="B24" s="5" t="s">
        <v>72</v>
      </c>
      <c r="I24" s="5" t="s">
        <v>73</v>
      </c>
    </row>
    <row r="25" spans="2:19" ht="15" customHeight="1" x14ac:dyDescent="0.15">
      <c r="B25" s="94"/>
      <c r="C25" s="95"/>
      <c r="D25" s="95"/>
      <c r="E25" s="96"/>
      <c r="F25" s="96"/>
      <c r="G25" s="97"/>
      <c r="I25" s="94"/>
      <c r="J25" s="96"/>
      <c r="K25" s="96"/>
      <c r="L25" s="96"/>
      <c r="M25" s="96"/>
      <c r="N25" s="96"/>
      <c r="O25" s="96"/>
      <c r="P25" s="96"/>
      <c r="Q25" s="96"/>
      <c r="R25" s="96"/>
      <c r="S25" s="97"/>
    </row>
    <row r="26" spans="2:19" ht="15" customHeight="1" x14ac:dyDescent="0.15">
      <c r="B26" s="98"/>
      <c r="C26" s="99"/>
      <c r="D26" s="99"/>
      <c r="E26" s="100"/>
      <c r="F26" s="100"/>
      <c r="G26" s="101"/>
      <c r="I26" s="102"/>
      <c r="J26" s="100"/>
      <c r="K26" s="100"/>
      <c r="L26" s="100"/>
      <c r="M26" s="100"/>
      <c r="N26" s="100"/>
      <c r="O26" s="100"/>
      <c r="P26" s="100"/>
      <c r="Q26" s="100"/>
      <c r="R26" s="100"/>
      <c r="S26" s="101"/>
    </row>
    <row r="27" spans="2:19" ht="15" customHeight="1" x14ac:dyDescent="0.15">
      <c r="B27" s="102"/>
      <c r="C27" s="99"/>
      <c r="D27" s="99"/>
      <c r="E27" s="100"/>
      <c r="F27" s="100"/>
      <c r="G27" s="101"/>
      <c r="I27" s="102"/>
      <c r="J27" s="100"/>
      <c r="K27" s="100"/>
      <c r="L27" s="100"/>
      <c r="M27" s="100"/>
      <c r="N27" s="100"/>
      <c r="O27" s="100"/>
      <c r="P27" s="100"/>
      <c r="Q27" s="100"/>
      <c r="R27" s="100"/>
      <c r="S27" s="101"/>
    </row>
    <row r="28" spans="2:19" ht="15" customHeight="1" x14ac:dyDescent="0.15">
      <c r="B28" s="98"/>
      <c r="C28" s="99"/>
      <c r="D28" s="99"/>
      <c r="E28" s="100"/>
      <c r="F28" s="100"/>
      <c r="G28" s="101"/>
      <c r="I28" s="102"/>
      <c r="J28" s="100"/>
      <c r="K28" s="100"/>
      <c r="L28" s="100"/>
      <c r="M28" s="100"/>
      <c r="N28" s="100"/>
      <c r="O28" s="100"/>
      <c r="P28" s="100"/>
      <c r="Q28" s="100"/>
      <c r="R28" s="100"/>
      <c r="S28" s="101"/>
    </row>
    <row r="29" spans="2:19" ht="15" customHeight="1" x14ac:dyDescent="0.15">
      <c r="B29" s="98"/>
      <c r="C29" s="99"/>
      <c r="D29" s="99"/>
      <c r="E29" s="100"/>
      <c r="F29" s="100"/>
      <c r="G29" s="101"/>
      <c r="I29" s="102"/>
      <c r="J29" s="100"/>
      <c r="K29" s="100"/>
      <c r="L29" s="100"/>
      <c r="M29" s="100"/>
      <c r="N29" s="100"/>
      <c r="O29" s="100"/>
      <c r="P29" s="100"/>
      <c r="Q29" s="100"/>
      <c r="R29" s="100"/>
      <c r="S29" s="101"/>
    </row>
    <row r="30" spans="2:19" ht="15" customHeight="1" x14ac:dyDescent="0.15">
      <c r="B30" s="98"/>
      <c r="C30" s="99"/>
      <c r="D30" s="99"/>
      <c r="E30" s="100"/>
      <c r="F30" s="100"/>
      <c r="G30" s="101"/>
      <c r="I30" s="102"/>
      <c r="J30" s="100"/>
      <c r="K30" s="100"/>
      <c r="L30" s="100"/>
      <c r="M30" s="100"/>
      <c r="N30" s="100"/>
      <c r="O30" s="100"/>
      <c r="P30" s="100"/>
      <c r="Q30" s="100"/>
      <c r="R30" s="100"/>
      <c r="S30" s="101"/>
    </row>
    <row r="31" spans="2:19" ht="15" customHeight="1" x14ac:dyDescent="0.15">
      <c r="B31" s="98"/>
      <c r="C31" s="99"/>
      <c r="D31" s="99"/>
      <c r="E31" s="100"/>
      <c r="F31" s="100"/>
      <c r="G31" s="101"/>
      <c r="I31" s="102"/>
      <c r="J31" s="100"/>
      <c r="K31" s="100"/>
      <c r="L31" s="100"/>
      <c r="M31" s="100"/>
      <c r="N31" s="100"/>
      <c r="O31" s="100"/>
      <c r="P31" s="100"/>
      <c r="Q31" s="100"/>
      <c r="R31" s="100"/>
      <c r="S31" s="101"/>
    </row>
    <row r="32" spans="2:19" ht="15" customHeight="1" x14ac:dyDescent="0.15">
      <c r="B32" s="98"/>
      <c r="C32" s="99"/>
      <c r="D32" s="99"/>
      <c r="E32" s="100"/>
      <c r="F32" s="100"/>
      <c r="G32" s="101"/>
      <c r="I32" s="102"/>
      <c r="J32" s="100"/>
      <c r="K32" s="100"/>
      <c r="L32" s="100"/>
      <c r="M32" s="100"/>
      <c r="N32" s="100"/>
      <c r="O32" s="100"/>
      <c r="P32" s="100"/>
      <c r="Q32" s="100"/>
      <c r="R32" s="100"/>
      <c r="S32" s="101"/>
    </row>
    <row r="33" spans="2:19" ht="15" customHeight="1" x14ac:dyDescent="0.15">
      <c r="B33" s="98"/>
      <c r="C33" s="99"/>
      <c r="D33" s="99"/>
      <c r="E33" s="100"/>
      <c r="F33" s="100"/>
      <c r="G33" s="101"/>
      <c r="I33" s="102"/>
      <c r="J33" s="100"/>
      <c r="K33" s="100"/>
      <c r="L33" s="100"/>
      <c r="M33" s="100"/>
      <c r="N33" s="100"/>
      <c r="O33" s="100"/>
      <c r="P33" s="100"/>
      <c r="Q33" s="100"/>
      <c r="R33" s="100"/>
      <c r="S33" s="101"/>
    </row>
    <row r="34" spans="2:19" ht="15" customHeight="1" x14ac:dyDescent="0.15">
      <c r="B34" s="98"/>
      <c r="C34" s="99"/>
      <c r="D34" s="99"/>
      <c r="E34" s="100"/>
      <c r="F34" s="100"/>
      <c r="G34" s="101"/>
      <c r="I34" s="102"/>
      <c r="J34" s="100"/>
      <c r="K34" s="100"/>
      <c r="L34" s="100"/>
      <c r="M34" s="100"/>
      <c r="N34" s="100"/>
      <c r="O34" s="100"/>
      <c r="P34" s="100"/>
      <c r="Q34" s="100"/>
      <c r="R34" s="100"/>
      <c r="S34" s="101"/>
    </row>
    <row r="35" spans="2:19" ht="15" customHeight="1" x14ac:dyDescent="0.15">
      <c r="B35" s="102"/>
      <c r="C35" s="99"/>
      <c r="D35" s="99"/>
      <c r="E35" s="100"/>
      <c r="F35" s="100"/>
      <c r="G35" s="101"/>
      <c r="I35" s="102"/>
      <c r="J35" s="100"/>
      <c r="K35" s="100"/>
      <c r="L35" s="100"/>
      <c r="M35" s="100"/>
      <c r="N35" s="100"/>
      <c r="O35" s="100"/>
      <c r="P35" s="100"/>
      <c r="Q35" s="100"/>
      <c r="R35" s="100"/>
      <c r="S35" s="101"/>
    </row>
    <row r="36" spans="2:19" ht="15" customHeight="1" x14ac:dyDescent="0.15">
      <c r="B36" s="102"/>
      <c r="C36" s="99"/>
      <c r="D36" s="99"/>
      <c r="E36" s="100"/>
      <c r="F36" s="100"/>
      <c r="G36" s="101"/>
      <c r="I36" s="102"/>
      <c r="J36" s="100"/>
      <c r="K36" s="100"/>
      <c r="L36" s="100"/>
      <c r="M36" s="100"/>
      <c r="N36" s="100"/>
      <c r="O36" s="100"/>
      <c r="P36" s="100"/>
      <c r="Q36" s="100"/>
      <c r="R36" s="100"/>
      <c r="S36" s="101"/>
    </row>
    <row r="37" spans="2:19" ht="15" customHeight="1" x14ac:dyDescent="0.15">
      <c r="B37" s="102"/>
      <c r="C37" s="99"/>
      <c r="D37" s="99"/>
      <c r="E37" s="100"/>
      <c r="F37" s="100"/>
      <c r="G37" s="101"/>
      <c r="I37" s="102"/>
      <c r="J37" s="100"/>
      <c r="K37" s="100"/>
      <c r="L37" s="100"/>
      <c r="M37" s="100"/>
      <c r="N37" s="100"/>
      <c r="O37" s="100"/>
      <c r="P37" s="100"/>
      <c r="Q37" s="100"/>
      <c r="R37" s="100"/>
      <c r="S37" s="101"/>
    </row>
    <row r="38" spans="2:19" ht="15" customHeight="1" x14ac:dyDescent="0.15">
      <c r="B38" s="102"/>
      <c r="C38" s="99"/>
      <c r="D38" s="99"/>
      <c r="E38" s="100"/>
      <c r="F38" s="100"/>
      <c r="G38" s="101"/>
      <c r="I38" s="102"/>
      <c r="J38" s="100"/>
      <c r="K38" s="100"/>
      <c r="L38" s="100"/>
      <c r="M38" s="100"/>
      <c r="N38" s="100"/>
      <c r="O38" s="100"/>
      <c r="P38" s="100"/>
      <c r="Q38" s="100"/>
      <c r="R38" s="100"/>
      <c r="S38" s="101"/>
    </row>
    <row r="39" spans="2:19" ht="15" customHeight="1" x14ac:dyDescent="0.15">
      <c r="B39" s="102"/>
      <c r="C39" s="99"/>
      <c r="D39" s="99"/>
      <c r="E39" s="100"/>
      <c r="F39" s="100"/>
      <c r="G39" s="101"/>
      <c r="I39" s="102"/>
      <c r="J39" s="100"/>
      <c r="K39" s="100"/>
      <c r="L39" s="100"/>
      <c r="M39" s="100"/>
      <c r="N39" s="100"/>
      <c r="O39" s="100"/>
      <c r="P39" s="100"/>
      <c r="Q39" s="100"/>
      <c r="R39" s="100"/>
      <c r="S39" s="101"/>
    </row>
    <row r="40" spans="2:19" ht="15" customHeight="1" x14ac:dyDescent="0.15">
      <c r="B40" s="102"/>
      <c r="C40" s="99"/>
      <c r="D40" s="99"/>
      <c r="E40" s="100"/>
      <c r="F40" s="100"/>
      <c r="G40" s="101"/>
      <c r="I40" s="102"/>
      <c r="J40" s="100"/>
      <c r="K40" s="100"/>
      <c r="L40" s="100"/>
      <c r="M40" s="100"/>
      <c r="N40" s="100"/>
      <c r="O40" s="100"/>
      <c r="P40" s="100"/>
      <c r="Q40" s="100"/>
      <c r="R40" s="100"/>
      <c r="S40" s="101"/>
    </row>
    <row r="41" spans="2:19" ht="15" customHeight="1" x14ac:dyDescent="0.15">
      <c r="B41" s="102"/>
      <c r="C41" s="99"/>
      <c r="D41" s="99"/>
      <c r="E41" s="100"/>
      <c r="F41" s="100"/>
      <c r="G41" s="101"/>
      <c r="I41" s="102"/>
      <c r="J41" s="100"/>
      <c r="K41" s="100"/>
      <c r="L41" s="100"/>
      <c r="M41" s="100"/>
      <c r="N41" s="100"/>
      <c r="O41" s="100"/>
      <c r="P41" s="100"/>
      <c r="Q41" s="100"/>
      <c r="R41" s="100"/>
      <c r="S41" s="101"/>
    </row>
    <row r="42" spans="2:19" ht="15" customHeight="1" x14ac:dyDescent="0.15">
      <c r="B42" s="102"/>
      <c r="C42" s="99"/>
      <c r="D42" s="99"/>
      <c r="E42" s="100"/>
      <c r="F42" s="100"/>
      <c r="G42" s="101"/>
      <c r="I42" s="102"/>
      <c r="J42" s="100"/>
      <c r="K42" s="100"/>
      <c r="L42" s="100"/>
      <c r="M42" s="100"/>
      <c r="N42" s="100"/>
      <c r="O42" s="100"/>
      <c r="P42" s="100"/>
      <c r="Q42" s="100"/>
      <c r="R42" s="100"/>
      <c r="S42" s="101"/>
    </row>
    <row r="43" spans="2:19" ht="15" customHeight="1" x14ac:dyDescent="0.15">
      <c r="B43" s="102"/>
      <c r="C43" s="99"/>
      <c r="D43" s="99"/>
      <c r="E43" s="100"/>
      <c r="F43" s="100"/>
      <c r="G43" s="101"/>
      <c r="I43" s="102"/>
      <c r="J43" s="100"/>
      <c r="K43" s="100"/>
      <c r="L43" s="100"/>
      <c r="M43" s="100"/>
      <c r="N43" s="100"/>
      <c r="O43" s="100"/>
      <c r="P43" s="100"/>
      <c r="Q43" s="100"/>
      <c r="R43" s="100"/>
      <c r="S43" s="101"/>
    </row>
    <row r="44" spans="2:19" ht="15" customHeight="1" x14ac:dyDescent="0.15">
      <c r="B44" s="98"/>
      <c r="C44" s="99"/>
      <c r="D44" s="99"/>
      <c r="E44" s="100"/>
      <c r="F44" s="100"/>
      <c r="G44" s="101"/>
      <c r="I44" s="102"/>
      <c r="J44" s="100"/>
      <c r="K44" s="100"/>
      <c r="L44" s="100"/>
      <c r="M44" s="100"/>
      <c r="N44" s="100"/>
      <c r="O44" s="100"/>
      <c r="P44" s="100"/>
      <c r="Q44" s="100"/>
      <c r="R44" s="100"/>
      <c r="S44" s="101"/>
    </row>
    <row r="45" spans="2:19" ht="15" customHeight="1" x14ac:dyDescent="0.15">
      <c r="B45" s="98"/>
      <c r="C45" s="99"/>
      <c r="D45" s="99"/>
      <c r="E45" s="100"/>
      <c r="F45" s="100"/>
      <c r="G45" s="101"/>
      <c r="I45" s="102"/>
      <c r="J45" s="100"/>
      <c r="K45" s="100"/>
      <c r="L45" s="100"/>
      <c r="M45" s="100"/>
      <c r="N45" s="100"/>
      <c r="O45" s="100"/>
      <c r="P45" s="100"/>
      <c r="Q45" s="100"/>
      <c r="R45" s="100"/>
      <c r="S45" s="101"/>
    </row>
    <row r="46" spans="2:19" ht="15" customHeight="1" x14ac:dyDescent="0.15">
      <c r="B46" s="102"/>
      <c r="C46" s="99"/>
      <c r="D46" s="99"/>
      <c r="E46" s="100"/>
      <c r="F46" s="100"/>
      <c r="G46" s="101"/>
      <c r="I46" s="102"/>
      <c r="J46" s="100"/>
      <c r="K46" s="100"/>
      <c r="L46" s="100"/>
      <c r="M46" s="100"/>
      <c r="N46" s="100"/>
      <c r="O46" s="100"/>
      <c r="P46" s="100"/>
      <c r="Q46" s="100"/>
      <c r="R46" s="100"/>
      <c r="S46" s="101"/>
    </row>
    <row r="47" spans="2:19" ht="15" customHeight="1" x14ac:dyDescent="0.15">
      <c r="B47" s="102"/>
      <c r="C47" s="99"/>
      <c r="D47" s="99"/>
      <c r="E47" s="100"/>
      <c r="F47" s="100"/>
      <c r="G47" s="101"/>
      <c r="I47" s="102"/>
      <c r="J47" s="100"/>
      <c r="K47" s="100"/>
      <c r="L47" s="100"/>
      <c r="M47" s="100"/>
      <c r="N47" s="100"/>
      <c r="O47" s="100"/>
      <c r="P47" s="100"/>
      <c r="Q47" s="100"/>
      <c r="R47" s="100"/>
      <c r="S47" s="101"/>
    </row>
    <row r="48" spans="2:19" ht="15" customHeight="1" x14ac:dyDescent="0.15">
      <c r="B48" s="102"/>
      <c r="C48" s="99"/>
      <c r="D48" s="99"/>
      <c r="E48" s="100"/>
      <c r="F48" s="100"/>
      <c r="G48" s="101"/>
      <c r="I48" s="102"/>
      <c r="J48" s="100"/>
      <c r="K48" s="100"/>
      <c r="L48" s="100"/>
      <c r="M48" s="100"/>
      <c r="N48" s="100"/>
      <c r="O48" s="100"/>
      <c r="P48" s="100"/>
      <c r="Q48" s="100"/>
      <c r="R48" s="100"/>
      <c r="S48" s="101"/>
    </row>
    <row r="49" spans="2:19" ht="15" customHeight="1" x14ac:dyDescent="0.15">
      <c r="B49" s="102"/>
      <c r="C49" s="99"/>
      <c r="D49" s="99"/>
      <c r="E49" s="100"/>
      <c r="F49" s="100"/>
      <c r="G49" s="101"/>
      <c r="I49" s="102"/>
      <c r="J49" s="100"/>
      <c r="K49" s="100"/>
      <c r="L49" s="100"/>
      <c r="M49" s="100"/>
      <c r="N49" s="100"/>
      <c r="O49" s="100"/>
      <c r="P49" s="100"/>
      <c r="Q49" s="100"/>
      <c r="R49" s="100"/>
      <c r="S49" s="101"/>
    </row>
    <row r="50" spans="2:19" ht="15" customHeight="1" x14ac:dyDescent="0.15">
      <c r="B50" s="102"/>
      <c r="C50" s="99"/>
      <c r="D50" s="99"/>
      <c r="E50" s="100"/>
      <c r="F50" s="100"/>
      <c r="G50" s="101"/>
      <c r="I50" s="102"/>
      <c r="J50" s="100"/>
      <c r="K50" s="100"/>
      <c r="L50" s="100"/>
      <c r="M50" s="100"/>
      <c r="N50" s="100"/>
      <c r="O50" s="100"/>
      <c r="P50" s="100"/>
      <c r="Q50" s="100"/>
      <c r="R50" s="100"/>
      <c r="S50" s="101"/>
    </row>
    <row r="51" spans="2:19" ht="15" customHeight="1" x14ac:dyDescent="0.15">
      <c r="B51" s="102"/>
      <c r="C51" s="99"/>
      <c r="D51" s="99"/>
      <c r="E51" s="100"/>
      <c r="F51" s="100"/>
      <c r="G51" s="101"/>
      <c r="I51" s="102"/>
      <c r="J51" s="100"/>
      <c r="K51" s="100"/>
      <c r="L51" s="100"/>
      <c r="M51" s="100"/>
      <c r="N51" s="100"/>
      <c r="O51" s="100"/>
      <c r="P51" s="100"/>
      <c r="Q51" s="100"/>
      <c r="R51" s="100"/>
      <c r="S51" s="101"/>
    </row>
    <row r="52" spans="2:19" ht="15" customHeight="1" x14ac:dyDescent="0.15">
      <c r="B52" s="98"/>
      <c r="C52" s="99"/>
      <c r="D52" s="99"/>
      <c r="E52" s="100"/>
      <c r="F52" s="100"/>
      <c r="G52" s="101"/>
      <c r="I52" s="102"/>
      <c r="J52" s="100"/>
      <c r="K52" s="100"/>
      <c r="L52" s="100"/>
      <c r="M52" s="100"/>
      <c r="N52" s="100"/>
      <c r="O52" s="100"/>
      <c r="P52" s="100"/>
      <c r="Q52" s="100"/>
      <c r="R52" s="100"/>
      <c r="S52" s="101"/>
    </row>
    <row r="53" spans="2:19" ht="15" customHeight="1" x14ac:dyDescent="0.15">
      <c r="B53" s="98"/>
      <c r="C53" s="99"/>
      <c r="D53" s="99"/>
      <c r="E53" s="100"/>
      <c r="F53" s="100"/>
      <c r="G53" s="101"/>
      <c r="I53" s="103"/>
      <c r="J53" s="105"/>
      <c r="K53" s="105"/>
      <c r="L53" s="105"/>
      <c r="M53" s="105"/>
      <c r="N53" s="105"/>
      <c r="O53" s="105"/>
      <c r="P53" s="105"/>
      <c r="Q53" s="105"/>
      <c r="R53" s="105"/>
      <c r="S53" s="106"/>
    </row>
    <row r="54" spans="2:19" ht="15" customHeight="1" x14ac:dyDescent="0.15">
      <c r="B54" s="98"/>
      <c r="C54" s="99"/>
      <c r="D54" s="99"/>
      <c r="E54" s="100"/>
      <c r="F54" s="100"/>
      <c r="G54" s="101"/>
    </row>
    <row r="55" spans="2:19" ht="15" customHeight="1" x14ac:dyDescent="0.15">
      <c r="B55" s="102"/>
      <c r="C55" s="99"/>
      <c r="D55" s="99"/>
      <c r="E55" s="100"/>
      <c r="F55" s="100"/>
      <c r="G55" s="101"/>
    </row>
    <row r="56" spans="2:19" ht="15" customHeight="1" x14ac:dyDescent="0.15">
      <c r="B56" s="102"/>
      <c r="C56" s="99"/>
      <c r="D56" s="99"/>
      <c r="E56" s="100"/>
      <c r="F56" s="100"/>
      <c r="G56" s="101"/>
    </row>
    <row r="57" spans="2:19" ht="15" customHeight="1" x14ac:dyDescent="0.15">
      <c r="B57" s="102"/>
      <c r="C57" s="99"/>
      <c r="D57" s="99"/>
      <c r="E57" s="100"/>
      <c r="F57" s="100"/>
      <c r="G57" s="101"/>
    </row>
    <row r="58" spans="2:19" ht="15" customHeight="1" x14ac:dyDescent="0.15">
      <c r="B58" s="102"/>
      <c r="C58" s="99"/>
      <c r="D58" s="99"/>
      <c r="E58" s="100"/>
      <c r="F58" s="100"/>
      <c r="G58" s="101"/>
    </row>
    <row r="59" spans="2:19" ht="15" customHeight="1" x14ac:dyDescent="0.15">
      <c r="B59" s="102"/>
      <c r="C59" s="99"/>
      <c r="D59" s="99"/>
      <c r="E59" s="100"/>
      <c r="F59" s="100"/>
      <c r="G59" s="101"/>
    </row>
    <row r="60" spans="2:19" ht="15" customHeight="1" x14ac:dyDescent="0.15">
      <c r="B60" s="102"/>
      <c r="C60" s="99"/>
      <c r="D60" s="99"/>
      <c r="E60" s="100"/>
      <c r="F60" s="100"/>
      <c r="G60" s="101"/>
    </row>
    <row r="61" spans="2:19" ht="15" customHeight="1" x14ac:dyDescent="0.15">
      <c r="B61" s="102"/>
      <c r="C61" s="99"/>
      <c r="D61" s="99"/>
      <c r="E61" s="100"/>
      <c r="F61" s="100"/>
      <c r="G61" s="101"/>
    </row>
    <row r="62" spans="2:19" ht="15" customHeight="1" x14ac:dyDescent="0.15">
      <c r="B62" s="98"/>
      <c r="C62" s="99"/>
      <c r="D62" s="99"/>
      <c r="E62" s="100"/>
      <c r="F62" s="100"/>
      <c r="G62" s="101"/>
    </row>
    <row r="63" spans="2:19" ht="15" customHeight="1" x14ac:dyDescent="0.15">
      <c r="B63" s="98"/>
      <c r="C63" s="99"/>
      <c r="D63" s="99"/>
      <c r="E63" s="100"/>
      <c r="F63" s="100"/>
      <c r="G63" s="101"/>
    </row>
    <row r="64" spans="2:19" ht="15" customHeight="1" x14ac:dyDescent="0.15">
      <c r="B64" s="102"/>
      <c r="C64" s="99"/>
      <c r="D64" s="99"/>
      <c r="E64" s="100"/>
      <c r="F64" s="100"/>
      <c r="G64" s="101"/>
    </row>
    <row r="65" spans="2:7" ht="15" customHeight="1" x14ac:dyDescent="0.15">
      <c r="B65" s="102"/>
      <c r="C65" s="99"/>
      <c r="D65" s="99"/>
      <c r="E65" s="100"/>
      <c r="F65" s="100"/>
      <c r="G65" s="101"/>
    </row>
    <row r="66" spans="2:7" ht="15" customHeight="1" x14ac:dyDescent="0.15">
      <c r="B66" s="98"/>
      <c r="C66" s="99"/>
      <c r="D66" s="99"/>
      <c r="E66" s="100"/>
      <c r="F66" s="100"/>
      <c r="G66" s="101"/>
    </row>
    <row r="67" spans="2:7" ht="15" customHeight="1" x14ac:dyDescent="0.15">
      <c r="B67" s="98"/>
      <c r="C67" s="99"/>
      <c r="D67" s="99"/>
      <c r="E67" s="100"/>
      <c r="F67" s="100"/>
      <c r="G67" s="101"/>
    </row>
    <row r="68" spans="2:7" ht="15" customHeight="1" x14ac:dyDescent="0.15">
      <c r="B68" s="103"/>
      <c r="C68" s="104"/>
      <c r="D68" s="104"/>
      <c r="E68" s="105"/>
      <c r="F68" s="105"/>
      <c r="G68" s="106"/>
    </row>
    <row r="69" spans="2:7" ht="15" customHeight="1" x14ac:dyDescent="0.15">
      <c r="C69" s="90"/>
      <c r="D69" s="90"/>
    </row>
    <row r="70" spans="2:7" ht="15" customHeight="1" x14ac:dyDescent="0.15">
      <c r="C70" s="90"/>
      <c r="D70" s="90"/>
    </row>
    <row r="71" spans="2:7" ht="15" customHeight="1" x14ac:dyDescent="0.15">
      <c r="C71" s="90"/>
      <c r="D71" s="90"/>
    </row>
    <row r="72" spans="2:7" ht="15" customHeight="1" x14ac:dyDescent="0.15">
      <c r="B72" s="91"/>
      <c r="C72" s="90"/>
      <c r="D72" s="90"/>
    </row>
    <row r="73" spans="2:7" ht="15" customHeight="1" x14ac:dyDescent="0.15">
      <c r="B73" s="91"/>
      <c r="C73" s="90"/>
      <c r="D73" s="90"/>
    </row>
    <row r="74" spans="2:7" ht="15" customHeight="1" x14ac:dyDescent="0.15">
      <c r="C74" s="90"/>
      <c r="D74" s="90"/>
    </row>
    <row r="75" spans="2:7" ht="15" customHeight="1" x14ac:dyDescent="0.15">
      <c r="C75" s="90"/>
      <c r="D75" s="90"/>
    </row>
    <row r="76" spans="2:7" ht="15" customHeight="1" x14ac:dyDescent="0.15">
      <c r="C76" s="90"/>
      <c r="D76" s="90"/>
    </row>
    <row r="77" spans="2:7" ht="15" customHeight="1" x14ac:dyDescent="0.15">
      <c r="C77" s="90"/>
      <c r="D77" s="90"/>
    </row>
    <row r="78" spans="2:7" ht="15" customHeight="1" x14ac:dyDescent="0.15">
      <c r="B78" s="91"/>
      <c r="C78" s="90"/>
      <c r="D78" s="90"/>
    </row>
    <row r="79" spans="2:7" ht="15" customHeight="1" x14ac:dyDescent="0.15">
      <c r="B79" s="91"/>
      <c r="C79" s="90"/>
      <c r="D79" s="90"/>
    </row>
    <row r="80" spans="2:7" ht="15" customHeight="1" x14ac:dyDescent="0.15">
      <c r="B80" s="91"/>
      <c r="C80" s="90"/>
      <c r="D80" s="90"/>
    </row>
    <row r="81" spans="2:4" ht="15" customHeight="1" x14ac:dyDescent="0.15">
      <c r="B81" s="91"/>
      <c r="C81" s="90"/>
      <c r="D81" s="90"/>
    </row>
    <row r="82" spans="2:4" ht="15" customHeight="1" x14ac:dyDescent="0.15">
      <c r="C82" s="90"/>
      <c r="D82" s="90"/>
    </row>
    <row r="83" spans="2:4" ht="15" customHeight="1" x14ac:dyDescent="0.15">
      <c r="C83" s="90"/>
      <c r="D83" s="90"/>
    </row>
    <row r="84" spans="2:4" ht="15" customHeight="1" x14ac:dyDescent="0.15">
      <c r="C84" s="90"/>
      <c r="D84" s="90"/>
    </row>
    <row r="85" spans="2:4" ht="15" customHeight="1" x14ac:dyDescent="0.15">
      <c r="C85" s="90"/>
      <c r="D85" s="90"/>
    </row>
    <row r="86" spans="2:4" ht="15" customHeight="1" x14ac:dyDescent="0.15">
      <c r="C86" s="90"/>
      <c r="D86" s="90"/>
    </row>
    <row r="87" spans="2:4" ht="15" customHeight="1" x14ac:dyDescent="0.15"/>
    <row r="88" spans="2:4" ht="15" customHeight="1" x14ac:dyDescent="0.15">
      <c r="C88" s="90"/>
      <c r="D88" s="90"/>
    </row>
    <row r="89" spans="2:4" ht="15" customHeight="1" x14ac:dyDescent="0.15">
      <c r="C89" s="90"/>
      <c r="D89" s="90"/>
    </row>
    <row r="90" spans="2:4" ht="15" customHeight="1" x14ac:dyDescent="0.15"/>
    <row r="91" spans="2:4" ht="15" customHeight="1" x14ac:dyDescent="0.15"/>
    <row r="92" spans="2:4" ht="15" customHeight="1" x14ac:dyDescent="0.15"/>
    <row r="93" spans="2:4" ht="15" customHeight="1" x14ac:dyDescent="0.15"/>
    <row r="94" spans="2:4" ht="15" customHeight="1" x14ac:dyDescent="0.15"/>
    <row r="95" spans="2:4" ht="15" customHeight="1" x14ac:dyDescent="0.15"/>
    <row r="96" spans="2:4" ht="15" customHeight="1" x14ac:dyDescent="0.15"/>
    <row r="97" ht="15" customHeight="1" x14ac:dyDescent="0.15"/>
    <row r="98" ht="15" customHeight="1" x14ac:dyDescent="0.15"/>
    <row r="99" ht="15" customHeight="1" x14ac:dyDescent="0.15"/>
    <row r="100" ht="15" customHeight="1" x14ac:dyDescent="0.15"/>
    <row r="101" ht="15" customHeight="1" x14ac:dyDescent="0.15"/>
    <row r="102" ht="15" customHeight="1" x14ac:dyDescent="0.15"/>
    <row r="103" ht="15" customHeight="1" x14ac:dyDescent="0.15"/>
    <row r="104" ht="15" customHeight="1" x14ac:dyDescent="0.15"/>
    <row r="105" ht="15" customHeight="1" x14ac:dyDescent="0.15"/>
    <row r="106" ht="15" customHeight="1" x14ac:dyDescent="0.15"/>
    <row r="107" ht="15" customHeight="1" x14ac:dyDescent="0.15"/>
    <row r="108" ht="15" customHeight="1" x14ac:dyDescent="0.15"/>
    <row r="109" ht="15" customHeight="1" x14ac:dyDescent="0.15"/>
    <row r="110" ht="15" customHeight="1" x14ac:dyDescent="0.15"/>
    <row r="111" ht="15" customHeight="1" x14ac:dyDescent="0.15"/>
    <row r="112" ht="15" customHeight="1" x14ac:dyDescent="0.15"/>
    <row r="113" ht="15" customHeight="1" x14ac:dyDescent="0.15"/>
    <row r="114" ht="15" customHeight="1" x14ac:dyDescent="0.15"/>
    <row r="115" ht="15" customHeight="1" x14ac:dyDescent="0.15"/>
    <row r="116" ht="15" customHeight="1" x14ac:dyDescent="0.15"/>
    <row r="117" ht="15" customHeight="1" x14ac:dyDescent="0.15"/>
    <row r="118" ht="15" customHeight="1" x14ac:dyDescent="0.15"/>
    <row r="119" ht="15" customHeight="1" x14ac:dyDescent="0.15"/>
    <row r="120" ht="15" customHeight="1" x14ac:dyDescent="0.15"/>
    <row r="121" ht="15" customHeight="1" x14ac:dyDescent="0.15"/>
    <row r="122" ht="15" customHeight="1" x14ac:dyDescent="0.15"/>
    <row r="123" ht="15" customHeight="1" x14ac:dyDescent="0.15"/>
    <row r="124" ht="15" customHeight="1" x14ac:dyDescent="0.15"/>
    <row r="125" ht="15" customHeight="1" x14ac:dyDescent="0.15"/>
    <row r="126" ht="15" customHeight="1" x14ac:dyDescent="0.15"/>
    <row r="127" ht="15" customHeight="1" x14ac:dyDescent="0.15"/>
    <row r="128" ht="15" customHeight="1" x14ac:dyDescent="0.15"/>
    <row r="129" ht="15" customHeight="1" x14ac:dyDescent="0.15"/>
    <row r="130" ht="15" customHeight="1" x14ac:dyDescent="0.15"/>
    <row r="131" ht="15" customHeight="1" x14ac:dyDescent="0.15"/>
    <row r="132" ht="15" customHeight="1" x14ac:dyDescent="0.15"/>
    <row r="133" ht="15" customHeight="1" x14ac:dyDescent="0.15"/>
    <row r="134" ht="15" customHeight="1" x14ac:dyDescent="0.15"/>
    <row r="135" ht="15" customHeight="1" x14ac:dyDescent="0.15"/>
    <row r="136" ht="15" customHeight="1" x14ac:dyDescent="0.15"/>
    <row r="137" ht="15" customHeight="1" x14ac:dyDescent="0.15"/>
    <row r="138" ht="15" customHeight="1" x14ac:dyDescent="0.15"/>
    <row r="139" ht="15" customHeight="1" x14ac:dyDescent="0.15"/>
    <row r="140" ht="15" customHeight="1" x14ac:dyDescent="0.15"/>
    <row r="141" ht="15" customHeight="1" x14ac:dyDescent="0.15"/>
    <row r="142" ht="15" customHeight="1" x14ac:dyDescent="0.15"/>
    <row r="143" ht="15" customHeight="1" x14ac:dyDescent="0.15"/>
    <row r="144" ht="15" customHeight="1" x14ac:dyDescent="0.15"/>
    <row r="145" ht="15" customHeight="1" x14ac:dyDescent="0.15"/>
    <row r="146" ht="15" customHeight="1" x14ac:dyDescent="0.15"/>
    <row r="147" ht="15" customHeight="1" x14ac:dyDescent="0.15"/>
    <row r="148" ht="15" customHeight="1" x14ac:dyDescent="0.15"/>
    <row r="149" ht="15" customHeight="1" x14ac:dyDescent="0.15"/>
    <row r="150" ht="15" customHeight="1" x14ac:dyDescent="0.15"/>
    <row r="151" ht="15" customHeight="1" x14ac:dyDescent="0.15"/>
    <row r="152" ht="15" customHeight="1" x14ac:dyDescent="0.15"/>
    <row r="153" ht="15" customHeight="1" x14ac:dyDescent="0.15"/>
    <row r="154" ht="15" customHeight="1" x14ac:dyDescent="0.15"/>
    <row r="155" ht="15" customHeight="1" x14ac:dyDescent="0.15"/>
    <row r="156" ht="15" customHeight="1" x14ac:dyDescent="0.15"/>
    <row r="157" ht="15" customHeight="1" x14ac:dyDescent="0.15"/>
    <row r="158" ht="15" customHeight="1" x14ac:dyDescent="0.15"/>
    <row r="159" ht="15" customHeight="1" x14ac:dyDescent="0.15"/>
    <row r="160" ht="15" customHeight="1" x14ac:dyDescent="0.15"/>
    <row r="161" ht="15" customHeight="1" x14ac:dyDescent="0.15"/>
    <row r="162" ht="15" customHeight="1" x14ac:dyDescent="0.15"/>
    <row r="163" ht="15" customHeight="1" x14ac:dyDescent="0.15"/>
    <row r="164" ht="15" customHeight="1" x14ac:dyDescent="0.15"/>
    <row r="165" ht="15" customHeight="1" x14ac:dyDescent="0.15"/>
    <row r="166" ht="15" customHeight="1" x14ac:dyDescent="0.15"/>
    <row r="167" ht="15" customHeight="1" x14ac:dyDescent="0.15"/>
    <row r="168" ht="15" customHeight="1" x14ac:dyDescent="0.15"/>
    <row r="169" ht="15" customHeight="1" x14ac:dyDescent="0.15"/>
    <row r="170" ht="15" customHeight="1" x14ac:dyDescent="0.15"/>
    <row r="171" ht="15" customHeight="1" x14ac:dyDescent="0.15"/>
    <row r="172" ht="15" customHeight="1" x14ac:dyDescent="0.15"/>
    <row r="173" ht="15" customHeight="1" x14ac:dyDescent="0.15"/>
    <row r="174" ht="15" customHeight="1" x14ac:dyDescent="0.15"/>
    <row r="175" ht="15" customHeight="1" x14ac:dyDescent="0.15"/>
    <row r="176" ht="15" customHeight="1" x14ac:dyDescent="0.15"/>
    <row r="177" ht="15" customHeight="1" x14ac:dyDescent="0.15"/>
    <row r="178" ht="15" customHeight="1" x14ac:dyDescent="0.15"/>
    <row r="179" ht="15" customHeight="1" x14ac:dyDescent="0.15"/>
    <row r="180" ht="15" customHeight="1" x14ac:dyDescent="0.15"/>
    <row r="181" ht="15" customHeight="1" x14ac:dyDescent="0.15"/>
    <row r="182" ht="15" customHeight="1" x14ac:dyDescent="0.15"/>
    <row r="183" ht="15" customHeight="1" x14ac:dyDescent="0.15"/>
    <row r="184" ht="15" customHeight="1" x14ac:dyDescent="0.15"/>
    <row r="185" ht="15" customHeight="1" x14ac:dyDescent="0.15"/>
    <row r="186" ht="15" customHeight="1" x14ac:dyDescent="0.15"/>
    <row r="187" ht="15" customHeight="1" x14ac:dyDescent="0.15"/>
    <row r="188" ht="15" customHeight="1" x14ac:dyDescent="0.15"/>
    <row r="189" ht="15" customHeight="1" x14ac:dyDescent="0.15"/>
    <row r="190" ht="15" customHeight="1" x14ac:dyDescent="0.15"/>
    <row r="191" ht="15" customHeight="1" x14ac:dyDescent="0.15"/>
    <row r="192" ht="15" customHeight="1" x14ac:dyDescent="0.15"/>
    <row r="193" ht="15" customHeight="1" x14ac:dyDescent="0.15"/>
    <row r="194" ht="12" customHeight="1" x14ac:dyDescent="0.15"/>
    <row r="195" ht="12" customHeight="1" x14ac:dyDescent="0.15"/>
    <row r="196" ht="12" customHeight="1" x14ac:dyDescent="0.15"/>
  </sheetData>
  <pageMargins left="0" right="0.24" top="0.17" bottom="0.17" header="0" footer="0"/>
  <pageSetup paperSize="9" orientation="portrait" horizontalDpi="4294967293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B1:O13"/>
  <sheetViews>
    <sheetView zoomScale="80" zoomScaleNormal="80" workbookViewId="0"/>
  </sheetViews>
  <sheetFormatPr baseColWidth="10" defaultRowHeight="15" x14ac:dyDescent="0.25"/>
  <cols>
    <col min="1" max="1" width="3.5703125" customWidth="1"/>
    <col min="2" max="2" width="24.85546875" customWidth="1"/>
    <col min="3" max="3" width="14.140625" customWidth="1"/>
    <col min="4" max="4" width="15.5703125" customWidth="1"/>
    <col min="5" max="5" width="15.7109375" customWidth="1"/>
    <col min="6" max="15" width="15.5703125" customWidth="1"/>
  </cols>
  <sheetData>
    <row r="1" spans="2:15" ht="15.75" thickBot="1" x14ac:dyDescent="0.3"/>
    <row r="2" spans="2:15" ht="18.75" thickBot="1" x14ac:dyDescent="0.3">
      <c r="B2" s="25" t="s">
        <v>74</v>
      </c>
      <c r="C2" s="2"/>
      <c r="D2" s="115"/>
      <c r="E2" s="11"/>
      <c r="F2" s="11"/>
      <c r="G2" s="11"/>
      <c r="H2" s="11"/>
      <c r="I2" s="11"/>
      <c r="J2" s="11"/>
      <c r="K2" s="11"/>
      <c r="L2" s="11"/>
      <c r="M2" s="11"/>
    </row>
    <row r="3" spans="2:15" x14ac:dyDescent="0.2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2:15" x14ac:dyDescent="0.25">
      <c r="B4" s="5" t="s">
        <v>0</v>
      </c>
      <c r="C4" s="111" t="s">
        <v>75</v>
      </c>
      <c r="D4" s="80"/>
      <c r="E4" s="4"/>
      <c r="F4" s="4"/>
      <c r="G4" s="4"/>
      <c r="H4" s="4"/>
      <c r="I4" s="4"/>
      <c r="J4" s="4"/>
      <c r="K4" s="4"/>
      <c r="L4" s="4"/>
      <c r="M4" s="4"/>
      <c r="N4" s="3"/>
      <c r="O4" s="3"/>
    </row>
    <row r="5" spans="2:15" x14ac:dyDescent="0.25">
      <c r="B5" s="5" t="s">
        <v>2</v>
      </c>
      <c r="C5" s="112">
        <v>16</v>
      </c>
      <c r="D5" s="112"/>
      <c r="E5" s="6"/>
      <c r="F5" s="6"/>
      <c r="G5" s="6"/>
      <c r="H5" s="7"/>
      <c r="I5" s="6"/>
      <c r="J5" s="6"/>
      <c r="K5" s="7"/>
      <c r="L5" s="7"/>
      <c r="M5" s="8"/>
      <c r="N5" s="3"/>
      <c r="O5" s="3"/>
    </row>
    <row r="6" spans="2:15" x14ac:dyDescent="0.25">
      <c r="B6" s="5" t="s">
        <v>3</v>
      </c>
      <c r="C6" s="206" t="s">
        <v>153</v>
      </c>
      <c r="D6" s="120"/>
    </row>
    <row r="7" spans="2:15" x14ac:dyDescent="0.25">
      <c r="B7" s="12" t="s">
        <v>18</v>
      </c>
      <c r="C7" s="207" t="s">
        <v>154</v>
      </c>
      <c r="D7" s="107"/>
    </row>
    <row r="8" spans="2:15" x14ac:dyDescent="0.25">
      <c r="B8" s="12"/>
      <c r="C8" s="107"/>
      <c r="D8" s="107"/>
    </row>
    <row r="10" spans="2:15" x14ac:dyDescent="0.25">
      <c r="B10" s="9" t="s">
        <v>184</v>
      </c>
    </row>
    <row r="12" spans="2:15" x14ac:dyDescent="0.25">
      <c r="B12" s="227" t="s">
        <v>4</v>
      </c>
      <c r="C12" s="189" t="s">
        <v>177</v>
      </c>
      <c r="D12" s="189" t="s">
        <v>178</v>
      </c>
      <c r="E12" s="189" t="s">
        <v>179</v>
      </c>
      <c r="F12" s="189" t="s">
        <v>180</v>
      </c>
      <c r="G12" s="189" t="s">
        <v>181</v>
      </c>
      <c r="H12" s="189" t="s">
        <v>182</v>
      </c>
      <c r="I12" s="189" t="s">
        <v>183</v>
      </c>
    </row>
    <row r="13" spans="2:15" x14ac:dyDescent="0.25">
      <c r="B13" s="165" t="s">
        <v>165</v>
      </c>
      <c r="C13" s="165">
        <v>900</v>
      </c>
      <c r="D13" s="165">
        <v>1820</v>
      </c>
      <c r="E13" s="165">
        <v>130</v>
      </c>
      <c r="F13" s="165">
        <v>12</v>
      </c>
      <c r="G13" s="165">
        <v>1</v>
      </c>
      <c r="H13" s="165">
        <v>370</v>
      </c>
      <c r="I13" s="165">
        <v>0.54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Esquema WFO</vt:lpstr>
      <vt:lpstr>Periodos In Sample (Opt)</vt:lpstr>
      <vt:lpstr>Walk Forward (OS)</vt:lpstr>
      <vt:lpstr>Trades WF</vt:lpstr>
      <vt:lpstr>Top Parameter (IS)</vt:lpstr>
      <vt:lpstr>Top Parameter (OS)</vt:lpstr>
      <vt:lpstr>Comparador de Resultados </vt:lpstr>
      <vt:lpstr>Análisis de Montecarlo</vt:lpstr>
      <vt:lpstr>Parametros de Inicio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Fernando García</cp:lastModifiedBy>
  <dcterms:created xsi:type="dcterms:W3CDTF">2012-02-07T10:45:00Z</dcterms:created>
  <dcterms:modified xsi:type="dcterms:W3CDTF">2022-03-02T21:07:55Z</dcterms:modified>
</cp:coreProperties>
</file>