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a C\Documents\Documents\Process Arts\Tecas Chiapas\"/>
    </mc:Choice>
  </mc:AlternateContent>
  <xr:revisionPtr revIDLastSave="0" documentId="13_ncr:1_{B24B6F13-6D84-454B-8527-4C2D1304FF99}" xr6:coauthVersionLast="45" xr6:coauthVersionMax="45" xr10:uidLastSave="{00000000-0000-0000-0000-000000000000}"/>
  <bookViews>
    <workbookView xWindow="-108" yWindow="-108" windowWidth="23256" windowHeight="12576" firstSheet="3" activeTab="12" xr2:uid="{61F075FC-1FBE-427B-9E8F-EE158E5C03CC}"/>
  </bookViews>
  <sheets>
    <sheet name="Hoja4" sheetId="4" r:id="rId1"/>
    <sheet name="Amebas" sheetId="2" r:id="rId2"/>
    <sheet name="Hoja9" sheetId="16" r:id="rId3"/>
    <sheet name="Hoja10" sheetId="17" r:id="rId4"/>
    <sheet name="ambi" sheetId="18" r:id="rId5"/>
    <sheet name="Hoja6" sheetId="14" r:id="rId6"/>
    <sheet name="Hoja3" sheetId="3" r:id="rId7"/>
    <sheet name="Hoja8" sheetId="8" r:id="rId8"/>
    <sheet name="data" sheetId="11" r:id="rId9"/>
    <sheet name="Hoja7" sheetId="15" r:id="rId10"/>
    <sheet name="Hoja1" sheetId="21" r:id="rId11"/>
    <sheet name="amb" sheetId="13" r:id="rId12"/>
    <sheet name="amb1" sheetId="12" r:id="rId13"/>
    <sheet name="Hoja2" sheetId="19" r:id="rId14"/>
    <sheet name="INKSPOT" sheetId="20" r:id="rId15"/>
    <sheet name="Hoja5" sheetId="2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14" l="1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2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AD19" i="4" l="1"/>
  <c r="S20" i="4"/>
  <c r="T20" i="4"/>
  <c r="W20" i="4"/>
  <c r="X20" i="4"/>
  <c r="AA20" i="4"/>
  <c r="AB20" i="4"/>
  <c r="AE20" i="4"/>
  <c r="AF20" i="4"/>
  <c r="V18" i="4"/>
  <c r="S17" i="4"/>
  <c r="T17" i="4"/>
  <c r="W17" i="4"/>
  <c r="X17" i="4"/>
  <c r="AA17" i="4"/>
  <c r="AB17" i="4"/>
  <c r="AE17" i="4"/>
  <c r="AF17" i="4"/>
  <c r="U16" i="4"/>
  <c r="V16" i="4"/>
  <c r="Y16" i="4"/>
  <c r="Z16" i="4"/>
  <c r="AC16" i="4"/>
  <c r="AD16" i="4"/>
  <c r="AB15" i="4"/>
  <c r="AF15" i="4"/>
  <c r="AD14" i="4"/>
  <c r="S13" i="4"/>
  <c r="T13" i="4"/>
  <c r="W13" i="4"/>
  <c r="X13" i="4"/>
  <c r="AA13" i="4"/>
  <c r="AB13" i="4"/>
  <c r="AE13" i="4"/>
  <c r="AF13" i="4"/>
  <c r="U12" i="4"/>
  <c r="V12" i="4"/>
  <c r="Y12" i="4"/>
  <c r="Z12" i="4"/>
  <c r="AC12" i="4"/>
  <c r="AD12" i="4"/>
  <c r="X11" i="4"/>
  <c r="AB11" i="4"/>
  <c r="Z10" i="4"/>
  <c r="AD10" i="4"/>
  <c r="S9" i="4"/>
  <c r="T9" i="4"/>
  <c r="W9" i="4"/>
  <c r="X9" i="4"/>
  <c r="AA9" i="4"/>
  <c r="AB9" i="4"/>
  <c r="AE9" i="4"/>
  <c r="AF9" i="4"/>
  <c r="U8" i="4"/>
  <c r="V8" i="4"/>
  <c r="Y8" i="4"/>
  <c r="Z8" i="4"/>
  <c r="AC8" i="4"/>
  <c r="AD8" i="4"/>
  <c r="R20" i="4"/>
  <c r="R19" i="4"/>
  <c r="R16" i="4"/>
  <c r="R12" i="4"/>
  <c r="R11" i="4"/>
  <c r="R8" i="4"/>
  <c r="V7" i="4"/>
  <c r="Z7" i="4"/>
  <c r="T6" i="4"/>
  <c r="W6" i="4"/>
  <c r="AB6" i="4"/>
  <c r="AE6" i="4"/>
  <c r="T5" i="4"/>
  <c r="U5" i="4"/>
  <c r="X5" i="4"/>
  <c r="Y5" i="4"/>
  <c r="AB5" i="4"/>
  <c r="AC5" i="4"/>
  <c r="AF5" i="4"/>
  <c r="R5" i="4"/>
  <c r="U4" i="4"/>
  <c r="V4" i="4"/>
  <c r="Y4" i="4"/>
  <c r="Z4" i="4"/>
  <c r="AC4" i="4"/>
  <c r="AD4" i="4"/>
  <c r="R4" i="4"/>
  <c r="W3" i="4"/>
  <c r="Z3" i="4"/>
  <c r="AE3" i="4"/>
  <c r="AE2" i="4"/>
  <c r="V2" i="4"/>
  <c r="Y2" i="4"/>
  <c r="AD2" i="4"/>
  <c r="Q20" i="4"/>
  <c r="U20" i="4" s="1"/>
  <c r="Q19" i="4"/>
  <c r="Z19" i="4" s="1"/>
  <c r="Q18" i="4"/>
  <c r="Q17" i="4"/>
  <c r="U17" i="4" s="1"/>
  <c r="Q16" i="4"/>
  <c r="S16" i="4" s="1"/>
  <c r="Q15" i="4"/>
  <c r="X15" i="4" s="1"/>
  <c r="Q14" i="4"/>
  <c r="Q13" i="4"/>
  <c r="U13" i="4" s="1"/>
  <c r="Q12" i="4"/>
  <c r="S12" i="4" s="1"/>
  <c r="Q11" i="4"/>
  <c r="T11" i="4" s="1"/>
  <c r="Q10" i="4"/>
  <c r="Q9" i="4"/>
  <c r="U9" i="4" s="1"/>
  <c r="Q8" i="4"/>
  <c r="S8" i="4" s="1"/>
  <c r="Q7" i="4"/>
  <c r="AF7" i="4" s="1"/>
  <c r="Q6" i="4"/>
  <c r="S6" i="4" s="1"/>
  <c r="Q5" i="4"/>
  <c r="V5" i="4" s="1"/>
  <c r="Q4" i="4"/>
  <c r="S4" i="4" s="1"/>
  <c r="Q3" i="4"/>
  <c r="V3" i="4" s="1"/>
  <c r="Q2" i="4"/>
  <c r="S2" i="4" l="1"/>
  <c r="W2" i="4"/>
  <c r="AA2" i="4"/>
  <c r="R2" i="4"/>
  <c r="T2" i="4"/>
  <c r="X2" i="4"/>
  <c r="AB2" i="4"/>
  <c r="S10" i="4"/>
  <c r="W10" i="4"/>
  <c r="AA10" i="4"/>
  <c r="AE10" i="4"/>
  <c r="R10" i="4"/>
  <c r="U10" i="4"/>
  <c r="AC10" i="4"/>
  <c r="T10" i="4"/>
  <c r="X10" i="4"/>
  <c r="AB10" i="4"/>
  <c r="AF10" i="4"/>
  <c r="Y10" i="4"/>
  <c r="S14" i="4"/>
  <c r="W14" i="4"/>
  <c r="AA14" i="4"/>
  <c r="AE14" i="4"/>
  <c r="R14" i="4"/>
  <c r="Y14" i="4"/>
  <c r="T14" i="4"/>
  <c r="X14" i="4"/>
  <c r="AB14" i="4"/>
  <c r="AF14" i="4"/>
  <c r="U14" i="4"/>
  <c r="AC14" i="4"/>
  <c r="S18" i="4"/>
  <c r="W18" i="4"/>
  <c r="AA18" i="4"/>
  <c r="AE18" i="4"/>
  <c r="R18" i="4"/>
  <c r="U18" i="4"/>
  <c r="Y18" i="4"/>
  <c r="T18" i="4"/>
  <c r="X18" i="4"/>
  <c r="AB18" i="4"/>
  <c r="AF18" i="4"/>
  <c r="AC18" i="4"/>
  <c r="AC2" i="4"/>
  <c r="U2" i="4"/>
  <c r="AD3" i="4"/>
  <c r="AA6" i="4"/>
  <c r="R15" i="4"/>
  <c r="V10" i="4"/>
  <c r="Z14" i="4"/>
  <c r="AD18" i="4"/>
  <c r="U6" i="4"/>
  <c r="Y6" i="4"/>
  <c r="AC6" i="4"/>
  <c r="R6" i="4"/>
  <c r="V6" i="4"/>
  <c r="Z6" i="4"/>
  <c r="AD6" i="4"/>
  <c r="T3" i="4"/>
  <c r="X3" i="4"/>
  <c r="AB3" i="4"/>
  <c r="AF3" i="4"/>
  <c r="U3" i="4"/>
  <c r="Y3" i="4"/>
  <c r="AC3" i="4"/>
  <c r="R3" i="4"/>
  <c r="S7" i="4"/>
  <c r="W7" i="4"/>
  <c r="AA7" i="4"/>
  <c r="AE7" i="4"/>
  <c r="U7" i="4"/>
  <c r="Y7" i="4"/>
  <c r="T7" i="4"/>
  <c r="X7" i="4"/>
  <c r="AB7" i="4"/>
  <c r="R7" i="4"/>
  <c r="AC7" i="4"/>
  <c r="U11" i="4"/>
  <c r="Y11" i="4"/>
  <c r="AC11" i="4"/>
  <c r="W11" i="4"/>
  <c r="AE11" i="4"/>
  <c r="V11" i="4"/>
  <c r="Z11" i="4"/>
  <c r="AD11" i="4"/>
  <c r="S11" i="4"/>
  <c r="AA11" i="4"/>
  <c r="U15" i="4"/>
  <c r="Y15" i="4"/>
  <c r="AC15" i="4"/>
  <c r="W15" i="4"/>
  <c r="AE15" i="4"/>
  <c r="V15" i="4"/>
  <c r="Z15" i="4"/>
  <c r="AD15" i="4"/>
  <c r="S15" i="4"/>
  <c r="AA15" i="4"/>
  <c r="S19" i="4"/>
  <c r="W19" i="4"/>
  <c r="AA19" i="4"/>
  <c r="AE19" i="4"/>
  <c r="Y19" i="4"/>
  <c r="AC19" i="4"/>
  <c r="T19" i="4"/>
  <c r="X19" i="4"/>
  <c r="AB19" i="4"/>
  <c r="AF19" i="4"/>
  <c r="U19" i="4"/>
  <c r="Z2" i="4"/>
  <c r="AF2" i="4"/>
  <c r="AA3" i="4"/>
  <c r="S3" i="4"/>
  <c r="AF6" i="4"/>
  <c r="X6" i="4"/>
  <c r="AD7" i="4"/>
  <c r="AF11" i="4"/>
  <c r="V14" i="4"/>
  <c r="T15" i="4"/>
  <c r="Z18" i="4"/>
  <c r="V19" i="4"/>
  <c r="AF4" i="4"/>
  <c r="AB4" i="4"/>
  <c r="X4" i="4"/>
  <c r="T4" i="4"/>
  <c r="AE5" i="4"/>
  <c r="AA5" i="4"/>
  <c r="W5" i="4"/>
  <c r="S5" i="4"/>
  <c r="R9" i="4"/>
  <c r="R13" i="4"/>
  <c r="R17" i="4"/>
  <c r="AF8" i="4"/>
  <c r="AB8" i="4"/>
  <c r="X8" i="4"/>
  <c r="T8" i="4"/>
  <c r="AD9" i="4"/>
  <c r="Z9" i="4"/>
  <c r="V9" i="4"/>
  <c r="AF12" i="4"/>
  <c r="AB12" i="4"/>
  <c r="X12" i="4"/>
  <c r="T12" i="4"/>
  <c r="AD13" i="4"/>
  <c r="Z13" i="4"/>
  <c r="V13" i="4"/>
  <c r="AF16" i="4"/>
  <c r="AB16" i="4"/>
  <c r="X16" i="4"/>
  <c r="T16" i="4"/>
  <c r="AD17" i="4"/>
  <c r="Z17" i="4"/>
  <c r="V17" i="4"/>
  <c r="AD20" i="4"/>
  <c r="Z20" i="4"/>
  <c r="V20" i="4"/>
  <c r="AE4" i="4"/>
  <c r="AA4" i="4"/>
  <c r="W4" i="4"/>
  <c r="AD5" i="4"/>
  <c r="Z5" i="4"/>
  <c r="AE8" i="4"/>
  <c r="AA8" i="4"/>
  <c r="W8" i="4"/>
  <c r="AC9" i="4"/>
  <c r="Y9" i="4"/>
  <c r="AE12" i="4"/>
  <c r="AA12" i="4"/>
  <c r="W12" i="4"/>
  <c r="AC13" i="4"/>
  <c r="Y13" i="4"/>
  <c r="AE16" i="4"/>
  <c r="AA16" i="4"/>
  <c r="W16" i="4"/>
  <c r="AC17" i="4"/>
  <c r="Y17" i="4"/>
  <c r="AC20" i="4"/>
  <c r="Y20" i="4"/>
  <c r="Q10" i="3"/>
  <c r="Q9" i="3"/>
  <c r="Q8" i="3"/>
  <c r="Q7" i="3"/>
  <c r="Q6" i="3"/>
  <c r="Q5" i="3"/>
  <c r="Q4" i="3"/>
  <c r="Q3" i="3"/>
  <c r="Q2" i="3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2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B19" i="2"/>
</calcChain>
</file>

<file path=xl/sharedStrings.xml><?xml version="1.0" encoding="utf-8"?>
<sst xmlns="http://schemas.openxmlformats.org/spreadsheetml/2006/main" count="833" uniqueCount="139">
  <si>
    <t>Centropyxis aculeata aculeata</t>
  </si>
  <si>
    <t>Centropyxis aculeata discoides</t>
  </si>
  <si>
    <t>Centropyxys constricta aerophila</t>
  </si>
  <si>
    <t>Centropyxys constricta spinosa</t>
  </si>
  <si>
    <t>Cucurbitella tricuspis</t>
  </si>
  <si>
    <t>Arcella discoide</t>
  </si>
  <si>
    <t>Arcella megastoma</t>
  </si>
  <si>
    <t>Difflugia oblonga oblonga</t>
  </si>
  <si>
    <t>Difflugia oblonga spinosa</t>
  </si>
  <si>
    <t>Difflugia protaeiformis acuminata</t>
  </si>
  <si>
    <t>Difflugia bidens</t>
  </si>
  <si>
    <t>Lagenodifflugia vas</t>
  </si>
  <si>
    <t>Difflugia protaeiformis amphoralis</t>
  </si>
  <si>
    <t>Lesquereusia spiralis</t>
  </si>
  <si>
    <t>A510</t>
  </si>
  <si>
    <t>C508</t>
  </si>
  <si>
    <t>M510</t>
  </si>
  <si>
    <t>N517</t>
  </si>
  <si>
    <t>N522</t>
  </si>
  <si>
    <t>O508</t>
  </si>
  <si>
    <t>O521</t>
  </si>
  <si>
    <t>Y529</t>
  </si>
  <si>
    <t>O605</t>
  </si>
  <si>
    <t>O619</t>
  </si>
  <si>
    <t>Y625</t>
  </si>
  <si>
    <t>Y630</t>
  </si>
  <si>
    <t>A610</t>
  </si>
  <si>
    <t>N624</t>
  </si>
  <si>
    <t>M607</t>
  </si>
  <si>
    <t>M610</t>
  </si>
  <si>
    <t>M613</t>
  </si>
  <si>
    <t>A510*</t>
  </si>
  <si>
    <t>N522*</t>
  </si>
  <si>
    <t>O508*</t>
  </si>
  <si>
    <t>O521*</t>
  </si>
  <si>
    <t>O605*</t>
  </si>
  <si>
    <t>O619*</t>
  </si>
  <si>
    <t>A610*</t>
  </si>
  <si>
    <t>N603*</t>
  </si>
  <si>
    <t>N606*</t>
  </si>
  <si>
    <t>Mediolus corona</t>
  </si>
  <si>
    <t>ODO</t>
  </si>
  <si>
    <t>pH</t>
  </si>
  <si>
    <t>Temp</t>
  </si>
  <si>
    <t>Cond</t>
  </si>
  <si>
    <t>Depth</t>
  </si>
  <si>
    <t>Caa</t>
  </si>
  <si>
    <t>Cad</t>
  </si>
  <si>
    <t>Cca</t>
  </si>
  <si>
    <t>Ccs</t>
  </si>
  <si>
    <t>Ctr</t>
  </si>
  <si>
    <t>Adi</t>
  </si>
  <si>
    <t>Ame</t>
  </si>
  <si>
    <t>Mco</t>
  </si>
  <si>
    <t>Doo</t>
  </si>
  <si>
    <t>Dos</t>
  </si>
  <si>
    <t>Dpa</t>
  </si>
  <si>
    <t>Dbi</t>
  </si>
  <si>
    <t>Lva</t>
  </si>
  <si>
    <t>Dpm</t>
  </si>
  <si>
    <t>Lsp</t>
  </si>
  <si>
    <t>SDI</t>
  </si>
  <si>
    <t>Abundancia</t>
  </si>
  <si>
    <t>Freq</t>
  </si>
  <si>
    <t>Centropyxis</t>
  </si>
  <si>
    <t>aculeata</t>
  </si>
  <si>
    <t>discoides</t>
  </si>
  <si>
    <t>Centropyxys</t>
  </si>
  <si>
    <t>constricta</t>
  </si>
  <si>
    <t>aerophila</t>
  </si>
  <si>
    <t>spinosa</t>
  </si>
  <si>
    <t>Cucurbitella</t>
  </si>
  <si>
    <t>tricuspis</t>
  </si>
  <si>
    <t>Arcella</t>
  </si>
  <si>
    <t>discoide</t>
  </si>
  <si>
    <t>megastoma</t>
  </si>
  <si>
    <t>Mediolus</t>
  </si>
  <si>
    <t>corona</t>
  </si>
  <si>
    <t>Difflugia</t>
  </si>
  <si>
    <t>oblonga</t>
  </si>
  <si>
    <t>protaeiformis</t>
  </si>
  <si>
    <t>acuminata</t>
  </si>
  <si>
    <t>bidens</t>
  </si>
  <si>
    <t>Lagenodifflugia</t>
  </si>
  <si>
    <t>vas</t>
  </si>
  <si>
    <t>amphoralis</t>
  </si>
  <si>
    <t>Lesquereusia</t>
  </si>
  <si>
    <t>spiralis</t>
  </si>
  <si>
    <t>S</t>
  </si>
  <si>
    <t xml:space="preserve"> </t>
  </si>
  <si>
    <t>Simpson</t>
  </si>
  <si>
    <t>Pielou</t>
  </si>
  <si>
    <t>Itzel</t>
  </si>
  <si>
    <t>x</t>
  </si>
  <si>
    <t>Van Hengs</t>
  </si>
  <si>
    <t>Escobar 2002 Colombia</t>
  </si>
  <si>
    <t>Patterson 2015 Peru</t>
  </si>
  <si>
    <t>*</t>
  </si>
  <si>
    <t xml:space="preserve">AMOEBOZOA Lühe, 1913 </t>
  </si>
  <si>
    <r>
      <t xml:space="preserve">*Tubulinea Smirnov </t>
    </r>
    <r>
      <rPr>
        <i/>
        <sz val="11.5"/>
        <color theme="1"/>
        <rFont val="Times New Roman"/>
        <family val="1"/>
      </rPr>
      <t>et al.</t>
    </r>
    <r>
      <rPr>
        <sz val="11.5"/>
        <color theme="1"/>
        <rFont val="Times New Roman"/>
        <family val="1"/>
      </rPr>
      <t xml:space="preserve">, 2005 </t>
    </r>
  </si>
  <si>
    <t xml:space="preserve">**Arcellinida Kent, 1880 </t>
  </si>
  <si>
    <t xml:space="preserve">***Arcellina Haeckel, 1894 </t>
  </si>
  <si>
    <r>
      <t xml:space="preserve">Arcella discoides </t>
    </r>
    <r>
      <rPr>
        <sz val="11.5"/>
        <color theme="1"/>
        <rFont val="Times New Roman"/>
        <family val="1"/>
      </rPr>
      <t xml:space="preserve">Ehrenberg, 1843 </t>
    </r>
  </si>
  <si>
    <t>ADI</t>
  </si>
  <si>
    <r>
      <t xml:space="preserve">Arcella megastoma </t>
    </r>
    <r>
      <rPr>
        <sz val="11.5"/>
        <color theme="1"/>
        <rFont val="Times New Roman"/>
        <family val="1"/>
      </rPr>
      <t xml:space="preserve">Penard, 1902 </t>
    </r>
  </si>
  <si>
    <t>AME</t>
  </si>
  <si>
    <t xml:space="preserve">***Difflugina Meisterfeld, 2002 </t>
  </si>
  <si>
    <t>CAA</t>
  </si>
  <si>
    <t>CAD</t>
  </si>
  <si>
    <t>CCA</t>
  </si>
  <si>
    <t>CCS</t>
  </si>
  <si>
    <r>
      <t xml:space="preserve">Difflugia bidens </t>
    </r>
    <r>
      <rPr>
        <sz val="11.5"/>
        <color theme="1"/>
        <rFont val="Times New Roman"/>
        <family val="1"/>
      </rPr>
      <t xml:space="preserve">Penard, 1902 </t>
    </r>
  </si>
  <si>
    <r>
      <t xml:space="preserve">Difflugia oblonga </t>
    </r>
    <r>
      <rPr>
        <sz val="11.5"/>
        <color theme="1"/>
        <rFont val="Times New Roman"/>
        <family val="1"/>
      </rPr>
      <t xml:space="preserve">Ehrenberg, 1832 var. oblonga </t>
    </r>
  </si>
  <si>
    <t>DOO</t>
  </si>
  <si>
    <r>
      <t xml:space="preserve">Difflugia oblonga </t>
    </r>
    <r>
      <rPr>
        <sz val="11.5"/>
        <color theme="1"/>
        <rFont val="Times New Roman"/>
        <family val="1"/>
      </rPr>
      <t xml:space="preserve">Ehrenberg, 1832 var. spinosa </t>
    </r>
  </si>
  <si>
    <t>DOS</t>
  </si>
  <si>
    <r>
      <t xml:space="preserve">Difflugia protaeiformis </t>
    </r>
    <r>
      <rPr>
        <sz val="11.5"/>
        <color theme="1"/>
        <rFont val="Times New Roman"/>
        <family val="1"/>
      </rPr>
      <t xml:space="preserve">Lamarck, 1816 var. acuminata </t>
    </r>
  </si>
  <si>
    <t>DPA</t>
  </si>
  <si>
    <r>
      <t xml:space="preserve">Difflugia protaeiformis </t>
    </r>
    <r>
      <rPr>
        <sz val="11.5"/>
        <color theme="1"/>
        <rFont val="Times New Roman"/>
        <family val="1"/>
      </rPr>
      <t xml:space="preserve">Lamarck, 1816 var. amphoralis </t>
    </r>
  </si>
  <si>
    <r>
      <t xml:space="preserve">Lagenodifflugia vas </t>
    </r>
    <r>
      <rPr>
        <sz val="11.5"/>
        <color theme="1"/>
        <rFont val="Times New Roman"/>
        <family val="1"/>
      </rPr>
      <t xml:space="preserve">Leidy, 1874 </t>
    </r>
  </si>
  <si>
    <t>LVA</t>
  </si>
  <si>
    <r>
      <t xml:space="preserve">Lesquereusia spiralis </t>
    </r>
    <r>
      <rPr>
        <sz val="11.5"/>
        <color theme="1"/>
        <rFont val="Times New Roman"/>
        <family val="1"/>
      </rPr>
      <t xml:space="preserve">Ehrenberg, 1840 </t>
    </r>
  </si>
  <si>
    <t>LSP</t>
  </si>
  <si>
    <r>
      <t xml:space="preserve">Mediolus corona </t>
    </r>
    <r>
      <rPr>
        <sz val="11.5"/>
        <color theme="1"/>
        <rFont val="Times New Roman"/>
        <family val="1"/>
      </rPr>
      <t xml:space="preserve">Wallich 1864 </t>
    </r>
  </si>
  <si>
    <t>MCO</t>
  </si>
  <si>
    <t>DBI</t>
  </si>
  <si>
    <t>DPM</t>
  </si>
  <si>
    <r>
      <t xml:space="preserve">Cucurbitella tricuspis </t>
    </r>
    <r>
      <rPr>
        <sz val="11.5"/>
        <color theme="1"/>
        <rFont val="Times New Roman"/>
        <family val="1"/>
      </rPr>
      <t>(Carter, 1856)</t>
    </r>
  </si>
  <si>
    <r>
      <t xml:space="preserve">Centropyxis aculeata </t>
    </r>
    <r>
      <rPr>
        <sz val="11.5"/>
        <color theme="1"/>
        <rFont val="Times New Roman"/>
        <family val="1"/>
      </rPr>
      <t>Ehrenberg, 1832 strain "discoides"</t>
    </r>
  </si>
  <si>
    <r>
      <t xml:space="preserve">Centropyxis aculeata </t>
    </r>
    <r>
      <rPr>
        <sz val="11.5"/>
        <color theme="1"/>
        <rFont val="Times New Roman"/>
        <family val="1"/>
      </rPr>
      <t>Ehrenberg, 1832 strain "aculeata"</t>
    </r>
  </si>
  <si>
    <r>
      <t xml:space="preserve">Centropyxis constricta </t>
    </r>
    <r>
      <rPr>
        <sz val="11.5"/>
        <color theme="1"/>
        <rFont val="Times New Roman"/>
        <family val="1"/>
      </rPr>
      <t>Ehrenberg, 1843 strain "aerophila</t>
    </r>
    <r>
      <rPr>
        <i/>
        <sz val="11.5"/>
        <color theme="1"/>
        <rFont val="Times New Roman"/>
        <family val="1"/>
      </rPr>
      <t>"</t>
    </r>
  </si>
  <si>
    <r>
      <t xml:space="preserve">Centropyxis constricta </t>
    </r>
    <r>
      <rPr>
        <sz val="11.5"/>
        <color theme="1"/>
        <rFont val="Times New Roman"/>
        <family val="1"/>
      </rPr>
      <t>Ehrenberg, 1843 strain "spinosa"</t>
    </r>
  </si>
  <si>
    <t>CTR</t>
  </si>
  <si>
    <t>Amarillo</t>
  </si>
  <si>
    <t>Chantzib</t>
  </si>
  <si>
    <t>Metzabok</t>
  </si>
  <si>
    <t>Ocotalito</t>
  </si>
  <si>
    <t>Nahá</t>
  </si>
  <si>
    <t>Yaxha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</si>
</sst>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name val="Arial"/>
      <family val="2"/>
    </font>
    <font>
      <sz val="11"/>
      <color rgb="FF000000"/>
      <name val="Calibri"/>
      <family val="2"/>
    </font>
    <font>
      <sz val="11.5"/>
      <color theme="1"/>
      <name val="Times New Roman"/>
      <family val="1"/>
    </font>
    <font>
      <i/>
      <sz val="11.5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DashDot">
        <color indexed="64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left" wrapText="1" readingOrder="1"/>
    </xf>
    <xf numFmtId="0" fontId="2" fillId="0" borderId="1" xfId="0" applyFont="1" applyBorder="1" applyAlignment="1">
      <alignment horizontal="right" wrapText="1" readingOrder="1"/>
    </xf>
    <xf numFmtId="2" fontId="0" fillId="0" borderId="0" xfId="0" applyNumberFormat="1"/>
    <xf numFmtId="0" fontId="0" fillId="0" borderId="2" xfId="0" applyBorder="1"/>
    <xf numFmtId="2" fontId="0" fillId="0" borderId="2" xfId="0" applyNumberFormat="1" applyBorder="1"/>
    <xf numFmtId="0" fontId="0" fillId="0" borderId="3" xfId="0" applyBorder="1"/>
    <xf numFmtId="2" fontId="0" fillId="0" borderId="3" xfId="0" applyNumberFormat="1" applyBorder="1"/>
    <xf numFmtId="0" fontId="0" fillId="0" borderId="0" xfId="0" applyAlignment="1">
      <alignment wrapText="1"/>
    </xf>
    <xf numFmtId="0" fontId="2" fillId="0" borderId="1" xfId="0" applyFont="1" applyBorder="1" applyAlignment="1">
      <alignment horizontal="left" readingOrder="1"/>
    </xf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0" borderId="4" xfId="0" applyNumberFormat="1" applyBorder="1"/>
    <xf numFmtId="0" fontId="0" fillId="0" borderId="5" xfId="0" applyBorder="1"/>
    <xf numFmtId="2" fontId="0" fillId="0" borderId="6" xfId="0" applyNumberFormat="1" applyBorder="1"/>
    <xf numFmtId="2" fontId="0" fillId="2" borderId="6" xfId="0" applyNumberFormat="1" applyFill="1" applyBorder="1"/>
    <xf numFmtId="2" fontId="0" fillId="2" borderId="4" xfId="0" applyNumberFormat="1" applyFill="1" applyBorder="1"/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4" fillId="0" borderId="10" xfId="0" applyFont="1" applyFill="1" applyBorder="1" applyAlignment="1">
      <alignment vertical="center" wrapText="1"/>
    </xf>
    <xf numFmtId="0" fontId="3" fillId="0" borderId="11" xfId="0" applyFont="1" applyFill="1" applyBorder="1" applyAlignment="1">
      <alignment vertical="center" wrapText="1"/>
    </xf>
    <xf numFmtId="0" fontId="2" fillId="0" borderId="0" xfId="0" applyFont="1" applyBorder="1" applyAlignment="1">
      <alignment horizontal="right" wrapText="1" readingOrder="1"/>
    </xf>
    <xf numFmtId="0" fontId="2" fillId="0" borderId="0" xfId="0" applyFont="1" applyFill="1" applyBorder="1" applyAlignment="1">
      <alignment horizontal="right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F00A7-4ADB-4895-AAC9-95F305455C84}">
  <dimension ref="A1:AF21"/>
  <sheetViews>
    <sheetView workbookViewId="0">
      <selection activeCell="A2" sqref="A2:A20"/>
    </sheetView>
  </sheetViews>
  <sheetFormatPr baseColWidth="10" defaultRowHeight="14.4" x14ac:dyDescent="0.3"/>
  <sheetData>
    <row r="1" spans="1:32" ht="45" thickBot="1" x14ac:dyDescent="0.4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40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R1" s="2" t="s">
        <v>0</v>
      </c>
      <c r="S1" s="2" t="s">
        <v>1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6</v>
      </c>
      <c r="Y1" s="2" t="s">
        <v>40</v>
      </c>
      <c r="Z1" s="2" t="s">
        <v>7</v>
      </c>
      <c r="AA1" s="2" t="s">
        <v>8</v>
      </c>
      <c r="AB1" s="2" t="s">
        <v>9</v>
      </c>
      <c r="AC1" s="2" t="s">
        <v>10</v>
      </c>
      <c r="AD1" s="2" t="s">
        <v>11</v>
      </c>
      <c r="AE1" s="2" t="s">
        <v>12</v>
      </c>
      <c r="AF1" s="2" t="s">
        <v>13</v>
      </c>
    </row>
    <row r="2" spans="1:32" ht="15" thickBot="1" x14ac:dyDescent="0.35">
      <c r="A2" s="2" t="s">
        <v>31</v>
      </c>
      <c r="B2" s="3">
        <v>24</v>
      </c>
      <c r="C2" s="3">
        <v>0</v>
      </c>
      <c r="D2" s="3">
        <v>0</v>
      </c>
      <c r="E2" s="3">
        <v>0</v>
      </c>
      <c r="F2" s="3">
        <v>0</v>
      </c>
      <c r="G2" s="3">
        <v>21</v>
      </c>
      <c r="H2" s="3">
        <v>0</v>
      </c>
      <c r="I2" s="3">
        <v>0</v>
      </c>
      <c r="J2" s="3">
        <v>2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>
        <f t="shared" ref="Q2:Q20" si="0">SUM(B2:P2)</f>
        <v>47</v>
      </c>
      <c r="R2" s="4">
        <f>B2/$Q$2</f>
        <v>0.51063829787234039</v>
      </c>
      <c r="S2" s="4">
        <f t="shared" ref="S2:AD2" si="1">C2/$Q$2</f>
        <v>0</v>
      </c>
      <c r="T2" s="4">
        <f t="shared" si="1"/>
        <v>0</v>
      </c>
      <c r="U2" s="4">
        <f t="shared" si="1"/>
        <v>0</v>
      </c>
      <c r="V2" s="4">
        <f t="shared" si="1"/>
        <v>0</v>
      </c>
      <c r="W2" s="4">
        <f t="shared" si="1"/>
        <v>0.44680851063829785</v>
      </c>
      <c r="X2" s="4">
        <f t="shared" si="1"/>
        <v>0</v>
      </c>
      <c r="Y2" s="4">
        <f t="shared" si="1"/>
        <v>0</v>
      </c>
      <c r="Z2" s="4">
        <f t="shared" si="1"/>
        <v>4.2553191489361701E-2</v>
      </c>
      <c r="AA2" s="4">
        <f t="shared" si="1"/>
        <v>0</v>
      </c>
      <c r="AB2" s="4">
        <f t="shared" si="1"/>
        <v>0</v>
      </c>
      <c r="AC2" s="4">
        <f t="shared" si="1"/>
        <v>0</v>
      </c>
      <c r="AD2" s="4">
        <f t="shared" si="1"/>
        <v>0</v>
      </c>
      <c r="AE2" s="4">
        <f>O2/$Q$2</f>
        <v>0</v>
      </c>
      <c r="AF2" s="4">
        <f>P2/$Q$2</f>
        <v>0</v>
      </c>
    </row>
    <row r="3" spans="1:32" ht="15" thickBot="1" x14ac:dyDescent="0.35">
      <c r="A3" s="2" t="s">
        <v>15</v>
      </c>
      <c r="B3" s="3">
        <v>9</v>
      </c>
      <c r="C3" s="3">
        <v>0</v>
      </c>
      <c r="D3" s="3">
        <v>10</v>
      </c>
      <c r="E3" s="3">
        <v>0</v>
      </c>
      <c r="F3" s="3">
        <v>0</v>
      </c>
      <c r="G3" s="3">
        <v>0</v>
      </c>
      <c r="H3" s="3">
        <v>0</v>
      </c>
      <c r="I3" s="3">
        <v>7</v>
      </c>
      <c r="J3" s="3">
        <v>0</v>
      </c>
      <c r="K3" s="3">
        <v>0</v>
      </c>
      <c r="L3" s="3">
        <v>12</v>
      </c>
      <c r="M3" s="3">
        <v>0</v>
      </c>
      <c r="N3" s="3">
        <v>0</v>
      </c>
      <c r="O3" s="3">
        <v>0</v>
      </c>
      <c r="P3" s="3">
        <v>18</v>
      </c>
      <c r="Q3">
        <f t="shared" si="0"/>
        <v>56</v>
      </c>
      <c r="R3" s="4">
        <f>B3/$Q$3</f>
        <v>0.16071428571428573</v>
      </c>
      <c r="S3" s="4">
        <f t="shared" ref="S3:AF3" si="2">C3/$Q$3</f>
        <v>0</v>
      </c>
      <c r="T3" s="4">
        <f t="shared" si="2"/>
        <v>0.17857142857142858</v>
      </c>
      <c r="U3" s="4">
        <f t="shared" si="2"/>
        <v>0</v>
      </c>
      <c r="V3" s="4">
        <f t="shared" si="2"/>
        <v>0</v>
      </c>
      <c r="W3" s="4">
        <f t="shared" si="2"/>
        <v>0</v>
      </c>
      <c r="X3" s="4">
        <f t="shared" si="2"/>
        <v>0</v>
      </c>
      <c r="Y3" s="4">
        <f t="shared" si="2"/>
        <v>0.125</v>
      </c>
      <c r="Z3" s="4">
        <f t="shared" si="2"/>
        <v>0</v>
      </c>
      <c r="AA3" s="4">
        <f t="shared" si="2"/>
        <v>0</v>
      </c>
      <c r="AB3" s="4">
        <f t="shared" si="2"/>
        <v>0.21428571428571427</v>
      </c>
      <c r="AC3" s="4">
        <f t="shared" si="2"/>
        <v>0</v>
      </c>
      <c r="AD3" s="4">
        <f t="shared" si="2"/>
        <v>0</v>
      </c>
      <c r="AE3" s="4">
        <f t="shared" si="2"/>
        <v>0</v>
      </c>
      <c r="AF3" s="4">
        <f t="shared" si="2"/>
        <v>0.32142857142857145</v>
      </c>
    </row>
    <row r="4" spans="1:32" ht="15" thickBot="1" x14ac:dyDescent="0.35">
      <c r="A4" s="2" t="s">
        <v>16</v>
      </c>
      <c r="B4" s="3">
        <v>6</v>
      </c>
      <c r="C4" s="3">
        <v>0</v>
      </c>
      <c r="D4" s="3">
        <v>5</v>
      </c>
      <c r="E4" s="3">
        <v>0</v>
      </c>
      <c r="F4" s="3">
        <v>9</v>
      </c>
      <c r="G4" s="3">
        <v>10</v>
      </c>
      <c r="H4" s="3">
        <v>0</v>
      </c>
      <c r="I4" s="3">
        <v>0</v>
      </c>
      <c r="J4" s="3">
        <v>15</v>
      </c>
      <c r="K4" s="3">
        <v>0</v>
      </c>
      <c r="L4" s="3">
        <v>7</v>
      </c>
      <c r="M4" s="3">
        <v>17</v>
      </c>
      <c r="N4" s="3">
        <v>0</v>
      </c>
      <c r="O4" s="3">
        <v>0</v>
      </c>
      <c r="P4" s="3">
        <v>0</v>
      </c>
      <c r="Q4">
        <f t="shared" si="0"/>
        <v>69</v>
      </c>
      <c r="R4" s="4">
        <f>B4/$Q$4</f>
        <v>8.6956521739130432E-2</v>
      </c>
      <c r="S4" s="4">
        <f t="shared" ref="S4:AF4" si="3">C4/$Q$4</f>
        <v>0</v>
      </c>
      <c r="T4" s="4">
        <f t="shared" si="3"/>
        <v>7.2463768115942032E-2</v>
      </c>
      <c r="U4" s="4">
        <f t="shared" si="3"/>
        <v>0</v>
      </c>
      <c r="V4" s="4">
        <f t="shared" si="3"/>
        <v>0.13043478260869565</v>
      </c>
      <c r="W4" s="4">
        <f t="shared" si="3"/>
        <v>0.14492753623188406</v>
      </c>
      <c r="X4" s="4">
        <f t="shared" si="3"/>
        <v>0</v>
      </c>
      <c r="Y4" s="4">
        <f t="shared" si="3"/>
        <v>0</v>
      </c>
      <c r="Z4" s="4">
        <f t="shared" si="3"/>
        <v>0.21739130434782608</v>
      </c>
      <c r="AA4" s="4">
        <f t="shared" si="3"/>
        <v>0</v>
      </c>
      <c r="AB4" s="4">
        <f t="shared" si="3"/>
        <v>0.10144927536231885</v>
      </c>
      <c r="AC4" s="4">
        <f t="shared" si="3"/>
        <v>0.24637681159420291</v>
      </c>
      <c r="AD4" s="4">
        <f t="shared" si="3"/>
        <v>0</v>
      </c>
      <c r="AE4" s="4">
        <f t="shared" si="3"/>
        <v>0</v>
      </c>
      <c r="AF4" s="4">
        <f t="shared" si="3"/>
        <v>0</v>
      </c>
    </row>
    <row r="5" spans="1:32" ht="15" thickBot="1" x14ac:dyDescent="0.35">
      <c r="A5" s="2" t="s">
        <v>17</v>
      </c>
      <c r="B5" s="3">
        <v>0</v>
      </c>
      <c r="C5" s="3">
        <v>0</v>
      </c>
      <c r="D5" s="3">
        <v>5</v>
      </c>
      <c r="E5" s="3">
        <v>0</v>
      </c>
      <c r="F5" s="3">
        <v>0</v>
      </c>
      <c r="G5" s="3">
        <v>4</v>
      </c>
      <c r="H5" s="3">
        <v>0</v>
      </c>
      <c r="I5" s="3">
        <v>0</v>
      </c>
      <c r="J5" s="3">
        <v>0</v>
      </c>
      <c r="K5" s="3">
        <v>0</v>
      </c>
      <c r="L5" s="3">
        <v>18</v>
      </c>
      <c r="M5" s="3">
        <v>0</v>
      </c>
      <c r="N5" s="3">
        <v>0</v>
      </c>
      <c r="O5" s="3">
        <v>0</v>
      </c>
      <c r="P5" s="3">
        <v>0</v>
      </c>
      <c r="Q5">
        <f t="shared" si="0"/>
        <v>27</v>
      </c>
      <c r="R5" s="4">
        <f>B5/$Q$5</f>
        <v>0</v>
      </c>
      <c r="S5" s="4">
        <f t="shared" ref="S5:AF5" si="4">C5/$Q$5</f>
        <v>0</v>
      </c>
      <c r="T5" s="4">
        <f t="shared" si="4"/>
        <v>0.18518518518518517</v>
      </c>
      <c r="U5" s="4">
        <f t="shared" si="4"/>
        <v>0</v>
      </c>
      <c r="V5" s="4">
        <f t="shared" si="4"/>
        <v>0</v>
      </c>
      <c r="W5" s="4">
        <f t="shared" si="4"/>
        <v>0.14814814814814814</v>
      </c>
      <c r="X5" s="4">
        <f t="shared" si="4"/>
        <v>0</v>
      </c>
      <c r="Y5" s="4">
        <f t="shared" si="4"/>
        <v>0</v>
      </c>
      <c r="Z5" s="4">
        <f t="shared" si="4"/>
        <v>0</v>
      </c>
      <c r="AA5" s="4">
        <f t="shared" si="4"/>
        <v>0</v>
      </c>
      <c r="AB5" s="4">
        <f t="shared" si="4"/>
        <v>0.66666666666666663</v>
      </c>
      <c r="AC5" s="4">
        <f t="shared" si="4"/>
        <v>0</v>
      </c>
      <c r="AD5" s="4">
        <f t="shared" si="4"/>
        <v>0</v>
      </c>
      <c r="AE5" s="4">
        <f t="shared" si="4"/>
        <v>0</v>
      </c>
      <c r="AF5" s="4">
        <f t="shared" si="4"/>
        <v>0</v>
      </c>
    </row>
    <row r="6" spans="1:32" ht="15" thickBot="1" x14ac:dyDescent="0.35">
      <c r="A6" s="2" t="s">
        <v>32</v>
      </c>
      <c r="B6" s="3">
        <v>8</v>
      </c>
      <c r="C6" s="3">
        <v>5</v>
      </c>
      <c r="D6" s="3">
        <v>3</v>
      </c>
      <c r="E6" s="3">
        <v>3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15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>
        <f t="shared" si="0"/>
        <v>34</v>
      </c>
      <c r="R6" s="4">
        <f>B6/$Q$6</f>
        <v>0.23529411764705882</v>
      </c>
      <c r="S6" s="4">
        <f t="shared" ref="S6:AF6" si="5">C6/$Q$6</f>
        <v>0.14705882352941177</v>
      </c>
      <c r="T6" s="4">
        <f t="shared" si="5"/>
        <v>8.8235294117647065E-2</v>
      </c>
      <c r="U6" s="4">
        <f t="shared" si="5"/>
        <v>8.8235294117647065E-2</v>
      </c>
      <c r="V6" s="4">
        <f t="shared" si="5"/>
        <v>0</v>
      </c>
      <c r="W6" s="4">
        <f t="shared" si="5"/>
        <v>0</v>
      </c>
      <c r="X6" s="4">
        <f t="shared" si="5"/>
        <v>0</v>
      </c>
      <c r="Y6" s="4">
        <f t="shared" si="5"/>
        <v>0</v>
      </c>
      <c r="Z6" s="4">
        <f t="shared" si="5"/>
        <v>0</v>
      </c>
      <c r="AA6" s="4">
        <f t="shared" si="5"/>
        <v>0.44117647058823528</v>
      </c>
      <c r="AB6" s="4">
        <f t="shared" si="5"/>
        <v>0</v>
      </c>
      <c r="AC6" s="4">
        <f t="shared" si="5"/>
        <v>0</v>
      </c>
      <c r="AD6" s="4">
        <f t="shared" si="5"/>
        <v>0</v>
      </c>
      <c r="AE6" s="4">
        <f t="shared" si="5"/>
        <v>0</v>
      </c>
      <c r="AF6" s="4">
        <f t="shared" si="5"/>
        <v>0</v>
      </c>
    </row>
    <row r="7" spans="1:32" ht="15" thickBot="1" x14ac:dyDescent="0.35">
      <c r="A7" s="2" t="s">
        <v>33</v>
      </c>
      <c r="B7" s="3">
        <v>13</v>
      </c>
      <c r="C7" s="3">
        <v>9</v>
      </c>
      <c r="D7" s="3">
        <v>0</v>
      </c>
      <c r="E7" s="3">
        <v>0</v>
      </c>
      <c r="F7" s="3">
        <v>0</v>
      </c>
      <c r="G7" s="3">
        <v>22</v>
      </c>
      <c r="H7" s="3">
        <v>1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>
        <f t="shared" si="0"/>
        <v>45</v>
      </c>
      <c r="R7" s="4">
        <f>B7/$Q$7</f>
        <v>0.28888888888888886</v>
      </c>
      <c r="S7" s="4">
        <f t="shared" ref="S7:AF7" si="6">C7/$Q$7</f>
        <v>0.2</v>
      </c>
      <c r="T7" s="4">
        <f t="shared" si="6"/>
        <v>0</v>
      </c>
      <c r="U7" s="4">
        <f t="shared" si="6"/>
        <v>0</v>
      </c>
      <c r="V7" s="4">
        <f t="shared" si="6"/>
        <v>0</v>
      </c>
      <c r="W7" s="4">
        <f t="shared" si="6"/>
        <v>0.48888888888888887</v>
      </c>
      <c r="X7" s="4">
        <f t="shared" si="6"/>
        <v>2.2222222222222223E-2</v>
      </c>
      <c r="Y7" s="4">
        <f t="shared" si="6"/>
        <v>0</v>
      </c>
      <c r="Z7" s="4">
        <f t="shared" si="6"/>
        <v>0</v>
      </c>
      <c r="AA7" s="4">
        <f t="shared" si="6"/>
        <v>0</v>
      </c>
      <c r="AB7" s="4">
        <f t="shared" si="6"/>
        <v>0</v>
      </c>
      <c r="AC7" s="4">
        <f t="shared" si="6"/>
        <v>0</v>
      </c>
      <c r="AD7" s="4">
        <f t="shared" si="6"/>
        <v>0</v>
      </c>
      <c r="AE7" s="4">
        <f t="shared" si="6"/>
        <v>0</v>
      </c>
      <c r="AF7" s="4">
        <f t="shared" si="6"/>
        <v>0</v>
      </c>
    </row>
    <row r="8" spans="1:32" ht="15" thickBot="1" x14ac:dyDescent="0.35">
      <c r="A8" s="2" t="s">
        <v>34</v>
      </c>
      <c r="B8" s="3">
        <v>26</v>
      </c>
      <c r="C8" s="3">
        <v>0</v>
      </c>
      <c r="D8" s="3">
        <v>3</v>
      </c>
      <c r="E8" s="3">
        <v>0</v>
      </c>
      <c r="F8" s="3">
        <v>0</v>
      </c>
      <c r="G8" s="3">
        <v>18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>
        <f t="shared" si="0"/>
        <v>47</v>
      </c>
      <c r="R8" s="4">
        <f>B8/$Q$8</f>
        <v>0.55319148936170215</v>
      </c>
      <c r="S8" s="4">
        <f t="shared" ref="S8:AF8" si="7">C8/$Q$8</f>
        <v>0</v>
      </c>
      <c r="T8" s="4">
        <f t="shared" si="7"/>
        <v>6.3829787234042548E-2</v>
      </c>
      <c r="U8" s="4">
        <f t="shared" si="7"/>
        <v>0</v>
      </c>
      <c r="V8" s="4">
        <f t="shared" si="7"/>
        <v>0</v>
      </c>
      <c r="W8" s="4">
        <f t="shared" si="7"/>
        <v>0.38297872340425532</v>
      </c>
      <c r="X8" s="4">
        <f t="shared" si="7"/>
        <v>0</v>
      </c>
      <c r="Y8" s="4">
        <f t="shared" si="7"/>
        <v>0</v>
      </c>
      <c r="Z8" s="4">
        <f t="shared" si="7"/>
        <v>0</v>
      </c>
      <c r="AA8" s="4">
        <f t="shared" si="7"/>
        <v>0</v>
      </c>
      <c r="AB8" s="4">
        <f t="shared" si="7"/>
        <v>0</v>
      </c>
      <c r="AC8" s="4">
        <f t="shared" si="7"/>
        <v>0</v>
      </c>
      <c r="AD8" s="4">
        <f t="shared" si="7"/>
        <v>0</v>
      </c>
      <c r="AE8" s="4">
        <f t="shared" si="7"/>
        <v>0</v>
      </c>
      <c r="AF8" s="4">
        <f t="shared" si="7"/>
        <v>0</v>
      </c>
    </row>
    <row r="9" spans="1:32" ht="15" thickBot="1" x14ac:dyDescent="0.35">
      <c r="A9" s="2" t="s">
        <v>21</v>
      </c>
      <c r="B9" s="3">
        <v>29</v>
      </c>
      <c r="C9" s="3">
        <v>9</v>
      </c>
      <c r="D9" s="3">
        <v>0</v>
      </c>
      <c r="E9" s="3">
        <v>0</v>
      </c>
      <c r="F9" s="3">
        <v>4</v>
      </c>
      <c r="G9" s="3">
        <v>23</v>
      </c>
      <c r="H9" s="3">
        <v>0</v>
      </c>
      <c r="I9" s="3">
        <v>0</v>
      </c>
      <c r="J9" s="3">
        <v>0</v>
      </c>
      <c r="K9" s="3">
        <v>13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>
        <f t="shared" si="0"/>
        <v>78</v>
      </c>
      <c r="R9" s="4">
        <f>B9/$Q$9</f>
        <v>0.37179487179487181</v>
      </c>
      <c r="S9" s="4">
        <f t="shared" ref="S9:AF9" si="8">C9/$Q$9</f>
        <v>0.11538461538461539</v>
      </c>
      <c r="T9" s="4">
        <f t="shared" si="8"/>
        <v>0</v>
      </c>
      <c r="U9" s="4">
        <f t="shared" si="8"/>
        <v>0</v>
      </c>
      <c r="V9" s="4">
        <f t="shared" si="8"/>
        <v>5.128205128205128E-2</v>
      </c>
      <c r="W9" s="4">
        <f t="shared" si="8"/>
        <v>0.29487179487179488</v>
      </c>
      <c r="X9" s="4">
        <f t="shared" si="8"/>
        <v>0</v>
      </c>
      <c r="Y9" s="4">
        <f t="shared" si="8"/>
        <v>0</v>
      </c>
      <c r="Z9" s="4">
        <f t="shared" si="8"/>
        <v>0</v>
      </c>
      <c r="AA9" s="4">
        <f t="shared" si="8"/>
        <v>0.16666666666666666</v>
      </c>
      <c r="AB9" s="4">
        <f t="shared" si="8"/>
        <v>0</v>
      </c>
      <c r="AC9" s="4">
        <f t="shared" si="8"/>
        <v>0</v>
      </c>
      <c r="AD9" s="4">
        <f t="shared" si="8"/>
        <v>0</v>
      </c>
      <c r="AE9" s="4">
        <f t="shared" si="8"/>
        <v>0</v>
      </c>
      <c r="AF9" s="4">
        <f t="shared" si="8"/>
        <v>0</v>
      </c>
    </row>
    <row r="10" spans="1:32" ht="15" thickBot="1" x14ac:dyDescent="0.35">
      <c r="A10" s="2" t="s">
        <v>35</v>
      </c>
      <c r="B10" s="3">
        <v>9</v>
      </c>
      <c r="C10" s="3">
        <v>7</v>
      </c>
      <c r="D10" s="3">
        <v>0</v>
      </c>
      <c r="E10" s="3">
        <v>0</v>
      </c>
      <c r="F10" s="3">
        <v>6</v>
      </c>
      <c r="G10" s="3">
        <v>0</v>
      </c>
      <c r="H10" s="3">
        <v>0</v>
      </c>
      <c r="I10" s="3">
        <v>1</v>
      </c>
      <c r="J10" s="3">
        <v>5</v>
      </c>
      <c r="K10" s="3">
        <v>1</v>
      </c>
      <c r="L10" s="3">
        <v>0</v>
      </c>
      <c r="M10" s="3">
        <v>2</v>
      </c>
      <c r="N10" s="3">
        <v>0</v>
      </c>
      <c r="O10" s="3">
        <v>0</v>
      </c>
      <c r="P10" s="3">
        <v>0</v>
      </c>
      <c r="Q10">
        <f t="shared" si="0"/>
        <v>31</v>
      </c>
      <c r="R10" s="4">
        <f>B10/$Q$10</f>
        <v>0.29032258064516131</v>
      </c>
      <c r="S10" s="4">
        <f t="shared" ref="S10:AF10" si="9">C10/$Q$10</f>
        <v>0.22580645161290322</v>
      </c>
      <c r="T10" s="4">
        <f t="shared" si="9"/>
        <v>0</v>
      </c>
      <c r="U10" s="4">
        <f t="shared" si="9"/>
        <v>0</v>
      </c>
      <c r="V10" s="4">
        <f t="shared" si="9"/>
        <v>0.19354838709677419</v>
      </c>
      <c r="W10" s="4">
        <f t="shared" si="9"/>
        <v>0</v>
      </c>
      <c r="X10" s="4">
        <f t="shared" si="9"/>
        <v>0</v>
      </c>
      <c r="Y10" s="4">
        <f t="shared" si="9"/>
        <v>3.2258064516129031E-2</v>
      </c>
      <c r="Z10" s="4">
        <f t="shared" si="9"/>
        <v>0.16129032258064516</v>
      </c>
      <c r="AA10" s="4">
        <f t="shared" si="9"/>
        <v>3.2258064516129031E-2</v>
      </c>
      <c r="AB10" s="4">
        <f t="shared" si="9"/>
        <v>0</v>
      </c>
      <c r="AC10" s="4">
        <f t="shared" si="9"/>
        <v>6.4516129032258063E-2</v>
      </c>
      <c r="AD10" s="4">
        <f t="shared" si="9"/>
        <v>0</v>
      </c>
      <c r="AE10" s="4">
        <f t="shared" si="9"/>
        <v>0</v>
      </c>
      <c r="AF10" s="4">
        <f t="shared" si="9"/>
        <v>0</v>
      </c>
    </row>
    <row r="11" spans="1:32" ht="15" thickBot="1" x14ac:dyDescent="0.35">
      <c r="A11" s="2" t="s">
        <v>36</v>
      </c>
      <c r="B11" s="3">
        <v>15</v>
      </c>
      <c r="C11" s="3">
        <v>0</v>
      </c>
      <c r="D11" s="3">
        <v>0</v>
      </c>
      <c r="E11" s="3">
        <v>0</v>
      </c>
      <c r="F11" s="3">
        <v>0</v>
      </c>
      <c r="G11" s="3">
        <v>1</v>
      </c>
      <c r="H11" s="3">
        <v>1</v>
      </c>
      <c r="I11" s="3">
        <v>0</v>
      </c>
      <c r="J11" s="3">
        <v>4</v>
      </c>
      <c r="K11" s="3">
        <v>2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>
        <f t="shared" si="0"/>
        <v>23</v>
      </c>
      <c r="R11" s="4">
        <f>B11/$Q$11</f>
        <v>0.65217391304347827</v>
      </c>
      <c r="S11" s="4">
        <f t="shared" ref="S11:AF11" si="10">C11/$Q$11</f>
        <v>0</v>
      </c>
      <c r="T11" s="4">
        <f t="shared" si="10"/>
        <v>0</v>
      </c>
      <c r="U11" s="4">
        <f t="shared" si="10"/>
        <v>0</v>
      </c>
      <c r="V11" s="4">
        <f t="shared" si="10"/>
        <v>0</v>
      </c>
      <c r="W11" s="4">
        <f t="shared" si="10"/>
        <v>4.3478260869565216E-2</v>
      </c>
      <c r="X11" s="4">
        <f t="shared" si="10"/>
        <v>4.3478260869565216E-2</v>
      </c>
      <c r="Y11" s="4">
        <f t="shared" si="10"/>
        <v>0</v>
      </c>
      <c r="Z11" s="4">
        <f t="shared" si="10"/>
        <v>0.17391304347826086</v>
      </c>
      <c r="AA11" s="4">
        <f t="shared" si="10"/>
        <v>8.6956521739130432E-2</v>
      </c>
      <c r="AB11" s="4">
        <f t="shared" si="10"/>
        <v>0</v>
      </c>
      <c r="AC11" s="4">
        <f t="shared" si="10"/>
        <v>0</v>
      </c>
      <c r="AD11" s="4">
        <f t="shared" si="10"/>
        <v>0</v>
      </c>
      <c r="AE11" s="4">
        <f t="shared" si="10"/>
        <v>0</v>
      </c>
      <c r="AF11" s="4">
        <f t="shared" si="10"/>
        <v>0</v>
      </c>
    </row>
    <row r="12" spans="1:32" ht="15" thickBot="1" x14ac:dyDescent="0.35">
      <c r="A12" s="2" t="s">
        <v>24</v>
      </c>
      <c r="B12" s="3">
        <v>0</v>
      </c>
      <c r="C12" s="3">
        <v>0</v>
      </c>
      <c r="D12" s="3">
        <v>11</v>
      </c>
      <c r="E12" s="3">
        <v>8</v>
      </c>
      <c r="F12" s="3">
        <v>0</v>
      </c>
      <c r="G12" s="3">
        <v>34</v>
      </c>
      <c r="H12" s="3">
        <v>0</v>
      </c>
      <c r="I12" s="3">
        <v>0</v>
      </c>
      <c r="J12" s="3">
        <v>54</v>
      </c>
      <c r="K12" s="3">
        <v>0</v>
      </c>
      <c r="L12" s="3">
        <v>2</v>
      </c>
      <c r="M12" s="3">
        <v>1</v>
      </c>
      <c r="N12" s="3">
        <v>0</v>
      </c>
      <c r="O12" s="3">
        <v>0</v>
      </c>
      <c r="P12" s="3">
        <v>0</v>
      </c>
      <c r="Q12">
        <f t="shared" si="0"/>
        <v>110</v>
      </c>
      <c r="R12" s="4">
        <f>B12/$Q$12</f>
        <v>0</v>
      </c>
      <c r="S12" s="4">
        <f t="shared" ref="S12:AF12" si="11">C12/$Q$12</f>
        <v>0</v>
      </c>
      <c r="T12" s="4">
        <f t="shared" si="11"/>
        <v>0.1</v>
      </c>
      <c r="U12" s="4">
        <f t="shared" si="11"/>
        <v>7.2727272727272724E-2</v>
      </c>
      <c r="V12" s="4">
        <f t="shared" si="11"/>
        <v>0</v>
      </c>
      <c r="W12" s="4">
        <f t="shared" si="11"/>
        <v>0.30909090909090908</v>
      </c>
      <c r="X12" s="4">
        <f t="shared" si="11"/>
        <v>0</v>
      </c>
      <c r="Y12" s="4">
        <f t="shared" si="11"/>
        <v>0</v>
      </c>
      <c r="Z12" s="4">
        <f t="shared" si="11"/>
        <v>0.49090909090909091</v>
      </c>
      <c r="AA12" s="4">
        <f t="shared" si="11"/>
        <v>0</v>
      </c>
      <c r="AB12" s="4">
        <f t="shared" si="11"/>
        <v>1.8181818181818181E-2</v>
      </c>
      <c r="AC12" s="4">
        <f t="shared" si="11"/>
        <v>9.0909090909090905E-3</v>
      </c>
      <c r="AD12" s="4">
        <f t="shared" si="11"/>
        <v>0</v>
      </c>
      <c r="AE12" s="4">
        <f t="shared" si="11"/>
        <v>0</v>
      </c>
      <c r="AF12" s="4">
        <f t="shared" si="11"/>
        <v>0</v>
      </c>
    </row>
    <row r="13" spans="1:32" ht="15" thickBot="1" x14ac:dyDescent="0.35">
      <c r="A13" s="2" t="s">
        <v>25</v>
      </c>
      <c r="B13" s="3">
        <v>39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4</v>
      </c>
      <c r="J13" s="3">
        <v>20</v>
      </c>
      <c r="K13" s="3">
        <v>9</v>
      </c>
      <c r="L13" s="3">
        <v>0</v>
      </c>
      <c r="M13" s="3">
        <v>2</v>
      </c>
      <c r="N13" s="3">
        <v>0</v>
      </c>
      <c r="O13" s="3">
        <v>0</v>
      </c>
      <c r="P13" s="3">
        <v>0</v>
      </c>
      <c r="Q13">
        <f t="shared" si="0"/>
        <v>74</v>
      </c>
      <c r="R13" s="4">
        <f>B13/$Q$13</f>
        <v>0.52702702702702697</v>
      </c>
      <c r="S13" s="4">
        <f t="shared" ref="S13:AF13" si="12">C13/$Q$13</f>
        <v>0</v>
      </c>
      <c r="T13" s="4">
        <f t="shared" si="12"/>
        <v>0</v>
      </c>
      <c r="U13" s="4">
        <f t="shared" si="12"/>
        <v>0</v>
      </c>
      <c r="V13" s="4">
        <f t="shared" si="12"/>
        <v>0</v>
      </c>
      <c r="W13" s="4">
        <f t="shared" si="12"/>
        <v>0</v>
      </c>
      <c r="X13" s="4">
        <f t="shared" si="12"/>
        <v>0</v>
      </c>
      <c r="Y13" s="4">
        <f t="shared" si="12"/>
        <v>5.4054054054054057E-2</v>
      </c>
      <c r="Z13" s="4">
        <f t="shared" si="12"/>
        <v>0.27027027027027029</v>
      </c>
      <c r="AA13" s="4">
        <f t="shared" si="12"/>
        <v>0.12162162162162163</v>
      </c>
      <c r="AB13" s="4">
        <f t="shared" si="12"/>
        <v>0</v>
      </c>
      <c r="AC13" s="4">
        <f t="shared" si="12"/>
        <v>2.7027027027027029E-2</v>
      </c>
      <c r="AD13" s="4">
        <f t="shared" si="12"/>
        <v>0</v>
      </c>
      <c r="AE13" s="4">
        <f t="shared" si="12"/>
        <v>0</v>
      </c>
      <c r="AF13" s="4">
        <f t="shared" si="12"/>
        <v>0</v>
      </c>
    </row>
    <row r="14" spans="1:32" ht="15" thickBot="1" x14ac:dyDescent="0.35">
      <c r="A14" s="2" t="s">
        <v>37</v>
      </c>
      <c r="B14" s="3">
        <v>16</v>
      </c>
      <c r="C14" s="3">
        <v>0</v>
      </c>
      <c r="D14" s="3">
        <v>0</v>
      </c>
      <c r="E14" s="3">
        <v>0</v>
      </c>
      <c r="F14" s="3">
        <v>0</v>
      </c>
      <c r="G14" s="3">
        <v>13</v>
      </c>
      <c r="H14" s="3">
        <v>0</v>
      </c>
      <c r="I14" s="3">
        <v>0</v>
      </c>
      <c r="J14" s="3">
        <v>0</v>
      </c>
      <c r="K14" s="3">
        <v>2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>
        <f t="shared" si="0"/>
        <v>31</v>
      </c>
      <c r="R14" s="4">
        <f>B14/$Q$14</f>
        <v>0.5161290322580645</v>
      </c>
      <c r="S14" s="4">
        <f t="shared" ref="S14:AF14" si="13">C14/$Q$14</f>
        <v>0</v>
      </c>
      <c r="T14" s="4">
        <f t="shared" si="13"/>
        <v>0</v>
      </c>
      <c r="U14" s="4">
        <f t="shared" si="13"/>
        <v>0</v>
      </c>
      <c r="V14" s="4">
        <f t="shared" si="13"/>
        <v>0</v>
      </c>
      <c r="W14" s="4">
        <f t="shared" si="13"/>
        <v>0.41935483870967744</v>
      </c>
      <c r="X14" s="4">
        <f t="shared" si="13"/>
        <v>0</v>
      </c>
      <c r="Y14" s="4">
        <f t="shared" si="13"/>
        <v>0</v>
      </c>
      <c r="Z14" s="4">
        <f t="shared" si="13"/>
        <v>0</v>
      </c>
      <c r="AA14" s="4">
        <f t="shared" si="13"/>
        <v>6.4516129032258063E-2</v>
      </c>
      <c r="AB14" s="4">
        <f t="shared" si="13"/>
        <v>0</v>
      </c>
      <c r="AC14" s="4">
        <f t="shared" si="13"/>
        <v>0</v>
      </c>
      <c r="AD14" s="4">
        <f t="shared" si="13"/>
        <v>0</v>
      </c>
      <c r="AE14" s="4">
        <f t="shared" si="13"/>
        <v>0</v>
      </c>
      <c r="AF14" s="4">
        <f t="shared" si="13"/>
        <v>0</v>
      </c>
    </row>
    <row r="15" spans="1:32" ht="15" thickBot="1" x14ac:dyDescent="0.35">
      <c r="A15" s="2" t="s">
        <v>38</v>
      </c>
      <c r="B15" s="3">
        <v>0</v>
      </c>
      <c r="C15" s="3">
        <v>5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>
        <f t="shared" si="0"/>
        <v>5</v>
      </c>
      <c r="R15" s="4">
        <f>B15/$Q$15</f>
        <v>0</v>
      </c>
      <c r="S15" s="4">
        <f t="shared" ref="S15:AF15" si="14">C15/$Q$15</f>
        <v>1</v>
      </c>
      <c r="T15" s="4">
        <f t="shared" si="14"/>
        <v>0</v>
      </c>
      <c r="U15" s="4">
        <f t="shared" si="14"/>
        <v>0</v>
      </c>
      <c r="V15" s="4">
        <f t="shared" si="14"/>
        <v>0</v>
      </c>
      <c r="W15" s="4">
        <f t="shared" si="14"/>
        <v>0</v>
      </c>
      <c r="X15" s="4">
        <f t="shared" si="14"/>
        <v>0</v>
      </c>
      <c r="Y15" s="4">
        <f t="shared" si="14"/>
        <v>0</v>
      </c>
      <c r="Z15" s="4">
        <f t="shared" si="14"/>
        <v>0</v>
      </c>
      <c r="AA15" s="4">
        <f t="shared" si="14"/>
        <v>0</v>
      </c>
      <c r="AB15" s="4">
        <f t="shared" si="14"/>
        <v>0</v>
      </c>
      <c r="AC15" s="4">
        <f t="shared" si="14"/>
        <v>0</v>
      </c>
      <c r="AD15" s="4">
        <f t="shared" si="14"/>
        <v>0</v>
      </c>
      <c r="AE15" s="4">
        <f t="shared" si="14"/>
        <v>0</v>
      </c>
      <c r="AF15" s="4">
        <f t="shared" si="14"/>
        <v>0</v>
      </c>
    </row>
    <row r="16" spans="1:32" ht="15" thickBot="1" x14ac:dyDescent="0.35">
      <c r="A16" s="2" t="s">
        <v>39</v>
      </c>
      <c r="B16" s="3">
        <v>2</v>
      </c>
      <c r="C16" s="3">
        <v>8</v>
      </c>
      <c r="D16" s="3">
        <v>3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>
        <f t="shared" si="0"/>
        <v>14</v>
      </c>
      <c r="R16" s="4">
        <f>B16/$Q$16</f>
        <v>0.14285714285714285</v>
      </c>
      <c r="S16" s="4">
        <f t="shared" ref="S16:AF16" si="15">C16/$Q$16</f>
        <v>0.5714285714285714</v>
      </c>
      <c r="T16" s="4">
        <f t="shared" si="15"/>
        <v>0.21428571428571427</v>
      </c>
      <c r="U16" s="4">
        <f t="shared" si="15"/>
        <v>0</v>
      </c>
      <c r="V16" s="4">
        <f t="shared" si="15"/>
        <v>0</v>
      </c>
      <c r="W16" s="4">
        <f t="shared" si="15"/>
        <v>0</v>
      </c>
      <c r="X16" s="4">
        <f t="shared" si="15"/>
        <v>0</v>
      </c>
      <c r="Y16" s="4">
        <f t="shared" si="15"/>
        <v>0</v>
      </c>
      <c r="Z16" s="4">
        <f t="shared" si="15"/>
        <v>7.1428571428571425E-2</v>
      </c>
      <c r="AA16" s="4">
        <f t="shared" si="15"/>
        <v>0</v>
      </c>
      <c r="AB16" s="4">
        <f t="shared" si="15"/>
        <v>0</v>
      </c>
      <c r="AC16" s="4">
        <f t="shared" si="15"/>
        <v>0</v>
      </c>
      <c r="AD16" s="4">
        <f t="shared" si="15"/>
        <v>0</v>
      </c>
      <c r="AE16" s="4">
        <f t="shared" si="15"/>
        <v>0</v>
      </c>
      <c r="AF16" s="4">
        <f t="shared" si="15"/>
        <v>0</v>
      </c>
    </row>
    <row r="17" spans="1:32" ht="15" thickBot="1" x14ac:dyDescent="0.35">
      <c r="A17" s="2" t="s">
        <v>27</v>
      </c>
      <c r="B17" s="3">
        <v>24</v>
      </c>
      <c r="C17" s="3">
        <v>1</v>
      </c>
      <c r="D17" s="3">
        <v>1</v>
      </c>
      <c r="E17" s="3">
        <v>0</v>
      </c>
      <c r="F17" s="3">
        <v>3</v>
      </c>
      <c r="G17" s="3">
        <v>3</v>
      </c>
      <c r="H17" s="3">
        <v>0</v>
      </c>
      <c r="I17" s="3">
        <v>0</v>
      </c>
      <c r="J17" s="3">
        <v>18</v>
      </c>
      <c r="K17" s="3">
        <v>28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>
        <f t="shared" si="0"/>
        <v>78</v>
      </c>
      <c r="R17" s="4">
        <f>B17/$Q$17</f>
        <v>0.30769230769230771</v>
      </c>
      <c r="S17" s="4">
        <f t="shared" ref="S17:AF17" si="16">C17/$Q$17</f>
        <v>1.282051282051282E-2</v>
      </c>
      <c r="T17" s="4">
        <f t="shared" si="16"/>
        <v>1.282051282051282E-2</v>
      </c>
      <c r="U17" s="4">
        <f t="shared" si="16"/>
        <v>0</v>
      </c>
      <c r="V17" s="4">
        <f t="shared" si="16"/>
        <v>3.8461538461538464E-2</v>
      </c>
      <c r="W17" s="4">
        <f t="shared" si="16"/>
        <v>3.8461538461538464E-2</v>
      </c>
      <c r="X17" s="4">
        <f t="shared" si="16"/>
        <v>0</v>
      </c>
      <c r="Y17" s="4">
        <f t="shared" si="16"/>
        <v>0</v>
      </c>
      <c r="Z17" s="4">
        <f t="shared" si="16"/>
        <v>0.23076923076923078</v>
      </c>
      <c r="AA17" s="4">
        <f t="shared" si="16"/>
        <v>0.35897435897435898</v>
      </c>
      <c r="AB17" s="4">
        <f t="shared" si="16"/>
        <v>0</v>
      </c>
      <c r="AC17" s="4">
        <f t="shared" si="16"/>
        <v>0</v>
      </c>
      <c r="AD17" s="4">
        <f t="shared" si="16"/>
        <v>0</v>
      </c>
      <c r="AE17" s="4">
        <f t="shared" si="16"/>
        <v>0</v>
      </c>
      <c r="AF17" s="4">
        <f t="shared" si="16"/>
        <v>0</v>
      </c>
    </row>
    <row r="18" spans="1:32" ht="15" thickBot="1" x14ac:dyDescent="0.35">
      <c r="A18" s="2" t="s">
        <v>28</v>
      </c>
      <c r="B18" s="3">
        <v>1</v>
      </c>
      <c r="C18" s="3">
        <v>0</v>
      </c>
      <c r="D18" s="3">
        <v>11</v>
      </c>
      <c r="E18" s="3">
        <v>0</v>
      </c>
      <c r="F18" s="3">
        <v>0</v>
      </c>
      <c r="G18" s="3">
        <v>6</v>
      </c>
      <c r="H18" s="3">
        <v>0</v>
      </c>
      <c r="I18" s="3">
        <v>0</v>
      </c>
      <c r="J18" s="3">
        <v>8</v>
      </c>
      <c r="K18" s="3">
        <v>4</v>
      </c>
      <c r="L18" s="3">
        <v>5</v>
      </c>
      <c r="M18" s="3">
        <v>5</v>
      </c>
      <c r="N18" s="3">
        <v>5</v>
      </c>
      <c r="O18" s="3">
        <v>5</v>
      </c>
      <c r="P18" s="3">
        <v>0</v>
      </c>
      <c r="Q18">
        <f t="shared" si="0"/>
        <v>50</v>
      </c>
      <c r="R18" s="4">
        <f>B18/$Q$18</f>
        <v>0.02</v>
      </c>
      <c r="S18" s="4">
        <f t="shared" ref="S18:AF18" si="17">C18/$Q$18</f>
        <v>0</v>
      </c>
      <c r="T18" s="4">
        <f t="shared" si="17"/>
        <v>0.22</v>
      </c>
      <c r="U18" s="4">
        <f t="shared" si="17"/>
        <v>0</v>
      </c>
      <c r="V18" s="4">
        <f t="shared" si="17"/>
        <v>0</v>
      </c>
      <c r="W18" s="4">
        <f t="shared" si="17"/>
        <v>0.12</v>
      </c>
      <c r="X18" s="4">
        <f t="shared" si="17"/>
        <v>0</v>
      </c>
      <c r="Y18" s="4">
        <f t="shared" si="17"/>
        <v>0</v>
      </c>
      <c r="Z18" s="4">
        <f t="shared" si="17"/>
        <v>0.16</v>
      </c>
      <c r="AA18" s="4">
        <f t="shared" si="17"/>
        <v>0.08</v>
      </c>
      <c r="AB18" s="4">
        <f t="shared" si="17"/>
        <v>0.1</v>
      </c>
      <c r="AC18" s="4">
        <f t="shared" si="17"/>
        <v>0.1</v>
      </c>
      <c r="AD18" s="4">
        <f t="shared" si="17"/>
        <v>0.1</v>
      </c>
      <c r="AE18" s="4">
        <f t="shared" si="17"/>
        <v>0.1</v>
      </c>
      <c r="AF18" s="4">
        <f t="shared" si="17"/>
        <v>0</v>
      </c>
    </row>
    <row r="19" spans="1:32" ht="15" thickBot="1" x14ac:dyDescent="0.35">
      <c r="A19" s="2" t="s">
        <v>29</v>
      </c>
      <c r="B19" s="3">
        <v>10</v>
      </c>
      <c r="C19" s="3">
        <v>0</v>
      </c>
      <c r="D19" s="3">
        <v>18</v>
      </c>
      <c r="E19" s="3">
        <v>0</v>
      </c>
      <c r="F19" s="3">
        <v>13</v>
      </c>
      <c r="G19" s="3">
        <v>0</v>
      </c>
      <c r="H19" s="3">
        <v>0</v>
      </c>
      <c r="I19" s="3">
        <v>0</v>
      </c>
      <c r="J19" s="3">
        <v>16</v>
      </c>
      <c r="K19" s="3">
        <v>0</v>
      </c>
      <c r="L19" s="3">
        <v>0</v>
      </c>
      <c r="M19" s="3">
        <v>21</v>
      </c>
      <c r="N19" s="3">
        <v>0</v>
      </c>
      <c r="O19" s="3">
        <v>7</v>
      </c>
      <c r="P19" s="3">
        <v>0</v>
      </c>
      <c r="Q19">
        <f t="shared" si="0"/>
        <v>85</v>
      </c>
      <c r="R19" s="4">
        <f>B19/$Q$19</f>
        <v>0.11764705882352941</v>
      </c>
      <c r="S19" s="4">
        <f t="shared" ref="S19:AF19" si="18">C19/$Q$19</f>
        <v>0</v>
      </c>
      <c r="T19" s="4">
        <f t="shared" si="18"/>
        <v>0.21176470588235294</v>
      </c>
      <c r="U19" s="4">
        <f t="shared" si="18"/>
        <v>0</v>
      </c>
      <c r="V19" s="4">
        <f t="shared" si="18"/>
        <v>0.15294117647058825</v>
      </c>
      <c r="W19" s="4">
        <f t="shared" si="18"/>
        <v>0</v>
      </c>
      <c r="X19" s="4">
        <f t="shared" si="18"/>
        <v>0</v>
      </c>
      <c r="Y19" s="4">
        <f t="shared" si="18"/>
        <v>0</v>
      </c>
      <c r="Z19" s="4">
        <f t="shared" si="18"/>
        <v>0.18823529411764706</v>
      </c>
      <c r="AA19" s="4">
        <f t="shared" si="18"/>
        <v>0</v>
      </c>
      <c r="AB19" s="4">
        <f t="shared" si="18"/>
        <v>0</v>
      </c>
      <c r="AC19" s="4">
        <f t="shared" si="18"/>
        <v>0.24705882352941178</v>
      </c>
      <c r="AD19" s="4">
        <f t="shared" si="18"/>
        <v>0</v>
      </c>
      <c r="AE19" s="4">
        <f t="shared" si="18"/>
        <v>8.2352941176470587E-2</v>
      </c>
      <c r="AF19" s="4">
        <f t="shared" si="18"/>
        <v>0</v>
      </c>
    </row>
    <row r="20" spans="1:32" ht="15" thickBot="1" x14ac:dyDescent="0.35">
      <c r="A20" s="2" t="s">
        <v>30</v>
      </c>
      <c r="B20" s="3">
        <v>19</v>
      </c>
      <c r="C20" s="3">
        <v>11</v>
      </c>
      <c r="D20" s="3">
        <v>78</v>
      </c>
      <c r="E20" s="3">
        <v>10</v>
      </c>
      <c r="F20" s="3">
        <v>2</v>
      </c>
      <c r="G20" s="3">
        <v>2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6</v>
      </c>
      <c r="N20" s="3">
        <v>0</v>
      </c>
      <c r="O20" s="3">
        <v>6</v>
      </c>
      <c r="P20" s="3">
        <v>0</v>
      </c>
      <c r="Q20">
        <f t="shared" si="0"/>
        <v>134</v>
      </c>
      <c r="R20" s="4">
        <f>B20/$Q$20</f>
        <v>0.1417910447761194</v>
      </c>
      <c r="S20" s="4">
        <f t="shared" ref="S20:AF20" si="19">C20/$Q$20</f>
        <v>8.2089552238805971E-2</v>
      </c>
      <c r="T20" s="4">
        <f t="shared" si="19"/>
        <v>0.58208955223880599</v>
      </c>
      <c r="U20" s="4">
        <f t="shared" si="19"/>
        <v>7.4626865671641784E-2</v>
      </c>
      <c r="V20" s="4">
        <f t="shared" si="19"/>
        <v>1.4925373134328358E-2</v>
      </c>
      <c r="W20" s="4">
        <f t="shared" si="19"/>
        <v>1.4925373134328358E-2</v>
      </c>
      <c r="X20" s="4">
        <f t="shared" si="19"/>
        <v>0</v>
      </c>
      <c r="Y20" s="4">
        <f t="shared" si="19"/>
        <v>0</v>
      </c>
      <c r="Z20" s="4">
        <f t="shared" si="19"/>
        <v>0</v>
      </c>
      <c r="AA20" s="4">
        <f t="shared" si="19"/>
        <v>0</v>
      </c>
      <c r="AB20" s="4">
        <f t="shared" si="19"/>
        <v>0</v>
      </c>
      <c r="AC20" s="4">
        <f t="shared" si="19"/>
        <v>4.4776119402985072E-2</v>
      </c>
      <c r="AD20" s="4">
        <f t="shared" si="19"/>
        <v>0</v>
      </c>
      <c r="AE20" s="4">
        <f t="shared" si="19"/>
        <v>4.4776119402985072E-2</v>
      </c>
      <c r="AF20" s="4">
        <f t="shared" si="19"/>
        <v>0</v>
      </c>
    </row>
    <row r="21" spans="1:32" x14ac:dyDescent="0.3">
      <c r="R21" t="s">
        <v>46</v>
      </c>
      <c r="S21" t="s">
        <v>47</v>
      </c>
      <c r="T21" t="s">
        <v>48</v>
      </c>
      <c r="U21" t="s">
        <v>49</v>
      </c>
      <c r="V21" t="s">
        <v>50</v>
      </c>
      <c r="W21" t="s">
        <v>51</v>
      </c>
      <c r="X21" t="s">
        <v>52</v>
      </c>
      <c r="Y21" t="s">
        <v>53</v>
      </c>
      <c r="Z21" t="s">
        <v>54</v>
      </c>
      <c r="AA21" t="s">
        <v>55</v>
      </c>
      <c r="AB21" t="s">
        <v>56</v>
      </c>
      <c r="AC21" t="s">
        <v>57</v>
      </c>
      <c r="AD21" t="s">
        <v>58</v>
      </c>
      <c r="AE21" t="s">
        <v>59</v>
      </c>
      <c r="AF21" t="s">
        <v>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D6A5D-BDCC-4D77-99CB-F9FB94AA46C3}">
  <dimension ref="A1:C16"/>
  <sheetViews>
    <sheetView workbookViewId="0">
      <selection activeCell="A15" sqref="A15:A16"/>
    </sheetView>
  </sheetViews>
  <sheetFormatPr baseColWidth="10" defaultRowHeight="14.4" x14ac:dyDescent="0.3"/>
  <cols>
    <col min="1" max="1" width="29.21875" style="9" customWidth="1"/>
  </cols>
  <sheetData>
    <row r="1" spans="1:3" ht="15" thickBot="1" x14ac:dyDescent="0.35">
      <c r="B1" t="s">
        <v>62</v>
      </c>
      <c r="C1" t="s">
        <v>63</v>
      </c>
    </row>
    <row r="2" spans="1:3" ht="15" thickBot="1" x14ac:dyDescent="0.35">
      <c r="A2" s="2" t="s">
        <v>0</v>
      </c>
      <c r="B2">
        <v>248</v>
      </c>
      <c r="C2">
        <v>15</v>
      </c>
    </row>
    <row r="3" spans="1:3" ht="15" thickBot="1" x14ac:dyDescent="0.35">
      <c r="A3" s="2" t="s">
        <v>5</v>
      </c>
      <c r="B3">
        <v>157</v>
      </c>
      <c r="C3">
        <v>12</v>
      </c>
    </row>
    <row r="4" spans="1:3" ht="15" thickBot="1" x14ac:dyDescent="0.35">
      <c r="A4" s="2" t="s">
        <v>2</v>
      </c>
      <c r="B4">
        <v>145</v>
      </c>
      <c r="C4">
        <v>10</v>
      </c>
    </row>
    <row r="5" spans="1:3" ht="15" thickBot="1" x14ac:dyDescent="0.35">
      <c r="A5" s="2" t="s">
        <v>7</v>
      </c>
      <c r="B5">
        <v>142</v>
      </c>
      <c r="C5">
        <v>9</v>
      </c>
    </row>
    <row r="6" spans="1:3" ht="15" thickBot="1" x14ac:dyDescent="0.35">
      <c r="A6" s="2" t="s">
        <v>8</v>
      </c>
      <c r="B6">
        <v>74</v>
      </c>
      <c r="C6">
        <v>8</v>
      </c>
    </row>
    <row r="7" spans="1:3" ht="15" thickBot="1" x14ac:dyDescent="0.35">
      <c r="A7" s="2" t="s">
        <v>10</v>
      </c>
      <c r="B7">
        <v>54</v>
      </c>
      <c r="C7">
        <v>7</v>
      </c>
    </row>
    <row r="8" spans="1:3" ht="15" thickBot="1" x14ac:dyDescent="0.35">
      <c r="A8" s="2" t="s">
        <v>9</v>
      </c>
      <c r="B8">
        <v>44</v>
      </c>
      <c r="C8">
        <v>5</v>
      </c>
    </row>
    <row r="9" spans="1:3" ht="15" thickBot="1" x14ac:dyDescent="0.35">
      <c r="A9" s="2" t="s">
        <v>1</v>
      </c>
      <c r="B9">
        <v>42</v>
      </c>
      <c r="C9">
        <v>6</v>
      </c>
    </row>
    <row r="10" spans="1:3" ht="15" thickBot="1" x14ac:dyDescent="0.35">
      <c r="A10" s="2" t="s">
        <v>4</v>
      </c>
      <c r="B10">
        <v>37</v>
      </c>
      <c r="C10">
        <v>6</v>
      </c>
    </row>
    <row r="11" spans="1:3" ht="15" thickBot="1" x14ac:dyDescent="0.35">
      <c r="A11" s="2" t="s">
        <v>3</v>
      </c>
      <c r="B11">
        <v>21</v>
      </c>
      <c r="C11">
        <v>3</v>
      </c>
    </row>
    <row r="12" spans="1:3" ht="15" thickBot="1" x14ac:dyDescent="0.35">
      <c r="A12" s="2" t="s">
        <v>12</v>
      </c>
      <c r="B12">
        <v>18</v>
      </c>
      <c r="C12">
        <v>3</v>
      </c>
    </row>
    <row r="13" spans="1:3" ht="15" thickBot="1" x14ac:dyDescent="0.35">
      <c r="A13" s="2" t="s">
        <v>13</v>
      </c>
      <c r="B13">
        <v>18</v>
      </c>
      <c r="C13">
        <v>1</v>
      </c>
    </row>
    <row r="14" spans="1:3" ht="15" thickBot="1" x14ac:dyDescent="0.35">
      <c r="A14" s="2" t="s">
        <v>40</v>
      </c>
      <c r="B14">
        <v>12</v>
      </c>
      <c r="C14">
        <v>3</v>
      </c>
    </row>
    <row r="15" spans="1:3" ht="15" thickBot="1" x14ac:dyDescent="0.35">
      <c r="A15" s="2" t="s">
        <v>11</v>
      </c>
      <c r="B15">
        <v>5</v>
      </c>
      <c r="C15">
        <v>1</v>
      </c>
    </row>
    <row r="16" spans="1:3" ht="15" thickBot="1" x14ac:dyDescent="0.35">
      <c r="A16" s="2" t="s">
        <v>6</v>
      </c>
      <c r="B16">
        <v>2</v>
      </c>
      <c r="C16">
        <v>2</v>
      </c>
    </row>
  </sheetData>
  <sortState xmlns:xlrd2="http://schemas.microsoft.com/office/spreadsheetml/2017/richdata2" ref="A2:C16">
    <sortCondition descending="1" ref="B2:B16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90734-9C8B-4AFE-A458-62D474866E78}">
  <dimension ref="A1:S37"/>
  <sheetViews>
    <sheetView zoomScale="70" zoomScaleNormal="70" workbookViewId="0">
      <selection activeCell="A18" sqref="A18"/>
    </sheetView>
  </sheetViews>
  <sheetFormatPr baseColWidth="10" defaultRowHeight="14.4" x14ac:dyDescent="0.3"/>
  <cols>
    <col min="1" max="1" width="54.109375" customWidth="1"/>
  </cols>
  <sheetData>
    <row r="1" spans="1:19" ht="15" thickBot="1" x14ac:dyDescent="0.35">
      <c r="C1" t="s">
        <v>15</v>
      </c>
      <c r="D1" t="s">
        <v>21</v>
      </c>
      <c r="E1" t="s">
        <v>24</v>
      </c>
      <c r="F1" t="s">
        <v>25</v>
      </c>
      <c r="G1" t="s">
        <v>14</v>
      </c>
      <c r="H1" t="s">
        <v>26</v>
      </c>
      <c r="I1" t="s">
        <v>17</v>
      </c>
      <c r="J1" t="s">
        <v>18</v>
      </c>
      <c r="K1" t="s">
        <v>27</v>
      </c>
      <c r="L1" t="s">
        <v>16</v>
      </c>
      <c r="M1" t="s">
        <v>28</v>
      </c>
      <c r="N1" t="s">
        <v>29</v>
      </c>
      <c r="O1" t="s">
        <v>30</v>
      </c>
      <c r="P1" t="s">
        <v>19</v>
      </c>
      <c r="Q1" t="s">
        <v>20</v>
      </c>
      <c r="R1" t="s">
        <v>22</v>
      </c>
      <c r="S1" t="s">
        <v>23</v>
      </c>
    </row>
    <row r="2" spans="1:19" ht="14.4" customHeight="1" x14ac:dyDescent="0.3">
      <c r="A2" s="19" t="s">
        <v>98</v>
      </c>
      <c r="B2" s="20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9" ht="14.4" customHeight="1" x14ac:dyDescent="0.3">
      <c r="A3" s="21" t="s">
        <v>99</v>
      </c>
      <c r="B3" s="22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9" ht="14.4" customHeight="1" x14ac:dyDescent="0.3">
      <c r="A4" s="21" t="s">
        <v>100</v>
      </c>
      <c r="B4" s="22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9" ht="14.4" customHeight="1" x14ac:dyDescent="0.3">
      <c r="A5" s="21" t="s">
        <v>101</v>
      </c>
      <c r="B5" s="22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9" ht="14.4" customHeight="1" x14ac:dyDescent="0.3">
      <c r="A6" s="23" t="s">
        <v>102</v>
      </c>
      <c r="B6" s="22" t="s">
        <v>103</v>
      </c>
      <c r="C6" s="4">
        <v>0</v>
      </c>
      <c r="D6" s="4">
        <v>0.29487179487179488</v>
      </c>
      <c r="E6" s="4">
        <v>0.30909090909090908</v>
      </c>
      <c r="F6" s="4">
        <v>0</v>
      </c>
      <c r="G6" s="4">
        <v>0.44680851063829785</v>
      </c>
      <c r="H6" s="4">
        <v>0.41935483870967744</v>
      </c>
      <c r="I6" s="4">
        <v>0.14814814814814814</v>
      </c>
      <c r="J6" s="4">
        <v>0</v>
      </c>
      <c r="K6" s="4">
        <v>3.8461538461538464E-2</v>
      </c>
      <c r="L6" s="4">
        <v>0.14492753623188406</v>
      </c>
      <c r="M6" s="4">
        <v>0.12</v>
      </c>
      <c r="N6" s="4">
        <v>0</v>
      </c>
      <c r="O6" s="4">
        <v>1.4925373134328358E-2</v>
      </c>
      <c r="P6" s="4">
        <v>0.48888888888888887</v>
      </c>
      <c r="Q6" s="4">
        <v>0.38297872340425532</v>
      </c>
      <c r="R6" s="4">
        <v>0</v>
      </c>
      <c r="S6" s="4">
        <v>4.3478260869565216E-2</v>
      </c>
    </row>
    <row r="7" spans="1:19" ht="14.4" customHeight="1" x14ac:dyDescent="0.3">
      <c r="A7" s="23" t="s">
        <v>104</v>
      </c>
      <c r="B7" s="22" t="s">
        <v>105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2.2222222222222223E-2</v>
      </c>
      <c r="Q7" s="4">
        <v>0</v>
      </c>
      <c r="R7" s="4">
        <v>0</v>
      </c>
      <c r="S7" s="4">
        <v>4.3478260869565216E-2</v>
      </c>
    </row>
    <row r="8" spans="1:19" ht="14.4" customHeight="1" x14ac:dyDescent="0.3">
      <c r="A8" s="21" t="s">
        <v>106</v>
      </c>
      <c r="B8" s="22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9" ht="14.4" customHeight="1" x14ac:dyDescent="0.3">
      <c r="A9" s="23" t="s">
        <v>129</v>
      </c>
      <c r="B9" s="22" t="s">
        <v>107</v>
      </c>
      <c r="C9" s="4">
        <v>0.16071428571428573</v>
      </c>
      <c r="D9" s="4">
        <v>0.37179487179487181</v>
      </c>
      <c r="E9" s="4">
        <v>0</v>
      </c>
      <c r="F9" s="4">
        <v>0.52702702702702697</v>
      </c>
      <c r="G9" s="4">
        <v>0.51063829787234039</v>
      </c>
      <c r="H9" s="4">
        <v>0.5161290322580645</v>
      </c>
      <c r="I9" s="4">
        <v>0</v>
      </c>
      <c r="J9" s="4">
        <v>0.23529411764705882</v>
      </c>
      <c r="K9" s="4">
        <v>0.30769230769230771</v>
      </c>
      <c r="L9" s="4">
        <v>8.6956521739130432E-2</v>
      </c>
      <c r="M9" s="4">
        <v>0.02</v>
      </c>
      <c r="N9" s="4">
        <v>0.11764705882352941</v>
      </c>
      <c r="O9" s="4">
        <v>0.1417910447761194</v>
      </c>
      <c r="P9" s="4">
        <v>0.28888888888888886</v>
      </c>
      <c r="Q9" s="4">
        <v>0.55319148936170215</v>
      </c>
      <c r="R9" s="4">
        <v>0.29032258064516131</v>
      </c>
      <c r="S9" s="4">
        <v>0.65217391304347827</v>
      </c>
    </row>
    <row r="10" spans="1:19" ht="14.4" customHeight="1" x14ac:dyDescent="0.3">
      <c r="A10" s="23" t="s">
        <v>128</v>
      </c>
      <c r="B10" s="22" t="s">
        <v>108</v>
      </c>
      <c r="C10" s="4">
        <v>0</v>
      </c>
      <c r="D10" s="4">
        <v>0.11538461538461539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0.14705882352941177</v>
      </c>
      <c r="K10" s="4">
        <v>1.282051282051282E-2</v>
      </c>
      <c r="L10" s="4">
        <v>0</v>
      </c>
      <c r="M10" s="4">
        <v>0</v>
      </c>
      <c r="N10" s="4">
        <v>0</v>
      </c>
      <c r="O10" s="4">
        <v>8.2089552238805971E-2</v>
      </c>
      <c r="P10" s="4">
        <v>0.2</v>
      </c>
      <c r="Q10" s="4">
        <v>0</v>
      </c>
      <c r="R10" s="4">
        <v>0.22580645161290322</v>
      </c>
      <c r="S10" s="4">
        <v>0</v>
      </c>
    </row>
    <row r="11" spans="1:19" ht="14.4" customHeight="1" x14ac:dyDescent="0.3">
      <c r="A11" s="23" t="s">
        <v>130</v>
      </c>
      <c r="B11" s="22" t="s">
        <v>109</v>
      </c>
      <c r="C11" s="4">
        <v>0.17857142857142858</v>
      </c>
      <c r="D11" s="4">
        <v>0</v>
      </c>
      <c r="E11" s="4">
        <v>0.1</v>
      </c>
      <c r="F11" s="4">
        <v>0</v>
      </c>
      <c r="G11" s="4">
        <v>0</v>
      </c>
      <c r="H11" s="4">
        <v>0</v>
      </c>
      <c r="I11" s="4">
        <v>0.18518518518518517</v>
      </c>
      <c r="J11" s="4">
        <v>8.8235294117647065E-2</v>
      </c>
      <c r="K11" s="4">
        <v>1.282051282051282E-2</v>
      </c>
      <c r="L11" s="4">
        <v>7.2463768115942032E-2</v>
      </c>
      <c r="M11" s="4">
        <v>0.22</v>
      </c>
      <c r="N11" s="4">
        <v>0.21176470588235294</v>
      </c>
      <c r="O11" s="4">
        <v>0.58208955223880599</v>
      </c>
      <c r="P11" s="4">
        <v>0</v>
      </c>
      <c r="Q11" s="4">
        <v>6.3829787234042548E-2</v>
      </c>
      <c r="R11" s="4">
        <v>0</v>
      </c>
      <c r="S11" s="4">
        <v>0</v>
      </c>
    </row>
    <row r="12" spans="1:19" ht="14.4" customHeight="1" x14ac:dyDescent="0.3">
      <c r="A12" s="23" t="s">
        <v>131</v>
      </c>
      <c r="B12" s="22" t="s">
        <v>110</v>
      </c>
      <c r="C12" s="4">
        <v>0</v>
      </c>
      <c r="D12" s="4">
        <v>0</v>
      </c>
      <c r="E12" s="4">
        <v>7.2727272727272724E-2</v>
      </c>
      <c r="F12" s="4">
        <v>0</v>
      </c>
      <c r="G12" s="4">
        <v>0</v>
      </c>
      <c r="H12" s="4">
        <v>0</v>
      </c>
      <c r="I12" s="4">
        <v>0</v>
      </c>
      <c r="J12" s="4">
        <v>8.8235294117647065E-2</v>
      </c>
      <c r="K12" s="4">
        <v>0</v>
      </c>
      <c r="L12" s="4">
        <v>0</v>
      </c>
      <c r="M12" s="4">
        <v>0</v>
      </c>
      <c r="N12" s="4">
        <v>0</v>
      </c>
      <c r="O12" s="4">
        <v>7.4626865671641784E-2</v>
      </c>
      <c r="P12" s="4">
        <v>0</v>
      </c>
      <c r="Q12" s="4">
        <v>0</v>
      </c>
      <c r="R12" s="4">
        <v>0</v>
      </c>
      <c r="S12" s="4">
        <v>0</v>
      </c>
    </row>
    <row r="13" spans="1:19" ht="14.4" customHeight="1" x14ac:dyDescent="0.3">
      <c r="A13" s="26" t="s">
        <v>127</v>
      </c>
      <c r="B13" s="27" t="s">
        <v>132</v>
      </c>
      <c r="C13" s="4">
        <v>0</v>
      </c>
      <c r="D13" s="4">
        <v>5.128205128205128E-2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3.8461538461538464E-2</v>
      </c>
      <c r="L13" s="4">
        <v>0.13043478260869565</v>
      </c>
      <c r="M13" s="4">
        <v>0</v>
      </c>
      <c r="N13" s="4">
        <v>0.15294117647058825</v>
      </c>
      <c r="O13" s="4">
        <v>1.4925373134328358E-2</v>
      </c>
      <c r="P13" s="4">
        <v>0</v>
      </c>
      <c r="Q13" s="4">
        <v>0</v>
      </c>
      <c r="R13" s="4">
        <v>0.19354838709677419</v>
      </c>
      <c r="S13" s="4">
        <v>0</v>
      </c>
    </row>
    <row r="14" spans="1:19" ht="14.4" customHeight="1" x14ac:dyDescent="0.3">
      <c r="A14" s="23" t="s">
        <v>111</v>
      </c>
      <c r="B14" s="22" t="s">
        <v>125</v>
      </c>
      <c r="C14" s="4">
        <v>0</v>
      </c>
      <c r="D14" s="4">
        <v>0</v>
      </c>
      <c r="E14" s="4">
        <v>9.0909090909090905E-3</v>
      </c>
      <c r="F14" s="4">
        <v>2.7027027027027029E-2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0.24637681159420291</v>
      </c>
      <c r="M14" s="4">
        <v>0.1</v>
      </c>
      <c r="N14" s="4">
        <v>0.24705882352941178</v>
      </c>
      <c r="O14" s="4">
        <v>4.4776119402985072E-2</v>
      </c>
      <c r="P14" s="4">
        <v>0</v>
      </c>
      <c r="Q14" s="4">
        <v>0</v>
      </c>
      <c r="R14" s="4">
        <v>6.4516129032258063E-2</v>
      </c>
      <c r="S14" s="4">
        <v>0</v>
      </c>
    </row>
    <row r="15" spans="1:19" ht="14.4" customHeight="1" x14ac:dyDescent="0.3">
      <c r="A15" s="23" t="s">
        <v>112</v>
      </c>
      <c r="B15" s="22" t="s">
        <v>113</v>
      </c>
      <c r="C15" s="4">
        <v>0</v>
      </c>
      <c r="D15" s="4">
        <v>0</v>
      </c>
      <c r="E15" s="4">
        <v>0.49090909090909091</v>
      </c>
      <c r="F15" s="4">
        <v>0.27027027027027029</v>
      </c>
      <c r="G15" s="4">
        <v>4.2553191489361701E-2</v>
      </c>
      <c r="H15" s="4">
        <v>0</v>
      </c>
      <c r="I15" s="4">
        <v>0</v>
      </c>
      <c r="J15" s="4">
        <v>0</v>
      </c>
      <c r="K15" s="4">
        <v>0.23076923076923078</v>
      </c>
      <c r="L15" s="4">
        <v>0.21739130434782608</v>
      </c>
      <c r="M15" s="4">
        <v>0.16</v>
      </c>
      <c r="N15" s="4">
        <v>0.18823529411764706</v>
      </c>
      <c r="O15" s="4">
        <v>0</v>
      </c>
      <c r="P15" s="4">
        <v>0</v>
      </c>
      <c r="Q15" s="4">
        <v>0</v>
      </c>
      <c r="R15" s="4">
        <v>0.16129032258064516</v>
      </c>
      <c r="S15" s="4">
        <v>0.17391304347826086</v>
      </c>
    </row>
    <row r="16" spans="1:19" ht="14.4" customHeight="1" x14ac:dyDescent="0.3">
      <c r="A16" s="23" t="s">
        <v>114</v>
      </c>
      <c r="B16" s="22" t="s">
        <v>115</v>
      </c>
      <c r="C16" s="4">
        <v>0</v>
      </c>
      <c r="D16" s="4">
        <v>0.16666666666666666</v>
      </c>
      <c r="E16" s="4">
        <v>0</v>
      </c>
      <c r="F16" s="4">
        <v>0.12162162162162163</v>
      </c>
      <c r="G16" s="4">
        <v>0</v>
      </c>
      <c r="H16" s="4">
        <v>6.4516129032258063E-2</v>
      </c>
      <c r="I16" s="4">
        <v>0</v>
      </c>
      <c r="J16" s="4">
        <v>0.44117647058823528</v>
      </c>
      <c r="K16" s="4">
        <v>0.35897435897435898</v>
      </c>
      <c r="L16" s="4">
        <v>0</v>
      </c>
      <c r="M16" s="4">
        <v>0.08</v>
      </c>
      <c r="N16" s="4">
        <v>0</v>
      </c>
      <c r="O16" s="4">
        <v>0</v>
      </c>
      <c r="P16" s="4">
        <v>0</v>
      </c>
      <c r="Q16" s="4">
        <v>0</v>
      </c>
      <c r="R16" s="4">
        <v>3.2258064516129031E-2</v>
      </c>
      <c r="S16" s="4">
        <v>8.6956521739130432E-2</v>
      </c>
    </row>
    <row r="17" spans="1:19" ht="14.4" customHeight="1" x14ac:dyDescent="0.3">
      <c r="A17" s="23" t="s">
        <v>116</v>
      </c>
      <c r="B17" s="22" t="s">
        <v>117</v>
      </c>
      <c r="C17" s="4">
        <v>0.21428571428571427</v>
      </c>
      <c r="D17" s="4">
        <v>0</v>
      </c>
      <c r="E17" s="4">
        <v>1.8181818181818181E-2</v>
      </c>
      <c r="F17" s="4">
        <v>0</v>
      </c>
      <c r="G17" s="4">
        <v>0</v>
      </c>
      <c r="H17" s="4">
        <v>0</v>
      </c>
      <c r="I17" s="4">
        <v>0.66666666666666663</v>
      </c>
      <c r="J17" s="4">
        <v>0</v>
      </c>
      <c r="K17" s="4">
        <v>0</v>
      </c>
      <c r="L17" s="4">
        <v>0.10144927536231885</v>
      </c>
      <c r="M17" s="4">
        <v>0.1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</row>
    <row r="18" spans="1:19" ht="14.4" customHeight="1" x14ac:dyDescent="0.3">
      <c r="A18" s="23" t="s">
        <v>118</v>
      </c>
      <c r="B18" s="22" t="s">
        <v>126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0.1</v>
      </c>
      <c r="N18" s="4">
        <v>8.2352941176470587E-2</v>
      </c>
      <c r="O18" s="4">
        <v>4.4776119402985072E-2</v>
      </c>
      <c r="P18" s="4">
        <v>0</v>
      </c>
      <c r="Q18" s="4">
        <v>0</v>
      </c>
      <c r="R18" s="4">
        <v>0</v>
      </c>
      <c r="S18" s="4">
        <v>0</v>
      </c>
    </row>
    <row r="19" spans="1:19" ht="15" customHeight="1" x14ac:dyDescent="0.3">
      <c r="A19" s="23" t="s">
        <v>119</v>
      </c>
      <c r="B19" s="22" t="s">
        <v>120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0.1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</row>
    <row r="20" spans="1:19" ht="15" customHeight="1" x14ac:dyDescent="0.3">
      <c r="A20" s="23" t="s">
        <v>121</v>
      </c>
      <c r="B20" s="22" t="s">
        <v>122</v>
      </c>
      <c r="C20" s="4">
        <v>0.32142857142857145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</row>
    <row r="21" spans="1:19" ht="15" customHeight="1" thickBot="1" x14ac:dyDescent="0.35">
      <c r="A21" s="24" t="s">
        <v>123</v>
      </c>
      <c r="B21" s="25" t="s">
        <v>124</v>
      </c>
      <c r="C21" s="4">
        <v>0.125</v>
      </c>
      <c r="D21" s="4">
        <v>0</v>
      </c>
      <c r="E21" s="4">
        <v>0</v>
      </c>
      <c r="F21" s="4">
        <v>5.4054054054054057E-2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3.2258064516129031E-2</v>
      </c>
      <c r="S21" s="4">
        <v>0</v>
      </c>
    </row>
    <row r="23" spans="1:19" x14ac:dyDescent="0.3">
      <c r="B23" t="s">
        <v>46</v>
      </c>
    </row>
    <row r="24" spans="1:19" x14ac:dyDescent="0.3">
      <c r="B24" t="s">
        <v>47</v>
      </c>
    </row>
    <row r="25" spans="1:19" x14ac:dyDescent="0.3">
      <c r="B25" t="s">
        <v>48</v>
      </c>
    </row>
    <row r="26" spans="1:19" x14ac:dyDescent="0.3">
      <c r="B26" t="s">
        <v>49</v>
      </c>
    </row>
    <row r="27" spans="1:19" x14ac:dyDescent="0.3">
      <c r="B27" t="s">
        <v>50</v>
      </c>
    </row>
    <row r="28" spans="1:19" x14ac:dyDescent="0.3">
      <c r="B28" t="s">
        <v>51</v>
      </c>
    </row>
    <row r="29" spans="1:19" x14ac:dyDescent="0.3">
      <c r="B29" t="s">
        <v>52</v>
      </c>
    </row>
    <row r="30" spans="1:19" x14ac:dyDescent="0.3">
      <c r="B30" t="s">
        <v>53</v>
      </c>
    </row>
    <row r="31" spans="1:19" x14ac:dyDescent="0.3">
      <c r="B31" t="s">
        <v>54</v>
      </c>
    </row>
    <row r="32" spans="1:19" x14ac:dyDescent="0.3">
      <c r="B32" t="s">
        <v>55</v>
      </c>
    </row>
    <row r="33" spans="2:2" x14ac:dyDescent="0.3">
      <c r="B33" t="s">
        <v>56</v>
      </c>
    </row>
    <row r="34" spans="2:2" x14ac:dyDescent="0.3">
      <c r="B34" t="s">
        <v>57</v>
      </c>
    </row>
    <row r="35" spans="2:2" x14ac:dyDescent="0.3">
      <c r="B35" t="s">
        <v>58</v>
      </c>
    </row>
    <row r="36" spans="2:2" x14ac:dyDescent="0.3">
      <c r="B36" t="s">
        <v>59</v>
      </c>
    </row>
    <row r="37" spans="2:2" x14ac:dyDescent="0.3">
      <c r="B37" t="s">
        <v>60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4D025-4AEB-47DB-AAA7-C10D22271B3E}">
  <dimension ref="A1:Q24"/>
  <sheetViews>
    <sheetView workbookViewId="0">
      <selection activeCell="F18" sqref="A1:F18"/>
    </sheetView>
  </sheetViews>
  <sheetFormatPr baseColWidth="10" defaultRowHeight="14.4" x14ac:dyDescent="0.3"/>
  <sheetData>
    <row r="1" spans="1:17" x14ac:dyDescent="0.3">
      <c r="B1" t="s">
        <v>41</v>
      </c>
      <c r="C1" t="s">
        <v>42</v>
      </c>
      <c r="D1" t="s">
        <v>43</v>
      </c>
      <c r="E1" t="s">
        <v>44</v>
      </c>
      <c r="F1" t="s">
        <v>45</v>
      </c>
      <c r="K1" t="s">
        <v>61</v>
      </c>
    </row>
    <row r="2" spans="1:17" x14ac:dyDescent="0.3">
      <c r="A2" t="s">
        <v>14</v>
      </c>
      <c r="B2">
        <v>0.32</v>
      </c>
      <c r="C2">
        <v>7.4</v>
      </c>
      <c r="D2">
        <v>20.745999999999999</v>
      </c>
      <c r="E2">
        <v>345.8</v>
      </c>
      <c r="F2">
        <v>10.353</v>
      </c>
      <c r="J2" t="s">
        <v>28</v>
      </c>
      <c r="K2" s="4">
        <v>2.0819999999999999</v>
      </c>
      <c r="M2">
        <v>9</v>
      </c>
      <c r="N2" t="s">
        <v>28</v>
      </c>
    </row>
    <row r="3" spans="1:17" x14ac:dyDescent="0.3">
      <c r="A3" t="s">
        <v>15</v>
      </c>
      <c r="B3">
        <v>1.1499999999999999</v>
      </c>
      <c r="C3">
        <v>7.96</v>
      </c>
      <c r="D3">
        <v>20.611000000000001</v>
      </c>
      <c r="E3">
        <v>424.5</v>
      </c>
      <c r="F3">
        <v>7.5</v>
      </c>
      <c r="J3" t="s">
        <v>16</v>
      </c>
      <c r="K3" s="4">
        <v>1.857</v>
      </c>
      <c r="M3">
        <v>8</v>
      </c>
      <c r="N3" t="s">
        <v>30</v>
      </c>
    </row>
    <row r="4" spans="1:17" x14ac:dyDescent="0.3">
      <c r="A4" t="s">
        <v>16</v>
      </c>
      <c r="B4">
        <v>4.21</v>
      </c>
      <c r="C4">
        <v>7.75</v>
      </c>
      <c r="D4">
        <v>21.57</v>
      </c>
      <c r="E4">
        <v>390.1</v>
      </c>
      <c r="F4">
        <v>10.574999999999999</v>
      </c>
      <c r="J4" t="s">
        <v>22</v>
      </c>
      <c r="K4" s="4">
        <v>1.7909999999999999</v>
      </c>
      <c r="M4">
        <v>7</v>
      </c>
      <c r="N4" t="s">
        <v>16</v>
      </c>
    </row>
    <row r="5" spans="1:17" x14ac:dyDescent="0.3">
      <c r="A5" t="s">
        <v>17</v>
      </c>
      <c r="B5">
        <v>4.9000000000000004</v>
      </c>
      <c r="C5">
        <v>7.69</v>
      </c>
      <c r="D5">
        <v>20.617999999999999</v>
      </c>
      <c r="E5">
        <v>495</v>
      </c>
      <c r="F5">
        <v>17.667000000000002</v>
      </c>
      <c r="J5" t="s">
        <v>29</v>
      </c>
      <c r="K5" s="4">
        <v>1.7330000000000001</v>
      </c>
      <c r="M5">
        <v>7</v>
      </c>
      <c r="N5" t="s">
        <v>22</v>
      </c>
    </row>
    <row r="6" spans="1:17" x14ac:dyDescent="0.3">
      <c r="A6" t="s">
        <v>18</v>
      </c>
      <c r="B6">
        <v>1.29</v>
      </c>
      <c r="C6">
        <v>7.49</v>
      </c>
      <c r="D6">
        <v>20.606000000000002</v>
      </c>
      <c r="E6">
        <v>496</v>
      </c>
      <c r="F6">
        <v>22.099</v>
      </c>
      <c r="J6" t="s">
        <v>15</v>
      </c>
      <c r="K6" s="4">
        <v>1.556</v>
      </c>
      <c r="M6">
        <v>7</v>
      </c>
      <c r="N6" t="s">
        <v>27</v>
      </c>
    </row>
    <row r="7" spans="1:17" x14ac:dyDescent="0.3">
      <c r="A7" t="s">
        <v>19</v>
      </c>
      <c r="B7">
        <v>5.63</v>
      </c>
      <c r="C7">
        <v>7.93</v>
      </c>
      <c r="D7">
        <v>21.271999999999998</v>
      </c>
      <c r="E7">
        <v>312.7</v>
      </c>
      <c r="F7">
        <v>7.5750000000000002</v>
      </c>
      <c r="J7" t="s">
        <v>27</v>
      </c>
      <c r="K7" s="4">
        <v>1.431</v>
      </c>
      <c r="M7">
        <v>6</v>
      </c>
      <c r="N7" t="s">
        <v>24</v>
      </c>
    </row>
    <row r="8" spans="1:17" x14ac:dyDescent="0.3">
      <c r="A8" t="s">
        <v>20</v>
      </c>
      <c r="B8">
        <v>0.11</v>
      </c>
      <c r="C8">
        <v>7.28</v>
      </c>
      <c r="D8">
        <v>20.152000000000001</v>
      </c>
      <c r="E8">
        <v>341.1</v>
      </c>
      <c r="F8">
        <v>21.013000000000002</v>
      </c>
      <c r="J8" t="s">
        <v>21</v>
      </c>
      <c r="K8" s="4">
        <v>1.4279999999999999</v>
      </c>
      <c r="M8">
        <v>6</v>
      </c>
      <c r="N8" t="s">
        <v>29</v>
      </c>
      <c r="P8" t="s">
        <v>14</v>
      </c>
    </row>
    <row r="9" spans="1:17" x14ac:dyDescent="0.3">
      <c r="A9" t="s">
        <v>21</v>
      </c>
      <c r="B9">
        <v>1.05</v>
      </c>
      <c r="C9">
        <v>7.36</v>
      </c>
      <c r="D9">
        <v>21.262</v>
      </c>
      <c r="E9">
        <v>296.10000000000002</v>
      </c>
      <c r="F9">
        <v>28.745000000000001</v>
      </c>
      <c r="J9" t="s">
        <v>18</v>
      </c>
      <c r="K9" s="4">
        <v>1.4119999999999999</v>
      </c>
      <c r="M9">
        <v>5</v>
      </c>
      <c r="N9" t="s">
        <v>15</v>
      </c>
      <c r="P9" t="s">
        <v>26</v>
      </c>
      <c r="Q9" t="s">
        <v>97</v>
      </c>
    </row>
    <row r="10" spans="1:17" x14ac:dyDescent="0.3">
      <c r="A10" t="s">
        <v>22</v>
      </c>
      <c r="B10">
        <v>5.16</v>
      </c>
      <c r="C10">
        <v>8.2200000000000006</v>
      </c>
      <c r="D10">
        <v>26.914999999999999</v>
      </c>
      <c r="E10">
        <v>233.6</v>
      </c>
      <c r="F10">
        <v>5.024</v>
      </c>
      <c r="J10" t="s">
        <v>30</v>
      </c>
      <c r="K10" s="4">
        <v>1.4</v>
      </c>
      <c r="M10">
        <v>5</v>
      </c>
      <c r="N10" t="s">
        <v>18</v>
      </c>
      <c r="P10" t="s">
        <v>15</v>
      </c>
      <c r="Q10" t="s">
        <v>97</v>
      </c>
    </row>
    <row r="11" spans="1:17" x14ac:dyDescent="0.3">
      <c r="A11" t="s">
        <v>23</v>
      </c>
      <c r="B11">
        <v>0.22</v>
      </c>
      <c r="C11">
        <v>7.44</v>
      </c>
      <c r="D11">
        <v>20.084</v>
      </c>
      <c r="E11">
        <v>230.9</v>
      </c>
      <c r="F11">
        <v>19.100000000000001</v>
      </c>
      <c r="J11" t="s">
        <v>24</v>
      </c>
      <c r="K11" s="4">
        <v>1.2490000000000001</v>
      </c>
      <c r="M11">
        <v>5</v>
      </c>
      <c r="N11" t="s">
        <v>21</v>
      </c>
      <c r="P11" t="s">
        <v>16</v>
      </c>
      <c r="Q11" t="s">
        <v>97</v>
      </c>
    </row>
    <row r="12" spans="1:17" x14ac:dyDescent="0.3">
      <c r="A12" t="s">
        <v>24</v>
      </c>
      <c r="B12">
        <v>3.5</v>
      </c>
      <c r="C12">
        <v>7.58</v>
      </c>
      <c r="D12">
        <v>21.43</v>
      </c>
      <c r="E12">
        <v>200.3</v>
      </c>
      <c r="F12">
        <v>25.045000000000002</v>
      </c>
      <c r="J12" t="s">
        <v>25</v>
      </c>
      <c r="K12" s="4">
        <v>1.2030000000000001</v>
      </c>
      <c r="M12">
        <v>5</v>
      </c>
      <c r="N12" t="s">
        <v>23</v>
      </c>
      <c r="P12" t="s">
        <v>28</v>
      </c>
      <c r="Q12" t="s">
        <v>97</v>
      </c>
    </row>
    <row r="13" spans="1:17" x14ac:dyDescent="0.3">
      <c r="A13" t="s">
        <v>25</v>
      </c>
      <c r="B13">
        <v>0.21</v>
      </c>
      <c r="C13">
        <v>7.36</v>
      </c>
      <c r="D13">
        <v>21.405000000000001</v>
      </c>
      <c r="E13">
        <v>227.2</v>
      </c>
      <c r="F13">
        <v>30</v>
      </c>
      <c r="J13" t="s">
        <v>23</v>
      </c>
      <c r="K13" s="4">
        <v>1.1970000000000001</v>
      </c>
      <c r="M13">
        <v>5</v>
      </c>
      <c r="N13" t="s">
        <v>25</v>
      </c>
      <c r="P13" t="s">
        <v>29</v>
      </c>
      <c r="Q13" t="s">
        <v>97</v>
      </c>
    </row>
    <row r="14" spans="1:17" x14ac:dyDescent="0.3">
      <c r="A14" t="s">
        <v>26</v>
      </c>
      <c r="B14">
        <v>0.92</v>
      </c>
      <c r="C14">
        <v>7.1</v>
      </c>
      <c r="D14">
        <v>21.1</v>
      </c>
      <c r="E14">
        <v>283.2</v>
      </c>
      <c r="F14">
        <v>9.3729999999999993</v>
      </c>
      <c r="J14" t="s">
        <v>19</v>
      </c>
      <c r="K14" s="4">
        <v>1.115</v>
      </c>
      <c r="M14">
        <v>4</v>
      </c>
      <c r="N14" t="s">
        <v>19</v>
      </c>
      <c r="P14" t="s">
        <v>30</v>
      </c>
      <c r="Q14" t="s">
        <v>97</v>
      </c>
    </row>
    <row r="15" spans="1:17" x14ac:dyDescent="0.3">
      <c r="A15" t="s">
        <v>27</v>
      </c>
      <c r="B15">
        <v>0.52</v>
      </c>
      <c r="C15">
        <v>7.47</v>
      </c>
      <c r="D15">
        <v>20.617000000000001</v>
      </c>
      <c r="E15">
        <v>348.4</v>
      </c>
      <c r="F15">
        <v>23.5</v>
      </c>
      <c r="J15" t="s">
        <v>26</v>
      </c>
      <c r="K15" s="4">
        <v>0.88260000000000005</v>
      </c>
      <c r="M15">
        <v>3</v>
      </c>
      <c r="N15" t="s">
        <v>14</v>
      </c>
      <c r="P15" t="s">
        <v>17</v>
      </c>
      <c r="Q15" t="s">
        <v>97</v>
      </c>
    </row>
    <row r="16" spans="1:17" x14ac:dyDescent="0.3">
      <c r="A16" t="s">
        <v>28</v>
      </c>
      <c r="B16">
        <v>6.94</v>
      </c>
      <c r="C16">
        <v>8.1199999999999992</v>
      </c>
      <c r="D16">
        <v>29.053000000000001</v>
      </c>
      <c r="E16">
        <v>289.2</v>
      </c>
      <c r="F16">
        <v>6.5</v>
      </c>
      <c r="J16" t="s">
        <v>20</v>
      </c>
      <c r="K16" s="4">
        <v>0.87070000000000003</v>
      </c>
      <c r="M16">
        <v>3</v>
      </c>
      <c r="N16" t="s">
        <v>17</v>
      </c>
      <c r="P16" t="s">
        <v>18</v>
      </c>
      <c r="Q16" t="s">
        <v>97</v>
      </c>
    </row>
    <row r="17" spans="1:17" x14ac:dyDescent="0.3">
      <c r="A17" t="s">
        <v>29</v>
      </c>
      <c r="B17">
        <v>6.28</v>
      </c>
      <c r="C17">
        <v>7.8</v>
      </c>
      <c r="D17">
        <v>27.71</v>
      </c>
      <c r="E17">
        <v>287</v>
      </c>
      <c r="F17">
        <v>9.9</v>
      </c>
      <c r="J17" t="s">
        <v>17</v>
      </c>
      <c r="K17" s="4">
        <v>0.86550000000000005</v>
      </c>
      <c r="M17">
        <v>3</v>
      </c>
      <c r="N17" t="s">
        <v>20</v>
      </c>
      <c r="P17" t="s">
        <v>27</v>
      </c>
      <c r="Q17" t="s">
        <v>97</v>
      </c>
    </row>
    <row r="18" spans="1:17" x14ac:dyDescent="0.3">
      <c r="A18" t="s">
        <v>30</v>
      </c>
      <c r="B18">
        <v>4.83</v>
      </c>
      <c r="C18">
        <v>7.63</v>
      </c>
      <c r="D18">
        <v>26.83</v>
      </c>
      <c r="E18">
        <v>294</v>
      </c>
      <c r="F18">
        <v>13</v>
      </c>
      <c r="J18" t="s">
        <v>14</v>
      </c>
      <c r="K18" s="4">
        <v>0.83750000000000002</v>
      </c>
      <c r="M18">
        <v>3</v>
      </c>
      <c r="N18" t="s">
        <v>26</v>
      </c>
      <c r="P18" t="s">
        <v>19</v>
      </c>
      <c r="Q18" t="s">
        <v>97</v>
      </c>
    </row>
    <row r="19" spans="1:17" x14ac:dyDescent="0.3">
      <c r="P19" t="s">
        <v>20</v>
      </c>
      <c r="Q19" t="s">
        <v>97</v>
      </c>
    </row>
    <row r="20" spans="1:17" x14ac:dyDescent="0.3">
      <c r="P20" t="s">
        <v>22</v>
      </c>
      <c r="Q20" t="s">
        <v>97</v>
      </c>
    </row>
    <row r="21" spans="1:17" x14ac:dyDescent="0.3">
      <c r="P21" t="s">
        <v>23</v>
      </c>
      <c r="Q21" t="s">
        <v>97</v>
      </c>
    </row>
    <row r="22" spans="1:17" x14ac:dyDescent="0.3">
      <c r="P22" t="s">
        <v>21</v>
      </c>
      <c r="Q22" t="s">
        <v>97</v>
      </c>
    </row>
    <row r="23" spans="1:17" x14ac:dyDescent="0.3">
      <c r="P23" t="s">
        <v>24</v>
      </c>
      <c r="Q23" t="s">
        <v>97</v>
      </c>
    </row>
    <row r="24" spans="1:17" x14ac:dyDescent="0.3">
      <c r="P24" t="s">
        <v>25</v>
      </c>
      <c r="Q24" t="s">
        <v>97</v>
      </c>
    </row>
  </sheetData>
  <sortState xmlns:xlrd2="http://schemas.microsoft.com/office/spreadsheetml/2017/richdata2" ref="P8:P24">
    <sortCondition ref="P8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219C1-570E-4709-9395-6D43D0999E7D}">
  <dimension ref="A1:G18"/>
  <sheetViews>
    <sheetView tabSelected="1" workbookViewId="0">
      <selection sqref="A1:F18"/>
    </sheetView>
  </sheetViews>
  <sheetFormatPr baseColWidth="10" defaultRowHeight="14.4" x14ac:dyDescent="0.3"/>
  <sheetData>
    <row r="1" spans="1:7" x14ac:dyDescent="0.3"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61</v>
      </c>
    </row>
    <row r="2" spans="1:7" x14ac:dyDescent="0.3">
      <c r="A2" t="s">
        <v>14</v>
      </c>
      <c r="B2">
        <v>0.32</v>
      </c>
      <c r="C2">
        <v>7.4</v>
      </c>
      <c r="D2">
        <v>20.745999999999999</v>
      </c>
      <c r="E2">
        <v>345.8</v>
      </c>
      <c r="F2">
        <v>10.353</v>
      </c>
      <c r="G2" s="4">
        <v>0.83750000000000002</v>
      </c>
    </row>
    <row r="3" spans="1:7" x14ac:dyDescent="0.3">
      <c r="A3" t="s">
        <v>15</v>
      </c>
      <c r="B3">
        <v>1.1499999999999999</v>
      </c>
      <c r="C3">
        <v>7.96</v>
      </c>
      <c r="D3">
        <v>20.611000000000001</v>
      </c>
      <c r="E3">
        <v>424.5</v>
      </c>
      <c r="F3">
        <v>7.5</v>
      </c>
      <c r="G3" s="4">
        <v>1.556</v>
      </c>
    </row>
    <row r="4" spans="1:7" x14ac:dyDescent="0.3">
      <c r="A4" t="s">
        <v>16</v>
      </c>
      <c r="B4">
        <v>4.21</v>
      </c>
      <c r="C4">
        <v>7.75</v>
      </c>
      <c r="D4">
        <v>21.57</v>
      </c>
      <c r="E4">
        <v>390.1</v>
      </c>
      <c r="F4">
        <v>10.574999999999999</v>
      </c>
      <c r="G4" s="4">
        <v>1.857</v>
      </c>
    </row>
    <row r="5" spans="1:7" x14ac:dyDescent="0.3">
      <c r="A5" t="s">
        <v>17</v>
      </c>
      <c r="B5">
        <v>4.9000000000000004</v>
      </c>
      <c r="C5">
        <v>7.69</v>
      </c>
      <c r="D5">
        <v>20.617999999999999</v>
      </c>
      <c r="E5">
        <v>495</v>
      </c>
      <c r="F5">
        <v>17.667000000000002</v>
      </c>
      <c r="G5" s="4">
        <v>0.86550000000000005</v>
      </c>
    </row>
    <row r="6" spans="1:7" x14ac:dyDescent="0.3">
      <c r="A6" t="s">
        <v>18</v>
      </c>
      <c r="B6">
        <v>1.29</v>
      </c>
      <c r="C6">
        <v>7.49</v>
      </c>
      <c r="D6">
        <v>20.606000000000002</v>
      </c>
      <c r="E6">
        <v>496</v>
      </c>
      <c r="F6">
        <v>22.099</v>
      </c>
      <c r="G6" s="4">
        <v>1.4119999999999999</v>
      </c>
    </row>
    <row r="7" spans="1:7" x14ac:dyDescent="0.3">
      <c r="A7" t="s">
        <v>19</v>
      </c>
      <c r="B7">
        <v>5.63</v>
      </c>
      <c r="C7">
        <v>7.93</v>
      </c>
      <c r="D7">
        <v>21.271999999999998</v>
      </c>
      <c r="E7">
        <v>312.7</v>
      </c>
      <c r="F7">
        <v>7.5750000000000002</v>
      </c>
      <c r="G7" s="4">
        <v>1.115</v>
      </c>
    </row>
    <row r="8" spans="1:7" x14ac:dyDescent="0.3">
      <c r="A8" t="s">
        <v>20</v>
      </c>
      <c r="B8">
        <v>0.11</v>
      </c>
      <c r="C8">
        <v>7.28</v>
      </c>
      <c r="D8">
        <v>20.152000000000001</v>
      </c>
      <c r="E8">
        <v>341.1</v>
      </c>
      <c r="F8">
        <v>21.013000000000002</v>
      </c>
      <c r="G8" s="4">
        <v>0.87070000000000003</v>
      </c>
    </row>
    <row r="9" spans="1:7" x14ac:dyDescent="0.3">
      <c r="A9" t="s">
        <v>21</v>
      </c>
      <c r="B9">
        <v>1.05</v>
      </c>
      <c r="C9">
        <v>7.36</v>
      </c>
      <c r="D9">
        <v>21.262</v>
      </c>
      <c r="E9">
        <v>296.10000000000002</v>
      </c>
      <c r="F9">
        <v>28.745000000000001</v>
      </c>
      <c r="G9" s="4">
        <v>1.4279999999999999</v>
      </c>
    </row>
    <row r="10" spans="1:7" x14ac:dyDescent="0.3">
      <c r="A10" t="s">
        <v>22</v>
      </c>
      <c r="B10">
        <v>5.16</v>
      </c>
      <c r="C10">
        <v>8.2200000000000006</v>
      </c>
      <c r="D10">
        <v>26.914999999999999</v>
      </c>
      <c r="E10">
        <v>233.6</v>
      </c>
      <c r="F10">
        <v>5.024</v>
      </c>
      <c r="G10" s="4">
        <v>1.7909999999999999</v>
      </c>
    </row>
    <row r="11" spans="1:7" x14ac:dyDescent="0.3">
      <c r="A11" t="s">
        <v>23</v>
      </c>
      <c r="B11">
        <v>0.22</v>
      </c>
      <c r="C11">
        <v>7.44</v>
      </c>
      <c r="D11">
        <v>20.084</v>
      </c>
      <c r="E11">
        <v>230.9</v>
      </c>
      <c r="F11">
        <v>19.100000000000001</v>
      </c>
      <c r="G11" s="4">
        <v>1.1970000000000001</v>
      </c>
    </row>
    <row r="12" spans="1:7" x14ac:dyDescent="0.3">
      <c r="A12" t="s">
        <v>24</v>
      </c>
      <c r="B12">
        <v>3.5</v>
      </c>
      <c r="C12">
        <v>7.58</v>
      </c>
      <c r="D12">
        <v>21.43</v>
      </c>
      <c r="E12">
        <v>200.3</v>
      </c>
      <c r="F12">
        <v>25.045000000000002</v>
      </c>
      <c r="G12" s="4">
        <v>1.2490000000000001</v>
      </c>
    </row>
    <row r="13" spans="1:7" x14ac:dyDescent="0.3">
      <c r="A13" t="s">
        <v>25</v>
      </c>
      <c r="B13">
        <v>0.21</v>
      </c>
      <c r="C13">
        <v>7.36</v>
      </c>
      <c r="D13">
        <v>21.405000000000001</v>
      </c>
      <c r="E13">
        <v>227.2</v>
      </c>
      <c r="F13">
        <v>30</v>
      </c>
      <c r="G13" s="4">
        <v>1.2030000000000001</v>
      </c>
    </row>
    <row r="14" spans="1:7" x14ac:dyDescent="0.3">
      <c r="A14" t="s">
        <v>26</v>
      </c>
      <c r="B14">
        <v>0.92</v>
      </c>
      <c r="C14">
        <v>7.1</v>
      </c>
      <c r="D14">
        <v>21.1</v>
      </c>
      <c r="E14">
        <v>283.2</v>
      </c>
      <c r="F14">
        <v>9.3729999999999993</v>
      </c>
      <c r="G14" s="4">
        <v>0.88260000000000005</v>
      </c>
    </row>
    <row r="15" spans="1:7" x14ac:dyDescent="0.3">
      <c r="A15" t="s">
        <v>27</v>
      </c>
      <c r="B15">
        <v>0.52</v>
      </c>
      <c r="C15">
        <v>7.47</v>
      </c>
      <c r="D15">
        <v>20.617000000000001</v>
      </c>
      <c r="E15">
        <v>348.4</v>
      </c>
      <c r="F15">
        <v>23.5</v>
      </c>
      <c r="G15" s="4">
        <v>1.431</v>
      </c>
    </row>
    <row r="16" spans="1:7" x14ac:dyDescent="0.3">
      <c r="A16" t="s">
        <v>28</v>
      </c>
      <c r="B16">
        <v>6.94</v>
      </c>
      <c r="C16">
        <v>8.1199999999999992</v>
      </c>
      <c r="D16">
        <v>29.053000000000001</v>
      </c>
      <c r="E16">
        <v>289.2</v>
      </c>
      <c r="F16">
        <v>6.5</v>
      </c>
      <c r="G16" s="4">
        <v>2.0819999999999999</v>
      </c>
    </row>
    <row r="17" spans="1:7" x14ac:dyDescent="0.3">
      <c r="A17" t="s">
        <v>29</v>
      </c>
      <c r="B17">
        <v>6.28</v>
      </c>
      <c r="C17">
        <v>7.8</v>
      </c>
      <c r="D17">
        <v>27.71</v>
      </c>
      <c r="E17">
        <v>287</v>
      </c>
      <c r="F17">
        <v>9.9</v>
      </c>
      <c r="G17" s="4">
        <v>1.7330000000000001</v>
      </c>
    </row>
    <row r="18" spans="1:7" x14ac:dyDescent="0.3">
      <c r="A18" t="s">
        <v>30</v>
      </c>
      <c r="B18">
        <v>4.83</v>
      </c>
      <c r="C18">
        <v>7.63</v>
      </c>
      <c r="D18">
        <v>26.83</v>
      </c>
      <c r="E18">
        <v>294</v>
      </c>
      <c r="F18">
        <v>13</v>
      </c>
      <c r="G18" s="4">
        <v>1.395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E4BD-2B81-4A74-8D24-90B865C449AF}">
  <dimension ref="A1:F18"/>
  <sheetViews>
    <sheetView workbookViewId="0">
      <selection activeCell="I29" sqref="I29"/>
    </sheetView>
  </sheetViews>
  <sheetFormatPr baseColWidth="10" defaultRowHeight="14.4" x14ac:dyDescent="0.3"/>
  <sheetData>
    <row r="1" spans="1:6" x14ac:dyDescent="0.3">
      <c r="B1" t="s">
        <v>41</v>
      </c>
      <c r="C1" t="s">
        <v>42</v>
      </c>
      <c r="D1" t="s">
        <v>43</v>
      </c>
      <c r="E1" t="s">
        <v>44</v>
      </c>
      <c r="F1" t="s">
        <v>45</v>
      </c>
    </row>
    <row r="2" spans="1:6" x14ac:dyDescent="0.3">
      <c r="A2" t="s">
        <v>14</v>
      </c>
      <c r="B2">
        <v>0.32</v>
      </c>
      <c r="C2">
        <v>7.4</v>
      </c>
      <c r="D2">
        <v>20.745999999999999</v>
      </c>
      <c r="E2">
        <v>345.8</v>
      </c>
      <c r="F2">
        <v>10.353</v>
      </c>
    </row>
    <row r="3" spans="1:6" x14ac:dyDescent="0.3">
      <c r="A3" t="s">
        <v>15</v>
      </c>
      <c r="B3">
        <v>1.1499999999999999</v>
      </c>
      <c r="C3">
        <v>7.96</v>
      </c>
      <c r="D3">
        <v>20.611000000000001</v>
      </c>
      <c r="E3">
        <v>424.5</v>
      </c>
      <c r="F3">
        <v>7.5</v>
      </c>
    </row>
    <row r="4" spans="1:6" x14ac:dyDescent="0.3">
      <c r="A4" t="s">
        <v>16</v>
      </c>
      <c r="B4">
        <v>4.21</v>
      </c>
      <c r="C4">
        <v>7.75</v>
      </c>
      <c r="D4">
        <v>21.57</v>
      </c>
      <c r="E4">
        <v>390.1</v>
      </c>
      <c r="F4">
        <v>10.574999999999999</v>
      </c>
    </row>
    <row r="5" spans="1:6" x14ac:dyDescent="0.3">
      <c r="A5" t="s">
        <v>17</v>
      </c>
      <c r="B5">
        <v>4.9000000000000004</v>
      </c>
      <c r="C5">
        <v>7.69</v>
      </c>
      <c r="D5">
        <v>20.617999999999999</v>
      </c>
      <c r="E5">
        <v>495</v>
      </c>
      <c r="F5">
        <v>17.667000000000002</v>
      </c>
    </row>
    <row r="6" spans="1:6" x14ac:dyDescent="0.3">
      <c r="A6" t="s">
        <v>18</v>
      </c>
      <c r="B6">
        <v>1.29</v>
      </c>
      <c r="C6">
        <v>7.49</v>
      </c>
      <c r="D6">
        <v>20.606000000000002</v>
      </c>
      <c r="E6">
        <v>496</v>
      </c>
      <c r="F6">
        <v>22.099</v>
      </c>
    </row>
    <row r="7" spans="1:6" x14ac:dyDescent="0.3">
      <c r="A7" t="s">
        <v>19</v>
      </c>
      <c r="B7">
        <v>5.63</v>
      </c>
      <c r="C7">
        <v>7.93</v>
      </c>
      <c r="D7">
        <v>21.271999999999998</v>
      </c>
      <c r="E7">
        <v>312.7</v>
      </c>
      <c r="F7">
        <v>7.5750000000000002</v>
      </c>
    </row>
    <row r="8" spans="1:6" x14ac:dyDescent="0.3">
      <c r="A8" t="s">
        <v>20</v>
      </c>
      <c r="B8">
        <v>0.11</v>
      </c>
      <c r="C8">
        <v>7.28</v>
      </c>
      <c r="D8">
        <v>20.152000000000001</v>
      </c>
      <c r="E8">
        <v>341.1</v>
      </c>
      <c r="F8">
        <v>21.013000000000002</v>
      </c>
    </row>
    <row r="9" spans="1:6" x14ac:dyDescent="0.3">
      <c r="A9" t="s">
        <v>21</v>
      </c>
      <c r="B9">
        <v>1.05</v>
      </c>
      <c r="C9">
        <v>7.36</v>
      </c>
      <c r="D9">
        <v>21.262</v>
      </c>
      <c r="E9">
        <v>296.10000000000002</v>
      </c>
      <c r="F9">
        <v>28.745000000000001</v>
      </c>
    </row>
    <row r="10" spans="1:6" x14ac:dyDescent="0.3">
      <c r="A10" t="s">
        <v>22</v>
      </c>
      <c r="B10">
        <v>5.16</v>
      </c>
      <c r="C10">
        <v>8.2200000000000006</v>
      </c>
      <c r="D10">
        <v>26.914999999999999</v>
      </c>
      <c r="E10">
        <v>233.6</v>
      </c>
      <c r="F10">
        <v>5.024</v>
      </c>
    </row>
    <row r="11" spans="1:6" x14ac:dyDescent="0.3">
      <c r="A11" t="s">
        <v>23</v>
      </c>
      <c r="B11">
        <v>0.22</v>
      </c>
      <c r="C11">
        <v>7.44</v>
      </c>
      <c r="D11">
        <v>20.084</v>
      </c>
      <c r="E11">
        <v>230.9</v>
      </c>
      <c r="F11">
        <v>19.100000000000001</v>
      </c>
    </row>
    <row r="12" spans="1:6" x14ac:dyDescent="0.3">
      <c r="A12" t="s">
        <v>24</v>
      </c>
      <c r="B12">
        <v>3.5</v>
      </c>
      <c r="C12">
        <v>7.58</v>
      </c>
      <c r="D12">
        <v>21.43</v>
      </c>
      <c r="E12">
        <v>200.3</v>
      </c>
      <c r="F12">
        <v>25.045000000000002</v>
      </c>
    </row>
    <row r="13" spans="1:6" x14ac:dyDescent="0.3">
      <c r="A13" t="s">
        <v>25</v>
      </c>
      <c r="B13">
        <v>0.21</v>
      </c>
      <c r="C13">
        <v>7.36</v>
      </c>
      <c r="D13">
        <v>21.405000000000001</v>
      </c>
      <c r="E13">
        <v>227.2</v>
      </c>
      <c r="F13">
        <v>30</v>
      </c>
    </row>
    <row r="14" spans="1:6" x14ac:dyDescent="0.3">
      <c r="A14" t="s">
        <v>26</v>
      </c>
      <c r="B14">
        <v>0.92</v>
      </c>
      <c r="C14">
        <v>7.1</v>
      </c>
      <c r="D14">
        <v>21.1</v>
      </c>
      <c r="E14">
        <v>283.2</v>
      </c>
      <c r="F14">
        <v>9.3729999999999993</v>
      </c>
    </row>
    <row r="15" spans="1:6" x14ac:dyDescent="0.3">
      <c r="A15" t="s">
        <v>27</v>
      </c>
      <c r="B15">
        <v>0.52</v>
      </c>
      <c r="C15">
        <v>7.47</v>
      </c>
      <c r="D15">
        <v>20.617000000000001</v>
      </c>
      <c r="E15">
        <v>348.4</v>
      </c>
      <c r="F15">
        <v>23.5</v>
      </c>
    </row>
    <row r="16" spans="1:6" x14ac:dyDescent="0.3">
      <c r="A16" t="s">
        <v>28</v>
      </c>
      <c r="B16">
        <v>6.94</v>
      </c>
      <c r="C16">
        <v>8.1199999999999992</v>
      </c>
      <c r="D16">
        <v>29.053000000000001</v>
      </c>
      <c r="E16">
        <v>289.2</v>
      </c>
      <c r="F16">
        <v>6.5</v>
      </c>
    </row>
    <row r="17" spans="1:6" x14ac:dyDescent="0.3">
      <c r="A17" t="s">
        <v>29</v>
      </c>
      <c r="B17">
        <v>6.28</v>
      </c>
      <c r="C17">
        <v>7.8</v>
      </c>
      <c r="D17">
        <v>27.71</v>
      </c>
      <c r="E17">
        <v>287</v>
      </c>
      <c r="F17">
        <v>9.9</v>
      </c>
    </row>
    <row r="18" spans="1:6" x14ac:dyDescent="0.3">
      <c r="A18" t="s">
        <v>30</v>
      </c>
      <c r="B18">
        <v>4.83</v>
      </c>
      <c r="C18">
        <v>7.63</v>
      </c>
      <c r="D18">
        <v>26.83</v>
      </c>
      <c r="E18">
        <v>294</v>
      </c>
      <c r="F18">
        <v>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921F-08FB-44BC-A34C-8703C91C119B}">
  <dimension ref="A1:P18"/>
  <sheetViews>
    <sheetView workbookViewId="0">
      <selection activeCell="P18" sqref="A1:P18"/>
    </sheetView>
  </sheetViews>
  <sheetFormatPr baseColWidth="10" defaultRowHeight="14.4" x14ac:dyDescent="0.3"/>
  <sheetData>
    <row r="1" spans="1:16" ht="23.4" thickBot="1" x14ac:dyDescent="0.45">
      <c r="A1" s="1"/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</row>
    <row r="2" spans="1:16" ht="15" thickBot="1" x14ac:dyDescent="0.35">
      <c r="A2" t="s">
        <v>14</v>
      </c>
      <c r="B2" s="3">
        <v>24</v>
      </c>
      <c r="C2" s="3">
        <v>0</v>
      </c>
      <c r="D2" s="3">
        <v>0</v>
      </c>
      <c r="E2" s="3">
        <v>0</v>
      </c>
      <c r="F2" s="3">
        <v>0</v>
      </c>
      <c r="G2" s="3">
        <v>21</v>
      </c>
      <c r="H2" s="3">
        <v>0</v>
      </c>
      <c r="I2" s="3">
        <v>0</v>
      </c>
      <c r="J2" s="3">
        <v>2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</row>
    <row r="3" spans="1:16" ht="15" thickBot="1" x14ac:dyDescent="0.35">
      <c r="A3" t="s">
        <v>15</v>
      </c>
      <c r="B3" s="3">
        <v>9</v>
      </c>
      <c r="C3" s="3">
        <v>0</v>
      </c>
      <c r="D3" s="3">
        <v>10</v>
      </c>
      <c r="E3" s="3">
        <v>0</v>
      </c>
      <c r="F3" s="3">
        <v>0</v>
      </c>
      <c r="G3" s="3">
        <v>0</v>
      </c>
      <c r="H3" s="3">
        <v>0</v>
      </c>
      <c r="I3" s="3">
        <v>7</v>
      </c>
      <c r="J3" s="3">
        <v>0</v>
      </c>
      <c r="K3" s="3">
        <v>0</v>
      </c>
      <c r="L3" s="3">
        <v>12</v>
      </c>
      <c r="M3" s="3">
        <v>0</v>
      </c>
      <c r="N3" s="3">
        <v>0</v>
      </c>
      <c r="O3" s="3">
        <v>0</v>
      </c>
      <c r="P3" s="3">
        <v>18</v>
      </c>
    </row>
    <row r="4" spans="1:16" ht="15" thickBot="1" x14ac:dyDescent="0.35">
      <c r="A4" t="s">
        <v>16</v>
      </c>
      <c r="B4" s="3">
        <v>6</v>
      </c>
      <c r="C4" s="3">
        <v>0</v>
      </c>
      <c r="D4" s="3">
        <v>5</v>
      </c>
      <c r="E4" s="3">
        <v>0</v>
      </c>
      <c r="F4" s="3">
        <v>9</v>
      </c>
      <c r="G4" s="3">
        <v>10</v>
      </c>
      <c r="H4" s="3">
        <v>0</v>
      </c>
      <c r="I4" s="3">
        <v>0</v>
      </c>
      <c r="J4" s="3">
        <v>15</v>
      </c>
      <c r="K4" s="3">
        <v>0</v>
      </c>
      <c r="L4" s="3">
        <v>7</v>
      </c>
      <c r="M4" s="3">
        <v>17</v>
      </c>
      <c r="N4" s="3">
        <v>0</v>
      </c>
      <c r="O4" s="3">
        <v>0</v>
      </c>
      <c r="P4" s="3">
        <v>0</v>
      </c>
    </row>
    <row r="5" spans="1:16" ht="15" thickBot="1" x14ac:dyDescent="0.35">
      <c r="A5" t="s">
        <v>17</v>
      </c>
      <c r="B5" s="3">
        <v>0</v>
      </c>
      <c r="C5" s="3">
        <v>0</v>
      </c>
      <c r="D5" s="3">
        <v>5</v>
      </c>
      <c r="E5" s="3">
        <v>0</v>
      </c>
      <c r="F5" s="3">
        <v>0</v>
      </c>
      <c r="G5" s="3">
        <v>4</v>
      </c>
      <c r="H5" s="3">
        <v>0</v>
      </c>
      <c r="I5" s="3">
        <v>0</v>
      </c>
      <c r="J5" s="3">
        <v>0</v>
      </c>
      <c r="K5" s="3">
        <v>0</v>
      </c>
      <c r="L5" s="3">
        <v>18</v>
      </c>
      <c r="M5" s="3">
        <v>0</v>
      </c>
      <c r="N5" s="3">
        <v>0</v>
      </c>
      <c r="O5" s="3">
        <v>0</v>
      </c>
      <c r="P5" s="3">
        <v>0</v>
      </c>
    </row>
    <row r="6" spans="1:16" ht="15" thickBot="1" x14ac:dyDescent="0.35">
      <c r="A6" t="s">
        <v>18</v>
      </c>
      <c r="B6" s="3">
        <v>8</v>
      </c>
      <c r="C6" s="3">
        <v>5</v>
      </c>
      <c r="D6" s="3">
        <v>3</v>
      </c>
      <c r="E6" s="3">
        <v>3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15</v>
      </c>
      <c r="L6" s="3">
        <v>0</v>
      </c>
      <c r="M6" s="3">
        <v>0</v>
      </c>
      <c r="N6" s="3">
        <v>0</v>
      </c>
      <c r="O6" s="3">
        <v>0</v>
      </c>
      <c r="P6" s="3">
        <v>0</v>
      </c>
    </row>
    <row r="7" spans="1:16" ht="15" thickBot="1" x14ac:dyDescent="0.35">
      <c r="A7" t="s">
        <v>19</v>
      </c>
      <c r="B7" s="3">
        <v>13</v>
      </c>
      <c r="C7" s="3">
        <v>9</v>
      </c>
      <c r="D7" s="3">
        <v>0</v>
      </c>
      <c r="E7" s="3">
        <v>0</v>
      </c>
      <c r="F7" s="3">
        <v>0</v>
      </c>
      <c r="G7" s="3">
        <v>22</v>
      </c>
      <c r="H7" s="3">
        <v>1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</row>
    <row r="8" spans="1:16" ht="15" thickBot="1" x14ac:dyDescent="0.35">
      <c r="A8" t="s">
        <v>20</v>
      </c>
      <c r="B8" s="3">
        <v>26</v>
      </c>
      <c r="C8" s="3">
        <v>0</v>
      </c>
      <c r="D8" s="3">
        <v>3</v>
      </c>
      <c r="E8" s="3">
        <v>0</v>
      </c>
      <c r="F8" s="3">
        <v>0</v>
      </c>
      <c r="G8" s="3">
        <v>18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</row>
    <row r="9" spans="1:16" ht="15" thickBot="1" x14ac:dyDescent="0.35">
      <c r="A9" t="s">
        <v>21</v>
      </c>
      <c r="B9" s="3">
        <v>29</v>
      </c>
      <c r="C9" s="3">
        <v>9</v>
      </c>
      <c r="D9" s="3">
        <v>0</v>
      </c>
      <c r="E9" s="3">
        <v>0</v>
      </c>
      <c r="F9" s="3">
        <v>4</v>
      </c>
      <c r="G9" s="3">
        <v>23</v>
      </c>
      <c r="H9" s="3">
        <v>0</v>
      </c>
      <c r="I9" s="3">
        <v>0</v>
      </c>
      <c r="J9" s="3">
        <v>0</v>
      </c>
      <c r="K9" s="3">
        <v>13</v>
      </c>
      <c r="L9" s="3">
        <v>0</v>
      </c>
      <c r="M9" s="3">
        <v>0</v>
      </c>
      <c r="N9" s="3">
        <v>0</v>
      </c>
      <c r="O9" s="3">
        <v>0</v>
      </c>
      <c r="P9" s="3">
        <v>0</v>
      </c>
    </row>
    <row r="10" spans="1:16" ht="15" thickBot="1" x14ac:dyDescent="0.35">
      <c r="A10" t="s">
        <v>22</v>
      </c>
      <c r="B10" s="3">
        <v>9</v>
      </c>
      <c r="C10" s="3">
        <v>7</v>
      </c>
      <c r="D10" s="3">
        <v>0</v>
      </c>
      <c r="E10" s="3">
        <v>0</v>
      </c>
      <c r="F10" s="3">
        <v>6</v>
      </c>
      <c r="G10" s="3">
        <v>0</v>
      </c>
      <c r="H10" s="3">
        <v>0</v>
      </c>
      <c r="I10" s="3">
        <v>1</v>
      </c>
      <c r="J10" s="3">
        <v>5</v>
      </c>
      <c r="K10" s="3">
        <v>1</v>
      </c>
      <c r="L10" s="3">
        <v>0</v>
      </c>
      <c r="M10" s="3">
        <v>2</v>
      </c>
      <c r="N10" s="3">
        <v>0</v>
      </c>
      <c r="O10" s="3">
        <v>0</v>
      </c>
      <c r="P10" s="3">
        <v>0</v>
      </c>
    </row>
    <row r="11" spans="1:16" ht="15" thickBot="1" x14ac:dyDescent="0.35">
      <c r="A11" t="s">
        <v>23</v>
      </c>
      <c r="B11" s="3">
        <v>15</v>
      </c>
      <c r="C11" s="3">
        <v>0</v>
      </c>
      <c r="D11" s="3">
        <v>0</v>
      </c>
      <c r="E11" s="3">
        <v>0</v>
      </c>
      <c r="F11" s="3">
        <v>0</v>
      </c>
      <c r="G11" s="3">
        <v>1</v>
      </c>
      <c r="H11" s="3">
        <v>1</v>
      </c>
      <c r="I11" s="3">
        <v>0</v>
      </c>
      <c r="J11" s="3">
        <v>4</v>
      </c>
      <c r="K11" s="3">
        <v>2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</row>
    <row r="12" spans="1:16" ht="15" thickBot="1" x14ac:dyDescent="0.35">
      <c r="A12" t="s">
        <v>24</v>
      </c>
      <c r="B12" s="3">
        <v>0</v>
      </c>
      <c r="C12" s="3">
        <v>0</v>
      </c>
      <c r="D12" s="3">
        <v>11</v>
      </c>
      <c r="E12" s="3">
        <v>8</v>
      </c>
      <c r="F12" s="3">
        <v>0</v>
      </c>
      <c r="G12" s="3">
        <v>34</v>
      </c>
      <c r="H12" s="3">
        <v>0</v>
      </c>
      <c r="I12" s="3">
        <v>0</v>
      </c>
      <c r="J12" s="3">
        <v>54</v>
      </c>
      <c r="K12" s="3">
        <v>0</v>
      </c>
      <c r="L12" s="3">
        <v>2</v>
      </c>
      <c r="M12" s="3">
        <v>1</v>
      </c>
      <c r="N12" s="3">
        <v>0</v>
      </c>
      <c r="O12" s="3">
        <v>0</v>
      </c>
      <c r="P12" s="3">
        <v>0</v>
      </c>
    </row>
    <row r="13" spans="1:16" ht="15" thickBot="1" x14ac:dyDescent="0.35">
      <c r="A13" t="s">
        <v>25</v>
      </c>
      <c r="B13" s="3">
        <v>39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4</v>
      </c>
      <c r="J13" s="3">
        <v>20</v>
      </c>
      <c r="K13" s="3">
        <v>9</v>
      </c>
      <c r="L13" s="3">
        <v>0</v>
      </c>
      <c r="M13" s="3">
        <v>2</v>
      </c>
      <c r="N13" s="3">
        <v>0</v>
      </c>
      <c r="O13" s="3">
        <v>0</v>
      </c>
      <c r="P13" s="3">
        <v>0</v>
      </c>
    </row>
    <row r="14" spans="1:16" ht="15" thickBot="1" x14ac:dyDescent="0.35">
      <c r="A14" t="s">
        <v>26</v>
      </c>
      <c r="B14" s="3">
        <v>16</v>
      </c>
      <c r="C14" s="3">
        <v>0</v>
      </c>
      <c r="D14" s="3">
        <v>0</v>
      </c>
      <c r="E14" s="3">
        <v>0</v>
      </c>
      <c r="F14" s="3">
        <v>0</v>
      </c>
      <c r="G14" s="3">
        <v>13</v>
      </c>
      <c r="H14" s="3">
        <v>0</v>
      </c>
      <c r="I14" s="3">
        <v>0</v>
      </c>
      <c r="J14" s="3">
        <v>0</v>
      </c>
      <c r="K14" s="3">
        <v>2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</row>
    <row r="15" spans="1:16" ht="15" thickBot="1" x14ac:dyDescent="0.35">
      <c r="A15" t="s">
        <v>27</v>
      </c>
      <c r="B15" s="3">
        <v>24</v>
      </c>
      <c r="C15" s="3">
        <v>1</v>
      </c>
      <c r="D15" s="3">
        <v>1</v>
      </c>
      <c r="E15" s="3">
        <v>0</v>
      </c>
      <c r="F15" s="3">
        <v>3</v>
      </c>
      <c r="G15" s="3">
        <v>3</v>
      </c>
      <c r="H15" s="3">
        <v>0</v>
      </c>
      <c r="I15" s="3">
        <v>0</v>
      </c>
      <c r="J15" s="3">
        <v>18</v>
      </c>
      <c r="K15" s="3">
        <v>28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</row>
    <row r="16" spans="1:16" ht="15" thickBot="1" x14ac:dyDescent="0.35">
      <c r="A16" t="s">
        <v>28</v>
      </c>
      <c r="B16" s="3">
        <v>1</v>
      </c>
      <c r="C16" s="3">
        <v>0</v>
      </c>
      <c r="D16" s="3">
        <v>11</v>
      </c>
      <c r="E16" s="3">
        <v>0</v>
      </c>
      <c r="F16" s="3">
        <v>0</v>
      </c>
      <c r="G16" s="3">
        <v>6</v>
      </c>
      <c r="H16" s="3">
        <v>0</v>
      </c>
      <c r="I16" s="3">
        <v>0</v>
      </c>
      <c r="J16" s="3">
        <v>8</v>
      </c>
      <c r="K16" s="3">
        <v>4</v>
      </c>
      <c r="L16" s="3">
        <v>5</v>
      </c>
      <c r="M16" s="3">
        <v>5</v>
      </c>
      <c r="N16" s="3">
        <v>5</v>
      </c>
      <c r="O16" s="3">
        <v>5</v>
      </c>
      <c r="P16" s="3">
        <v>0</v>
      </c>
    </row>
    <row r="17" spans="1:16" ht="15" thickBot="1" x14ac:dyDescent="0.35">
      <c r="A17" t="s">
        <v>29</v>
      </c>
      <c r="B17" s="3">
        <v>10</v>
      </c>
      <c r="C17" s="3">
        <v>0</v>
      </c>
      <c r="D17" s="3">
        <v>18</v>
      </c>
      <c r="E17" s="3">
        <v>0</v>
      </c>
      <c r="F17" s="3">
        <v>13</v>
      </c>
      <c r="G17" s="3">
        <v>0</v>
      </c>
      <c r="H17" s="3">
        <v>0</v>
      </c>
      <c r="I17" s="3">
        <v>0</v>
      </c>
      <c r="J17" s="3">
        <v>16</v>
      </c>
      <c r="K17" s="3">
        <v>0</v>
      </c>
      <c r="L17" s="3">
        <v>0</v>
      </c>
      <c r="M17" s="3">
        <v>21</v>
      </c>
      <c r="N17" s="3">
        <v>0</v>
      </c>
      <c r="O17" s="3">
        <v>7</v>
      </c>
      <c r="P17" s="3">
        <v>0</v>
      </c>
    </row>
    <row r="18" spans="1:16" ht="15" thickBot="1" x14ac:dyDescent="0.35">
      <c r="A18" t="s">
        <v>30</v>
      </c>
      <c r="B18" s="3">
        <v>19</v>
      </c>
      <c r="C18" s="3">
        <v>11</v>
      </c>
      <c r="D18" s="3">
        <v>78</v>
      </c>
      <c r="E18" s="3">
        <v>10</v>
      </c>
      <c r="F18" s="3">
        <v>2</v>
      </c>
      <c r="G18" s="3">
        <v>2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6</v>
      </c>
      <c r="N18" s="3">
        <v>0</v>
      </c>
      <c r="O18" s="3">
        <v>6</v>
      </c>
      <c r="P18" s="3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40682-73C1-4E1B-B2D8-F0F5E4A6D421}">
  <dimension ref="A1:Q41"/>
  <sheetViews>
    <sheetView topLeftCell="A18" workbookViewId="0">
      <selection activeCell="B41" sqref="A22:B41"/>
    </sheetView>
  </sheetViews>
  <sheetFormatPr baseColWidth="10" defaultRowHeight="14.4" x14ac:dyDescent="0.3"/>
  <sheetData>
    <row r="1" spans="2:17" ht="23.4" thickBot="1" x14ac:dyDescent="0.45">
      <c r="B1" s="1"/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</row>
    <row r="2" spans="2:17" ht="15" thickBot="1" x14ac:dyDescent="0.35">
      <c r="B2" t="s">
        <v>14</v>
      </c>
      <c r="C2" s="3">
        <v>24</v>
      </c>
      <c r="D2" s="3">
        <v>0</v>
      </c>
      <c r="E2" s="3">
        <v>0</v>
      </c>
      <c r="F2" s="3">
        <v>0</v>
      </c>
      <c r="G2" s="3">
        <v>0</v>
      </c>
      <c r="H2" s="3">
        <v>21</v>
      </c>
      <c r="I2" s="3">
        <v>0</v>
      </c>
      <c r="J2" s="3">
        <v>0</v>
      </c>
      <c r="K2" s="3">
        <v>2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</row>
    <row r="3" spans="2:17" ht="15" thickBot="1" x14ac:dyDescent="0.35">
      <c r="B3" t="s">
        <v>15</v>
      </c>
      <c r="C3" s="3">
        <v>9</v>
      </c>
      <c r="D3" s="3">
        <v>0</v>
      </c>
      <c r="E3" s="3">
        <v>10</v>
      </c>
      <c r="F3" s="3">
        <v>0</v>
      </c>
      <c r="G3" s="3">
        <v>0</v>
      </c>
      <c r="H3" s="3">
        <v>0</v>
      </c>
      <c r="I3" s="3">
        <v>0</v>
      </c>
      <c r="J3" s="3">
        <v>7</v>
      </c>
      <c r="K3" s="3">
        <v>0</v>
      </c>
      <c r="L3" s="3">
        <v>0</v>
      </c>
      <c r="M3" s="3">
        <v>12</v>
      </c>
      <c r="N3" s="3">
        <v>0</v>
      </c>
      <c r="O3" s="3">
        <v>0</v>
      </c>
      <c r="P3" s="3">
        <v>0</v>
      </c>
      <c r="Q3" s="3">
        <v>18</v>
      </c>
    </row>
    <row r="4" spans="2:17" ht="15" thickBot="1" x14ac:dyDescent="0.35">
      <c r="B4" t="s">
        <v>16</v>
      </c>
      <c r="C4" s="3">
        <v>6</v>
      </c>
      <c r="D4" s="3">
        <v>0</v>
      </c>
      <c r="E4" s="3">
        <v>5</v>
      </c>
      <c r="F4" s="3">
        <v>0</v>
      </c>
      <c r="G4" s="3">
        <v>9</v>
      </c>
      <c r="H4" s="3">
        <v>10</v>
      </c>
      <c r="I4" s="3">
        <v>0</v>
      </c>
      <c r="J4" s="3">
        <v>0</v>
      </c>
      <c r="K4" s="3">
        <v>15</v>
      </c>
      <c r="L4" s="3">
        <v>0</v>
      </c>
      <c r="M4" s="3">
        <v>7</v>
      </c>
      <c r="N4" s="3">
        <v>17</v>
      </c>
      <c r="O4" s="3">
        <v>0</v>
      </c>
      <c r="P4" s="3">
        <v>0</v>
      </c>
      <c r="Q4" s="3">
        <v>0</v>
      </c>
    </row>
    <row r="5" spans="2:17" ht="15" thickBot="1" x14ac:dyDescent="0.35">
      <c r="B5" t="s">
        <v>17</v>
      </c>
      <c r="C5" s="3">
        <v>0</v>
      </c>
      <c r="D5" s="3">
        <v>0</v>
      </c>
      <c r="E5" s="3">
        <v>5</v>
      </c>
      <c r="F5" s="3">
        <v>0</v>
      </c>
      <c r="G5" s="3">
        <v>0</v>
      </c>
      <c r="H5" s="3">
        <v>4</v>
      </c>
      <c r="I5" s="3">
        <v>0</v>
      </c>
      <c r="J5" s="3">
        <v>0</v>
      </c>
      <c r="K5" s="3">
        <v>0</v>
      </c>
      <c r="L5" s="3">
        <v>0</v>
      </c>
      <c r="M5" s="3">
        <v>18</v>
      </c>
      <c r="N5" s="3">
        <v>0</v>
      </c>
      <c r="O5" s="3">
        <v>0</v>
      </c>
      <c r="P5" s="3">
        <v>0</v>
      </c>
      <c r="Q5" s="3">
        <v>0</v>
      </c>
    </row>
    <row r="6" spans="2:17" ht="15" thickBot="1" x14ac:dyDescent="0.35">
      <c r="B6" t="s">
        <v>18</v>
      </c>
      <c r="C6" s="3">
        <v>8</v>
      </c>
      <c r="D6" s="3">
        <v>5</v>
      </c>
      <c r="E6" s="3">
        <v>3</v>
      </c>
      <c r="F6" s="3">
        <v>3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15</v>
      </c>
      <c r="M6" s="3">
        <v>0</v>
      </c>
      <c r="N6" s="3">
        <v>0</v>
      </c>
      <c r="O6" s="3">
        <v>0</v>
      </c>
      <c r="P6" s="3">
        <v>0</v>
      </c>
      <c r="Q6" s="3">
        <v>0</v>
      </c>
    </row>
    <row r="7" spans="2:17" ht="15" thickBot="1" x14ac:dyDescent="0.35">
      <c r="B7" t="s">
        <v>19</v>
      </c>
      <c r="C7" s="3">
        <v>13</v>
      </c>
      <c r="D7" s="3">
        <v>9</v>
      </c>
      <c r="E7" s="3">
        <v>0</v>
      </c>
      <c r="F7" s="3">
        <v>0</v>
      </c>
      <c r="G7" s="3">
        <v>0</v>
      </c>
      <c r="H7" s="3">
        <v>22</v>
      </c>
      <c r="I7" s="3">
        <v>1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</row>
    <row r="8" spans="2:17" ht="15" thickBot="1" x14ac:dyDescent="0.35">
      <c r="B8" t="s">
        <v>20</v>
      </c>
      <c r="C8" s="3">
        <v>26</v>
      </c>
      <c r="D8" s="3">
        <v>0</v>
      </c>
      <c r="E8" s="3">
        <v>3</v>
      </c>
      <c r="F8" s="3">
        <v>0</v>
      </c>
      <c r="G8" s="3">
        <v>0</v>
      </c>
      <c r="H8" s="3">
        <v>18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</row>
    <row r="9" spans="2:17" ht="15" thickBot="1" x14ac:dyDescent="0.35">
      <c r="B9" t="s">
        <v>21</v>
      </c>
      <c r="C9" s="3">
        <v>29</v>
      </c>
      <c r="D9" s="3">
        <v>9</v>
      </c>
      <c r="E9" s="3">
        <v>0</v>
      </c>
      <c r="F9" s="3">
        <v>0</v>
      </c>
      <c r="G9" s="3">
        <v>4</v>
      </c>
      <c r="H9" s="3">
        <v>23</v>
      </c>
      <c r="I9" s="3">
        <v>0</v>
      </c>
      <c r="J9" s="3">
        <v>0</v>
      </c>
      <c r="K9" s="3">
        <v>0</v>
      </c>
      <c r="L9" s="3">
        <v>13</v>
      </c>
      <c r="M9" s="3">
        <v>0</v>
      </c>
      <c r="N9" s="3">
        <v>0</v>
      </c>
      <c r="O9" s="3">
        <v>0</v>
      </c>
      <c r="P9" s="3">
        <v>0</v>
      </c>
      <c r="Q9" s="3">
        <v>0</v>
      </c>
    </row>
    <row r="10" spans="2:17" ht="15" thickBot="1" x14ac:dyDescent="0.35">
      <c r="B10" t="s">
        <v>22</v>
      </c>
      <c r="C10" s="3">
        <v>9</v>
      </c>
      <c r="D10" s="3">
        <v>7</v>
      </c>
      <c r="E10" s="3">
        <v>0</v>
      </c>
      <c r="F10" s="3">
        <v>0</v>
      </c>
      <c r="G10" s="3">
        <v>6</v>
      </c>
      <c r="H10" s="3">
        <v>0</v>
      </c>
      <c r="I10" s="3">
        <v>0</v>
      </c>
      <c r="J10" s="3">
        <v>1</v>
      </c>
      <c r="K10" s="3">
        <v>5</v>
      </c>
      <c r="L10" s="3">
        <v>1</v>
      </c>
      <c r="M10" s="3">
        <v>0</v>
      </c>
      <c r="N10" s="3">
        <v>2</v>
      </c>
      <c r="O10" s="3">
        <v>0</v>
      </c>
      <c r="P10" s="3">
        <v>0</v>
      </c>
      <c r="Q10" s="3">
        <v>0</v>
      </c>
    </row>
    <row r="11" spans="2:17" ht="15" thickBot="1" x14ac:dyDescent="0.35">
      <c r="B11" t="s">
        <v>23</v>
      </c>
      <c r="C11" s="3">
        <v>15</v>
      </c>
      <c r="D11" s="3">
        <v>0</v>
      </c>
      <c r="E11" s="3">
        <v>0</v>
      </c>
      <c r="F11" s="3">
        <v>0</v>
      </c>
      <c r="G11" s="3">
        <v>0</v>
      </c>
      <c r="H11" s="3">
        <v>1</v>
      </c>
      <c r="I11" s="3">
        <v>1</v>
      </c>
      <c r="J11" s="3">
        <v>0</v>
      </c>
      <c r="K11" s="3">
        <v>4</v>
      </c>
      <c r="L11" s="3">
        <v>2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</row>
    <row r="12" spans="2:17" ht="15" thickBot="1" x14ac:dyDescent="0.35">
      <c r="B12" t="s">
        <v>24</v>
      </c>
      <c r="C12" s="3">
        <v>0</v>
      </c>
      <c r="D12" s="3">
        <v>0</v>
      </c>
      <c r="E12" s="3">
        <v>11</v>
      </c>
      <c r="F12" s="3">
        <v>8</v>
      </c>
      <c r="G12" s="3">
        <v>0</v>
      </c>
      <c r="H12" s="3">
        <v>34</v>
      </c>
      <c r="I12" s="3">
        <v>0</v>
      </c>
      <c r="J12" s="3">
        <v>0</v>
      </c>
      <c r="K12" s="3">
        <v>54</v>
      </c>
      <c r="L12" s="3">
        <v>0</v>
      </c>
      <c r="M12" s="3">
        <v>2</v>
      </c>
      <c r="N12" s="3">
        <v>1</v>
      </c>
      <c r="O12" s="3">
        <v>0</v>
      </c>
      <c r="P12" s="3">
        <v>0</v>
      </c>
      <c r="Q12" s="3">
        <v>0</v>
      </c>
    </row>
    <row r="13" spans="2:17" ht="15" thickBot="1" x14ac:dyDescent="0.35">
      <c r="B13" t="s">
        <v>25</v>
      </c>
      <c r="C13" s="3">
        <v>39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4</v>
      </c>
      <c r="K13" s="3">
        <v>20</v>
      </c>
      <c r="L13" s="3">
        <v>9</v>
      </c>
      <c r="M13" s="3">
        <v>0</v>
      </c>
      <c r="N13" s="3">
        <v>2</v>
      </c>
      <c r="O13" s="3">
        <v>0</v>
      </c>
      <c r="P13" s="3">
        <v>0</v>
      </c>
      <c r="Q13" s="3">
        <v>0</v>
      </c>
    </row>
    <row r="14" spans="2:17" ht="15" thickBot="1" x14ac:dyDescent="0.35">
      <c r="B14" t="s">
        <v>26</v>
      </c>
      <c r="C14" s="3">
        <v>16</v>
      </c>
      <c r="D14" s="3">
        <v>0</v>
      </c>
      <c r="E14" s="3">
        <v>0</v>
      </c>
      <c r="F14" s="3">
        <v>0</v>
      </c>
      <c r="G14" s="3">
        <v>0</v>
      </c>
      <c r="H14" s="3">
        <v>13</v>
      </c>
      <c r="I14" s="3">
        <v>0</v>
      </c>
      <c r="J14" s="3">
        <v>0</v>
      </c>
      <c r="K14" s="3">
        <v>0</v>
      </c>
      <c r="L14" s="3">
        <v>2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</row>
    <row r="15" spans="2:17" ht="15" thickBot="1" x14ac:dyDescent="0.35">
      <c r="B15" t="s">
        <v>27</v>
      </c>
      <c r="C15" s="3">
        <v>24</v>
      </c>
      <c r="D15" s="3">
        <v>1</v>
      </c>
      <c r="E15" s="3">
        <v>1</v>
      </c>
      <c r="F15" s="3">
        <v>0</v>
      </c>
      <c r="G15" s="3">
        <v>3</v>
      </c>
      <c r="H15" s="3">
        <v>3</v>
      </c>
      <c r="I15" s="3">
        <v>0</v>
      </c>
      <c r="J15" s="3">
        <v>0</v>
      </c>
      <c r="K15" s="3">
        <v>18</v>
      </c>
      <c r="L15" s="3">
        <v>28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</row>
    <row r="16" spans="2:17" ht="15" thickBot="1" x14ac:dyDescent="0.35">
      <c r="B16" t="s">
        <v>28</v>
      </c>
      <c r="C16" s="3">
        <v>1</v>
      </c>
      <c r="D16" s="3">
        <v>0</v>
      </c>
      <c r="E16" s="3">
        <v>11</v>
      </c>
      <c r="F16" s="3">
        <v>0</v>
      </c>
      <c r="G16" s="3">
        <v>0</v>
      </c>
      <c r="H16" s="3">
        <v>6</v>
      </c>
      <c r="I16" s="3">
        <v>0</v>
      </c>
      <c r="J16" s="3">
        <v>0</v>
      </c>
      <c r="K16" s="3">
        <v>8</v>
      </c>
      <c r="L16" s="3">
        <v>4</v>
      </c>
      <c r="M16" s="3">
        <v>5</v>
      </c>
      <c r="N16" s="3">
        <v>5</v>
      </c>
      <c r="O16" s="3">
        <v>5</v>
      </c>
      <c r="P16" s="3">
        <v>5</v>
      </c>
      <c r="Q16" s="3">
        <v>0</v>
      </c>
    </row>
    <row r="17" spans="1:17" ht="15" thickBot="1" x14ac:dyDescent="0.35">
      <c r="B17" t="s">
        <v>29</v>
      </c>
      <c r="C17" s="3">
        <v>10</v>
      </c>
      <c r="D17" s="3">
        <v>0</v>
      </c>
      <c r="E17" s="3">
        <v>18</v>
      </c>
      <c r="F17" s="3">
        <v>0</v>
      </c>
      <c r="G17" s="3">
        <v>13</v>
      </c>
      <c r="H17" s="3">
        <v>0</v>
      </c>
      <c r="I17" s="3">
        <v>0</v>
      </c>
      <c r="J17" s="3">
        <v>0</v>
      </c>
      <c r="K17" s="3">
        <v>16</v>
      </c>
      <c r="L17" s="3">
        <v>0</v>
      </c>
      <c r="M17" s="3">
        <v>0</v>
      </c>
      <c r="N17" s="3">
        <v>21</v>
      </c>
      <c r="O17" s="3">
        <v>0</v>
      </c>
      <c r="P17" s="3">
        <v>7</v>
      </c>
      <c r="Q17" s="3">
        <v>0</v>
      </c>
    </row>
    <row r="18" spans="1:17" ht="15" thickBot="1" x14ac:dyDescent="0.35">
      <c r="B18" t="s">
        <v>30</v>
      </c>
      <c r="C18" s="3">
        <v>19</v>
      </c>
      <c r="D18" s="3">
        <v>11</v>
      </c>
      <c r="E18" s="3">
        <v>78</v>
      </c>
      <c r="F18" s="3">
        <v>10</v>
      </c>
      <c r="G18" s="3">
        <v>2</v>
      </c>
      <c r="H18" s="3">
        <v>2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6</v>
      </c>
      <c r="O18" s="3">
        <v>0</v>
      </c>
      <c r="P18" s="3">
        <v>6</v>
      </c>
      <c r="Q18" s="3">
        <v>0</v>
      </c>
    </row>
    <row r="20" spans="1:17" ht="15" thickBot="1" x14ac:dyDescent="0.35">
      <c r="C20" s="29">
        <v>1</v>
      </c>
      <c r="D20" s="29">
        <v>2</v>
      </c>
      <c r="E20" s="29">
        <v>3</v>
      </c>
      <c r="F20" s="29">
        <v>4</v>
      </c>
      <c r="G20" s="29">
        <v>5</v>
      </c>
      <c r="H20" s="29">
        <v>6</v>
      </c>
      <c r="I20" s="29">
        <v>7</v>
      </c>
      <c r="J20" s="29">
        <v>8</v>
      </c>
      <c r="K20" s="29">
        <v>9</v>
      </c>
      <c r="L20" s="29">
        <v>10</v>
      </c>
    </row>
    <row r="21" spans="1:17" ht="23.4" thickBot="1" x14ac:dyDescent="0.45">
      <c r="B21" s="1"/>
      <c r="C21" t="s">
        <v>51</v>
      </c>
      <c r="D21" t="s">
        <v>52</v>
      </c>
      <c r="E21" t="s">
        <v>46</v>
      </c>
      <c r="F21" t="s">
        <v>47</v>
      </c>
      <c r="G21" t="s">
        <v>48</v>
      </c>
      <c r="H21" t="s">
        <v>49</v>
      </c>
      <c r="I21" t="s">
        <v>50</v>
      </c>
      <c r="J21" t="s">
        <v>57</v>
      </c>
      <c r="K21" t="s">
        <v>53</v>
      </c>
      <c r="L21" t="s">
        <v>60</v>
      </c>
      <c r="M21" t="s">
        <v>54</v>
      </c>
      <c r="N21" t="s">
        <v>55</v>
      </c>
      <c r="O21" t="s">
        <v>56</v>
      </c>
      <c r="P21" t="s">
        <v>58</v>
      </c>
      <c r="Q21" t="s">
        <v>59</v>
      </c>
    </row>
    <row r="22" spans="1:17" x14ac:dyDescent="0.3">
      <c r="A22" t="s">
        <v>133</v>
      </c>
      <c r="B22" t="s">
        <v>14</v>
      </c>
      <c r="C22" s="28">
        <v>21</v>
      </c>
      <c r="D22" s="28" t="s">
        <v>89</v>
      </c>
      <c r="E22" s="28">
        <v>24</v>
      </c>
      <c r="F22" s="28" t="s">
        <v>89</v>
      </c>
      <c r="G22" s="28" t="s">
        <v>89</v>
      </c>
      <c r="H22" s="28" t="s">
        <v>89</v>
      </c>
      <c r="I22" s="28" t="s">
        <v>89</v>
      </c>
      <c r="J22" s="28" t="s">
        <v>89</v>
      </c>
      <c r="K22" s="28" t="s">
        <v>89</v>
      </c>
      <c r="L22" s="28" t="s">
        <v>89</v>
      </c>
      <c r="M22" s="28">
        <v>2</v>
      </c>
      <c r="N22" s="28" t="s">
        <v>89</v>
      </c>
      <c r="O22" s="28" t="s">
        <v>89</v>
      </c>
      <c r="P22" s="28" t="s">
        <v>89</v>
      </c>
      <c r="Q22" s="28" t="s">
        <v>89</v>
      </c>
    </row>
    <row r="23" spans="1:17" x14ac:dyDescent="0.3">
      <c r="B23" t="s">
        <v>26</v>
      </c>
      <c r="C23" s="28">
        <v>13</v>
      </c>
      <c r="D23" s="28" t="s">
        <v>89</v>
      </c>
      <c r="E23" s="28">
        <v>16</v>
      </c>
      <c r="F23" s="28" t="s">
        <v>89</v>
      </c>
      <c r="G23" s="28" t="s">
        <v>89</v>
      </c>
      <c r="H23" s="28" t="s">
        <v>89</v>
      </c>
      <c r="I23" s="28" t="s">
        <v>89</v>
      </c>
      <c r="J23" s="28" t="s">
        <v>89</v>
      </c>
      <c r="K23" s="28" t="s">
        <v>89</v>
      </c>
      <c r="L23" s="28" t="s">
        <v>89</v>
      </c>
      <c r="M23" s="28" t="s">
        <v>89</v>
      </c>
      <c r="N23" s="28">
        <v>2</v>
      </c>
      <c r="O23" s="28" t="s">
        <v>89</v>
      </c>
      <c r="P23" s="28" t="s">
        <v>89</v>
      </c>
      <c r="Q23" s="28" t="s">
        <v>89</v>
      </c>
    </row>
    <row r="24" spans="1:17" x14ac:dyDescent="0.3">
      <c r="A24" t="s">
        <v>134</v>
      </c>
      <c r="B24" t="s">
        <v>15</v>
      </c>
      <c r="C24" s="28" t="s">
        <v>89</v>
      </c>
      <c r="D24" s="28" t="s">
        <v>89</v>
      </c>
      <c r="E24" s="28">
        <v>9</v>
      </c>
      <c r="F24" s="28" t="s">
        <v>89</v>
      </c>
      <c r="G24" s="28">
        <v>10</v>
      </c>
      <c r="H24" s="28" t="s">
        <v>89</v>
      </c>
      <c r="I24" s="28" t="s">
        <v>89</v>
      </c>
      <c r="J24" s="28" t="s">
        <v>89</v>
      </c>
      <c r="K24" s="28">
        <v>7</v>
      </c>
      <c r="L24" s="28">
        <v>18</v>
      </c>
      <c r="M24" s="28" t="s">
        <v>89</v>
      </c>
      <c r="N24" s="28" t="s">
        <v>89</v>
      </c>
      <c r="O24" s="28">
        <v>12</v>
      </c>
      <c r="P24" s="28" t="s">
        <v>89</v>
      </c>
      <c r="Q24" s="28" t="s">
        <v>89</v>
      </c>
    </row>
    <row r="25" spans="1:17" x14ac:dyDescent="0.3">
      <c r="A25" t="s">
        <v>135</v>
      </c>
      <c r="B25" t="s">
        <v>16</v>
      </c>
      <c r="C25" s="28">
        <v>10</v>
      </c>
      <c r="D25" s="28" t="s">
        <v>89</v>
      </c>
      <c r="E25" s="28">
        <v>6</v>
      </c>
      <c r="F25" s="28" t="s">
        <v>89</v>
      </c>
      <c r="G25" s="28">
        <v>5</v>
      </c>
      <c r="H25" s="28" t="s">
        <v>89</v>
      </c>
      <c r="I25" s="28">
        <v>9</v>
      </c>
      <c r="J25" s="28">
        <v>17</v>
      </c>
      <c r="K25" s="28" t="s">
        <v>89</v>
      </c>
      <c r="L25" s="28" t="s">
        <v>89</v>
      </c>
      <c r="M25" s="28">
        <v>15</v>
      </c>
      <c r="N25" s="28" t="s">
        <v>89</v>
      </c>
      <c r="O25" s="28">
        <v>7</v>
      </c>
      <c r="P25" s="28" t="s">
        <v>89</v>
      </c>
      <c r="Q25" s="28" t="s">
        <v>89</v>
      </c>
    </row>
    <row r="26" spans="1:17" x14ac:dyDescent="0.3">
      <c r="B26" t="s">
        <v>28</v>
      </c>
      <c r="C26" s="28">
        <v>6</v>
      </c>
      <c r="D26" s="28" t="s">
        <v>89</v>
      </c>
      <c r="E26" s="28">
        <v>1</v>
      </c>
      <c r="F26" s="28" t="s">
        <v>89</v>
      </c>
      <c r="G26" s="28">
        <v>11</v>
      </c>
      <c r="H26" s="28" t="s">
        <v>89</v>
      </c>
      <c r="I26" s="28" t="s">
        <v>89</v>
      </c>
      <c r="J26" s="28">
        <v>5</v>
      </c>
      <c r="K26" s="28" t="s">
        <v>89</v>
      </c>
      <c r="L26" s="28" t="s">
        <v>89</v>
      </c>
      <c r="M26" s="28">
        <v>8</v>
      </c>
      <c r="N26" s="28">
        <v>4</v>
      </c>
      <c r="O26" s="28">
        <v>5</v>
      </c>
      <c r="P26" s="28">
        <v>5</v>
      </c>
      <c r="Q26" s="28">
        <v>5</v>
      </c>
    </row>
    <row r="27" spans="1:17" x14ac:dyDescent="0.3">
      <c r="B27" t="s">
        <v>29</v>
      </c>
      <c r="C27" s="28" t="s">
        <v>89</v>
      </c>
      <c r="D27" s="28" t="s">
        <v>89</v>
      </c>
      <c r="E27" s="28">
        <v>10</v>
      </c>
      <c r="F27" s="28"/>
      <c r="G27" s="28">
        <v>18</v>
      </c>
      <c r="H27" s="28"/>
      <c r="I27" s="28">
        <v>13</v>
      </c>
      <c r="J27" s="28">
        <v>21</v>
      </c>
      <c r="K27" s="28" t="s">
        <v>89</v>
      </c>
      <c r="L27" s="28" t="s">
        <v>89</v>
      </c>
      <c r="M27" s="28">
        <v>16</v>
      </c>
      <c r="N27" s="28" t="s">
        <v>89</v>
      </c>
      <c r="O27" s="28" t="s">
        <v>89</v>
      </c>
      <c r="P27" s="28" t="s">
        <v>89</v>
      </c>
      <c r="Q27" s="28">
        <v>7</v>
      </c>
    </row>
    <row r="28" spans="1:17" x14ac:dyDescent="0.3">
      <c r="B28" t="s">
        <v>30</v>
      </c>
      <c r="C28" s="28">
        <v>2</v>
      </c>
      <c r="D28" s="28" t="s">
        <v>89</v>
      </c>
      <c r="E28" s="28">
        <v>19</v>
      </c>
      <c r="F28" s="28">
        <v>11</v>
      </c>
      <c r="G28" s="28">
        <v>78</v>
      </c>
      <c r="H28" s="28">
        <v>10</v>
      </c>
      <c r="I28" s="28">
        <v>2</v>
      </c>
      <c r="J28" s="28">
        <v>6</v>
      </c>
      <c r="K28" s="28" t="s">
        <v>89</v>
      </c>
      <c r="L28" s="28" t="s">
        <v>89</v>
      </c>
      <c r="M28" s="28" t="s">
        <v>89</v>
      </c>
      <c r="N28" s="28" t="s">
        <v>89</v>
      </c>
      <c r="O28" s="28" t="s">
        <v>89</v>
      </c>
      <c r="P28" s="28" t="s">
        <v>89</v>
      </c>
      <c r="Q28" s="28">
        <v>6</v>
      </c>
    </row>
    <row r="29" spans="1:17" x14ac:dyDescent="0.3"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</row>
    <row r="30" spans="1:17" x14ac:dyDescent="0.3">
      <c r="A30" t="s">
        <v>136</v>
      </c>
      <c r="B30" t="s">
        <v>19</v>
      </c>
      <c r="C30" s="28">
        <v>22</v>
      </c>
      <c r="D30" s="28">
        <v>1</v>
      </c>
      <c r="E30" s="28">
        <v>13</v>
      </c>
      <c r="F30" s="28">
        <v>9</v>
      </c>
      <c r="G30" s="28" t="s">
        <v>89</v>
      </c>
      <c r="H30" s="28" t="s">
        <v>89</v>
      </c>
      <c r="I30" s="28" t="s">
        <v>89</v>
      </c>
      <c r="J30" s="28" t="s">
        <v>89</v>
      </c>
      <c r="K30" s="28" t="s">
        <v>89</v>
      </c>
      <c r="L30" s="28" t="s">
        <v>89</v>
      </c>
      <c r="M30" s="28" t="s">
        <v>89</v>
      </c>
      <c r="N30" s="28" t="s">
        <v>89</v>
      </c>
      <c r="O30" s="28" t="s">
        <v>89</v>
      </c>
      <c r="P30" s="28" t="s">
        <v>89</v>
      </c>
      <c r="Q30" s="28" t="s">
        <v>89</v>
      </c>
    </row>
    <row r="31" spans="1:17" x14ac:dyDescent="0.3">
      <c r="B31" t="s">
        <v>20</v>
      </c>
      <c r="C31" s="28">
        <v>18</v>
      </c>
      <c r="D31" s="28" t="s">
        <v>89</v>
      </c>
      <c r="E31" s="28">
        <v>26</v>
      </c>
      <c r="F31" s="28" t="s">
        <v>89</v>
      </c>
      <c r="G31" s="28">
        <v>3</v>
      </c>
      <c r="H31" s="28" t="s">
        <v>89</v>
      </c>
      <c r="I31" s="28" t="s">
        <v>89</v>
      </c>
      <c r="J31" s="28" t="s">
        <v>89</v>
      </c>
      <c r="K31" s="28" t="s">
        <v>89</v>
      </c>
      <c r="L31" s="28" t="s">
        <v>89</v>
      </c>
      <c r="M31" s="28" t="s">
        <v>89</v>
      </c>
      <c r="N31" s="28" t="s">
        <v>89</v>
      </c>
      <c r="O31" s="28" t="s">
        <v>89</v>
      </c>
      <c r="P31" s="28" t="s">
        <v>89</v>
      </c>
      <c r="Q31" s="28" t="s">
        <v>89</v>
      </c>
    </row>
    <row r="32" spans="1:17" x14ac:dyDescent="0.3">
      <c r="B32" t="s">
        <v>22</v>
      </c>
      <c r="C32" s="28" t="s">
        <v>89</v>
      </c>
      <c r="D32" s="28" t="s">
        <v>89</v>
      </c>
      <c r="E32" s="28">
        <v>9</v>
      </c>
      <c r="F32" s="28">
        <v>7</v>
      </c>
      <c r="G32" s="28" t="s">
        <v>89</v>
      </c>
      <c r="H32" s="28" t="s">
        <v>89</v>
      </c>
      <c r="I32" s="28">
        <v>6</v>
      </c>
      <c r="J32" s="28">
        <v>2</v>
      </c>
      <c r="K32" s="28">
        <v>1</v>
      </c>
      <c r="L32" s="28" t="s">
        <v>89</v>
      </c>
      <c r="M32" s="28">
        <v>5</v>
      </c>
      <c r="N32" s="28">
        <v>1</v>
      </c>
      <c r="O32" s="28" t="s">
        <v>89</v>
      </c>
      <c r="P32" s="28" t="s">
        <v>89</v>
      </c>
      <c r="Q32" s="28" t="s">
        <v>89</v>
      </c>
    </row>
    <row r="33" spans="1:17" x14ac:dyDescent="0.3">
      <c r="B33" t="s">
        <v>23</v>
      </c>
      <c r="C33" s="28">
        <v>1</v>
      </c>
      <c r="D33" s="28">
        <v>1</v>
      </c>
      <c r="E33" s="28">
        <v>15</v>
      </c>
      <c r="F33" s="28" t="s">
        <v>89</v>
      </c>
      <c r="G33" s="28" t="s">
        <v>89</v>
      </c>
      <c r="H33" s="28" t="s">
        <v>89</v>
      </c>
      <c r="I33" s="28" t="s">
        <v>89</v>
      </c>
      <c r="J33" s="28" t="s">
        <v>89</v>
      </c>
      <c r="K33" s="28" t="s">
        <v>89</v>
      </c>
      <c r="L33" s="28" t="s">
        <v>89</v>
      </c>
      <c r="M33" s="28">
        <v>4</v>
      </c>
      <c r="N33" s="28">
        <v>2</v>
      </c>
      <c r="O33" s="28" t="s">
        <v>89</v>
      </c>
      <c r="P33" s="28" t="s">
        <v>89</v>
      </c>
      <c r="Q33" s="28" t="s">
        <v>89</v>
      </c>
    </row>
    <row r="34" spans="1:17" x14ac:dyDescent="0.3"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</row>
    <row r="35" spans="1:17" x14ac:dyDescent="0.3">
      <c r="A35" t="s">
        <v>137</v>
      </c>
      <c r="B35" t="s">
        <v>17</v>
      </c>
      <c r="C35" s="28">
        <v>4</v>
      </c>
      <c r="D35" s="28" t="s">
        <v>89</v>
      </c>
      <c r="E35" s="28" t="s">
        <v>89</v>
      </c>
      <c r="F35" s="28" t="s">
        <v>89</v>
      </c>
      <c r="G35" s="28">
        <v>5</v>
      </c>
      <c r="H35" s="28" t="s">
        <v>89</v>
      </c>
      <c r="I35" s="28" t="s">
        <v>89</v>
      </c>
      <c r="J35" s="28" t="s">
        <v>89</v>
      </c>
      <c r="K35" s="28" t="s">
        <v>89</v>
      </c>
      <c r="L35" s="28" t="s">
        <v>89</v>
      </c>
      <c r="M35" s="28" t="s">
        <v>89</v>
      </c>
      <c r="N35" s="28" t="s">
        <v>89</v>
      </c>
      <c r="O35" s="28">
        <v>18</v>
      </c>
      <c r="P35" s="28" t="s">
        <v>89</v>
      </c>
      <c r="Q35" s="28" t="s">
        <v>89</v>
      </c>
    </row>
    <row r="36" spans="1:17" x14ac:dyDescent="0.3">
      <c r="B36" t="s">
        <v>18</v>
      </c>
      <c r="C36" s="28" t="s">
        <v>89</v>
      </c>
      <c r="D36" s="28" t="s">
        <v>89</v>
      </c>
      <c r="E36" s="28">
        <v>8</v>
      </c>
      <c r="F36" s="28">
        <v>5</v>
      </c>
      <c r="G36" s="28">
        <v>3</v>
      </c>
      <c r="H36" s="28">
        <v>3</v>
      </c>
      <c r="I36" s="28" t="s">
        <v>89</v>
      </c>
      <c r="J36" s="28" t="s">
        <v>89</v>
      </c>
      <c r="K36" s="28" t="s">
        <v>89</v>
      </c>
      <c r="L36" s="28" t="s">
        <v>89</v>
      </c>
      <c r="M36" s="28" t="s">
        <v>89</v>
      </c>
      <c r="N36" s="28">
        <v>15</v>
      </c>
      <c r="O36" s="28" t="s">
        <v>89</v>
      </c>
      <c r="P36" s="28" t="s">
        <v>89</v>
      </c>
      <c r="Q36" s="28" t="s">
        <v>89</v>
      </c>
    </row>
    <row r="37" spans="1:17" x14ac:dyDescent="0.3">
      <c r="B37" t="s">
        <v>27</v>
      </c>
      <c r="C37" s="28">
        <v>3</v>
      </c>
      <c r="D37" s="28" t="s">
        <v>89</v>
      </c>
      <c r="E37" s="28">
        <v>24</v>
      </c>
      <c r="F37" s="28">
        <v>1</v>
      </c>
      <c r="G37" s="28">
        <v>1</v>
      </c>
      <c r="H37" s="28" t="s">
        <v>89</v>
      </c>
      <c r="I37" s="28">
        <v>3</v>
      </c>
      <c r="J37" s="28" t="s">
        <v>89</v>
      </c>
      <c r="K37" s="28" t="s">
        <v>89</v>
      </c>
      <c r="L37" s="28" t="s">
        <v>89</v>
      </c>
      <c r="M37" s="28">
        <v>18</v>
      </c>
      <c r="N37" s="28">
        <v>28</v>
      </c>
      <c r="O37" s="28" t="s">
        <v>89</v>
      </c>
      <c r="P37" s="28" t="s">
        <v>89</v>
      </c>
      <c r="Q37" s="28" t="s">
        <v>89</v>
      </c>
    </row>
    <row r="38" spans="1:17" x14ac:dyDescent="0.3"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</row>
    <row r="39" spans="1:17" x14ac:dyDescent="0.3">
      <c r="A39" t="s">
        <v>138</v>
      </c>
      <c r="B39" t="s">
        <v>21</v>
      </c>
      <c r="C39" s="28">
        <v>23</v>
      </c>
      <c r="D39" s="28" t="s">
        <v>89</v>
      </c>
      <c r="E39" s="28">
        <v>29</v>
      </c>
      <c r="F39" s="28">
        <v>9</v>
      </c>
      <c r="G39" s="28" t="s">
        <v>89</v>
      </c>
      <c r="H39" s="28" t="s">
        <v>89</v>
      </c>
      <c r="I39" s="28">
        <v>4</v>
      </c>
      <c r="J39" s="28" t="s">
        <v>89</v>
      </c>
      <c r="K39" s="28" t="s">
        <v>89</v>
      </c>
      <c r="L39" s="28" t="s">
        <v>89</v>
      </c>
      <c r="M39" s="28" t="s">
        <v>89</v>
      </c>
      <c r="N39" s="28">
        <v>13</v>
      </c>
      <c r="O39" s="28" t="s">
        <v>89</v>
      </c>
      <c r="P39" s="28" t="s">
        <v>89</v>
      </c>
      <c r="Q39" s="28" t="s">
        <v>89</v>
      </c>
    </row>
    <row r="40" spans="1:17" x14ac:dyDescent="0.3">
      <c r="B40" t="s">
        <v>24</v>
      </c>
      <c r="C40" s="28">
        <v>34</v>
      </c>
      <c r="D40" s="28" t="s">
        <v>89</v>
      </c>
      <c r="E40" s="28" t="s">
        <v>89</v>
      </c>
      <c r="F40" s="28" t="s">
        <v>89</v>
      </c>
      <c r="G40" s="28">
        <v>11</v>
      </c>
      <c r="H40" s="28">
        <v>8</v>
      </c>
      <c r="I40" s="28" t="s">
        <v>89</v>
      </c>
      <c r="J40" s="28">
        <v>1</v>
      </c>
      <c r="K40" s="28" t="s">
        <v>89</v>
      </c>
      <c r="L40" s="28" t="s">
        <v>89</v>
      </c>
      <c r="M40" s="28">
        <v>54</v>
      </c>
      <c r="N40" s="28" t="s">
        <v>89</v>
      </c>
      <c r="O40" s="28">
        <v>2</v>
      </c>
      <c r="P40" s="28" t="s">
        <v>89</v>
      </c>
      <c r="Q40" s="28" t="s">
        <v>89</v>
      </c>
    </row>
    <row r="41" spans="1:17" x14ac:dyDescent="0.3">
      <c r="B41" t="s">
        <v>25</v>
      </c>
      <c r="C41" s="28"/>
      <c r="D41" s="28"/>
      <c r="E41" s="28">
        <v>39</v>
      </c>
      <c r="F41" s="28"/>
      <c r="G41" s="28"/>
      <c r="H41" s="28"/>
      <c r="I41" s="28"/>
      <c r="J41" s="28">
        <v>2</v>
      </c>
      <c r="K41" s="28">
        <v>4</v>
      </c>
      <c r="L41" s="28" t="s">
        <v>89</v>
      </c>
      <c r="M41" s="28">
        <v>20</v>
      </c>
      <c r="N41" s="28">
        <v>9</v>
      </c>
      <c r="O41" s="28" t="s">
        <v>89</v>
      </c>
      <c r="P41" s="28" t="s">
        <v>89</v>
      </c>
      <c r="Q41" s="28" t="s">
        <v>89</v>
      </c>
    </row>
  </sheetData>
  <sortState xmlns:xlrd2="http://schemas.microsoft.com/office/spreadsheetml/2017/richdata2" columnSort="1" ref="C20:Q41">
    <sortCondition ref="C20:Q2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5F0E8-1BD0-4C16-B00D-3D2A8B3D0717}">
  <dimension ref="A1:Q19"/>
  <sheetViews>
    <sheetView workbookViewId="0">
      <selection sqref="A1:P18"/>
    </sheetView>
  </sheetViews>
  <sheetFormatPr baseColWidth="10" defaultRowHeight="14.4" x14ac:dyDescent="0.3"/>
  <sheetData>
    <row r="1" spans="1:17" ht="45" thickBot="1" x14ac:dyDescent="0.4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40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</row>
    <row r="2" spans="1:17" ht="15" thickBot="1" x14ac:dyDescent="0.35">
      <c r="A2" t="s">
        <v>14</v>
      </c>
      <c r="B2" s="3">
        <v>24</v>
      </c>
      <c r="C2" s="3">
        <v>0</v>
      </c>
      <c r="D2" s="3">
        <v>0</v>
      </c>
      <c r="E2" s="3">
        <v>0</v>
      </c>
      <c r="F2" s="3">
        <v>0</v>
      </c>
      <c r="G2" s="3">
        <v>21</v>
      </c>
      <c r="H2" s="3">
        <v>0</v>
      </c>
      <c r="I2" s="3">
        <v>0</v>
      </c>
      <c r="J2" s="3">
        <v>2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>
        <f t="shared" ref="Q2:Q18" si="0">SUM(B2:P2)</f>
        <v>47</v>
      </c>
    </row>
    <row r="3" spans="1:17" ht="15" thickBot="1" x14ac:dyDescent="0.35">
      <c r="A3" t="s">
        <v>15</v>
      </c>
      <c r="B3" s="3">
        <v>9</v>
      </c>
      <c r="C3" s="3">
        <v>0</v>
      </c>
      <c r="D3" s="3">
        <v>10</v>
      </c>
      <c r="E3" s="3">
        <v>0</v>
      </c>
      <c r="F3" s="3">
        <v>0</v>
      </c>
      <c r="G3" s="3">
        <v>0</v>
      </c>
      <c r="H3" s="3">
        <v>0</v>
      </c>
      <c r="I3" s="3">
        <v>7</v>
      </c>
      <c r="J3" s="3">
        <v>0</v>
      </c>
      <c r="K3" s="3">
        <v>0</v>
      </c>
      <c r="L3" s="3">
        <v>12</v>
      </c>
      <c r="M3" s="3">
        <v>0</v>
      </c>
      <c r="N3" s="3">
        <v>0</v>
      </c>
      <c r="O3" s="3">
        <v>0</v>
      </c>
      <c r="P3" s="3">
        <v>18</v>
      </c>
      <c r="Q3">
        <f t="shared" si="0"/>
        <v>56</v>
      </c>
    </row>
    <row r="4" spans="1:17" ht="15" thickBot="1" x14ac:dyDescent="0.35">
      <c r="A4" t="s">
        <v>16</v>
      </c>
      <c r="B4" s="3">
        <v>6</v>
      </c>
      <c r="C4" s="3">
        <v>0</v>
      </c>
      <c r="D4" s="3">
        <v>5</v>
      </c>
      <c r="E4" s="3">
        <v>0</v>
      </c>
      <c r="F4" s="3">
        <v>9</v>
      </c>
      <c r="G4" s="3">
        <v>10</v>
      </c>
      <c r="H4" s="3">
        <v>0</v>
      </c>
      <c r="I4" s="3">
        <v>0</v>
      </c>
      <c r="J4" s="3">
        <v>15</v>
      </c>
      <c r="K4" s="3">
        <v>0</v>
      </c>
      <c r="L4" s="3">
        <v>7</v>
      </c>
      <c r="M4" s="3">
        <v>17</v>
      </c>
      <c r="N4" s="3">
        <v>0</v>
      </c>
      <c r="O4" s="3">
        <v>0</v>
      </c>
      <c r="P4" s="3">
        <v>0</v>
      </c>
      <c r="Q4">
        <f t="shared" si="0"/>
        <v>69</v>
      </c>
    </row>
    <row r="5" spans="1:17" ht="15" thickBot="1" x14ac:dyDescent="0.35">
      <c r="A5" t="s">
        <v>17</v>
      </c>
      <c r="B5" s="3">
        <v>0</v>
      </c>
      <c r="C5" s="3">
        <v>0</v>
      </c>
      <c r="D5" s="3">
        <v>5</v>
      </c>
      <c r="E5" s="3">
        <v>0</v>
      </c>
      <c r="F5" s="3">
        <v>0</v>
      </c>
      <c r="G5" s="3">
        <v>4</v>
      </c>
      <c r="H5" s="3">
        <v>0</v>
      </c>
      <c r="I5" s="3">
        <v>0</v>
      </c>
      <c r="J5" s="3">
        <v>0</v>
      </c>
      <c r="K5" s="3">
        <v>0</v>
      </c>
      <c r="L5" s="3">
        <v>18</v>
      </c>
      <c r="M5" s="3">
        <v>0</v>
      </c>
      <c r="N5" s="3">
        <v>0</v>
      </c>
      <c r="O5" s="3">
        <v>0</v>
      </c>
      <c r="P5" s="3">
        <v>0</v>
      </c>
      <c r="Q5">
        <f t="shared" si="0"/>
        <v>27</v>
      </c>
    </row>
    <row r="6" spans="1:17" ht="15" thickBot="1" x14ac:dyDescent="0.35">
      <c r="A6" t="s">
        <v>18</v>
      </c>
      <c r="B6" s="3">
        <v>8</v>
      </c>
      <c r="C6" s="3">
        <v>5</v>
      </c>
      <c r="D6" s="3">
        <v>3</v>
      </c>
      <c r="E6" s="3">
        <v>3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15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>
        <f t="shared" si="0"/>
        <v>34</v>
      </c>
    </row>
    <row r="7" spans="1:17" ht="15" thickBot="1" x14ac:dyDescent="0.35">
      <c r="A7" t="s">
        <v>19</v>
      </c>
      <c r="B7" s="3">
        <v>13</v>
      </c>
      <c r="C7" s="3">
        <v>9</v>
      </c>
      <c r="D7" s="3">
        <v>0</v>
      </c>
      <c r="E7" s="3">
        <v>0</v>
      </c>
      <c r="F7" s="3">
        <v>0</v>
      </c>
      <c r="G7" s="3">
        <v>22</v>
      </c>
      <c r="H7" s="3">
        <v>1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>
        <f t="shared" si="0"/>
        <v>45</v>
      </c>
    </row>
    <row r="8" spans="1:17" ht="15" thickBot="1" x14ac:dyDescent="0.35">
      <c r="A8" t="s">
        <v>20</v>
      </c>
      <c r="B8" s="3">
        <v>26</v>
      </c>
      <c r="C8" s="3">
        <v>0</v>
      </c>
      <c r="D8" s="3">
        <v>3</v>
      </c>
      <c r="E8" s="3">
        <v>0</v>
      </c>
      <c r="F8" s="3">
        <v>0</v>
      </c>
      <c r="G8" s="3">
        <v>18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>
        <f t="shared" si="0"/>
        <v>47</v>
      </c>
    </row>
    <row r="9" spans="1:17" ht="15" thickBot="1" x14ac:dyDescent="0.35">
      <c r="A9" t="s">
        <v>21</v>
      </c>
      <c r="B9" s="3">
        <v>29</v>
      </c>
      <c r="C9" s="3">
        <v>9</v>
      </c>
      <c r="D9" s="3">
        <v>0</v>
      </c>
      <c r="E9" s="3">
        <v>0</v>
      </c>
      <c r="F9" s="3">
        <v>4</v>
      </c>
      <c r="G9" s="3">
        <v>23</v>
      </c>
      <c r="H9" s="3">
        <v>0</v>
      </c>
      <c r="I9" s="3">
        <v>0</v>
      </c>
      <c r="J9" s="3">
        <v>0</v>
      </c>
      <c r="K9" s="3">
        <v>13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>
        <f t="shared" si="0"/>
        <v>78</v>
      </c>
    </row>
    <row r="10" spans="1:17" ht="15" thickBot="1" x14ac:dyDescent="0.35">
      <c r="A10" t="s">
        <v>22</v>
      </c>
      <c r="B10" s="3">
        <v>9</v>
      </c>
      <c r="C10" s="3">
        <v>7</v>
      </c>
      <c r="D10" s="3">
        <v>0</v>
      </c>
      <c r="E10" s="3">
        <v>0</v>
      </c>
      <c r="F10" s="3">
        <v>6</v>
      </c>
      <c r="G10" s="3">
        <v>0</v>
      </c>
      <c r="H10" s="3">
        <v>0</v>
      </c>
      <c r="I10" s="3">
        <v>1</v>
      </c>
      <c r="J10" s="3">
        <v>5</v>
      </c>
      <c r="K10" s="3">
        <v>1</v>
      </c>
      <c r="L10" s="3">
        <v>0</v>
      </c>
      <c r="M10" s="3">
        <v>2</v>
      </c>
      <c r="N10" s="3">
        <v>0</v>
      </c>
      <c r="O10" s="3">
        <v>0</v>
      </c>
      <c r="P10" s="3">
        <v>0</v>
      </c>
      <c r="Q10">
        <f t="shared" si="0"/>
        <v>31</v>
      </c>
    </row>
    <row r="11" spans="1:17" ht="15" thickBot="1" x14ac:dyDescent="0.35">
      <c r="A11" t="s">
        <v>23</v>
      </c>
      <c r="B11" s="3">
        <v>15</v>
      </c>
      <c r="C11" s="3">
        <v>0</v>
      </c>
      <c r="D11" s="3">
        <v>0</v>
      </c>
      <c r="E11" s="3">
        <v>0</v>
      </c>
      <c r="F11" s="3">
        <v>0</v>
      </c>
      <c r="G11" s="3">
        <v>1</v>
      </c>
      <c r="H11" s="3">
        <v>1</v>
      </c>
      <c r="I11" s="3">
        <v>0</v>
      </c>
      <c r="J11" s="3">
        <v>4</v>
      </c>
      <c r="K11" s="3">
        <v>2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>
        <f t="shared" si="0"/>
        <v>23</v>
      </c>
    </row>
    <row r="12" spans="1:17" ht="15" thickBot="1" x14ac:dyDescent="0.35">
      <c r="A12" t="s">
        <v>24</v>
      </c>
      <c r="B12" s="3">
        <v>0</v>
      </c>
      <c r="C12" s="3">
        <v>0</v>
      </c>
      <c r="D12" s="3">
        <v>11</v>
      </c>
      <c r="E12" s="3">
        <v>8</v>
      </c>
      <c r="F12" s="3">
        <v>0</v>
      </c>
      <c r="G12" s="3">
        <v>34</v>
      </c>
      <c r="H12" s="3">
        <v>0</v>
      </c>
      <c r="I12" s="3">
        <v>0</v>
      </c>
      <c r="J12" s="3">
        <v>54</v>
      </c>
      <c r="K12" s="3">
        <v>0</v>
      </c>
      <c r="L12" s="3">
        <v>2</v>
      </c>
      <c r="M12" s="3">
        <v>1</v>
      </c>
      <c r="N12" s="3">
        <v>0</v>
      </c>
      <c r="O12" s="3">
        <v>0</v>
      </c>
      <c r="P12" s="3">
        <v>0</v>
      </c>
      <c r="Q12">
        <f t="shared" si="0"/>
        <v>110</v>
      </c>
    </row>
    <row r="13" spans="1:17" ht="15" thickBot="1" x14ac:dyDescent="0.35">
      <c r="A13" t="s">
        <v>25</v>
      </c>
      <c r="B13" s="3">
        <v>39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4</v>
      </c>
      <c r="J13" s="3">
        <v>20</v>
      </c>
      <c r="K13" s="3">
        <v>9</v>
      </c>
      <c r="L13" s="3">
        <v>0</v>
      </c>
      <c r="M13" s="3">
        <v>2</v>
      </c>
      <c r="N13" s="3">
        <v>0</v>
      </c>
      <c r="O13" s="3">
        <v>0</v>
      </c>
      <c r="P13" s="3">
        <v>0</v>
      </c>
      <c r="Q13">
        <f t="shared" si="0"/>
        <v>74</v>
      </c>
    </row>
    <row r="14" spans="1:17" ht="15" thickBot="1" x14ac:dyDescent="0.35">
      <c r="A14" t="s">
        <v>26</v>
      </c>
      <c r="B14" s="3">
        <v>16</v>
      </c>
      <c r="C14" s="3">
        <v>0</v>
      </c>
      <c r="D14" s="3">
        <v>0</v>
      </c>
      <c r="E14" s="3">
        <v>0</v>
      </c>
      <c r="F14" s="3">
        <v>0</v>
      </c>
      <c r="G14" s="3">
        <v>13</v>
      </c>
      <c r="H14" s="3">
        <v>0</v>
      </c>
      <c r="I14" s="3">
        <v>0</v>
      </c>
      <c r="J14" s="3">
        <v>0</v>
      </c>
      <c r="K14" s="3">
        <v>2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>
        <f t="shared" si="0"/>
        <v>31</v>
      </c>
    </row>
    <row r="15" spans="1:17" ht="15" thickBot="1" x14ac:dyDescent="0.35">
      <c r="A15" t="s">
        <v>27</v>
      </c>
      <c r="B15" s="3">
        <v>24</v>
      </c>
      <c r="C15" s="3">
        <v>1</v>
      </c>
      <c r="D15" s="3">
        <v>1</v>
      </c>
      <c r="E15" s="3">
        <v>0</v>
      </c>
      <c r="F15" s="3">
        <v>3</v>
      </c>
      <c r="G15" s="3">
        <v>3</v>
      </c>
      <c r="H15" s="3">
        <v>0</v>
      </c>
      <c r="I15" s="3">
        <v>0</v>
      </c>
      <c r="J15" s="3">
        <v>18</v>
      </c>
      <c r="K15" s="3">
        <v>28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>
        <f t="shared" si="0"/>
        <v>78</v>
      </c>
    </row>
    <row r="16" spans="1:17" ht="15" thickBot="1" x14ac:dyDescent="0.35">
      <c r="A16" t="s">
        <v>28</v>
      </c>
      <c r="B16" s="3">
        <v>1</v>
      </c>
      <c r="C16" s="3">
        <v>0</v>
      </c>
      <c r="D16" s="3">
        <v>11</v>
      </c>
      <c r="E16" s="3">
        <v>0</v>
      </c>
      <c r="F16" s="3">
        <v>0</v>
      </c>
      <c r="G16" s="3">
        <v>6</v>
      </c>
      <c r="H16" s="3">
        <v>0</v>
      </c>
      <c r="I16" s="3">
        <v>0</v>
      </c>
      <c r="J16" s="3">
        <v>8</v>
      </c>
      <c r="K16" s="3">
        <v>4</v>
      </c>
      <c r="L16" s="3">
        <v>5</v>
      </c>
      <c r="M16" s="3">
        <v>5</v>
      </c>
      <c r="N16" s="3">
        <v>5</v>
      </c>
      <c r="O16" s="3">
        <v>5</v>
      </c>
      <c r="P16" s="3">
        <v>0</v>
      </c>
      <c r="Q16">
        <f t="shared" si="0"/>
        <v>50</v>
      </c>
    </row>
    <row r="17" spans="1:17" ht="15" thickBot="1" x14ac:dyDescent="0.35">
      <c r="A17" t="s">
        <v>29</v>
      </c>
      <c r="B17" s="3">
        <v>10</v>
      </c>
      <c r="C17" s="3">
        <v>0</v>
      </c>
      <c r="D17" s="3">
        <v>18</v>
      </c>
      <c r="E17" s="3">
        <v>0</v>
      </c>
      <c r="F17" s="3">
        <v>13</v>
      </c>
      <c r="G17" s="3">
        <v>0</v>
      </c>
      <c r="H17" s="3">
        <v>0</v>
      </c>
      <c r="I17" s="3">
        <v>0</v>
      </c>
      <c r="J17" s="3">
        <v>16</v>
      </c>
      <c r="K17" s="3">
        <v>0</v>
      </c>
      <c r="L17" s="3">
        <v>0</v>
      </c>
      <c r="M17" s="3">
        <v>21</v>
      </c>
      <c r="N17" s="3">
        <v>0</v>
      </c>
      <c r="O17" s="3">
        <v>7</v>
      </c>
      <c r="P17" s="3">
        <v>0</v>
      </c>
      <c r="Q17">
        <f t="shared" si="0"/>
        <v>85</v>
      </c>
    </row>
    <row r="18" spans="1:17" ht="15" thickBot="1" x14ac:dyDescent="0.35">
      <c r="A18" t="s">
        <v>30</v>
      </c>
      <c r="B18" s="3">
        <v>19</v>
      </c>
      <c r="C18" s="3">
        <v>11</v>
      </c>
      <c r="D18" s="3">
        <v>78</v>
      </c>
      <c r="E18" s="3">
        <v>10</v>
      </c>
      <c r="F18" s="3">
        <v>2</v>
      </c>
      <c r="G18" s="3">
        <v>2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6</v>
      </c>
      <c r="N18" s="3">
        <v>0</v>
      </c>
      <c r="O18" s="3">
        <v>6</v>
      </c>
      <c r="P18" s="3">
        <v>0</v>
      </c>
      <c r="Q18">
        <f t="shared" si="0"/>
        <v>134</v>
      </c>
    </row>
    <row r="19" spans="1:17" x14ac:dyDescent="0.3">
      <c r="B19">
        <f t="shared" ref="B19:P19" si="1">SUM(B2:B18)</f>
        <v>248</v>
      </c>
      <c r="C19">
        <f t="shared" si="1"/>
        <v>42</v>
      </c>
      <c r="D19">
        <f t="shared" si="1"/>
        <v>145</v>
      </c>
      <c r="E19">
        <f t="shared" si="1"/>
        <v>21</v>
      </c>
      <c r="F19">
        <f t="shared" si="1"/>
        <v>37</v>
      </c>
      <c r="G19">
        <f t="shared" si="1"/>
        <v>157</v>
      </c>
      <c r="H19">
        <f t="shared" si="1"/>
        <v>2</v>
      </c>
      <c r="I19">
        <f t="shared" si="1"/>
        <v>12</v>
      </c>
      <c r="J19">
        <f t="shared" si="1"/>
        <v>142</v>
      </c>
      <c r="K19">
        <f t="shared" si="1"/>
        <v>74</v>
      </c>
      <c r="L19">
        <f t="shared" si="1"/>
        <v>44</v>
      </c>
      <c r="M19">
        <f t="shared" si="1"/>
        <v>54</v>
      </c>
      <c r="N19">
        <f t="shared" si="1"/>
        <v>5</v>
      </c>
      <c r="O19">
        <f t="shared" si="1"/>
        <v>18</v>
      </c>
      <c r="P19">
        <f t="shared" si="1"/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921D6-E612-4B59-BBF0-B3DF3B0A052D}">
  <dimension ref="A1:O16"/>
  <sheetViews>
    <sheetView topLeftCell="A3" workbookViewId="0">
      <selection activeCell="A14" sqref="A14:XFD14"/>
    </sheetView>
  </sheetViews>
  <sheetFormatPr baseColWidth="10" defaultRowHeight="14.4" x14ac:dyDescent="0.3"/>
  <sheetData>
    <row r="1" spans="1:15" ht="43.8" thickBot="1" x14ac:dyDescent="0.35">
      <c r="A1" s="10"/>
      <c r="B1" s="2"/>
      <c r="C1" s="2"/>
      <c r="D1" s="2" t="s">
        <v>92</v>
      </c>
      <c r="E1" s="2" t="s">
        <v>94</v>
      </c>
      <c r="F1" s="2" t="s">
        <v>95</v>
      </c>
      <c r="G1" s="2" t="s">
        <v>96</v>
      </c>
      <c r="H1" s="2"/>
      <c r="I1" s="2"/>
      <c r="J1" s="2"/>
      <c r="K1" s="2"/>
      <c r="L1" s="2"/>
      <c r="M1" s="2"/>
      <c r="N1" s="2"/>
      <c r="O1" s="2"/>
    </row>
    <row r="2" spans="1:15" ht="15" thickBot="1" x14ac:dyDescent="0.35">
      <c r="A2" s="10" t="s">
        <v>64</v>
      </c>
      <c r="B2" t="s">
        <v>65</v>
      </c>
      <c r="C2" t="s">
        <v>65</v>
      </c>
      <c r="D2" t="s">
        <v>93</v>
      </c>
      <c r="E2" t="s">
        <v>93</v>
      </c>
      <c r="F2" t="s">
        <v>93</v>
      </c>
      <c r="G2" t="s">
        <v>93</v>
      </c>
    </row>
    <row r="3" spans="1:15" ht="15" thickBot="1" x14ac:dyDescent="0.35">
      <c r="A3" s="10" t="s">
        <v>64</v>
      </c>
      <c r="B3" t="s">
        <v>65</v>
      </c>
      <c r="C3" t="s">
        <v>66</v>
      </c>
      <c r="D3" t="s">
        <v>93</v>
      </c>
      <c r="E3" t="s">
        <v>93</v>
      </c>
      <c r="F3" t="s">
        <v>93</v>
      </c>
      <c r="G3" t="s">
        <v>93</v>
      </c>
    </row>
    <row r="4" spans="1:15" ht="15" thickBot="1" x14ac:dyDescent="0.35">
      <c r="A4" s="10" t="s">
        <v>78</v>
      </c>
      <c r="B4" t="s">
        <v>82</v>
      </c>
      <c r="D4" t="s">
        <v>93</v>
      </c>
    </row>
    <row r="5" spans="1:15" ht="15" thickBot="1" x14ac:dyDescent="0.35">
      <c r="A5" s="10" t="s">
        <v>67</v>
      </c>
      <c r="B5" t="s">
        <v>68</v>
      </c>
      <c r="C5" t="s">
        <v>69</v>
      </c>
      <c r="D5" t="s">
        <v>93</v>
      </c>
      <c r="E5" t="s">
        <v>93</v>
      </c>
      <c r="F5" t="s">
        <v>93</v>
      </c>
    </row>
    <row r="6" spans="1:15" ht="15" thickBot="1" x14ac:dyDescent="0.35">
      <c r="A6" s="10" t="s">
        <v>67</v>
      </c>
      <c r="B6" t="s">
        <v>68</v>
      </c>
      <c r="C6" t="s">
        <v>70</v>
      </c>
      <c r="D6" t="s">
        <v>93</v>
      </c>
      <c r="G6" t="s">
        <v>93</v>
      </c>
    </row>
    <row r="7" spans="1:15" ht="15" thickBot="1" x14ac:dyDescent="0.35">
      <c r="A7" s="10" t="s">
        <v>76</v>
      </c>
      <c r="B7" t="s">
        <v>77</v>
      </c>
      <c r="D7" t="s">
        <v>93</v>
      </c>
      <c r="F7" t="s">
        <v>93</v>
      </c>
      <c r="G7" t="s">
        <v>93</v>
      </c>
    </row>
    <row r="8" spans="1:15" ht="15" thickBot="1" x14ac:dyDescent="0.35">
      <c r="A8" s="10" t="s">
        <v>73</v>
      </c>
      <c r="B8" t="s">
        <v>74</v>
      </c>
      <c r="D8" t="s">
        <v>93</v>
      </c>
    </row>
    <row r="9" spans="1:15" ht="15" thickBot="1" x14ac:dyDescent="0.35">
      <c r="A9" s="10" t="s">
        <v>73</v>
      </c>
      <c r="B9" t="s">
        <v>75</v>
      </c>
      <c r="D9" t="s">
        <v>93</v>
      </c>
    </row>
    <row r="10" spans="1:15" ht="15" thickBot="1" x14ac:dyDescent="0.35">
      <c r="A10" s="10" t="s">
        <v>78</v>
      </c>
      <c r="B10" t="s">
        <v>79</v>
      </c>
      <c r="C10" t="s">
        <v>79</v>
      </c>
      <c r="D10" t="s">
        <v>93</v>
      </c>
      <c r="E10" t="s">
        <v>93</v>
      </c>
      <c r="F10" t="s">
        <v>93</v>
      </c>
    </row>
    <row r="11" spans="1:15" ht="15" thickBot="1" x14ac:dyDescent="0.35">
      <c r="A11" s="10" t="s">
        <v>78</v>
      </c>
      <c r="B11" t="s">
        <v>79</v>
      </c>
      <c r="C11" t="s">
        <v>70</v>
      </c>
      <c r="D11" t="s">
        <v>93</v>
      </c>
    </row>
    <row r="12" spans="1:15" ht="15" thickBot="1" x14ac:dyDescent="0.35">
      <c r="A12" s="10" t="s">
        <v>78</v>
      </c>
      <c r="B12" t="s">
        <v>80</v>
      </c>
      <c r="C12" t="s">
        <v>81</v>
      </c>
      <c r="D12" t="s">
        <v>93</v>
      </c>
      <c r="F12" t="s">
        <v>93</v>
      </c>
    </row>
    <row r="13" spans="1:15" ht="15" thickBot="1" x14ac:dyDescent="0.35">
      <c r="A13" s="10" t="s">
        <v>78</v>
      </c>
      <c r="B13" t="s">
        <v>80</v>
      </c>
      <c r="C13" t="s">
        <v>85</v>
      </c>
      <c r="D13" t="s">
        <v>93</v>
      </c>
      <c r="F13" t="s">
        <v>93</v>
      </c>
      <c r="G13" t="s">
        <v>93</v>
      </c>
    </row>
    <row r="14" spans="1:15" ht="15" thickBot="1" x14ac:dyDescent="0.35">
      <c r="A14" s="10" t="s">
        <v>86</v>
      </c>
      <c r="B14" t="s">
        <v>87</v>
      </c>
      <c r="D14" t="s">
        <v>93</v>
      </c>
      <c r="F14" t="s">
        <v>93</v>
      </c>
    </row>
    <row r="15" spans="1:15" ht="15" thickBot="1" x14ac:dyDescent="0.35">
      <c r="A15" s="10" t="s">
        <v>71</v>
      </c>
      <c r="B15" t="s">
        <v>72</v>
      </c>
      <c r="D15" t="s">
        <v>93</v>
      </c>
    </row>
    <row r="16" spans="1:15" ht="15" thickBot="1" x14ac:dyDescent="0.35">
      <c r="A16" s="10" t="s">
        <v>83</v>
      </c>
      <c r="B16" t="s">
        <v>84</v>
      </c>
      <c r="E16" t="s">
        <v>93</v>
      </c>
    </row>
  </sheetData>
  <sortState xmlns:xlrd2="http://schemas.microsoft.com/office/spreadsheetml/2017/richdata2" ref="A2:C16">
    <sortCondition ref="B2:B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4802F-5DA7-44D3-AC82-BB9052A7A888}">
  <dimension ref="A1:P25"/>
  <sheetViews>
    <sheetView workbookViewId="0">
      <selection activeCell="G13" sqref="G13"/>
    </sheetView>
  </sheetViews>
  <sheetFormatPr baseColWidth="10" defaultRowHeight="14.4" x14ac:dyDescent="0.3"/>
  <sheetData>
    <row r="1" spans="1:16" ht="15" thickBot="1" x14ac:dyDescent="0.35"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</row>
    <row r="2" spans="1:16" ht="15.6" thickTop="1" thickBot="1" x14ac:dyDescent="0.35">
      <c r="A2" t="s">
        <v>16</v>
      </c>
      <c r="B2" s="4">
        <v>8.6956521739130432E-2</v>
      </c>
      <c r="C2" s="4">
        <v>0</v>
      </c>
      <c r="D2" s="4">
        <v>7.2463768115942032E-2</v>
      </c>
      <c r="E2" s="4">
        <v>0</v>
      </c>
      <c r="F2" s="4">
        <v>0.13043478260869565</v>
      </c>
      <c r="G2" s="4">
        <v>0.14492753623188406</v>
      </c>
      <c r="H2" s="4">
        <v>0</v>
      </c>
      <c r="I2" s="4">
        <v>0</v>
      </c>
      <c r="J2" s="4">
        <v>0.21739130434782608</v>
      </c>
      <c r="K2" s="4">
        <v>0</v>
      </c>
      <c r="L2" s="4">
        <v>0.10144927536231885</v>
      </c>
      <c r="M2" s="17">
        <v>0.24637681159420291</v>
      </c>
      <c r="N2" s="4">
        <v>0</v>
      </c>
      <c r="O2" s="4">
        <v>0</v>
      </c>
      <c r="P2" s="4">
        <v>0</v>
      </c>
    </row>
    <row r="3" spans="1:16" ht="15.6" thickTop="1" thickBot="1" x14ac:dyDescent="0.35">
      <c r="A3" t="s">
        <v>29</v>
      </c>
      <c r="B3" s="4">
        <v>0.11764705882352941</v>
      </c>
      <c r="C3" s="4">
        <v>0</v>
      </c>
      <c r="D3" s="4">
        <v>0.21176470588235294</v>
      </c>
      <c r="E3" s="4">
        <v>0</v>
      </c>
      <c r="F3" s="4">
        <v>0.15294117647058825</v>
      </c>
      <c r="G3" s="4">
        <v>0</v>
      </c>
      <c r="H3" s="4">
        <v>0</v>
      </c>
      <c r="I3" s="4">
        <v>0</v>
      </c>
      <c r="J3" s="4">
        <v>0.18823529411764706</v>
      </c>
      <c r="K3" s="4">
        <v>0</v>
      </c>
      <c r="L3" s="4">
        <v>0</v>
      </c>
      <c r="M3" s="11">
        <v>0.24705882352941178</v>
      </c>
      <c r="N3" s="4">
        <v>0</v>
      </c>
      <c r="O3" s="4">
        <v>8.2352941176470587E-2</v>
      </c>
      <c r="P3" s="4">
        <v>0</v>
      </c>
    </row>
    <row r="4" spans="1:16" ht="15.6" thickTop="1" thickBot="1" x14ac:dyDescent="0.35">
      <c r="A4" t="s">
        <v>28</v>
      </c>
      <c r="B4" s="4">
        <v>0.02</v>
      </c>
      <c r="C4" s="4">
        <v>0</v>
      </c>
      <c r="D4" s="11">
        <v>0.22</v>
      </c>
      <c r="E4" s="4">
        <v>0</v>
      </c>
      <c r="F4" s="4">
        <v>0</v>
      </c>
      <c r="G4" s="4">
        <v>0.12</v>
      </c>
      <c r="H4" s="4">
        <v>0</v>
      </c>
      <c r="I4" s="4">
        <v>0</v>
      </c>
      <c r="J4" s="4">
        <v>0.16</v>
      </c>
      <c r="K4" s="4">
        <v>0.08</v>
      </c>
      <c r="L4" s="4">
        <v>0.1</v>
      </c>
      <c r="M4" s="4">
        <v>0.1</v>
      </c>
      <c r="N4" s="16">
        <v>0.1</v>
      </c>
      <c r="O4" s="16">
        <v>0.1</v>
      </c>
      <c r="P4" s="4">
        <v>0</v>
      </c>
    </row>
    <row r="5" spans="1:16" ht="15.6" thickTop="1" thickBot="1" x14ac:dyDescent="0.35">
      <c r="A5" t="s">
        <v>24</v>
      </c>
      <c r="B5" s="4">
        <v>0</v>
      </c>
      <c r="C5" s="4">
        <v>0</v>
      </c>
      <c r="D5" s="4">
        <v>0.1</v>
      </c>
      <c r="E5" s="4">
        <v>7.2727272727272724E-2</v>
      </c>
      <c r="F5" s="4">
        <v>0</v>
      </c>
      <c r="G5" s="4">
        <v>0.30909090909090908</v>
      </c>
      <c r="H5" s="4">
        <v>0</v>
      </c>
      <c r="I5" s="4">
        <v>0</v>
      </c>
      <c r="J5" s="17">
        <v>0.49090909090909091</v>
      </c>
      <c r="K5" s="4">
        <v>0</v>
      </c>
      <c r="L5" s="4">
        <v>1.8181818181818181E-2</v>
      </c>
      <c r="M5" s="4">
        <v>9.0909090909090905E-3</v>
      </c>
      <c r="N5" s="4">
        <v>0</v>
      </c>
      <c r="O5" s="4">
        <v>0</v>
      </c>
      <c r="P5" s="4">
        <v>0</v>
      </c>
    </row>
    <row r="6" spans="1:16" ht="15.6" thickTop="1" thickBot="1" x14ac:dyDescent="0.35">
      <c r="A6" t="s">
        <v>30</v>
      </c>
      <c r="B6" s="4">
        <v>0.1417910447761194</v>
      </c>
      <c r="C6" s="4">
        <v>8.2089552238805971E-2</v>
      </c>
      <c r="D6" s="17">
        <v>0.58208955223880599</v>
      </c>
      <c r="E6" s="4">
        <v>7.4626865671641784E-2</v>
      </c>
      <c r="F6" s="4">
        <v>1.4925373134328358E-2</v>
      </c>
      <c r="G6" s="4">
        <v>1.4925373134328358E-2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4.4776119402985072E-2</v>
      </c>
      <c r="N6" s="4">
        <v>0</v>
      </c>
      <c r="O6" s="4">
        <v>4.4776119402985072E-2</v>
      </c>
      <c r="P6" s="4">
        <v>0</v>
      </c>
    </row>
    <row r="7" spans="1:16" ht="15.6" thickTop="1" thickBot="1" x14ac:dyDescent="0.35">
      <c r="A7" t="s">
        <v>18</v>
      </c>
      <c r="B7" s="4">
        <v>0.23529411764705882</v>
      </c>
      <c r="C7" s="4">
        <v>0.14705882352941177</v>
      </c>
      <c r="D7" s="4">
        <v>8.8235294117647065E-2</v>
      </c>
      <c r="E7" s="16">
        <v>8.8235294117647065E-2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17">
        <v>0.44117647058823528</v>
      </c>
      <c r="L7" s="4">
        <v>0</v>
      </c>
      <c r="M7" s="4">
        <v>0</v>
      </c>
      <c r="N7" s="4">
        <v>0</v>
      </c>
      <c r="O7" s="4">
        <v>0</v>
      </c>
      <c r="P7" s="4">
        <v>0</v>
      </c>
    </row>
    <row r="8" spans="1:16" ht="15.6" thickTop="1" thickBot="1" x14ac:dyDescent="0.35">
      <c r="A8" t="s">
        <v>15</v>
      </c>
      <c r="B8" s="4">
        <v>0.16071428571428573</v>
      </c>
      <c r="C8" s="4">
        <v>0</v>
      </c>
      <c r="D8" s="4">
        <v>0.17857142857142858</v>
      </c>
      <c r="E8" s="4">
        <v>0</v>
      </c>
      <c r="F8" s="4">
        <v>0</v>
      </c>
      <c r="G8" s="4">
        <v>0</v>
      </c>
      <c r="H8" s="4">
        <v>0</v>
      </c>
      <c r="I8" s="16">
        <v>0.125</v>
      </c>
      <c r="J8" s="4">
        <v>0</v>
      </c>
      <c r="K8" s="4">
        <v>0</v>
      </c>
      <c r="L8" s="4">
        <v>0.21428571428571427</v>
      </c>
      <c r="M8" s="4">
        <v>0</v>
      </c>
      <c r="N8" s="4">
        <v>0</v>
      </c>
      <c r="O8" s="4">
        <v>0</v>
      </c>
      <c r="P8" s="17">
        <v>0.32142857142857145</v>
      </c>
    </row>
    <row r="9" spans="1:16" ht="15.6" thickTop="1" thickBot="1" x14ac:dyDescent="0.35">
      <c r="A9" s="5" t="s">
        <v>17</v>
      </c>
      <c r="B9" s="6">
        <v>0</v>
      </c>
      <c r="C9" s="6">
        <v>0</v>
      </c>
      <c r="D9" s="6">
        <v>0.18518518518518517</v>
      </c>
      <c r="E9" s="6">
        <v>0</v>
      </c>
      <c r="F9" s="6">
        <v>0</v>
      </c>
      <c r="G9" s="6">
        <v>0.14814814814814814</v>
      </c>
      <c r="H9" s="6">
        <v>0</v>
      </c>
      <c r="I9" s="6">
        <v>0</v>
      </c>
      <c r="J9" s="6">
        <v>0</v>
      </c>
      <c r="K9" s="6">
        <v>0</v>
      </c>
      <c r="L9" s="17">
        <v>0.66666666666666663</v>
      </c>
      <c r="M9" s="6">
        <v>0</v>
      </c>
      <c r="N9" s="6">
        <v>0</v>
      </c>
      <c r="O9" s="6">
        <v>0</v>
      </c>
      <c r="P9" s="6">
        <v>0</v>
      </c>
    </row>
    <row r="10" spans="1:16" ht="15" thickTop="1" x14ac:dyDescent="0.3">
      <c r="A10" t="s">
        <v>14</v>
      </c>
      <c r="B10" s="11">
        <v>0.51063829787234039</v>
      </c>
      <c r="C10" s="4">
        <v>0</v>
      </c>
      <c r="D10" s="4">
        <v>0</v>
      </c>
      <c r="E10" s="12">
        <v>0</v>
      </c>
      <c r="F10" s="4">
        <v>0</v>
      </c>
      <c r="G10" s="4">
        <v>0.44680851063829785</v>
      </c>
      <c r="H10" s="4">
        <v>0</v>
      </c>
      <c r="I10" s="4">
        <v>0</v>
      </c>
      <c r="J10" s="4">
        <v>4.2553191489361701E-2</v>
      </c>
      <c r="K10" s="4">
        <v>0</v>
      </c>
      <c r="L10" s="12">
        <v>0</v>
      </c>
      <c r="M10" s="13">
        <v>0</v>
      </c>
      <c r="N10" s="12">
        <v>0</v>
      </c>
      <c r="O10" s="12">
        <v>0</v>
      </c>
      <c r="P10" s="12">
        <v>0</v>
      </c>
    </row>
    <row r="11" spans="1:16" x14ac:dyDescent="0.3">
      <c r="A11" t="s">
        <v>26</v>
      </c>
      <c r="B11" s="11">
        <v>0.5161290322580645</v>
      </c>
      <c r="C11" s="4">
        <v>0</v>
      </c>
      <c r="D11" s="4">
        <v>0</v>
      </c>
      <c r="E11" s="12">
        <v>0</v>
      </c>
      <c r="F11" s="4">
        <v>0</v>
      </c>
      <c r="G11" s="4">
        <v>0.41935483870967744</v>
      </c>
      <c r="H11" s="4">
        <v>0</v>
      </c>
      <c r="I11" s="4">
        <v>0</v>
      </c>
      <c r="J11" s="4">
        <v>0</v>
      </c>
      <c r="K11" s="4">
        <v>6.4516129032258063E-2</v>
      </c>
      <c r="L11" s="12">
        <v>0</v>
      </c>
      <c r="M11" s="13">
        <v>0</v>
      </c>
      <c r="N11" s="12">
        <v>0</v>
      </c>
      <c r="O11" s="12">
        <v>0</v>
      </c>
      <c r="P11" s="12">
        <v>0</v>
      </c>
    </row>
    <row r="12" spans="1:16" x14ac:dyDescent="0.3">
      <c r="A12" t="s">
        <v>20</v>
      </c>
      <c r="B12" s="11">
        <v>0.55319148936170215</v>
      </c>
      <c r="C12" s="4">
        <v>0</v>
      </c>
      <c r="D12" s="4">
        <v>6.3829787234042548E-2</v>
      </c>
      <c r="E12" s="12">
        <v>0</v>
      </c>
      <c r="F12" s="4">
        <v>0</v>
      </c>
      <c r="G12" s="4">
        <v>0.38297872340425532</v>
      </c>
      <c r="H12" s="4">
        <v>0</v>
      </c>
      <c r="I12" s="4">
        <v>0</v>
      </c>
      <c r="J12" s="4">
        <v>0</v>
      </c>
      <c r="K12" s="4">
        <v>0</v>
      </c>
      <c r="L12" s="12">
        <v>0</v>
      </c>
      <c r="M12" s="13">
        <v>0</v>
      </c>
      <c r="N12" s="12">
        <v>0</v>
      </c>
      <c r="O12" s="12">
        <v>0</v>
      </c>
      <c r="P12" s="12">
        <v>0</v>
      </c>
    </row>
    <row r="13" spans="1:16" ht="15" thickBot="1" x14ac:dyDescent="0.35">
      <c r="A13" t="s">
        <v>21</v>
      </c>
      <c r="B13" s="11">
        <v>0.37179487179487181</v>
      </c>
      <c r="C13" s="4">
        <v>0.11538461538461539</v>
      </c>
      <c r="D13" s="4">
        <v>0</v>
      </c>
      <c r="E13" s="12">
        <v>0</v>
      </c>
      <c r="F13" s="4">
        <v>5.128205128205128E-2</v>
      </c>
      <c r="G13" s="4">
        <v>0.29487179487179488</v>
      </c>
      <c r="H13" s="4">
        <v>0</v>
      </c>
      <c r="I13" s="4">
        <v>0</v>
      </c>
      <c r="J13" s="4">
        <v>0</v>
      </c>
      <c r="K13" s="4">
        <v>0.16666666666666666</v>
      </c>
      <c r="L13" s="12">
        <v>0</v>
      </c>
      <c r="M13" s="13">
        <v>0</v>
      </c>
      <c r="N13" s="12">
        <v>0</v>
      </c>
      <c r="O13" s="12">
        <v>0</v>
      </c>
      <c r="P13" s="12">
        <v>0</v>
      </c>
    </row>
    <row r="14" spans="1:16" ht="15.6" thickTop="1" thickBot="1" x14ac:dyDescent="0.35">
      <c r="A14" t="s">
        <v>19</v>
      </c>
      <c r="B14" s="4">
        <v>0.28888888888888886</v>
      </c>
      <c r="C14" s="4">
        <v>0.2</v>
      </c>
      <c r="D14" s="4">
        <v>0</v>
      </c>
      <c r="E14" s="12">
        <v>0</v>
      </c>
      <c r="F14" s="4">
        <v>0</v>
      </c>
      <c r="G14" s="17">
        <v>0.48888888888888887</v>
      </c>
      <c r="H14" s="4">
        <v>2.2222222222222223E-2</v>
      </c>
      <c r="I14" s="4">
        <v>0</v>
      </c>
      <c r="J14" s="4">
        <v>0</v>
      </c>
      <c r="K14" s="4">
        <v>0</v>
      </c>
      <c r="L14" s="12">
        <v>0</v>
      </c>
      <c r="M14" s="13">
        <v>0</v>
      </c>
      <c r="N14" s="12">
        <v>0</v>
      </c>
      <c r="O14" s="12">
        <v>0</v>
      </c>
      <c r="P14" s="12">
        <v>0</v>
      </c>
    </row>
    <row r="15" spans="1:16" ht="15.6" thickTop="1" thickBot="1" x14ac:dyDescent="0.35">
      <c r="A15" t="s">
        <v>25</v>
      </c>
      <c r="B15" s="18">
        <v>0.52702702702702697</v>
      </c>
      <c r="C15" s="4">
        <v>0</v>
      </c>
      <c r="D15" s="4">
        <v>0</v>
      </c>
      <c r="E15" s="12">
        <v>0</v>
      </c>
      <c r="F15" s="4">
        <v>0</v>
      </c>
      <c r="G15" s="4">
        <v>0</v>
      </c>
      <c r="H15" s="14">
        <v>0</v>
      </c>
      <c r="I15" s="4">
        <v>5.4054054054054057E-2</v>
      </c>
      <c r="J15" s="4">
        <v>0.27027027027027029</v>
      </c>
      <c r="K15" s="4">
        <v>0.12162162162162163</v>
      </c>
      <c r="L15" s="12">
        <v>0</v>
      </c>
      <c r="M15" s="13">
        <v>2.7027027027027029E-2</v>
      </c>
      <c r="N15" s="12">
        <v>0</v>
      </c>
      <c r="O15" s="12">
        <v>0</v>
      </c>
      <c r="P15" s="12">
        <v>0</v>
      </c>
    </row>
    <row r="16" spans="1:16" ht="15.6" thickTop="1" thickBot="1" x14ac:dyDescent="0.35">
      <c r="A16" s="15" t="s">
        <v>23</v>
      </c>
      <c r="B16" s="17">
        <v>0.65217391304347827</v>
      </c>
      <c r="C16" s="4">
        <v>0</v>
      </c>
      <c r="D16" s="4">
        <v>0</v>
      </c>
      <c r="E16" s="12">
        <v>0</v>
      </c>
      <c r="F16" s="4">
        <v>0</v>
      </c>
      <c r="G16" s="4">
        <v>4.3478260869565216E-2</v>
      </c>
      <c r="H16" s="16">
        <v>4.3478260869565216E-2</v>
      </c>
      <c r="I16" s="4">
        <v>0</v>
      </c>
      <c r="J16" s="4">
        <v>0.17391304347826086</v>
      </c>
      <c r="K16" s="4">
        <v>8.6956521739130432E-2</v>
      </c>
      <c r="L16" s="12">
        <v>0</v>
      </c>
      <c r="M16" s="13">
        <v>0</v>
      </c>
      <c r="N16" s="12">
        <v>0</v>
      </c>
      <c r="O16" s="12">
        <v>0</v>
      </c>
      <c r="P16" s="12">
        <v>0</v>
      </c>
    </row>
    <row r="17" spans="1:16" ht="15.6" thickTop="1" thickBot="1" x14ac:dyDescent="0.35">
      <c r="A17" t="s">
        <v>27</v>
      </c>
      <c r="B17" s="4">
        <v>0.30769230769230771</v>
      </c>
      <c r="C17" s="4">
        <v>1.282051282051282E-2</v>
      </c>
      <c r="D17" s="4">
        <v>1.282051282051282E-2</v>
      </c>
      <c r="E17" s="12">
        <v>0</v>
      </c>
      <c r="F17" s="4">
        <v>3.8461538461538464E-2</v>
      </c>
      <c r="G17" s="4">
        <v>3.8461538461538464E-2</v>
      </c>
      <c r="H17" s="4">
        <v>0</v>
      </c>
      <c r="I17" s="4">
        <v>0</v>
      </c>
      <c r="J17" s="4">
        <v>0.23076923076923078</v>
      </c>
      <c r="K17" s="11">
        <v>0.35897435897435898</v>
      </c>
      <c r="L17" s="12">
        <v>0</v>
      </c>
      <c r="M17" s="13">
        <v>0</v>
      </c>
      <c r="N17" s="12">
        <v>0</v>
      </c>
      <c r="O17" s="12">
        <v>0</v>
      </c>
      <c r="P17" s="12">
        <v>0</v>
      </c>
    </row>
    <row r="18" spans="1:16" ht="15.6" thickTop="1" thickBot="1" x14ac:dyDescent="0.35">
      <c r="A18" t="s">
        <v>22</v>
      </c>
      <c r="B18" s="11">
        <v>0.29032258064516131</v>
      </c>
      <c r="C18" s="16">
        <v>0.22580645161290322</v>
      </c>
      <c r="D18" s="4">
        <v>0</v>
      </c>
      <c r="E18" s="12">
        <v>0</v>
      </c>
      <c r="F18" s="16">
        <v>0.19354838709677419</v>
      </c>
      <c r="G18" s="4">
        <v>0</v>
      </c>
      <c r="H18" s="4">
        <v>0</v>
      </c>
      <c r="I18" s="4">
        <v>3.2258064516129031E-2</v>
      </c>
      <c r="J18" s="4">
        <v>0.16129032258064516</v>
      </c>
      <c r="K18" s="4">
        <v>3.2258064516129031E-2</v>
      </c>
      <c r="L18" s="12">
        <v>0</v>
      </c>
      <c r="M18" s="13">
        <v>6.4516129032258063E-2</v>
      </c>
      <c r="N18" s="12">
        <v>0</v>
      </c>
      <c r="O18" s="12">
        <v>0</v>
      </c>
      <c r="P18" s="12">
        <v>0</v>
      </c>
    </row>
    <row r="19" spans="1:16" ht="15" thickTop="1" x14ac:dyDescent="0.3"/>
    <row r="25" spans="1:16" x14ac:dyDescent="0.3">
      <c r="I25" t="s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555DC-944C-427B-AF3A-B32331AB742D}">
  <dimension ref="A1:F18"/>
  <sheetViews>
    <sheetView workbookViewId="0">
      <selection activeCell="I15" sqref="I15"/>
    </sheetView>
  </sheetViews>
  <sheetFormatPr baseColWidth="10" defaultRowHeight="14.4" x14ac:dyDescent="0.3"/>
  <sheetData>
    <row r="1" spans="1:6" x14ac:dyDescent="0.3">
      <c r="B1" t="s">
        <v>41</v>
      </c>
      <c r="C1" t="s">
        <v>42</v>
      </c>
      <c r="D1" t="s">
        <v>43</v>
      </c>
      <c r="E1" t="s">
        <v>44</v>
      </c>
      <c r="F1" t="s">
        <v>45</v>
      </c>
    </row>
    <row r="2" spans="1:6" x14ac:dyDescent="0.3">
      <c r="A2" t="s">
        <v>14</v>
      </c>
      <c r="B2">
        <v>0.32</v>
      </c>
      <c r="C2">
        <v>7.4</v>
      </c>
      <c r="D2">
        <v>20.745999999999999</v>
      </c>
      <c r="E2">
        <v>345.8</v>
      </c>
      <c r="F2">
        <v>10.353</v>
      </c>
    </row>
    <row r="3" spans="1:6" x14ac:dyDescent="0.3">
      <c r="A3" t="s">
        <v>15</v>
      </c>
      <c r="B3">
        <v>1.1499999999999999</v>
      </c>
      <c r="C3">
        <v>7.96</v>
      </c>
      <c r="D3">
        <v>20.611000000000001</v>
      </c>
      <c r="E3">
        <v>424.5</v>
      </c>
      <c r="F3">
        <v>7.5</v>
      </c>
    </row>
    <row r="4" spans="1:6" x14ac:dyDescent="0.3">
      <c r="A4" t="s">
        <v>16</v>
      </c>
      <c r="B4">
        <v>4.21</v>
      </c>
      <c r="C4">
        <v>7.75</v>
      </c>
      <c r="D4">
        <v>21.57</v>
      </c>
      <c r="E4">
        <v>390.1</v>
      </c>
      <c r="F4">
        <v>10.574999999999999</v>
      </c>
    </row>
    <row r="5" spans="1:6" x14ac:dyDescent="0.3">
      <c r="A5" t="s">
        <v>17</v>
      </c>
      <c r="B5">
        <v>4.9000000000000004</v>
      </c>
      <c r="C5">
        <v>7.69</v>
      </c>
      <c r="D5">
        <v>20.617999999999999</v>
      </c>
      <c r="E5">
        <v>495</v>
      </c>
      <c r="F5">
        <v>17.667000000000002</v>
      </c>
    </row>
    <row r="6" spans="1:6" x14ac:dyDescent="0.3">
      <c r="A6" t="s">
        <v>18</v>
      </c>
      <c r="B6">
        <v>1.29</v>
      </c>
      <c r="C6">
        <v>7.49</v>
      </c>
      <c r="D6">
        <v>20.606000000000002</v>
      </c>
      <c r="E6">
        <v>496</v>
      </c>
      <c r="F6">
        <v>22.099</v>
      </c>
    </row>
    <row r="7" spans="1:6" x14ac:dyDescent="0.3">
      <c r="A7" t="s">
        <v>19</v>
      </c>
      <c r="B7">
        <v>5.63</v>
      </c>
      <c r="C7">
        <v>7.93</v>
      </c>
      <c r="D7">
        <v>21.271999999999998</v>
      </c>
      <c r="E7">
        <v>312.7</v>
      </c>
      <c r="F7">
        <v>7.5750000000000002</v>
      </c>
    </row>
    <row r="8" spans="1:6" x14ac:dyDescent="0.3">
      <c r="A8" t="s">
        <v>20</v>
      </c>
      <c r="B8">
        <v>0.11</v>
      </c>
      <c r="C8">
        <v>7.28</v>
      </c>
      <c r="D8">
        <v>20.152000000000001</v>
      </c>
      <c r="E8">
        <v>341.1</v>
      </c>
      <c r="F8">
        <v>21.013000000000002</v>
      </c>
    </row>
    <row r="9" spans="1:6" x14ac:dyDescent="0.3">
      <c r="A9" t="s">
        <v>21</v>
      </c>
      <c r="B9">
        <v>1.05</v>
      </c>
      <c r="C9">
        <v>7.36</v>
      </c>
      <c r="D9">
        <v>21.262</v>
      </c>
      <c r="E9">
        <v>296.10000000000002</v>
      </c>
      <c r="F9">
        <v>28.745000000000001</v>
      </c>
    </row>
    <row r="10" spans="1:6" x14ac:dyDescent="0.3">
      <c r="A10" t="s">
        <v>22</v>
      </c>
      <c r="B10">
        <v>5.16</v>
      </c>
      <c r="C10">
        <v>8.2200000000000006</v>
      </c>
      <c r="D10">
        <v>26.914999999999999</v>
      </c>
      <c r="E10">
        <v>233.6</v>
      </c>
      <c r="F10">
        <v>5.024</v>
      </c>
    </row>
    <row r="11" spans="1:6" x14ac:dyDescent="0.3">
      <c r="A11" t="s">
        <v>23</v>
      </c>
      <c r="B11">
        <v>0.22</v>
      </c>
      <c r="C11">
        <v>7.44</v>
      </c>
      <c r="D11">
        <v>20.084</v>
      </c>
      <c r="E11">
        <v>230.9</v>
      </c>
      <c r="F11">
        <v>19.100000000000001</v>
      </c>
    </row>
    <row r="12" spans="1:6" x14ac:dyDescent="0.3">
      <c r="A12" t="s">
        <v>24</v>
      </c>
      <c r="B12">
        <v>3.5</v>
      </c>
      <c r="C12">
        <v>7.58</v>
      </c>
      <c r="D12">
        <v>21.43</v>
      </c>
      <c r="E12">
        <v>200.3</v>
      </c>
      <c r="F12">
        <v>25.045000000000002</v>
      </c>
    </row>
    <row r="13" spans="1:6" x14ac:dyDescent="0.3">
      <c r="A13" t="s">
        <v>25</v>
      </c>
      <c r="B13">
        <v>0.21</v>
      </c>
      <c r="C13">
        <v>7.36</v>
      </c>
      <c r="D13">
        <v>21.405000000000001</v>
      </c>
      <c r="E13">
        <v>227.2</v>
      </c>
      <c r="F13">
        <v>30</v>
      </c>
    </row>
    <row r="14" spans="1:6" x14ac:dyDescent="0.3">
      <c r="A14" t="s">
        <v>26</v>
      </c>
      <c r="B14">
        <v>0.92</v>
      </c>
      <c r="C14">
        <v>7.1</v>
      </c>
      <c r="D14">
        <v>21.1</v>
      </c>
      <c r="E14">
        <v>283.2</v>
      </c>
      <c r="F14">
        <v>9.3729999999999993</v>
      </c>
    </row>
    <row r="15" spans="1:6" x14ac:dyDescent="0.3">
      <c r="A15" t="s">
        <v>27</v>
      </c>
      <c r="B15">
        <v>0.52</v>
      </c>
      <c r="C15">
        <v>7.47</v>
      </c>
      <c r="D15">
        <v>20.617000000000001</v>
      </c>
      <c r="E15">
        <v>348.4</v>
      </c>
      <c r="F15">
        <v>23.5</v>
      </c>
    </row>
    <row r="16" spans="1:6" x14ac:dyDescent="0.3">
      <c r="A16" t="s">
        <v>28</v>
      </c>
      <c r="B16">
        <v>6.94</v>
      </c>
      <c r="C16">
        <v>8.1199999999999992</v>
      </c>
      <c r="D16">
        <v>29.053000000000001</v>
      </c>
      <c r="E16">
        <v>289.2</v>
      </c>
      <c r="F16">
        <v>6.5</v>
      </c>
    </row>
    <row r="17" spans="1:6" x14ac:dyDescent="0.3">
      <c r="A17" t="s">
        <v>29</v>
      </c>
      <c r="B17">
        <v>6.28</v>
      </c>
      <c r="C17">
        <v>7.8</v>
      </c>
      <c r="D17">
        <v>27.71</v>
      </c>
      <c r="E17">
        <v>287</v>
      </c>
      <c r="F17">
        <v>9.9</v>
      </c>
    </row>
    <row r="18" spans="1:6" x14ac:dyDescent="0.3">
      <c r="A18" t="s">
        <v>30</v>
      </c>
      <c r="B18">
        <v>4.83</v>
      </c>
      <c r="C18">
        <v>7.63</v>
      </c>
      <c r="D18">
        <v>26.83</v>
      </c>
      <c r="E18">
        <v>294</v>
      </c>
      <c r="F18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DFA57-057D-46DB-9C0C-765632B0D872}">
  <dimension ref="A1:R19"/>
  <sheetViews>
    <sheetView topLeftCell="C1" workbookViewId="0">
      <selection activeCell="R18" sqref="R18"/>
    </sheetView>
  </sheetViews>
  <sheetFormatPr baseColWidth="10" defaultRowHeight="14.4" x14ac:dyDescent="0.3"/>
  <sheetData>
    <row r="1" spans="1:18" ht="45" thickBot="1" x14ac:dyDescent="0.4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40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</row>
    <row r="2" spans="1:18" ht="15" thickBot="1" x14ac:dyDescent="0.35">
      <c r="A2" t="s">
        <v>14</v>
      </c>
      <c r="B2" s="3">
        <v>1</v>
      </c>
      <c r="C2" s="3">
        <v>0</v>
      </c>
      <c r="D2" s="3">
        <v>0</v>
      </c>
      <c r="E2" s="3">
        <v>0</v>
      </c>
      <c r="F2" s="3">
        <v>0</v>
      </c>
      <c r="G2" s="3">
        <v>1</v>
      </c>
      <c r="H2" s="3">
        <v>0</v>
      </c>
      <c r="I2" s="3">
        <v>0</v>
      </c>
      <c r="J2" s="3">
        <v>1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>
        <f>SUM(B2:P2)</f>
        <v>3</v>
      </c>
      <c r="R2" t="s">
        <v>14</v>
      </c>
    </row>
    <row r="3" spans="1:18" ht="15" thickBot="1" x14ac:dyDescent="0.35">
      <c r="A3" t="s">
        <v>15</v>
      </c>
      <c r="B3" s="3">
        <v>1</v>
      </c>
      <c r="C3" s="3">
        <v>0</v>
      </c>
      <c r="D3" s="3">
        <v>1</v>
      </c>
      <c r="E3" s="3">
        <v>0</v>
      </c>
      <c r="F3" s="3">
        <v>0</v>
      </c>
      <c r="G3" s="3">
        <v>0</v>
      </c>
      <c r="H3" s="3">
        <v>0</v>
      </c>
      <c r="I3" s="3">
        <v>1</v>
      </c>
      <c r="J3" s="3">
        <v>0</v>
      </c>
      <c r="K3" s="3">
        <v>0</v>
      </c>
      <c r="L3" s="3">
        <v>1</v>
      </c>
      <c r="M3" s="3">
        <v>0</v>
      </c>
      <c r="N3" s="3">
        <v>0</v>
      </c>
      <c r="O3" s="3">
        <v>0</v>
      </c>
      <c r="P3" s="3">
        <v>1</v>
      </c>
      <c r="Q3">
        <f t="shared" ref="Q3:Q18" si="0">SUM(B3:P3)</f>
        <v>5</v>
      </c>
      <c r="R3" t="s">
        <v>15</v>
      </c>
    </row>
    <row r="4" spans="1:18" ht="15" thickBot="1" x14ac:dyDescent="0.35">
      <c r="A4" t="s">
        <v>16</v>
      </c>
      <c r="B4" s="3">
        <v>1</v>
      </c>
      <c r="C4" s="3">
        <v>0</v>
      </c>
      <c r="D4" s="3">
        <v>1</v>
      </c>
      <c r="E4" s="3">
        <v>0</v>
      </c>
      <c r="F4" s="3">
        <v>1</v>
      </c>
      <c r="G4" s="3">
        <v>1</v>
      </c>
      <c r="H4" s="3">
        <v>0</v>
      </c>
      <c r="I4" s="3">
        <v>0</v>
      </c>
      <c r="J4" s="3">
        <v>1</v>
      </c>
      <c r="K4" s="3">
        <v>0</v>
      </c>
      <c r="L4" s="3">
        <v>1</v>
      </c>
      <c r="M4" s="3">
        <v>1</v>
      </c>
      <c r="N4" s="3">
        <v>0</v>
      </c>
      <c r="O4" s="3">
        <v>0</v>
      </c>
      <c r="P4" s="3">
        <v>0</v>
      </c>
      <c r="Q4">
        <f t="shared" si="0"/>
        <v>7</v>
      </c>
      <c r="R4" t="s">
        <v>16</v>
      </c>
    </row>
    <row r="5" spans="1:18" ht="15" thickBot="1" x14ac:dyDescent="0.35">
      <c r="A5" t="s">
        <v>17</v>
      </c>
      <c r="B5" s="3">
        <v>0</v>
      </c>
      <c r="C5" s="3">
        <v>0</v>
      </c>
      <c r="D5" s="3">
        <v>1</v>
      </c>
      <c r="E5" s="3">
        <v>0</v>
      </c>
      <c r="F5" s="3">
        <v>0</v>
      </c>
      <c r="G5" s="3">
        <v>1</v>
      </c>
      <c r="H5" s="3">
        <v>0</v>
      </c>
      <c r="I5" s="3">
        <v>0</v>
      </c>
      <c r="J5" s="3">
        <v>0</v>
      </c>
      <c r="K5" s="3">
        <v>0</v>
      </c>
      <c r="L5" s="3">
        <v>1</v>
      </c>
      <c r="M5" s="3">
        <v>0</v>
      </c>
      <c r="N5" s="3">
        <v>0</v>
      </c>
      <c r="O5" s="3">
        <v>0</v>
      </c>
      <c r="P5" s="3">
        <v>0</v>
      </c>
      <c r="Q5">
        <f t="shared" si="0"/>
        <v>3</v>
      </c>
      <c r="R5" t="s">
        <v>17</v>
      </c>
    </row>
    <row r="6" spans="1:18" ht="15" thickBot="1" x14ac:dyDescent="0.35">
      <c r="A6" t="s">
        <v>18</v>
      </c>
      <c r="B6" s="3">
        <v>1</v>
      </c>
      <c r="C6" s="3">
        <v>1</v>
      </c>
      <c r="D6" s="3">
        <v>1</v>
      </c>
      <c r="E6" s="3">
        <v>1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1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>
        <f t="shared" si="0"/>
        <v>5</v>
      </c>
      <c r="R6" t="s">
        <v>18</v>
      </c>
    </row>
    <row r="7" spans="1:18" ht="15" thickBot="1" x14ac:dyDescent="0.35">
      <c r="A7" t="s">
        <v>19</v>
      </c>
      <c r="B7" s="3">
        <v>1</v>
      </c>
      <c r="C7" s="3">
        <v>1</v>
      </c>
      <c r="D7" s="3">
        <v>0</v>
      </c>
      <c r="E7" s="3">
        <v>0</v>
      </c>
      <c r="F7" s="3">
        <v>0</v>
      </c>
      <c r="G7" s="3">
        <v>1</v>
      </c>
      <c r="H7" s="3">
        <v>1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>
        <f t="shared" si="0"/>
        <v>4</v>
      </c>
      <c r="R7" t="s">
        <v>19</v>
      </c>
    </row>
    <row r="8" spans="1:18" ht="15" thickBot="1" x14ac:dyDescent="0.35">
      <c r="A8" t="s">
        <v>20</v>
      </c>
      <c r="B8" s="3">
        <v>1</v>
      </c>
      <c r="C8" s="3">
        <v>0</v>
      </c>
      <c r="D8" s="3">
        <v>1</v>
      </c>
      <c r="E8" s="3">
        <v>0</v>
      </c>
      <c r="F8" s="3">
        <v>0</v>
      </c>
      <c r="G8" s="3">
        <v>1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>
        <f t="shared" si="0"/>
        <v>3</v>
      </c>
      <c r="R8" t="s">
        <v>20</v>
      </c>
    </row>
    <row r="9" spans="1:18" ht="15" thickBot="1" x14ac:dyDescent="0.35">
      <c r="A9" t="s">
        <v>21</v>
      </c>
      <c r="B9" s="3">
        <v>1</v>
      </c>
      <c r="C9" s="3">
        <v>1</v>
      </c>
      <c r="D9" s="3">
        <v>0</v>
      </c>
      <c r="E9" s="3">
        <v>0</v>
      </c>
      <c r="F9" s="3">
        <v>1</v>
      </c>
      <c r="G9" s="3">
        <v>1</v>
      </c>
      <c r="H9" s="3">
        <v>0</v>
      </c>
      <c r="I9" s="3">
        <v>0</v>
      </c>
      <c r="J9" s="3">
        <v>0</v>
      </c>
      <c r="K9" s="3">
        <v>1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>
        <f t="shared" si="0"/>
        <v>5</v>
      </c>
      <c r="R9" t="s">
        <v>21</v>
      </c>
    </row>
    <row r="10" spans="1:18" ht="15" thickBot="1" x14ac:dyDescent="0.35">
      <c r="A10" t="s">
        <v>22</v>
      </c>
      <c r="B10" s="3">
        <v>1</v>
      </c>
      <c r="C10" s="3">
        <v>1</v>
      </c>
      <c r="D10" s="3">
        <v>0</v>
      </c>
      <c r="E10" s="3">
        <v>0</v>
      </c>
      <c r="F10" s="3">
        <v>1</v>
      </c>
      <c r="G10" s="3">
        <v>0</v>
      </c>
      <c r="H10" s="3">
        <v>0</v>
      </c>
      <c r="I10" s="3">
        <v>1</v>
      </c>
      <c r="J10" s="3">
        <v>1</v>
      </c>
      <c r="K10" s="3">
        <v>1</v>
      </c>
      <c r="L10" s="3">
        <v>0</v>
      </c>
      <c r="M10" s="3">
        <v>1</v>
      </c>
      <c r="N10" s="3">
        <v>0</v>
      </c>
      <c r="O10" s="3">
        <v>0</v>
      </c>
      <c r="P10" s="3">
        <v>0</v>
      </c>
      <c r="Q10">
        <f t="shared" si="0"/>
        <v>7</v>
      </c>
      <c r="R10" t="s">
        <v>22</v>
      </c>
    </row>
    <row r="11" spans="1:18" ht="15" thickBot="1" x14ac:dyDescent="0.35">
      <c r="A11" t="s">
        <v>23</v>
      </c>
      <c r="B11" s="3">
        <v>1</v>
      </c>
      <c r="C11" s="3">
        <v>0</v>
      </c>
      <c r="D11" s="3">
        <v>0</v>
      </c>
      <c r="E11" s="3">
        <v>0</v>
      </c>
      <c r="F11" s="3">
        <v>0</v>
      </c>
      <c r="G11" s="3">
        <v>1</v>
      </c>
      <c r="H11" s="3">
        <v>1</v>
      </c>
      <c r="I11" s="3">
        <v>0</v>
      </c>
      <c r="J11" s="3">
        <v>1</v>
      </c>
      <c r="K11" s="3">
        <v>1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>
        <f t="shared" si="0"/>
        <v>5</v>
      </c>
      <c r="R11" t="s">
        <v>23</v>
      </c>
    </row>
    <row r="12" spans="1:18" ht="15" thickBot="1" x14ac:dyDescent="0.35">
      <c r="A12" t="s">
        <v>24</v>
      </c>
      <c r="B12" s="3">
        <v>0</v>
      </c>
      <c r="C12" s="3">
        <v>0</v>
      </c>
      <c r="D12" s="3">
        <v>1</v>
      </c>
      <c r="E12" s="3">
        <v>1</v>
      </c>
      <c r="F12" s="3">
        <v>0</v>
      </c>
      <c r="G12" s="3">
        <v>1</v>
      </c>
      <c r="H12" s="3">
        <v>0</v>
      </c>
      <c r="I12" s="3">
        <v>0</v>
      </c>
      <c r="J12" s="3">
        <v>1</v>
      </c>
      <c r="K12" s="3">
        <v>0</v>
      </c>
      <c r="L12" s="3">
        <v>1</v>
      </c>
      <c r="M12" s="3">
        <v>1</v>
      </c>
      <c r="N12" s="3">
        <v>0</v>
      </c>
      <c r="O12" s="3">
        <v>0</v>
      </c>
      <c r="P12" s="3">
        <v>0</v>
      </c>
      <c r="Q12">
        <f t="shared" si="0"/>
        <v>6</v>
      </c>
      <c r="R12" t="s">
        <v>24</v>
      </c>
    </row>
    <row r="13" spans="1:18" ht="15" thickBot="1" x14ac:dyDescent="0.35">
      <c r="A13" t="s">
        <v>25</v>
      </c>
      <c r="B13" s="3">
        <v>1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1</v>
      </c>
      <c r="J13" s="3">
        <v>1</v>
      </c>
      <c r="K13" s="3">
        <v>1</v>
      </c>
      <c r="L13" s="3">
        <v>0</v>
      </c>
      <c r="M13" s="3">
        <v>1</v>
      </c>
      <c r="N13" s="3">
        <v>0</v>
      </c>
      <c r="O13" s="3">
        <v>0</v>
      </c>
      <c r="P13" s="3">
        <v>0</v>
      </c>
      <c r="Q13">
        <f t="shared" si="0"/>
        <v>5</v>
      </c>
      <c r="R13" t="s">
        <v>25</v>
      </c>
    </row>
    <row r="14" spans="1:18" ht="15" thickBot="1" x14ac:dyDescent="0.35">
      <c r="A14" t="s">
        <v>26</v>
      </c>
      <c r="B14" s="3">
        <v>1</v>
      </c>
      <c r="C14" s="3">
        <v>0</v>
      </c>
      <c r="D14" s="3">
        <v>0</v>
      </c>
      <c r="E14" s="3">
        <v>0</v>
      </c>
      <c r="F14" s="3">
        <v>0</v>
      </c>
      <c r="G14" s="3">
        <v>1</v>
      </c>
      <c r="H14" s="3">
        <v>0</v>
      </c>
      <c r="I14" s="3">
        <v>0</v>
      </c>
      <c r="J14" s="3">
        <v>0</v>
      </c>
      <c r="K14" s="3">
        <v>1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>
        <f t="shared" si="0"/>
        <v>3</v>
      </c>
      <c r="R14" t="s">
        <v>26</v>
      </c>
    </row>
    <row r="15" spans="1:18" ht="15" thickBot="1" x14ac:dyDescent="0.35">
      <c r="A15" t="s">
        <v>27</v>
      </c>
      <c r="B15" s="3">
        <v>1</v>
      </c>
      <c r="C15" s="3">
        <v>1</v>
      </c>
      <c r="D15" s="3">
        <v>1</v>
      </c>
      <c r="E15" s="3">
        <v>0</v>
      </c>
      <c r="F15" s="3">
        <v>1</v>
      </c>
      <c r="G15" s="3">
        <v>1</v>
      </c>
      <c r="H15" s="3">
        <v>0</v>
      </c>
      <c r="I15" s="3">
        <v>0</v>
      </c>
      <c r="J15" s="3">
        <v>1</v>
      </c>
      <c r="K15" s="3">
        <v>1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>
        <f t="shared" si="0"/>
        <v>7</v>
      </c>
      <c r="R15" t="s">
        <v>27</v>
      </c>
    </row>
    <row r="16" spans="1:18" ht="15" thickBot="1" x14ac:dyDescent="0.35">
      <c r="A16" t="s">
        <v>28</v>
      </c>
      <c r="B16" s="3">
        <v>1</v>
      </c>
      <c r="C16" s="3">
        <v>0</v>
      </c>
      <c r="D16" s="3">
        <v>1</v>
      </c>
      <c r="E16" s="3">
        <v>0</v>
      </c>
      <c r="F16" s="3">
        <v>0</v>
      </c>
      <c r="G16" s="3">
        <v>1</v>
      </c>
      <c r="H16" s="3">
        <v>0</v>
      </c>
      <c r="I16" s="3">
        <v>0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0</v>
      </c>
      <c r="Q16">
        <f t="shared" si="0"/>
        <v>9</v>
      </c>
      <c r="R16" t="s">
        <v>28</v>
      </c>
    </row>
    <row r="17" spans="1:18" ht="15" thickBot="1" x14ac:dyDescent="0.35">
      <c r="A17" t="s">
        <v>29</v>
      </c>
      <c r="B17" s="3">
        <v>1</v>
      </c>
      <c r="C17" s="3">
        <v>0</v>
      </c>
      <c r="D17" s="3">
        <v>1</v>
      </c>
      <c r="E17" s="3">
        <v>0</v>
      </c>
      <c r="F17" s="3">
        <v>1</v>
      </c>
      <c r="G17" s="3">
        <v>0</v>
      </c>
      <c r="H17" s="3">
        <v>0</v>
      </c>
      <c r="I17" s="3">
        <v>0</v>
      </c>
      <c r="J17" s="3">
        <v>1</v>
      </c>
      <c r="K17" s="3">
        <v>0</v>
      </c>
      <c r="L17" s="3">
        <v>0</v>
      </c>
      <c r="M17" s="3">
        <v>1</v>
      </c>
      <c r="N17" s="3">
        <v>0</v>
      </c>
      <c r="O17" s="3">
        <v>1</v>
      </c>
      <c r="P17" s="3">
        <v>0</v>
      </c>
      <c r="Q17">
        <f t="shared" si="0"/>
        <v>6</v>
      </c>
      <c r="R17" t="s">
        <v>29</v>
      </c>
    </row>
    <row r="18" spans="1:18" ht="15" thickBot="1" x14ac:dyDescent="0.35">
      <c r="A18" t="s">
        <v>30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1</v>
      </c>
      <c r="N18" s="3">
        <v>0</v>
      </c>
      <c r="O18" s="3">
        <v>1</v>
      </c>
      <c r="P18" s="3">
        <v>0</v>
      </c>
      <c r="Q18">
        <f t="shared" si="0"/>
        <v>8</v>
      </c>
      <c r="R18" t="s">
        <v>30</v>
      </c>
    </row>
    <row r="19" spans="1:18" x14ac:dyDescent="0.3">
      <c r="B19">
        <f t="shared" ref="B19:O19" si="1">SUM(B2:B18)</f>
        <v>15</v>
      </c>
      <c r="C19">
        <f t="shared" si="1"/>
        <v>6</v>
      </c>
      <c r="D19">
        <f t="shared" si="1"/>
        <v>10</v>
      </c>
      <c r="E19">
        <f t="shared" si="1"/>
        <v>3</v>
      </c>
      <c r="F19">
        <f t="shared" si="1"/>
        <v>6</v>
      </c>
      <c r="G19">
        <f t="shared" si="1"/>
        <v>12</v>
      </c>
      <c r="H19">
        <f t="shared" si="1"/>
        <v>2</v>
      </c>
      <c r="I19">
        <f t="shared" si="1"/>
        <v>3</v>
      </c>
      <c r="J19">
        <f t="shared" si="1"/>
        <v>9</v>
      </c>
      <c r="K19">
        <f t="shared" si="1"/>
        <v>8</v>
      </c>
      <c r="L19">
        <f t="shared" si="1"/>
        <v>5</v>
      </c>
      <c r="M19">
        <f t="shared" si="1"/>
        <v>7</v>
      </c>
      <c r="N19">
        <f t="shared" si="1"/>
        <v>1</v>
      </c>
      <c r="O19">
        <f t="shared" si="1"/>
        <v>3</v>
      </c>
      <c r="P19">
        <f>SUM(P2:P18)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62BA0-7C83-4B41-AE12-D14DDB2DA259}">
  <dimension ref="A1:Q10"/>
  <sheetViews>
    <sheetView workbookViewId="0">
      <selection activeCell="K13" sqref="K13"/>
    </sheetView>
  </sheetViews>
  <sheetFormatPr baseColWidth="10" defaultRowHeight="14.4" x14ac:dyDescent="0.3"/>
  <sheetData>
    <row r="1" spans="1:17" ht="45" thickBot="1" x14ac:dyDescent="0.4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40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</row>
    <row r="2" spans="1:17" ht="15" thickBot="1" x14ac:dyDescent="0.35">
      <c r="A2" s="2" t="s">
        <v>15</v>
      </c>
      <c r="B2" s="3">
        <v>9</v>
      </c>
      <c r="C2" s="3">
        <v>0</v>
      </c>
      <c r="D2" s="3">
        <v>10</v>
      </c>
      <c r="E2" s="3">
        <v>0</v>
      </c>
      <c r="F2" s="3">
        <v>0</v>
      </c>
      <c r="G2" s="3">
        <v>0</v>
      </c>
      <c r="H2" s="3">
        <v>0</v>
      </c>
      <c r="I2" s="3">
        <v>7</v>
      </c>
      <c r="J2" s="3">
        <v>0</v>
      </c>
      <c r="K2" s="3">
        <v>0</v>
      </c>
      <c r="L2" s="3">
        <v>12</v>
      </c>
      <c r="M2" s="3">
        <v>0</v>
      </c>
      <c r="N2" s="3">
        <v>0</v>
      </c>
      <c r="O2" s="3">
        <v>0</v>
      </c>
      <c r="P2" s="3">
        <v>18</v>
      </c>
      <c r="Q2">
        <f t="shared" ref="Q2:Q10" si="0">SUM(B2:P2)</f>
        <v>56</v>
      </c>
    </row>
    <row r="3" spans="1:17" ht="15" thickBot="1" x14ac:dyDescent="0.35">
      <c r="A3" s="2" t="s">
        <v>16</v>
      </c>
      <c r="B3" s="3">
        <v>6</v>
      </c>
      <c r="C3" s="3">
        <v>0</v>
      </c>
      <c r="D3" s="3">
        <v>5</v>
      </c>
      <c r="E3" s="3">
        <v>0</v>
      </c>
      <c r="F3" s="3">
        <v>9</v>
      </c>
      <c r="G3" s="3">
        <v>10</v>
      </c>
      <c r="H3" s="3">
        <v>0</v>
      </c>
      <c r="I3" s="3">
        <v>0</v>
      </c>
      <c r="J3" s="3">
        <v>15</v>
      </c>
      <c r="K3" s="3">
        <v>0</v>
      </c>
      <c r="L3" s="3">
        <v>7</v>
      </c>
      <c r="M3" s="3">
        <v>17</v>
      </c>
      <c r="N3" s="3">
        <v>0</v>
      </c>
      <c r="O3" s="3">
        <v>0</v>
      </c>
      <c r="P3" s="3">
        <v>0</v>
      </c>
      <c r="Q3">
        <f t="shared" si="0"/>
        <v>69</v>
      </c>
    </row>
    <row r="4" spans="1:17" ht="15" thickBot="1" x14ac:dyDescent="0.35">
      <c r="A4" s="2" t="s">
        <v>21</v>
      </c>
      <c r="B4" s="3">
        <v>29</v>
      </c>
      <c r="C4" s="3">
        <v>9</v>
      </c>
      <c r="D4" s="3">
        <v>0</v>
      </c>
      <c r="E4" s="3">
        <v>0</v>
      </c>
      <c r="F4" s="3">
        <v>4</v>
      </c>
      <c r="G4" s="3">
        <v>23</v>
      </c>
      <c r="H4" s="3">
        <v>0</v>
      </c>
      <c r="I4" s="3">
        <v>0</v>
      </c>
      <c r="J4" s="3">
        <v>0</v>
      </c>
      <c r="K4" s="3">
        <v>13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>
        <f t="shared" si="0"/>
        <v>78</v>
      </c>
    </row>
    <row r="5" spans="1:17" ht="15" thickBot="1" x14ac:dyDescent="0.35">
      <c r="A5" s="2" t="s">
        <v>24</v>
      </c>
      <c r="B5" s="3">
        <v>0</v>
      </c>
      <c r="C5" s="3">
        <v>0</v>
      </c>
      <c r="D5" s="3">
        <v>11</v>
      </c>
      <c r="E5" s="3">
        <v>8</v>
      </c>
      <c r="F5" s="3">
        <v>0</v>
      </c>
      <c r="G5" s="3">
        <v>34</v>
      </c>
      <c r="H5" s="3">
        <v>0</v>
      </c>
      <c r="I5" s="3">
        <v>0</v>
      </c>
      <c r="J5" s="3">
        <v>54</v>
      </c>
      <c r="K5" s="3">
        <v>0</v>
      </c>
      <c r="L5" s="3">
        <v>2</v>
      </c>
      <c r="M5" s="3">
        <v>1</v>
      </c>
      <c r="N5" s="3">
        <v>0</v>
      </c>
      <c r="O5" s="3">
        <v>0</v>
      </c>
      <c r="P5" s="3">
        <v>0</v>
      </c>
      <c r="Q5">
        <f t="shared" si="0"/>
        <v>110</v>
      </c>
    </row>
    <row r="6" spans="1:17" ht="15" thickBot="1" x14ac:dyDescent="0.35">
      <c r="A6" s="2" t="s">
        <v>25</v>
      </c>
      <c r="B6" s="3">
        <v>39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4</v>
      </c>
      <c r="J6" s="3">
        <v>20</v>
      </c>
      <c r="K6" s="3">
        <v>9</v>
      </c>
      <c r="L6" s="3">
        <v>0</v>
      </c>
      <c r="M6" s="3">
        <v>2</v>
      </c>
      <c r="N6" s="3">
        <v>0</v>
      </c>
      <c r="O6" s="3">
        <v>0</v>
      </c>
      <c r="P6" s="3">
        <v>0</v>
      </c>
      <c r="Q6">
        <f t="shared" si="0"/>
        <v>74</v>
      </c>
    </row>
    <row r="7" spans="1:17" ht="15" thickBot="1" x14ac:dyDescent="0.35">
      <c r="A7" s="2" t="s">
        <v>27</v>
      </c>
      <c r="B7" s="3">
        <v>24</v>
      </c>
      <c r="C7" s="3">
        <v>1</v>
      </c>
      <c r="D7" s="3">
        <v>1</v>
      </c>
      <c r="E7" s="3">
        <v>0</v>
      </c>
      <c r="F7" s="3">
        <v>3</v>
      </c>
      <c r="G7" s="3">
        <v>3</v>
      </c>
      <c r="H7" s="3">
        <v>0</v>
      </c>
      <c r="I7" s="3">
        <v>0</v>
      </c>
      <c r="J7" s="3">
        <v>18</v>
      </c>
      <c r="K7" s="3">
        <v>28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>
        <f t="shared" si="0"/>
        <v>78</v>
      </c>
    </row>
    <row r="8" spans="1:17" ht="15" thickBot="1" x14ac:dyDescent="0.35">
      <c r="A8" s="2" t="s">
        <v>28</v>
      </c>
      <c r="B8" s="3">
        <v>1</v>
      </c>
      <c r="C8" s="3">
        <v>0</v>
      </c>
      <c r="D8" s="3">
        <v>11</v>
      </c>
      <c r="E8" s="3">
        <v>0</v>
      </c>
      <c r="F8" s="3">
        <v>0</v>
      </c>
      <c r="G8" s="3">
        <v>6</v>
      </c>
      <c r="H8" s="3">
        <v>0</v>
      </c>
      <c r="I8" s="3">
        <v>0</v>
      </c>
      <c r="J8" s="3">
        <v>8</v>
      </c>
      <c r="K8" s="3">
        <v>4</v>
      </c>
      <c r="L8" s="3">
        <v>5</v>
      </c>
      <c r="M8" s="3">
        <v>5</v>
      </c>
      <c r="N8" s="3">
        <v>5</v>
      </c>
      <c r="O8" s="3">
        <v>5</v>
      </c>
      <c r="P8" s="3">
        <v>0</v>
      </c>
      <c r="Q8">
        <f t="shared" si="0"/>
        <v>50</v>
      </c>
    </row>
    <row r="9" spans="1:17" ht="15" thickBot="1" x14ac:dyDescent="0.35">
      <c r="A9" s="2" t="s">
        <v>29</v>
      </c>
      <c r="B9" s="3">
        <v>10</v>
      </c>
      <c r="C9" s="3">
        <v>0</v>
      </c>
      <c r="D9" s="3">
        <v>18</v>
      </c>
      <c r="E9" s="3">
        <v>0</v>
      </c>
      <c r="F9" s="3">
        <v>13</v>
      </c>
      <c r="G9" s="3">
        <v>0</v>
      </c>
      <c r="H9" s="3">
        <v>0</v>
      </c>
      <c r="I9" s="3">
        <v>0</v>
      </c>
      <c r="J9" s="3">
        <v>16</v>
      </c>
      <c r="K9" s="3">
        <v>0</v>
      </c>
      <c r="L9" s="3">
        <v>0</v>
      </c>
      <c r="M9" s="3">
        <v>21</v>
      </c>
      <c r="N9" s="3">
        <v>0</v>
      </c>
      <c r="O9" s="3">
        <v>7</v>
      </c>
      <c r="P9" s="3">
        <v>0</v>
      </c>
      <c r="Q9">
        <f t="shared" si="0"/>
        <v>85</v>
      </c>
    </row>
    <row r="10" spans="1:17" ht="15" thickBot="1" x14ac:dyDescent="0.35">
      <c r="A10" s="2" t="s">
        <v>30</v>
      </c>
      <c r="B10" s="3">
        <v>19</v>
      </c>
      <c r="C10" s="3">
        <v>11</v>
      </c>
      <c r="D10" s="3">
        <v>78</v>
      </c>
      <c r="E10" s="3">
        <v>10</v>
      </c>
      <c r="F10" s="3">
        <v>2</v>
      </c>
      <c r="G10" s="3">
        <v>2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6</v>
      </c>
      <c r="N10" s="3">
        <v>0</v>
      </c>
      <c r="O10" s="3">
        <v>6</v>
      </c>
      <c r="P10" s="3">
        <v>0</v>
      </c>
      <c r="Q10">
        <f t="shared" si="0"/>
        <v>134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EF376-36A6-4CB8-A621-04CF8FAE4660}">
  <dimension ref="A1:L24"/>
  <sheetViews>
    <sheetView workbookViewId="0">
      <selection activeCell="I26" sqref="I26"/>
    </sheetView>
  </sheetViews>
  <sheetFormatPr baseColWidth="10" defaultRowHeight="14.4" x14ac:dyDescent="0.3"/>
  <sheetData>
    <row r="1" spans="1:12" x14ac:dyDescent="0.3"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61</v>
      </c>
      <c r="H1" t="s">
        <v>88</v>
      </c>
      <c r="I1" t="s">
        <v>90</v>
      </c>
      <c r="J1" t="s">
        <v>91</v>
      </c>
    </row>
    <row r="2" spans="1:12" x14ac:dyDescent="0.3">
      <c r="A2" t="s">
        <v>16</v>
      </c>
      <c r="B2" s="4">
        <v>4.21</v>
      </c>
      <c r="C2" s="4">
        <v>7.75</v>
      </c>
      <c r="D2" s="4">
        <v>21.57</v>
      </c>
      <c r="E2" s="4">
        <v>390.1</v>
      </c>
      <c r="F2" s="4">
        <v>10.574999999999999</v>
      </c>
      <c r="G2" s="4">
        <v>1.8572171</v>
      </c>
      <c r="H2">
        <v>7</v>
      </c>
      <c r="I2" s="4">
        <v>0.85058670000000003</v>
      </c>
      <c r="J2" s="4">
        <v>0.95442079999999996</v>
      </c>
    </row>
    <row r="3" spans="1:12" x14ac:dyDescent="0.3">
      <c r="A3" t="s">
        <v>29</v>
      </c>
      <c r="B3" s="4">
        <v>6.28</v>
      </c>
      <c r="C3" s="4">
        <v>7.8</v>
      </c>
      <c r="D3" s="4">
        <v>27.71</v>
      </c>
      <c r="E3" s="4">
        <v>287</v>
      </c>
      <c r="F3" s="4">
        <v>9.9</v>
      </c>
      <c r="G3" s="4">
        <v>1.7330000000000001</v>
      </c>
      <c r="H3">
        <v>6</v>
      </c>
      <c r="I3" s="4">
        <v>0.82813150000000002</v>
      </c>
      <c r="J3" s="4">
        <v>0.96724319999999997</v>
      </c>
      <c r="L3" s="4"/>
    </row>
    <row r="4" spans="1:12" x14ac:dyDescent="0.3">
      <c r="A4" t="s">
        <v>28</v>
      </c>
      <c r="B4" s="4">
        <v>6.94</v>
      </c>
      <c r="C4" s="4">
        <v>8.1199999999999992</v>
      </c>
      <c r="D4" s="4">
        <v>29.053000000000001</v>
      </c>
      <c r="E4" s="4">
        <v>289.2</v>
      </c>
      <c r="F4" s="4">
        <v>6.5</v>
      </c>
      <c r="G4" s="4">
        <v>2.0819999999999999</v>
      </c>
      <c r="H4">
        <v>9</v>
      </c>
      <c r="I4" s="4">
        <v>0.88147249999999999</v>
      </c>
      <c r="J4" s="4">
        <v>0.94759800000000005</v>
      </c>
    </row>
    <row r="5" spans="1:12" ht="15" thickBot="1" x14ac:dyDescent="0.35">
      <c r="A5" s="7" t="s">
        <v>24</v>
      </c>
      <c r="B5" s="8">
        <v>3.5</v>
      </c>
      <c r="C5" s="8">
        <v>7.58</v>
      </c>
      <c r="D5" s="8">
        <v>21.43</v>
      </c>
      <c r="E5" s="8">
        <v>200.3</v>
      </c>
      <c r="F5" s="8">
        <v>25.045000000000002</v>
      </c>
      <c r="G5" s="4">
        <v>1.2486615000000001</v>
      </c>
      <c r="H5">
        <v>6</v>
      </c>
      <c r="I5" s="4">
        <v>0.76723050000000004</v>
      </c>
      <c r="J5" s="4">
        <v>0.69689129999999999</v>
      </c>
    </row>
    <row r="6" spans="1:12" x14ac:dyDescent="0.3">
      <c r="A6" t="s">
        <v>30</v>
      </c>
      <c r="B6" s="4">
        <v>4.83</v>
      </c>
      <c r="C6" s="4">
        <v>7.63</v>
      </c>
      <c r="D6" s="4">
        <v>26.83</v>
      </c>
      <c r="E6" s="4">
        <v>294</v>
      </c>
      <c r="F6" s="4">
        <v>13</v>
      </c>
      <c r="G6" s="4">
        <v>1.395</v>
      </c>
      <c r="H6">
        <v>8</v>
      </c>
      <c r="I6" s="4">
        <v>0.8214747</v>
      </c>
      <c r="J6" s="4">
        <v>0.67062529999999998</v>
      </c>
    </row>
    <row r="7" spans="1:12" x14ac:dyDescent="0.3">
      <c r="A7" t="s">
        <v>18</v>
      </c>
      <c r="B7" s="4">
        <v>1.29</v>
      </c>
      <c r="C7" s="4">
        <v>7.49</v>
      </c>
      <c r="D7" s="4">
        <v>20.606000000000002</v>
      </c>
      <c r="E7" s="4">
        <v>496</v>
      </c>
      <c r="F7" s="4">
        <v>22.099</v>
      </c>
      <c r="G7" s="4">
        <v>1.4117972999999999</v>
      </c>
      <c r="H7">
        <v>5</v>
      </c>
      <c r="I7" s="4">
        <v>0.77893250000000003</v>
      </c>
      <c r="J7" s="4">
        <v>0.87719899999999995</v>
      </c>
    </row>
    <row r="8" spans="1:12" x14ac:dyDescent="0.3">
      <c r="A8" t="s">
        <v>15</v>
      </c>
      <c r="B8" s="4">
        <v>1.1499999999999999</v>
      </c>
      <c r="C8" s="4">
        <v>7.96</v>
      </c>
      <c r="D8" s="4">
        <v>20.611000000000001</v>
      </c>
      <c r="E8" s="4">
        <v>424.5</v>
      </c>
      <c r="F8" s="4">
        <v>7.5</v>
      </c>
      <c r="G8" s="4">
        <v>1.556</v>
      </c>
      <c r="H8">
        <v>5</v>
      </c>
      <c r="I8" s="4">
        <v>0.79467449999999995</v>
      </c>
      <c r="J8" s="4">
        <v>0.96697339999999998</v>
      </c>
    </row>
    <row r="9" spans="1:12" ht="15" thickBot="1" x14ac:dyDescent="0.35">
      <c r="A9" s="5" t="s">
        <v>17</v>
      </c>
      <c r="B9" s="6">
        <v>4.9000000000000004</v>
      </c>
      <c r="C9" s="6">
        <v>7.69</v>
      </c>
      <c r="D9" s="6">
        <v>20.617999999999999</v>
      </c>
      <c r="E9" s="6">
        <v>495</v>
      </c>
      <c r="F9" s="6">
        <v>17.667000000000002</v>
      </c>
      <c r="G9" s="6">
        <v>0.87</v>
      </c>
      <c r="H9" s="5">
        <v>3</v>
      </c>
      <c r="I9" s="6">
        <v>0.62441840000000004</v>
      </c>
      <c r="J9" s="6">
        <v>0.78781330000000005</v>
      </c>
    </row>
    <row r="10" spans="1:12" ht="15" thickTop="1" x14ac:dyDescent="0.3">
      <c r="A10" t="s">
        <v>14</v>
      </c>
      <c r="B10" s="4">
        <v>0.32</v>
      </c>
      <c r="C10" s="4">
        <v>7.4</v>
      </c>
      <c r="D10" s="4">
        <v>20.745999999999999</v>
      </c>
      <c r="E10" s="4">
        <v>345.8</v>
      </c>
      <c r="F10" s="4">
        <v>10.353</v>
      </c>
      <c r="G10" s="4">
        <v>0.84</v>
      </c>
      <c r="H10">
        <v>3</v>
      </c>
      <c r="I10" s="4">
        <v>0.6041031</v>
      </c>
      <c r="J10" s="4">
        <v>0.76232299999999997</v>
      </c>
    </row>
    <row r="11" spans="1:12" x14ac:dyDescent="0.3">
      <c r="A11" t="s">
        <v>26</v>
      </c>
      <c r="B11" s="4">
        <v>0.92</v>
      </c>
      <c r="C11" s="4">
        <v>7.1</v>
      </c>
      <c r="D11" s="4">
        <v>21.1</v>
      </c>
      <c r="E11" s="4">
        <v>283.2</v>
      </c>
      <c r="F11" s="4">
        <v>9.3729999999999993</v>
      </c>
      <c r="G11" s="4">
        <v>0.88260000000000005</v>
      </c>
      <c r="H11">
        <v>3</v>
      </c>
      <c r="I11" s="4">
        <v>0.61895940000000005</v>
      </c>
      <c r="J11" s="4">
        <v>0.80340500000000004</v>
      </c>
    </row>
    <row r="12" spans="1:12" x14ac:dyDescent="0.3">
      <c r="A12" t="s">
        <v>20</v>
      </c>
      <c r="B12" s="4">
        <v>0.11</v>
      </c>
      <c r="C12" s="4">
        <v>7.28</v>
      </c>
      <c r="D12" s="4">
        <v>20.152000000000001</v>
      </c>
      <c r="E12" s="4">
        <v>341.1</v>
      </c>
      <c r="F12" s="4">
        <v>21.013000000000002</v>
      </c>
      <c r="G12" s="4">
        <v>0.87070000000000003</v>
      </c>
      <c r="H12">
        <v>3</v>
      </c>
      <c r="I12" s="4">
        <v>0.6167241</v>
      </c>
      <c r="J12" s="4">
        <v>0.79256459999999995</v>
      </c>
    </row>
    <row r="13" spans="1:12" x14ac:dyDescent="0.3">
      <c r="A13" t="s">
        <v>21</v>
      </c>
      <c r="B13" s="4">
        <v>1.05</v>
      </c>
      <c r="C13" s="4">
        <v>7.36</v>
      </c>
      <c r="D13" s="4">
        <v>21.262</v>
      </c>
      <c r="E13" s="4">
        <v>296.10000000000002</v>
      </c>
      <c r="F13" s="4">
        <v>28.745000000000001</v>
      </c>
      <c r="G13" s="4">
        <v>1.4279999999999999</v>
      </c>
      <c r="H13">
        <v>5</v>
      </c>
      <c r="I13" s="4">
        <v>0.77899569999999996</v>
      </c>
      <c r="J13" s="4">
        <v>0.88732049999999996</v>
      </c>
    </row>
    <row r="14" spans="1:12" ht="15" thickBot="1" x14ac:dyDescent="0.35">
      <c r="A14" s="7" t="s">
        <v>19</v>
      </c>
      <c r="B14" s="8">
        <v>5.63</v>
      </c>
      <c r="C14" s="8">
        <v>7.93</v>
      </c>
      <c r="D14" s="8">
        <v>21.271999999999998</v>
      </c>
      <c r="E14" s="8">
        <v>312.7</v>
      </c>
      <c r="F14" s="8">
        <v>7.5750000000000002</v>
      </c>
      <c r="G14" s="4">
        <v>1.1150559</v>
      </c>
      <c r="H14">
        <v>4</v>
      </c>
      <c r="I14" s="4">
        <v>0.70236290000000001</v>
      </c>
      <c r="J14" s="4">
        <v>0.80434280000000002</v>
      </c>
    </row>
    <row r="15" spans="1:12" x14ac:dyDescent="0.3">
      <c r="A15" t="s">
        <v>25</v>
      </c>
      <c r="B15" s="4">
        <v>0.21</v>
      </c>
      <c r="C15" s="4">
        <v>7.36</v>
      </c>
      <c r="D15" s="4">
        <v>21.405000000000001</v>
      </c>
      <c r="E15" s="4">
        <v>227.2</v>
      </c>
      <c r="F15" s="4">
        <v>30</v>
      </c>
      <c r="G15" s="4">
        <v>1.2030000000000001</v>
      </c>
      <c r="H15">
        <v>5</v>
      </c>
      <c r="I15" s="4">
        <v>0.74785599999999997</v>
      </c>
      <c r="J15" s="4">
        <v>0.7472877</v>
      </c>
    </row>
    <row r="16" spans="1:12" x14ac:dyDescent="0.3">
      <c r="A16" t="s">
        <v>23</v>
      </c>
      <c r="B16" s="4">
        <v>0.22</v>
      </c>
      <c r="C16" s="4">
        <v>7.44</v>
      </c>
      <c r="D16" s="4">
        <v>20.084</v>
      </c>
      <c r="E16" s="4">
        <v>230.9</v>
      </c>
      <c r="F16" s="4">
        <v>19.100000000000001</v>
      </c>
      <c r="G16" s="4">
        <v>1.0680061999999999</v>
      </c>
      <c r="H16">
        <v>5</v>
      </c>
      <c r="I16" s="4">
        <v>0.73333959999999998</v>
      </c>
      <c r="J16" s="4">
        <v>0.6635896</v>
      </c>
    </row>
    <row r="17" spans="1:10" x14ac:dyDescent="0.3">
      <c r="A17" t="s">
        <v>27</v>
      </c>
      <c r="B17" s="4">
        <v>0.52</v>
      </c>
      <c r="C17" s="4">
        <v>7.47</v>
      </c>
      <c r="D17" s="4">
        <v>20.617000000000001</v>
      </c>
      <c r="E17" s="4">
        <v>348.4</v>
      </c>
      <c r="F17" s="4">
        <v>23.5</v>
      </c>
      <c r="G17" s="4">
        <v>1.431</v>
      </c>
      <c r="H17">
        <v>7</v>
      </c>
      <c r="I17" s="4">
        <v>0.80298029999999998</v>
      </c>
      <c r="J17" s="4">
        <v>0.73546699999999998</v>
      </c>
    </row>
    <row r="18" spans="1:10" x14ac:dyDescent="0.3">
      <c r="A18" t="s">
        <v>22</v>
      </c>
      <c r="B18" s="4">
        <v>5.16</v>
      </c>
      <c r="C18" s="4">
        <v>8.2200000000000006</v>
      </c>
      <c r="D18" s="4">
        <v>26.914999999999999</v>
      </c>
      <c r="E18" s="4">
        <v>233.6</v>
      </c>
      <c r="F18" s="4">
        <v>5.024</v>
      </c>
      <c r="G18" s="4">
        <v>1.7055861000000001</v>
      </c>
      <c r="H18">
        <v>7</v>
      </c>
      <c r="I18" s="4">
        <v>0.83592619999999995</v>
      </c>
      <c r="J18" s="4">
        <v>0.87649790000000005</v>
      </c>
    </row>
    <row r="19" spans="1:10" x14ac:dyDescent="0.3">
      <c r="G19" s="4"/>
      <c r="J19" s="4"/>
    </row>
    <row r="20" spans="1:10" x14ac:dyDescent="0.3">
      <c r="G20" s="4"/>
      <c r="J20" s="4"/>
    </row>
    <row r="21" spans="1:10" x14ac:dyDescent="0.3">
      <c r="J21" s="4"/>
    </row>
    <row r="22" spans="1:10" x14ac:dyDescent="0.3">
      <c r="J22" s="4"/>
    </row>
    <row r="23" spans="1:10" x14ac:dyDescent="0.3">
      <c r="J23" s="4"/>
    </row>
    <row r="24" spans="1:10" x14ac:dyDescent="0.3">
      <c r="J24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5F072-4908-4A75-AE60-431B8BA25861}">
  <dimension ref="A1:P18"/>
  <sheetViews>
    <sheetView workbookViewId="0">
      <selection activeCell="P1" sqref="B1:P1"/>
    </sheetView>
  </sheetViews>
  <sheetFormatPr baseColWidth="10" defaultRowHeight="14.4" x14ac:dyDescent="0.3"/>
  <sheetData>
    <row r="1" spans="1:16" x14ac:dyDescent="0.3"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</row>
    <row r="2" spans="1:16" x14ac:dyDescent="0.3">
      <c r="A2" t="s">
        <v>14</v>
      </c>
      <c r="B2" s="4">
        <v>0.51063829787234039</v>
      </c>
      <c r="C2" s="4">
        <v>0</v>
      </c>
      <c r="D2" s="4">
        <v>0</v>
      </c>
      <c r="E2" s="4">
        <v>0</v>
      </c>
      <c r="F2" s="4">
        <v>0</v>
      </c>
      <c r="G2" s="4">
        <v>0.44680851063829785</v>
      </c>
      <c r="H2" s="4">
        <v>0</v>
      </c>
      <c r="I2" s="4">
        <v>0</v>
      </c>
      <c r="J2" s="4">
        <v>4.2553191489361701E-2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</row>
    <row r="3" spans="1:16" x14ac:dyDescent="0.3">
      <c r="A3" t="s">
        <v>15</v>
      </c>
      <c r="B3" s="4">
        <v>0.16071428571428573</v>
      </c>
      <c r="C3" s="4">
        <v>0</v>
      </c>
      <c r="D3" s="4">
        <v>0.17857142857142858</v>
      </c>
      <c r="E3" s="4">
        <v>0</v>
      </c>
      <c r="F3" s="4">
        <v>0</v>
      </c>
      <c r="G3" s="4">
        <v>0</v>
      </c>
      <c r="H3" s="4">
        <v>0</v>
      </c>
      <c r="I3" s="4">
        <v>0.125</v>
      </c>
      <c r="J3" s="4">
        <v>0</v>
      </c>
      <c r="K3" s="4">
        <v>0</v>
      </c>
      <c r="L3" s="4">
        <v>0.21428571428571427</v>
      </c>
      <c r="M3" s="4">
        <v>0</v>
      </c>
      <c r="N3" s="4">
        <v>0</v>
      </c>
      <c r="O3" s="4">
        <v>0</v>
      </c>
      <c r="P3" s="4">
        <v>0.32142857142857145</v>
      </c>
    </row>
    <row r="4" spans="1:16" x14ac:dyDescent="0.3">
      <c r="A4" t="s">
        <v>16</v>
      </c>
      <c r="B4" s="4">
        <v>8.6956521739130432E-2</v>
      </c>
      <c r="C4" s="4">
        <v>0</v>
      </c>
      <c r="D4" s="4">
        <v>7.2463768115942032E-2</v>
      </c>
      <c r="E4" s="4">
        <v>0</v>
      </c>
      <c r="F4" s="4">
        <v>0.13043478260869565</v>
      </c>
      <c r="G4" s="4">
        <v>0.14492753623188406</v>
      </c>
      <c r="H4" s="4">
        <v>0</v>
      </c>
      <c r="I4" s="4">
        <v>0</v>
      </c>
      <c r="J4" s="4">
        <v>0.21739130434782608</v>
      </c>
      <c r="K4" s="4">
        <v>0</v>
      </c>
      <c r="L4" s="4">
        <v>0.10144927536231885</v>
      </c>
      <c r="M4" s="4">
        <v>0.24637681159420291</v>
      </c>
      <c r="N4" s="4">
        <v>0</v>
      </c>
      <c r="O4" s="4">
        <v>0</v>
      </c>
      <c r="P4" s="4">
        <v>0</v>
      </c>
    </row>
    <row r="5" spans="1:16" x14ac:dyDescent="0.3">
      <c r="A5" t="s">
        <v>17</v>
      </c>
      <c r="B5" s="4">
        <v>0</v>
      </c>
      <c r="C5" s="4">
        <v>0</v>
      </c>
      <c r="D5" s="4">
        <v>0.18518518518518517</v>
      </c>
      <c r="E5" s="4">
        <v>0</v>
      </c>
      <c r="F5" s="4">
        <v>0</v>
      </c>
      <c r="G5" s="4">
        <v>0.14814814814814814</v>
      </c>
      <c r="H5" s="4">
        <v>0</v>
      </c>
      <c r="I5" s="4">
        <v>0</v>
      </c>
      <c r="J5" s="4">
        <v>0</v>
      </c>
      <c r="K5" s="4">
        <v>0</v>
      </c>
      <c r="L5" s="4">
        <v>0.66666666666666663</v>
      </c>
      <c r="M5" s="4">
        <v>0</v>
      </c>
      <c r="N5" s="4">
        <v>0</v>
      </c>
      <c r="O5" s="4">
        <v>0</v>
      </c>
      <c r="P5" s="4">
        <v>0</v>
      </c>
    </row>
    <row r="6" spans="1:16" x14ac:dyDescent="0.3">
      <c r="A6" t="s">
        <v>18</v>
      </c>
      <c r="B6" s="4">
        <v>0.23529411764705882</v>
      </c>
      <c r="C6" s="4">
        <v>0.14705882352941177</v>
      </c>
      <c r="D6" s="4">
        <v>8.8235294117647065E-2</v>
      </c>
      <c r="E6" s="4">
        <v>8.8235294117647065E-2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0.44117647058823528</v>
      </c>
      <c r="L6" s="4">
        <v>0</v>
      </c>
      <c r="M6" s="4">
        <v>0</v>
      </c>
      <c r="N6" s="4">
        <v>0</v>
      </c>
      <c r="O6" s="4">
        <v>0</v>
      </c>
      <c r="P6" s="4">
        <v>0</v>
      </c>
    </row>
    <row r="7" spans="1:16" x14ac:dyDescent="0.3">
      <c r="A7" t="s">
        <v>19</v>
      </c>
      <c r="B7" s="4">
        <v>0.28888888888888886</v>
      </c>
      <c r="C7" s="4">
        <v>0.2</v>
      </c>
      <c r="D7" s="4">
        <v>0</v>
      </c>
      <c r="E7" s="4">
        <v>0</v>
      </c>
      <c r="F7" s="4">
        <v>0</v>
      </c>
      <c r="G7" s="4">
        <v>0.48888888888888887</v>
      </c>
      <c r="H7" s="4">
        <v>2.2222222222222223E-2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</row>
    <row r="8" spans="1:16" x14ac:dyDescent="0.3">
      <c r="A8" t="s">
        <v>20</v>
      </c>
      <c r="B8" s="4">
        <v>0.55319148936170215</v>
      </c>
      <c r="C8" s="4">
        <v>0</v>
      </c>
      <c r="D8" s="4">
        <v>6.3829787234042548E-2</v>
      </c>
      <c r="E8" s="4">
        <v>0</v>
      </c>
      <c r="F8" s="4">
        <v>0</v>
      </c>
      <c r="G8" s="4">
        <v>0.38297872340425532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</row>
    <row r="9" spans="1:16" x14ac:dyDescent="0.3">
      <c r="A9" t="s">
        <v>21</v>
      </c>
      <c r="B9" s="4">
        <v>0.37179487179487181</v>
      </c>
      <c r="C9" s="4">
        <v>0.11538461538461539</v>
      </c>
      <c r="D9" s="4">
        <v>0</v>
      </c>
      <c r="E9" s="4">
        <v>0</v>
      </c>
      <c r="F9" s="4">
        <v>5.128205128205128E-2</v>
      </c>
      <c r="G9" s="4">
        <v>0.29487179487179488</v>
      </c>
      <c r="H9" s="4">
        <v>0</v>
      </c>
      <c r="I9" s="4">
        <v>0</v>
      </c>
      <c r="J9" s="4">
        <v>0</v>
      </c>
      <c r="K9" s="4">
        <v>0.16666666666666666</v>
      </c>
      <c r="L9" s="4">
        <v>0</v>
      </c>
      <c r="M9" s="4">
        <v>0</v>
      </c>
      <c r="N9" s="4">
        <v>0</v>
      </c>
      <c r="O9" s="4">
        <v>0</v>
      </c>
      <c r="P9" s="4">
        <v>0</v>
      </c>
    </row>
    <row r="10" spans="1:16" x14ac:dyDescent="0.3">
      <c r="A10" t="s">
        <v>22</v>
      </c>
      <c r="B10" s="4">
        <v>0.29032258064516131</v>
      </c>
      <c r="C10" s="4">
        <v>0.22580645161290322</v>
      </c>
      <c r="D10" s="4">
        <v>0</v>
      </c>
      <c r="E10" s="4">
        <v>0</v>
      </c>
      <c r="F10" s="4">
        <v>0.19354838709677419</v>
      </c>
      <c r="G10" s="4">
        <v>0</v>
      </c>
      <c r="H10" s="4">
        <v>0</v>
      </c>
      <c r="I10" s="4">
        <v>3.2258064516129031E-2</v>
      </c>
      <c r="J10" s="4">
        <v>0.16129032258064516</v>
      </c>
      <c r="K10" s="4">
        <v>3.2258064516129031E-2</v>
      </c>
      <c r="L10" s="4">
        <v>0</v>
      </c>
      <c r="M10" s="4">
        <v>6.4516129032258063E-2</v>
      </c>
      <c r="N10" s="4">
        <v>0</v>
      </c>
      <c r="O10" s="4">
        <v>0</v>
      </c>
      <c r="P10" s="4">
        <v>0</v>
      </c>
    </row>
    <row r="11" spans="1:16" x14ac:dyDescent="0.3">
      <c r="A11" t="s">
        <v>23</v>
      </c>
      <c r="B11" s="4">
        <v>0.65217391304347827</v>
      </c>
      <c r="C11" s="4">
        <v>0</v>
      </c>
      <c r="D11" s="4">
        <v>0</v>
      </c>
      <c r="E11" s="4">
        <v>0</v>
      </c>
      <c r="F11" s="4">
        <v>0</v>
      </c>
      <c r="G11" s="4">
        <v>4.3478260869565216E-2</v>
      </c>
      <c r="H11" s="4">
        <v>4.3478260869565216E-2</v>
      </c>
      <c r="I11" s="4">
        <v>0</v>
      </c>
      <c r="J11" s="4">
        <v>0.17391304347826086</v>
      </c>
      <c r="K11" s="4">
        <v>8.6956521739130432E-2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</row>
    <row r="12" spans="1:16" x14ac:dyDescent="0.3">
      <c r="A12" t="s">
        <v>24</v>
      </c>
      <c r="B12" s="4">
        <v>0</v>
      </c>
      <c r="C12" s="4">
        <v>0</v>
      </c>
      <c r="D12" s="4">
        <v>0.1</v>
      </c>
      <c r="E12" s="4">
        <v>7.2727272727272724E-2</v>
      </c>
      <c r="F12" s="4">
        <v>0</v>
      </c>
      <c r="G12" s="4">
        <v>0.30909090909090908</v>
      </c>
      <c r="H12" s="4">
        <v>0</v>
      </c>
      <c r="I12" s="4">
        <v>0</v>
      </c>
      <c r="J12" s="4">
        <v>0.49090909090909091</v>
      </c>
      <c r="K12" s="4">
        <v>0</v>
      </c>
      <c r="L12" s="4">
        <v>1.8181818181818181E-2</v>
      </c>
      <c r="M12" s="4">
        <v>9.0909090909090905E-3</v>
      </c>
      <c r="N12" s="4">
        <v>0</v>
      </c>
      <c r="O12" s="4">
        <v>0</v>
      </c>
      <c r="P12" s="4">
        <v>0</v>
      </c>
    </row>
    <row r="13" spans="1:16" x14ac:dyDescent="0.3">
      <c r="A13" t="s">
        <v>25</v>
      </c>
      <c r="B13" s="4">
        <v>0.52702702702702697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5.4054054054054057E-2</v>
      </c>
      <c r="J13" s="4">
        <v>0.27027027027027029</v>
      </c>
      <c r="K13" s="4">
        <v>0.12162162162162163</v>
      </c>
      <c r="L13" s="4">
        <v>0</v>
      </c>
      <c r="M13" s="4">
        <v>2.7027027027027029E-2</v>
      </c>
      <c r="N13" s="4">
        <v>0</v>
      </c>
      <c r="O13" s="4">
        <v>0</v>
      </c>
      <c r="P13" s="4">
        <v>0</v>
      </c>
    </row>
    <row r="14" spans="1:16" x14ac:dyDescent="0.3">
      <c r="A14" t="s">
        <v>26</v>
      </c>
      <c r="B14" s="4">
        <v>0.5161290322580645</v>
      </c>
      <c r="C14" s="4">
        <v>0</v>
      </c>
      <c r="D14" s="4">
        <v>0</v>
      </c>
      <c r="E14" s="4">
        <v>0</v>
      </c>
      <c r="F14" s="4">
        <v>0</v>
      </c>
      <c r="G14" s="4">
        <v>0.41935483870967744</v>
      </c>
      <c r="H14" s="4">
        <v>0</v>
      </c>
      <c r="I14" s="4">
        <v>0</v>
      </c>
      <c r="J14" s="4">
        <v>0</v>
      </c>
      <c r="K14" s="4">
        <v>6.4516129032258063E-2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</row>
    <row r="15" spans="1:16" x14ac:dyDescent="0.3">
      <c r="A15" t="s">
        <v>27</v>
      </c>
      <c r="B15" s="4">
        <v>0.30769230769230771</v>
      </c>
      <c r="C15" s="4">
        <v>1.282051282051282E-2</v>
      </c>
      <c r="D15" s="4">
        <v>1.282051282051282E-2</v>
      </c>
      <c r="E15" s="4">
        <v>0</v>
      </c>
      <c r="F15" s="4">
        <v>3.8461538461538464E-2</v>
      </c>
      <c r="G15" s="4">
        <v>3.8461538461538464E-2</v>
      </c>
      <c r="H15" s="4">
        <v>0</v>
      </c>
      <c r="I15" s="4">
        <v>0</v>
      </c>
      <c r="J15" s="4">
        <v>0.23076923076923078</v>
      </c>
      <c r="K15" s="4">
        <v>0.35897435897435898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</row>
    <row r="16" spans="1:16" x14ac:dyDescent="0.3">
      <c r="A16" t="s">
        <v>28</v>
      </c>
      <c r="B16" s="4">
        <v>0.02</v>
      </c>
      <c r="C16" s="4">
        <v>0</v>
      </c>
      <c r="D16" s="4">
        <v>0.22</v>
      </c>
      <c r="E16" s="4">
        <v>0</v>
      </c>
      <c r="F16" s="4">
        <v>0</v>
      </c>
      <c r="G16" s="4">
        <v>0.12</v>
      </c>
      <c r="H16" s="4">
        <v>0</v>
      </c>
      <c r="I16" s="4">
        <v>0</v>
      </c>
      <c r="J16" s="4">
        <v>0.16</v>
      </c>
      <c r="K16" s="4">
        <v>0.08</v>
      </c>
      <c r="L16" s="4">
        <v>0.1</v>
      </c>
      <c r="M16" s="4">
        <v>0.1</v>
      </c>
      <c r="N16" s="4">
        <v>0.1</v>
      </c>
      <c r="O16" s="4">
        <v>0.1</v>
      </c>
      <c r="P16" s="4">
        <v>0</v>
      </c>
    </row>
    <row r="17" spans="1:16" x14ac:dyDescent="0.3">
      <c r="A17" t="s">
        <v>29</v>
      </c>
      <c r="B17" s="4">
        <v>0.11764705882352941</v>
      </c>
      <c r="C17" s="4">
        <v>0</v>
      </c>
      <c r="D17" s="4">
        <v>0.21176470588235294</v>
      </c>
      <c r="E17" s="4">
        <v>0</v>
      </c>
      <c r="F17" s="4">
        <v>0.15294117647058825</v>
      </c>
      <c r="G17" s="4">
        <v>0</v>
      </c>
      <c r="H17" s="4">
        <v>0</v>
      </c>
      <c r="I17" s="4">
        <v>0</v>
      </c>
      <c r="J17" s="4">
        <v>0.18823529411764706</v>
      </c>
      <c r="K17" s="4">
        <v>0</v>
      </c>
      <c r="L17" s="4">
        <v>0</v>
      </c>
      <c r="M17" s="4">
        <v>0.24705882352941178</v>
      </c>
      <c r="N17" s="4">
        <v>0</v>
      </c>
      <c r="O17" s="4">
        <v>8.2352941176470587E-2</v>
      </c>
      <c r="P17" s="4">
        <v>0</v>
      </c>
    </row>
    <row r="18" spans="1:16" x14ac:dyDescent="0.3">
      <c r="A18" t="s">
        <v>30</v>
      </c>
      <c r="B18" s="4">
        <v>0.1417910447761194</v>
      </c>
      <c r="C18" s="4">
        <v>8.2089552238805971E-2</v>
      </c>
      <c r="D18" s="4">
        <v>0.58208955223880599</v>
      </c>
      <c r="E18" s="4">
        <v>7.4626865671641784E-2</v>
      </c>
      <c r="F18" s="4">
        <v>1.4925373134328358E-2</v>
      </c>
      <c r="G18" s="4">
        <v>1.4925373134328358E-2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4.4776119402985072E-2</v>
      </c>
      <c r="N18" s="4">
        <v>0</v>
      </c>
      <c r="O18" s="4">
        <v>4.4776119402985072E-2</v>
      </c>
      <c r="P18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Hoja4</vt:lpstr>
      <vt:lpstr>Amebas</vt:lpstr>
      <vt:lpstr>Hoja9</vt:lpstr>
      <vt:lpstr>Hoja10</vt:lpstr>
      <vt:lpstr>ambi</vt:lpstr>
      <vt:lpstr>Hoja6</vt:lpstr>
      <vt:lpstr>Hoja3</vt:lpstr>
      <vt:lpstr>Hoja8</vt:lpstr>
      <vt:lpstr>data</vt:lpstr>
      <vt:lpstr>Hoja7</vt:lpstr>
      <vt:lpstr>Hoja1</vt:lpstr>
      <vt:lpstr>amb</vt:lpstr>
      <vt:lpstr>amb1</vt:lpstr>
      <vt:lpstr>Hoja2</vt:lpstr>
      <vt:lpstr>INKSPOT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C</dc:creator>
  <cp:lastModifiedBy>Fernanda C</cp:lastModifiedBy>
  <dcterms:created xsi:type="dcterms:W3CDTF">2019-01-10T17:57:56Z</dcterms:created>
  <dcterms:modified xsi:type="dcterms:W3CDTF">2020-07-27T14:31:08Z</dcterms:modified>
</cp:coreProperties>
</file>