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i.al-salman/Desktop/"/>
    </mc:Choice>
  </mc:AlternateContent>
  <bookViews>
    <workbookView xWindow="0" yWindow="460" windowWidth="33900" windowHeight="194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N3" i="1"/>
  <c r="N5" i="1"/>
  <c r="N6" i="1"/>
  <c r="N15" i="1"/>
  <c r="N14" i="1"/>
  <c r="N13" i="1"/>
  <c r="M12" i="1"/>
  <c r="M3" i="1"/>
  <c r="M5" i="1"/>
  <c r="M6" i="1"/>
  <c r="M15" i="1"/>
  <c r="M14" i="1"/>
  <c r="M13" i="1"/>
  <c r="L12" i="1"/>
  <c r="L3" i="1"/>
  <c r="L5" i="1"/>
  <c r="L6" i="1"/>
  <c r="L15" i="1"/>
  <c r="L14" i="1"/>
  <c r="L13" i="1"/>
  <c r="K12" i="1"/>
  <c r="K3" i="1"/>
  <c r="K5" i="1"/>
  <c r="K6" i="1"/>
  <c r="K15" i="1"/>
  <c r="K14" i="1"/>
  <c r="K13" i="1"/>
  <c r="J12" i="1"/>
  <c r="J3" i="1"/>
  <c r="J5" i="1"/>
  <c r="J6" i="1"/>
  <c r="J15" i="1"/>
  <c r="J14" i="1"/>
  <c r="J13" i="1"/>
  <c r="I12" i="1"/>
  <c r="I3" i="1"/>
  <c r="I5" i="1"/>
  <c r="I6" i="1"/>
  <c r="I15" i="1"/>
  <c r="I14" i="1"/>
  <c r="I13" i="1"/>
  <c r="H12" i="1"/>
  <c r="H3" i="1"/>
  <c r="H5" i="1"/>
  <c r="H6" i="1"/>
  <c r="H15" i="1"/>
  <c r="H14" i="1"/>
  <c r="H13" i="1"/>
  <c r="G12" i="1"/>
  <c r="G3" i="1"/>
  <c r="G5" i="1"/>
  <c r="G6" i="1"/>
  <c r="G15" i="1"/>
  <c r="G14" i="1"/>
  <c r="G13" i="1"/>
  <c r="F12" i="1"/>
  <c r="F3" i="1"/>
  <c r="F5" i="1"/>
  <c r="F6" i="1"/>
  <c r="F15" i="1"/>
  <c r="F14" i="1"/>
  <c r="F13" i="1"/>
  <c r="E12" i="1"/>
  <c r="E3" i="1"/>
  <c r="E5" i="1"/>
  <c r="E6" i="1"/>
  <c r="E15" i="1"/>
  <c r="E14" i="1"/>
  <c r="E13" i="1"/>
  <c r="D12" i="1"/>
  <c r="D3" i="1"/>
  <c r="D5" i="1"/>
  <c r="D6" i="1"/>
  <c r="D15" i="1"/>
  <c r="D14" i="1"/>
  <c r="D13" i="1"/>
  <c r="C12" i="1"/>
  <c r="C3" i="1"/>
  <c r="C5" i="1"/>
  <c r="C6" i="1"/>
  <c r="C15" i="1"/>
  <c r="C14" i="1"/>
  <c r="C13" i="1"/>
  <c r="B12" i="1"/>
  <c r="B3" i="1"/>
  <c r="B5" i="1"/>
  <c r="B6" i="1"/>
  <c r="B15" i="1"/>
  <c r="B14" i="1"/>
  <c r="B13" i="1"/>
</calcChain>
</file>

<file path=xl/sharedStrings.xml><?xml version="1.0" encoding="utf-8"?>
<sst xmlns="http://schemas.openxmlformats.org/spreadsheetml/2006/main" count="136" uniqueCount="56">
  <si>
    <t>s</t>
  </si>
  <si>
    <t>e</t>
  </si>
  <si>
    <t>n</t>
  </si>
  <si>
    <t>d</t>
  </si>
  <si>
    <t>m</t>
  </si>
  <si>
    <t>o</t>
  </si>
  <si>
    <t>r</t>
  </si>
  <si>
    <t>y</t>
  </si>
  <si>
    <t>A</t>
  </si>
  <si>
    <t>a</t>
  </si>
  <si>
    <t>B</t>
  </si>
  <si>
    <t>b</t>
  </si>
  <si>
    <t>C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</si>
  <si>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</si>
  <si>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</si>
  <si>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</si>
  <si>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</si>
  <si>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</si>
  <si>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</si>
  <si>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</si>
  <si>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</si>
  <si>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</si>
  <si>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</si>
  <si>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</si>
  <si>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</si>
  <si>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</si>
  <si>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</si>
  <si>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</si>
  <si>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</si>
  <si>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</si>
  <si>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</si>
  <si>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</si>
  <si>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</si>
  <si>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</si>
  <si>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</si>
  <si>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</si>
  <si>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</si>
  <si>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</si>
  <si>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g</t>
  </si>
  <si>
    <t>h</t>
  </si>
  <si>
    <t>i</t>
  </si>
  <si>
    <t>j</t>
  </si>
  <si>
    <t>k</t>
  </si>
  <si>
    <t>l</t>
  </si>
  <si>
    <t>p</t>
  </si>
  <si>
    <t>q</t>
  </si>
  <si>
    <t>t</t>
  </si>
  <si>
    <t>u</t>
  </si>
  <si>
    <t>v</t>
  </si>
  <si>
    <t>w</t>
  </si>
  <si>
    <t>x</t>
  </si>
  <si>
    <t>z</t>
  </si>
  <si>
    <t>plaintext</t>
  </si>
  <si>
    <t>key</t>
  </si>
  <si>
    <t>ciphertext</t>
  </si>
  <si>
    <t>key?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</si>
</sst>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zoomScale="204" zoomScaleNormal="204" zoomScalePageLayoutView="204" workbookViewId="0">
      <selection activeCell="L9" sqref="L9"/>
    </sheetView>
  </sheetViews>
  <sheetFormatPr baseColWidth="10" defaultRowHeight="16" x14ac:dyDescent="0.2"/>
  <cols>
    <col min="2" max="3" width="6" style="2" customWidth="1"/>
    <col min="4" max="4" width="4.83203125" style="2" customWidth="1"/>
    <col min="5" max="14" width="6" style="2" customWidth="1"/>
  </cols>
  <sheetData>
    <row r="2" spans="1:20" x14ac:dyDescent="0.2">
      <c r="A2" t="s">
        <v>52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</v>
      </c>
      <c r="J2" s="2" t="s">
        <v>4</v>
      </c>
      <c r="K2" s="2" t="s">
        <v>5</v>
      </c>
      <c r="L2" s="2" t="s">
        <v>2</v>
      </c>
      <c r="M2" s="2" t="s">
        <v>1</v>
      </c>
      <c r="N2" s="2" t="s">
        <v>7</v>
      </c>
      <c r="P2" s="1" t="s">
        <v>8</v>
      </c>
      <c r="Q2" s="1" t="s">
        <v>9</v>
      </c>
      <c r="R2">
        <v>0</v>
      </c>
      <c r="S2" s="1" t="s">
        <v>8</v>
      </c>
      <c r="T2" s="1" t="s">
        <v>9</v>
      </c>
    </row>
    <row r="3" spans="1:20" x14ac:dyDescent="0.2">
      <c r="B3" s="2">
        <f t="shared" ref="B3:N3" si="0">VLOOKUP(B2,$P$2:$R$27,3)</f>
        <v>18</v>
      </c>
      <c r="C3" s="2">
        <f t="shared" si="0"/>
        <v>4</v>
      </c>
      <c r="D3" s="2">
        <f>VLOOKUP(D2,$P$2:$R$27,3)</f>
        <v>13</v>
      </c>
      <c r="E3" s="2">
        <f t="shared" si="0"/>
        <v>3</v>
      </c>
      <c r="F3" s="2">
        <f t="shared" si="0"/>
        <v>12</v>
      </c>
      <c r="G3" s="2">
        <f t="shared" si="0"/>
        <v>14</v>
      </c>
      <c r="H3" s="2">
        <f t="shared" si="0"/>
        <v>17</v>
      </c>
      <c r="I3" s="2">
        <f t="shared" si="0"/>
        <v>4</v>
      </c>
      <c r="J3" s="2">
        <f t="shared" si="0"/>
        <v>12</v>
      </c>
      <c r="K3" s="2">
        <f t="shared" si="0"/>
        <v>14</v>
      </c>
      <c r="L3" s="2">
        <f t="shared" si="0"/>
        <v>13</v>
      </c>
      <c r="M3" s="2">
        <f t="shared" si="0"/>
        <v>4</v>
      </c>
      <c r="N3" s="2">
        <f t="shared" si="0"/>
        <v>24</v>
      </c>
      <c r="P3" t="s">
        <v>10</v>
      </c>
      <c r="Q3" t="s">
        <v>11</v>
      </c>
      <c r="R3">
        <v>1</v>
      </c>
      <c r="S3" t="s">
        <v>10</v>
      </c>
      <c r="T3" t="s">
        <v>11</v>
      </c>
    </row>
    <row r="4" spans="1:20" x14ac:dyDescent="0.2">
      <c r="A4" t="s">
        <v>53</v>
      </c>
      <c r="B4" s="2">
        <v>9</v>
      </c>
      <c r="C4" s="2">
        <v>0</v>
      </c>
      <c r="D4" s="2">
        <v>1</v>
      </c>
      <c r="E4" s="2">
        <v>7</v>
      </c>
      <c r="F4" s="2">
        <v>23</v>
      </c>
      <c r="G4" s="2">
        <v>15</v>
      </c>
      <c r="H4" s="2">
        <v>21</v>
      </c>
      <c r="I4" s="2">
        <v>14</v>
      </c>
      <c r="J4" s="2">
        <v>11</v>
      </c>
      <c r="K4" s="2">
        <v>11</v>
      </c>
      <c r="L4" s="2">
        <v>2</v>
      </c>
      <c r="M4" s="2">
        <v>8</v>
      </c>
      <c r="N4" s="2">
        <v>9</v>
      </c>
      <c r="P4" t="s">
        <v>12</v>
      </c>
      <c r="Q4" t="s">
        <v>13</v>
      </c>
      <c r="R4">
        <v>2</v>
      </c>
      <c r="S4" t="s">
        <v>12</v>
      </c>
      <c r="T4" t="s">
        <v>13</v>
      </c>
    </row>
    <row r="5" spans="1:20" x14ac:dyDescent="0.2">
      <c r="B5" s="2">
        <f>MOD(B3+B4,26)</f>
        <v>1</v>
      </c>
      <c r="C5" s="2">
        <f t="shared" ref="C5:N5" si="1">MOD(C3+C4,26)</f>
        <v>4</v>
      </c>
      <c r="D5" s="2">
        <f t="shared" si="1"/>
        <v>14</v>
      </c>
      <c r="E5" s="2">
        <f t="shared" si="1"/>
        <v>10</v>
      </c>
      <c r="F5" s="2">
        <f t="shared" si="1"/>
        <v>9</v>
      </c>
      <c r="G5" s="2">
        <f t="shared" si="1"/>
        <v>3</v>
      </c>
      <c r="H5" s="2">
        <f t="shared" si="1"/>
        <v>12</v>
      </c>
      <c r="I5" s="2">
        <f t="shared" si="1"/>
        <v>18</v>
      </c>
      <c r="J5" s="2">
        <f t="shared" si="1"/>
        <v>23</v>
      </c>
      <c r="K5" s="2">
        <f t="shared" si="1"/>
        <v>25</v>
      </c>
      <c r="L5" s="2">
        <f t="shared" si="1"/>
        <v>15</v>
      </c>
      <c r="M5" s="2">
        <f t="shared" si="1"/>
        <v>12</v>
      </c>
      <c r="N5" s="2">
        <f t="shared" si="1"/>
        <v>7</v>
      </c>
      <c r="P5" t="s">
        <v>14</v>
      </c>
      <c r="Q5" t="s">
        <v>3</v>
      </c>
      <c r="R5">
        <v>3</v>
      </c>
      <c r="S5" t="s">
        <v>14</v>
      </c>
      <c r="T5" t="s">
        <v>3</v>
      </c>
    </row>
    <row r="6" spans="1:20" x14ac:dyDescent="0.2">
      <c r="A6" t="s">
        <v>54</v>
      </c>
      <c r="B6" s="2" t="str">
        <f>VLOOKUP(B5,$R$2:$T$27,2)</f>
        <v>B</v>
      </c>
      <c r="C6" s="2" t="str">
        <f t="shared" ref="C6:N6" si="2">VLOOKUP(C5,$R$2:$T$27,2)</f>
        <v>E</v>
      </c>
      <c r="D6" s="2" t="str">
        <f t="shared" si="2"/>
        <v>O</v>
      </c>
      <c r="E6" s="2" t="str">
        <f t="shared" si="2"/>
        <v>K</v>
      </c>
      <c r="F6" s="2" t="str">
        <f t="shared" si="2"/>
        <v>J</v>
      </c>
      <c r="G6" s="2" t="str">
        <f t="shared" si="2"/>
        <v>D</v>
      </c>
      <c r="H6" s="2" t="str">
        <f t="shared" si="2"/>
        <v>M</v>
      </c>
      <c r="I6" s="2" t="str">
        <f t="shared" si="2"/>
        <v>S</v>
      </c>
      <c r="J6" s="2" t="str">
        <f t="shared" si="2"/>
        <v>X</v>
      </c>
      <c r="K6" s="2" t="str">
        <f t="shared" si="2"/>
        <v>Z</v>
      </c>
      <c r="L6" s="2" t="str">
        <f t="shared" si="2"/>
        <v>P</v>
      </c>
      <c r="M6" s="2" t="str">
        <f t="shared" si="2"/>
        <v>M</v>
      </c>
      <c r="N6" s="2" t="str">
        <f t="shared" si="2"/>
        <v>H</v>
      </c>
      <c r="P6" t="s">
        <v>15</v>
      </c>
      <c r="Q6" t="s">
        <v>1</v>
      </c>
      <c r="R6">
        <v>4</v>
      </c>
      <c r="S6" t="s">
        <v>15</v>
      </c>
      <c r="T6" t="s">
        <v>1</v>
      </c>
    </row>
    <row r="7" spans="1:20" x14ac:dyDescent="0.2">
      <c r="P7" t="s">
        <v>16</v>
      </c>
      <c r="Q7" t="s">
        <v>37</v>
      </c>
      <c r="R7">
        <v>5</v>
      </c>
      <c r="S7" t="s">
        <v>16</v>
      </c>
      <c r="T7" t="s">
        <v>37</v>
      </c>
    </row>
    <row r="8" spans="1:20" x14ac:dyDescent="0.2">
      <c r="P8" t="s">
        <v>17</v>
      </c>
      <c r="Q8" t="s">
        <v>38</v>
      </c>
      <c r="R8">
        <v>6</v>
      </c>
      <c r="S8" t="s">
        <v>17</v>
      </c>
      <c r="T8" t="s">
        <v>38</v>
      </c>
    </row>
    <row r="9" spans="1:20" x14ac:dyDescent="0.2">
      <c r="P9" t="s">
        <v>18</v>
      </c>
      <c r="Q9" t="s">
        <v>39</v>
      </c>
      <c r="R9">
        <v>7</v>
      </c>
      <c r="S9" t="s">
        <v>18</v>
      </c>
      <c r="T9" t="s">
        <v>39</v>
      </c>
    </row>
    <row r="10" spans="1:20" x14ac:dyDescent="0.2">
      <c r="P10" t="s">
        <v>19</v>
      </c>
      <c r="Q10" t="s">
        <v>40</v>
      </c>
      <c r="R10">
        <v>8</v>
      </c>
      <c r="S10" t="s">
        <v>19</v>
      </c>
      <c r="T10" t="s">
        <v>40</v>
      </c>
    </row>
    <row r="11" spans="1:20" x14ac:dyDescent="0.2">
      <c r="A11" t="s">
        <v>52</v>
      </c>
      <c r="B11" s="2" t="s">
        <v>3</v>
      </c>
      <c r="C11" s="2" t="s">
        <v>5</v>
      </c>
      <c r="D11" s="2" t="s">
        <v>7</v>
      </c>
      <c r="E11" s="2" t="s">
        <v>5</v>
      </c>
      <c r="F11" s="2" t="s">
        <v>47</v>
      </c>
      <c r="G11" s="2" t="s">
        <v>0</v>
      </c>
      <c r="H11" s="2" t="s">
        <v>1</v>
      </c>
      <c r="I11" s="2" t="s">
        <v>1</v>
      </c>
      <c r="J11" s="2" t="s">
        <v>4</v>
      </c>
      <c r="K11" s="2" t="s">
        <v>1</v>
      </c>
      <c r="L11" s="2" t="s">
        <v>2</v>
      </c>
      <c r="M11" s="2" t="s">
        <v>5</v>
      </c>
      <c r="N11" s="2" t="s">
        <v>49</v>
      </c>
      <c r="P11" t="s">
        <v>20</v>
      </c>
      <c r="Q11" t="s">
        <v>41</v>
      </c>
      <c r="R11">
        <v>9</v>
      </c>
      <c r="S11" t="s">
        <v>20</v>
      </c>
      <c r="T11" t="s">
        <v>41</v>
      </c>
    </row>
    <row r="12" spans="1:20" x14ac:dyDescent="0.2">
      <c r="B12" s="2">
        <f t="shared" ref="B12" si="3">VLOOKUP(B11,$P$2:$R$27,3)</f>
        <v>3</v>
      </c>
      <c r="C12" s="2">
        <f t="shared" ref="C12" si="4">VLOOKUP(C11,$P$2:$R$27,3)</f>
        <v>14</v>
      </c>
      <c r="D12" s="2">
        <f>VLOOKUP(D11,$P$2:$R$27,3)</f>
        <v>24</v>
      </c>
      <c r="E12" s="2">
        <f t="shared" ref="E12" si="5">VLOOKUP(E11,$P$2:$R$27,3)</f>
        <v>14</v>
      </c>
      <c r="F12" s="2">
        <f t="shared" ref="F12" si="6">VLOOKUP(F11,$P$2:$R$27,3)</f>
        <v>20</v>
      </c>
      <c r="G12" s="2">
        <f t="shared" ref="G12" si="7">VLOOKUP(G11,$P$2:$R$27,3)</f>
        <v>18</v>
      </c>
      <c r="H12" s="2">
        <f t="shared" ref="H12" si="8">VLOOKUP(H11,$P$2:$R$27,3)</f>
        <v>4</v>
      </c>
      <c r="I12" s="2">
        <f t="shared" ref="I12" si="9">VLOOKUP(I11,$P$2:$R$27,3)</f>
        <v>4</v>
      </c>
      <c r="J12" s="2">
        <f t="shared" ref="J12" si="10">VLOOKUP(J11,$P$2:$R$27,3)</f>
        <v>12</v>
      </c>
      <c r="K12" s="2">
        <f t="shared" ref="K12" si="11">VLOOKUP(K11,$P$2:$R$27,3)</f>
        <v>4</v>
      </c>
      <c r="L12" s="2">
        <f t="shared" ref="L12" si="12">VLOOKUP(L11,$P$2:$R$27,3)</f>
        <v>13</v>
      </c>
      <c r="M12" s="2">
        <f t="shared" ref="M12" si="13">VLOOKUP(M11,$P$2:$R$27,3)</f>
        <v>14</v>
      </c>
      <c r="N12" s="2">
        <f t="shared" ref="N12" si="14">VLOOKUP(N11,$P$2:$R$27,3)</f>
        <v>22</v>
      </c>
      <c r="P12" t="s">
        <v>21</v>
      </c>
      <c r="Q12" t="s">
        <v>42</v>
      </c>
      <c r="R12">
        <v>10</v>
      </c>
      <c r="S12" t="s">
        <v>21</v>
      </c>
      <c r="T12" t="s">
        <v>42</v>
      </c>
    </row>
    <row r="13" spans="1:20" x14ac:dyDescent="0.2">
      <c r="A13" t="s">
        <v>55</v>
      </c>
      <c r="B13" s="2">
        <f>MOD(B14-B12,26)</f>
        <v>24</v>
      </c>
      <c r="C13" s="2">
        <f t="shared" ref="C13:N13" si="15">MOD(C14-C12,26)</f>
        <v>16</v>
      </c>
      <c r="D13" s="2">
        <f t="shared" si="15"/>
        <v>16</v>
      </c>
      <c r="E13" s="2">
        <f t="shared" si="15"/>
        <v>22</v>
      </c>
      <c r="F13" s="2">
        <f t="shared" si="15"/>
        <v>15</v>
      </c>
      <c r="G13" s="2">
        <f t="shared" si="15"/>
        <v>11</v>
      </c>
      <c r="H13" s="2">
        <f t="shared" si="15"/>
        <v>8</v>
      </c>
      <c r="I13" s="2">
        <f t="shared" si="15"/>
        <v>14</v>
      </c>
      <c r="J13" s="2">
        <f t="shared" si="15"/>
        <v>11</v>
      </c>
      <c r="K13" s="2">
        <f t="shared" si="15"/>
        <v>21</v>
      </c>
      <c r="L13" s="2">
        <f t="shared" si="15"/>
        <v>2</v>
      </c>
      <c r="M13" s="2">
        <f t="shared" si="15"/>
        <v>24</v>
      </c>
      <c r="N13" s="2">
        <f t="shared" si="15"/>
        <v>11</v>
      </c>
      <c r="P13" t="s">
        <v>22</v>
      </c>
      <c r="Q13" t="s">
        <v>43</v>
      </c>
      <c r="R13">
        <v>11</v>
      </c>
      <c r="S13" t="s">
        <v>22</v>
      </c>
      <c r="T13" t="s">
        <v>43</v>
      </c>
    </row>
    <row r="14" spans="1:20" x14ac:dyDescent="0.2">
      <c r="B14" s="2">
        <f>VLOOKUP(B15,$P$2:$R$27,3)</f>
        <v>1</v>
      </c>
      <c r="C14" s="2">
        <f t="shared" ref="C14:N14" si="16">VLOOKUP(C15,$P$2:$R$27,3)</f>
        <v>4</v>
      </c>
      <c r="D14" s="2">
        <f t="shared" si="16"/>
        <v>14</v>
      </c>
      <c r="E14" s="2">
        <f t="shared" si="16"/>
        <v>10</v>
      </c>
      <c r="F14" s="2">
        <f t="shared" si="16"/>
        <v>9</v>
      </c>
      <c r="G14" s="2">
        <f t="shared" si="16"/>
        <v>3</v>
      </c>
      <c r="H14" s="2">
        <f t="shared" si="16"/>
        <v>12</v>
      </c>
      <c r="I14" s="2">
        <f t="shared" si="16"/>
        <v>18</v>
      </c>
      <c r="J14" s="2">
        <f t="shared" si="16"/>
        <v>23</v>
      </c>
      <c r="K14" s="2">
        <f t="shared" si="16"/>
        <v>25</v>
      </c>
      <c r="L14" s="2">
        <f t="shared" si="16"/>
        <v>15</v>
      </c>
      <c r="M14" s="2">
        <f t="shared" si="16"/>
        <v>12</v>
      </c>
      <c r="N14" s="2">
        <f t="shared" si="16"/>
        <v>7</v>
      </c>
      <c r="P14" t="s">
        <v>23</v>
      </c>
      <c r="Q14" t="s">
        <v>4</v>
      </c>
      <c r="R14">
        <v>12</v>
      </c>
      <c r="S14" t="s">
        <v>23</v>
      </c>
      <c r="T14" t="s">
        <v>4</v>
      </c>
    </row>
    <row r="15" spans="1:20" x14ac:dyDescent="0.2">
      <c r="A15" t="s">
        <v>54</v>
      </c>
      <c r="B15" s="2" t="str">
        <f>B6</f>
        <v>B</v>
      </c>
      <c r="C15" s="2" t="str">
        <f t="shared" ref="C15:N15" si="17">C6</f>
        <v>E</v>
      </c>
      <c r="D15" s="2" t="str">
        <f t="shared" si="17"/>
        <v>O</v>
      </c>
      <c r="E15" s="2" t="str">
        <f t="shared" si="17"/>
        <v>K</v>
      </c>
      <c r="F15" s="2" t="str">
        <f t="shared" si="17"/>
        <v>J</v>
      </c>
      <c r="G15" s="2" t="str">
        <f t="shared" si="17"/>
        <v>D</v>
      </c>
      <c r="H15" s="2" t="str">
        <f t="shared" si="17"/>
        <v>M</v>
      </c>
      <c r="I15" s="2" t="str">
        <f t="shared" si="17"/>
        <v>S</v>
      </c>
      <c r="J15" s="2" t="str">
        <f t="shared" si="17"/>
        <v>X</v>
      </c>
      <c r="K15" s="2" t="str">
        <f t="shared" si="17"/>
        <v>Z</v>
      </c>
      <c r="L15" s="2" t="str">
        <f t="shared" si="17"/>
        <v>P</v>
      </c>
      <c r="M15" s="2" t="str">
        <f t="shared" si="17"/>
        <v>M</v>
      </c>
      <c r="N15" s="2" t="str">
        <f t="shared" si="17"/>
        <v>H</v>
      </c>
      <c r="P15" t="s">
        <v>24</v>
      </c>
      <c r="Q15" t="s">
        <v>2</v>
      </c>
      <c r="R15">
        <v>13</v>
      </c>
      <c r="S15" t="s">
        <v>24</v>
      </c>
      <c r="T15" t="s">
        <v>2</v>
      </c>
    </row>
    <row r="16" spans="1:20" x14ac:dyDescent="0.2">
      <c r="P16" t="s">
        <v>25</v>
      </c>
      <c r="Q16" t="s">
        <v>5</v>
      </c>
      <c r="R16">
        <v>14</v>
      </c>
      <c r="S16" t="s">
        <v>25</v>
      </c>
      <c r="T16" t="s">
        <v>5</v>
      </c>
    </row>
    <row r="17" spans="16:20" x14ac:dyDescent="0.2">
      <c r="P17" t="s">
        <v>26</v>
      </c>
      <c r="Q17" t="s">
        <v>44</v>
      </c>
      <c r="R17">
        <v>15</v>
      </c>
      <c r="S17" t="s">
        <v>26</v>
      </c>
      <c r="T17" t="s">
        <v>44</v>
      </c>
    </row>
    <row r="18" spans="16:20" x14ac:dyDescent="0.2">
      <c r="P18" t="s">
        <v>27</v>
      </c>
      <c r="Q18" t="s">
        <v>45</v>
      </c>
      <c r="R18">
        <v>16</v>
      </c>
      <c r="S18" t="s">
        <v>27</v>
      </c>
      <c r="T18" t="s">
        <v>45</v>
      </c>
    </row>
    <row r="19" spans="16:20" x14ac:dyDescent="0.2">
      <c r="P19" t="s">
        <v>28</v>
      </c>
      <c r="Q19" t="s">
        <v>6</v>
      </c>
      <c r="R19">
        <v>17</v>
      </c>
      <c r="S19" t="s">
        <v>28</v>
      </c>
      <c r="T19" t="s">
        <v>6</v>
      </c>
    </row>
    <row r="20" spans="16:20" x14ac:dyDescent="0.2">
      <c r="P20" t="s">
        <v>29</v>
      </c>
      <c r="Q20" t="s">
        <v>0</v>
      </c>
      <c r="R20">
        <v>18</v>
      </c>
      <c r="S20" t="s">
        <v>29</v>
      </c>
      <c r="T20" t="s">
        <v>0</v>
      </c>
    </row>
    <row r="21" spans="16:20" x14ac:dyDescent="0.2">
      <c r="P21" t="s">
        <v>30</v>
      </c>
      <c r="Q21" t="s">
        <v>46</v>
      </c>
      <c r="R21">
        <v>19</v>
      </c>
      <c r="S21" t="s">
        <v>30</v>
      </c>
      <c r="T21" t="s">
        <v>46</v>
      </c>
    </row>
    <row r="22" spans="16:20" x14ac:dyDescent="0.2">
      <c r="P22" t="s">
        <v>31</v>
      </c>
      <c r="Q22" t="s">
        <v>47</v>
      </c>
      <c r="R22">
        <v>20</v>
      </c>
      <c r="S22" t="s">
        <v>31</v>
      </c>
      <c r="T22" t="s">
        <v>47</v>
      </c>
    </row>
    <row r="23" spans="16:20" x14ac:dyDescent="0.2">
      <c r="P23" t="s">
        <v>32</v>
      </c>
      <c r="Q23" t="s">
        <v>48</v>
      </c>
      <c r="R23">
        <v>21</v>
      </c>
      <c r="S23" t="s">
        <v>32</v>
      </c>
      <c r="T23" t="s">
        <v>48</v>
      </c>
    </row>
    <row r="24" spans="16:20" x14ac:dyDescent="0.2">
      <c r="P24" t="s">
        <v>33</v>
      </c>
      <c r="Q24" t="s">
        <v>49</v>
      </c>
      <c r="R24">
        <v>22</v>
      </c>
      <c r="S24" t="s">
        <v>33</v>
      </c>
      <c r="T24" t="s">
        <v>49</v>
      </c>
    </row>
    <row r="25" spans="16:20" x14ac:dyDescent="0.2">
      <c r="P25" t="s">
        <v>34</v>
      </c>
      <c r="Q25" t="s">
        <v>50</v>
      </c>
      <c r="R25">
        <v>23</v>
      </c>
      <c r="S25" t="s">
        <v>34</v>
      </c>
      <c r="T25" t="s">
        <v>50</v>
      </c>
    </row>
    <row r="26" spans="16:20" x14ac:dyDescent="0.2">
      <c r="P26" t="s">
        <v>35</v>
      </c>
      <c r="Q26" t="s">
        <v>7</v>
      </c>
      <c r="R26">
        <v>24</v>
      </c>
      <c r="S26" t="s">
        <v>35</v>
      </c>
      <c r="T26" t="s">
        <v>7</v>
      </c>
    </row>
    <row r="27" spans="16:20" x14ac:dyDescent="0.2">
      <c r="P27" t="s">
        <v>36</v>
      </c>
      <c r="Q27" t="s">
        <v>51</v>
      </c>
      <c r="R27">
        <v>25</v>
      </c>
      <c r="S27" t="s">
        <v>36</v>
      </c>
      <c r="T27" t="s">
        <v>51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Postal History of the Gulf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Al-Salman</dc:creator>
  <cp:lastModifiedBy>Microsoft Office User</cp:lastModifiedBy>
  <dcterms:created xsi:type="dcterms:W3CDTF">2016-09-21T14:53:27Z</dcterms:created>
  <dcterms:modified xsi:type="dcterms:W3CDTF">2016-09-22T19:38:34Z</dcterms:modified>
</cp:coreProperties>
</file>