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2MH\resultados\"/>
    </mc:Choice>
  </mc:AlternateContent>
  <xr:revisionPtr revIDLastSave="0" documentId="13_ncr:1_{7554CAF0-4575-4D81-A421-A17254E0EDB5}" xr6:coauthVersionLast="47" xr6:coauthVersionMax="47" xr10:uidLastSave="{00000000-0000-0000-0000-000000000000}"/>
  <bookViews>
    <workbookView xWindow="-120" yWindow="-120" windowWidth="29040" windowHeight="1584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5" i="1" l="1"/>
  <c r="AB114" i="1"/>
  <c r="T115" i="1"/>
  <c r="T114" i="1"/>
  <c r="L115" i="1"/>
  <c r="L114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63" i="1"/>
  <c r="T61" i="1"/>
  <c r="T60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3" i="1"/>
  <c r="P10" i="1"/>
  <c r="P11" i="1"/>
  <c r="P12" i="1"/>
  <c r="P13" i="1"/>
  <c r="P14" i="1"/>
  <c r="P15" i="1"/>
  <c r="P16" i="1"/>
  <c r="P17" i="1"/>
  <c r="P18" i="1"/>
  <c r="T6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L61" i="1"/>
  <c r="L6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L6" i="1" s="1"/>
  <c r="H4" i="1"/>
  <c r="T7" i="1"/>
  <c r="L7" i="1"/>
</calcChain>
</file>

<file path=xl/sharedStrings.xml><?xml version="1.0" encoding="utf-8"?>
<sst xmlns="http://schemas.openxmlformats.org/spreadsheetml/2006/main" count="454" uniqueCount="67">
  <si>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</si>
  <si>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</si>
  <si>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</si>
  <si>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</si>
  <si>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</si>
  <si>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</si>
  <si>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</si>
  <si>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</si>
  <si>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</si>
  <si>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</si>
  <si>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</si>
  <si>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</si>
  <si>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</si>
  <si>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</si>
  <si>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</si>
  <si>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</si>
  <si>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</si>
  <si>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</si>
  <si>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</si>
  <si>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</si>
  <si>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</si>
  <si>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</si>
  <si>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</si>
  <si>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</si>
  <si>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</si>
  <si>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</si>
  <si>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</si>
  <si>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</si>
  <si>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</si>
  <si>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</si>
  <si>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</si>
  <si>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</si>
  <si>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</si>
  <si>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</si>
  <si>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</si>
  <si>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</si>
  <si>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</si>
  <si>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</si>
  <si>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</si>
  <si>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</si>
  <si>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</si>
  <si>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</si>
  <si>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</si>
  <si>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</si>
  <si>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</si>
  <si>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</si>
  <si>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</si>
  <si>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</si>
  <si>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</si>
  <si>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</si>
  <si>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</si>
  <si>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</si>
  <si>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</si>
  <si>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</si>
  <si>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</si>
  <si>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</si>
  <si>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</si>
  <si>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</si>
  <si>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</si>
  <si>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</si>
  <si>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AGE-posición</t>
  </si>
  <si>
    <t>Algoritmo AGE-uniforme</t>
  </si>
  <si>
    <t>Algoritmo AGG-posición</t>
  </si>
  <si>
    <t>Algoritmo AGG-uniforme</t>
  </si>
  <si>
    <t>Algoritmo AM-10-1 (AGE-uniforme + bl)</t>
  </si>
  <si>
    <t>Algoritmo AM-10-0.1 (AGE-uniforme + bl)</t>
  </si>
  <si>
    <t>Algoritmo AM-10-0.1mej (AGE-uniforme + 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</si>
</sst>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AB161"/>
  <sheetViews>
    <sheetView tabSelected="1" topLeftCell="A93" workbookViewId="0">
      <selection activeCell="I112" sqref="I112:I116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  <col min="22" max="22" width="19.5703125" bestFit="1" customWidth="1"/>
    <col min="27" max="27" width="17.5703125" customWidth="1"/>
  </cols>
  <sheetData>
    <row r="1" spans="1:20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6.5" thickBot="1" x14ac:dyDescent="0.3">
      <c r="A2" s="5"/>
      <c r="B2" s="4"/>
      <c r="C2" s="4"/>
      <c r="D2" s="4"/>
      <c r="E2" s="5"/>
      <c r="F2" s="38" t="s">
        <v>60</v>
      </c>
      <c r="G2" s="38"/>
      <c r="H2" s="38"/>
      <c r="I2" s="38"/>
      <c r="J2" s="8"/>
      <c r="K2" s="9"/>
      <c r="L2" s="31"/>
      <c r="N2" s="38" t="s">
        <v>61</v>
      </c>
      <c r="O2" s="38"/>
      <c r="P2" s="38"/>
      <c r="Q2" s="38"/>
      <c r="R2" s="8"/>
      <c r="S2" s="9"/>
      <c r="T2" s="31"/>
    </row>
    <row r="3" spans="1:20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.7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f>G4-D4</f>
        <v>0</v>
      </c>
      <c r="I4" s="28">
        <v>325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691</v>
      </c>
      <c r="R4" s="15"/>
      <c r="S4" s="16"/>
      <c r="T4" s="32"/>
    </row>
    <row r="5" spans="1:20" ht="15.7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319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694</v>
      </c>
      <c r="R5" s="15"/>
      <c r="S5" s="16"/>
      <c r="T5" s="32"/>
    </row>
    <row r="6" spans="1:20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313</v>
      </c>
      <c r="J6" s="15"/>
      <c r="K6" s="21" t="s">
        <v>11</v>
      </c>
      <c r="L6" s="35">
        <f>AVERAGE(H4:H53)</f>
        <v>0.53016120413250267</v>
      </c>
      <c r="N6" s="18" t="s">
        <v>10</v>
      </c>
      <c r="O6" s="19">
        <v>0</v>
      </c>
      <c r="P6" s="20">
        <v>0</v>
      </c>
      <c r="Q6" s="28">
        <v>697</v>
      </c>
      <c r="R6" s="15"/>
      <c r="S6" s="21" t="s">
        <v>11</v>
      </c>
      <c r="T6" s="35">
        <f>AVERAGE(P4:P53)</f>
        <v>0.41857314971565962</v>
      </c>
    </row>
    <row r="7" spans="1:20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314</v>
      </c>
      <c r="J7" s="15"/>
      <c r="K7" s="21" t="s">
        <v>13</v>
      </c>
      <c r="L7" s="33">
        <f>AVERAGE(I4:I53)</f>
        <v>2474.34</v>
      </c>
      <c r="N7" s="18" t="s">
        <v>12</v>
      </c>
      <c r="O7" s="19">
        <v>0</v>
      </c>
      <c r="P7" s="20">
        <v>0</v>
      </c>
      <c r="Q7" s="28">
        <v>672</v>
      </c>
      <c r="R7" s="15"/>
      <c r="S7" s="21" t="s">
        <v>13</v>
      </c>
      <c r="T7" s="33">
        <f>AVERAGE(Q4:Q53)</f>
        <v>3410.46</v>
      </c>
    </row>
    <row r="8" spans="1:20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319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679</v>
      </c>
      <c r="R8" s="15"/>
      <c r="S8" s="16"/>
      <c r="T8" s="32"/>
    </row>
    <row r="9" spans="1:20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38.051699999999997</v>
      </c>
      <c r="H9" s="20">
        <f>(G9-D9)/G9</f>
        <v>0.66577156868156484</v>
      </c>
      <c r="I9" s="28">
        <v>513</v>
      </c>
      <c r="J9" s="15"/>
      <c r="K9" s="16"/>
      <c r="L9" s="32"/>
      <c r="N9" s="18" t="s">
        <v>15</v>
      </c>
      <c r="O9" s="19">
        <v>13.4793</v>
      </c>
      <c r="P9" s="20">
        <f>(O9-D9)/O9</f>
        <v>5.6482161536600621E-2</v>
      </c>
      <c r="Q9" s="28">
        <v>586</v>
      </c>
      <c r="R9" s="15"/>
      <c r="S9" s="16"/>
      <c r="T9" s="32"/>
    </row>
    <row r="10" spans="1:20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28.065799999999999</v>
      </c>
      <c r="H10" s="20">
        <f t="shared" ref="H10:H53" si="0">(G10-D10)/G10</f>
        <v>0.49765372802486652</v>
      </c>
      <c r="I10" s="28">
        <v>527</v>
      </c>
      <c r="J10" s="15"/>
      <c r="K10" s="16"/>
      <c r="L10" s="32"/>
      <c r="N10" s="18" t="s">
        <v>16</v>
      </c>
      <c r="O10" s="19">
        <v>28.5322</v>
      </c>
      <c r="P10" s="20">
        <f t="shared" ref="P10:P53" si="1">(O10-D10)/O10</f>
        <v>0.50586530306111344</v>
      </c>
      <c r="Q10" s="28">
        <v>587</v>
      </c>
      <c r="R10" s="15"/>
      <c r="S10" s="16"/>
      <c r="T10" s="32"/>
    </row>
    <row r="11" spans="1:20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23.3431</v>
      </c>
      <c r="H11" s="20">
        <f t="shared" si="0"/>
        <v>0.28196383513758666</v>
      </c>
      <c r="I11" s="28">
        <v>523</v>
      </c>
      <c r="J11" s="15"/>
      <c r="K11" s="16"/>
      <c r="L11" s="32"/>
      <c r="N11" s="18" t="s">
        <v>17</v>
      </c>
      <c r="O11" s="19">
        <v>36.497300000000003</v>
      </c>
      <c r="P11" s="20">
        <f t="shared" si="1"/>
        <v>0.54075534354596644</v>
      </c>
      <c r="Q11" s="28">
        <v>583</v>
      </c>
      <c r="R11" s="15"/>
      <c r="S11" s="16"/>
      <c r="T11" s="32"/>
    </row>
    <row r="12" spans="1:20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28.5002</v>
      </c>
      <c r="H12" s="20">
        <f t="shared" si="0"/>
        <v>0.40108455379260849</v>
      </c>
      <c r="I12" s="28">
        <v>511</v>
      </c>
      <c r="J12" s="15"/>
      <c r="K12" s="16"/>
      <c r="L12" s="32"/>
      <c r="N12" s="18" t="s">
        <v>18</v>
      </c>
      <c r="O12" s="19">
        <v>39.501100000000001</v>
      </c>
      <c r="P12" s="20">
        <f t="shared" si="1"/>
        <v>0.56788013498358536</v>
      </c>
      <c r="Q12" s="28">
        <v>567</v>
      </c>
      <c r="R12" s="15"/>
      <c r="S12" s="16"/>
      <c r="T12" s="32"/>
    </row>
    <row r="13" spans="1:20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30.273199999999999</v>
      </c>
      <c r="H13" s="20">
        <f t="shared" si="0"/>
        <v>0.23149088963175679</v>
      </c>
      <c r="I13" s="28">
        <v>561</v>
      </c>
      <c r="J13" s="15"/>
      <c r="L13" s="32"/>
      <c r="N13" s="18" t="s">
        <v>19</v>
      </c>
      <c r="O13" s="19">
        <v>31.1587</v>
      </c>
      <c r="P13" s="20">
        <f t="shared" si="1"/>
        <v>0.25333117235315017</v>
      </c>
      <c r="Q13" s="28">
        <v>599</v>
      </c>
      <c r="R13" s="15"/>
      <c r="T13" s="32"/>
    </row>
    <row r="14" spans="1:20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12.856400000000001</v>
      </c>
      <c r="H14" s="20">
        <f t="shared" si="0"/>
        <v>0.85018356616159896</v>
      </c>
      <c r="I14" s="28">
        <v>600</v>
      </c>
      <c r="J14" s="15"/>
      <c r="L14" s="32"/>
      <c r="N14" s="18" t="s">
        <v>20</v>
      </c>
      <c r="O14" s="19">
        <v>13.506399999999999</v>
      </c>
      <c r="P14" s="20">
        <f t="shared" si="1"/>
        <v>0.85739353195521983</v>
      </c>
      <c r="Q14" s="28">
        <v>707</v>
      </c>
      <c r="R14" s="15"/>
      <c r="T14" s="32"/>
    </row>
    <row r="15" spans="1:20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7.9906600000000001</v>
      </c>
      <c r="H15" s="20">
        <f t="shared" si="0"/>
        <v>0.73456009891547003</v>
      </c>
      <c r="I15" s="28">
        <v>563</v>
      </c>
      <c r="J15" s="15"/>
      <c r="L15" s="32"/>
      <c r="N15" s="18" t="s">
        <v>21</v>
      </c>
      <c r="O15" s="19">
        <v>13.907999999999999</v>
      </c>
      <c r="P15" s="20">
        <f t="shared" si="1"/>
        <v>0.84749496692550264</v>
      </c>
      <c r="Q15" s="28">
        <v>651</v>
      </c>
      <c r="R15" s="15"/>
      <c r="T15" s="32"/>
    </row>
    <row r="16" spans="1:20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8.9705499999999994</v>
      </c>
      <c r="H16" s="20">
        <f t="shared" si="0"/>
        <v>0.73665940215483117</v>
      </c>
      <c r="I16" s="28">
        <v>590</v>
      </c>
      <c r="J16" s="15"/>
      <c r="L16" s="32"/>
      <c r="N16" s="18" t="s">
        <v>22</v>
      </c>
      <c r="O16" s="19">
        <v>12.5162</v>
      </c>
      <c r="P16" s="20">
        <f t="shared" si="1"/>
        <v>0.81125980728975411</v>
      </c>
      <c r="Q16" s="28">
        <v>682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14.324</v>
      </c>
      <c r="H17" s="20">
        <f t="shared" si="0"/>
        <v>0.88388718235130548</v>
      </c>
      <c r="I17" s="28">
        <v>586</v>
      </c>
      <c r="J17" s="15"/>
      <c r="L17" s="32"/>
      <c r="N17" s="18" t="s">
        <v>23</v>
      </c>
      <c r="O17" s="19">
        <v>10.3139</v>
      </c>
      <c r="P17" s="20">
        <f t="shared" si="1"/>
        <v>0.83874189200982163</v>
      </c>
      <c r="Q17" s="28">
        <v>665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10.885999999999999</v>
      </c>
      <c r="H18" s="20">
        <f t="shared" si="0"/>
        <v>0.73790832261620787</v>
      </c>
      <c r="I18" s="28">
        <v>597</v>
      </c>
      <c r="J18" s="5"/>
      <c r="L18" s="32"/>
      <c r="N18" s="18" t="s">
        <v>24</v>
      </c>
      <c r="O18" s="19">
        <v>18.156199999999998</v>
      </c>
      <c r="P18" s="20">
        <f t="shared" si="1"/>
        <v>0.84285643471651772</v>
      </c>
      <c r="Q18" s="28">
        <v>663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120.117</v>
      </c>
      <c r="H19" s="20">
        <f t="shared" si="0"/>
        <v>0.64413213783228773</v>
      </c>
      <c r="I19" s="28">
        <v>1272</v>
      </c>
      <c r="J19" s="22"/>
      <c r="L19" s="32"/>
      <c r="N19" s="18" t="s">
        <v>25</v>
      </c>
      <c r="O19" s="19">
        <v>95.5916</v>
      </c>
      <c r="P19" s="20">
        <f t="shared" si="1"/>
        <v>0.55282911887656339</v>
      </c>
      <c r="Q19" s="28">
        <v>1445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130.96</v>
      </c>
      <c r="H20" s="20">
        <f t="shared" si="0"/>
        <v>0.63265416921197626</v>
      </c>
      <c r="I20" s="28">
        <v>1242</v>
      </c>
      <c r="J20" s="21"/>
      <c r="L20" s="32"/>
      <c r="N20" s="18" t="s">
        <v>26</v>
      </c>
      <c r="O20" s="19">
        <v>66.661900000000003</v>
      </c>
      <c r="P20" s="20">
        <f t="shared" si="1"/>
        <v>0.27833425089894526</v>
      </c>
      <c r="Q20" s="28">
        <v>1409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102.116</v>
      </c>
      <c r="H21" s="20">
        <f t="shared" si="0"/>
        <v>0.57698999177406385</v>
      </c>
      <c r="I21" s="28">
        <v>1224</v>
      </c>
      <c r="J21" s="21"/>
      <c r="L21" s="32"/>
      <c r="N21" s="18" t="s">
        <v>27</v>
      </c>
      <c r="O21" s="19">
        <v>93.476399999999998</v>
      </c>
      <c r="P21" s="20">
        <f t="shared" si="1"/>
        <v>0.53789309387182538</v>
      </c>
      <c r="Q21" s="28">
        <v>1442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71.821899999999999</v>
      </c>
      <c r="H22" s="20">
        <f t="shared" si="0"/>
        <v>0.35378415218757225</v>
      </c>
      <c r="I22" s="28">
        <v>1228</v>
      </c>
      <c r="J22" s="23"/>
      <c r="L22" s="32"/>
      <c r="N22" s="18" t="s">
        <v>28</v>
      </c>
      <c r="O22" s="19">
        <v>90.936899999999994</v>
      </c>
      <c r="P22" s="20">
        <f t="shared" si="1"/>
        <v>0.48961917549422285</v>
      </c>
      <c r="Q22" s="28">
        <v>1470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90.318200000000004</v>
      </c>
      <c r="H23" s="20">
        <f t="shared" si="0"/>
        <v>0.47169994530449461</v>
      </c>
      <c r="I23" s="28">
        <v>1218</v>
      </c>
      <c r="J23" s="23"/>
      <c r="K23" s="23"/>
      <c r="L23" s="32"/>
      <c r="N23" s="18" t="s">
        <v>29</v>
      </c>
      <c r="O23" s="19">
        <v>67.088999999999999</v>
      </c>
      <c r="P23" s="20">
        <f t="shared" si="1"/>
        <v>0.28877893544396849</v>
      </c>
      <c r="Q23" s="28">
        <v>1404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33.044600000000003</v>
      </c>
      <c r="H24" s="20">
        <f t="shared" si="0"/>
        <v>0.5814136046434244</v>
      </c>
      <c r="I24" s="28">
        <v>1346</v>
      </c>
      <c r="J24" s="23"/>
      <c r="K24" s="23"/>
      <c r="L24" s="32"/>
      <c r="N24" s="18" t="s">
        <v>30</v>
      </c>
      <c r="O24" s="19">
        <v>41.833300000000001</v>
      </c>
      <c r="P24" s="20">
        <f t="shared" si="1"/>
        <v>0.66935384012258414</v>
      </c>
      <c r="Q24" s="28">
        <v>1683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32.3093</v>
      </c>
      <c r="H25" s="20">
        <f t="shared" si="0"/>
        <v>0.57707718830181087</v>
      </c>
      <c r="I25" s="28">
        <v>1365</v>
      </c>
      <c r="J25" s="1"/>
      <c r="K25" s="1"/>
      <c r="L25" s="32"/>
      <c r="N25" s="18" t="s">
        <v>31</v>
      </c>
      <c r="O25" s="19">
        <v>37.1753</v>
      </c>
      <c r="P25" s="20">
        <f t="shared" si="1"/>
        <v>0.63243497698740025</v>
      </c>
      <c r="Q25" s="28">
        <v>1811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36.500799999999998</v>
      </c>
      <c r="H26" s="20">
        <f t="shared" si="0"/>
        <v>0.5795878446499857</v>
      </c>
      <c r="I26" s="28">
        <v>1407</v>
      </c>
      <c r="J26" s="1"/>
      <c r="K26" s="1"/>
      <c r="L26" s="32"/>
      <c r="N26" s="18" t="s">
        <v>32</v>
      </c>
      <c r="O26" s="19">
        <v>23.084499999999998</v>
      </c>
      <c r="P26" s="20">
        <f t="shared" si="1"/>
        <v>0.33525179232819419</v>
      </c>
      <c r="Q26" s="28">
        <v>1947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24.1538</v>
      </c>
      <c r="H27" s="20">
        <f t="shared" si="0"/>
        <v>0.64226581324680221</v>
      </c>
      <c r="I27" s="28">
        <v>1363</v>
      </c>
      <c r="J27" s="1"/>
      <c r="K27" s="1"/>
      <c r="L27" s="32"/>
      <c r="N27" s="18" t="s">
        <v>33</v>
      </c>
      <c r="O27" s="19">
        <v>39.799799999999998</v>
      </c>
      <c r="P27" s="20">
        <f t="shared" si="1"/>
        <v>0.78289740149449516</v>
      </c>
      <c r="Q27" s="28">
        <v>1931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41.4818</v>
      </c>
      <c r="H28" s="20">
        <f t="shared" si="0"/>
        <v>0.5853480321490413</v>
      </c>
      <c r="I28" s="28">
        <v>1353</v>
      </c>
      <c r="J28" s="1"/>
      <c r="K28" s="1"/>
      <c r="L28" s="32"/>
      <c r="N28" s="18" t="s">
        <v>34</v>
      </c>
      <c r="O28" s="19">
        <v>51.256300000000003</v>
      </c>
      <c r="P28" s="20">
        <f t="shared" si="1"/>
        <v>0.66442154427846134</v>
      </c>
      <c r="Q28" s="28">
        <v>1849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304.476</v>
      </c>
      <c r="H29" s="20">
        <f t="shared" si="0"/>
        <v>0.44583615785808733</v>
      </c>
      <c r="I29" s="28">
        <v>3564</v>
      </c>
      <c r="J29" s="1"/>
      <c r="K29" s="1"/>
      <c r="L29" s="32"/>
      <c r="N29" s="18" t="s">
        <v>35</v>
      </c>
      <c r="O29" s="19">
        <v>210.679</v>
      </c>
      <c r="P29" s="20">
        <f t="shared" si="1"/>
        <v>0.199115289136549</v>
      </c>
      <c r="Q29" s="28">
        <v>4569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328.60199999999998</v>
      </c>
      <c r="H30" s="20">
        <f t="shared" si="0"/>
        <v>0.61321823969421974</v>
      </c>
      <c r="I30" s="28">
        <v>3665</v>
      </c>
      <c r="J30" s="23"/>
      <c r="K30" s="23"/>
      <c r="L30" s="32"/>
      <c r="N30" s="18" t="s">
        <v>36</v>
      </c>
      <c r="O30" s="19">
        <v>150.029</v>
      </c>
      <c r="P30" s="20">
        <f t="shared" si="1"/>
        <v>0.15284871591492305</v>
      </c>
      <c r="Q30" s="28">
        <v>4401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283.31900000000002</v>
      </c>
      <c r="H31" s="20">
        <f t="shared" si="0"/>
        <v>0.62452504067853198</v>
      </c>
      <c r="I31" s="28">
        <v>3571</v>
      </c>
      <c r="J31" s="1"/>
      <c r="K31" s="1"/>
      <c r="L31" s="32"/>
      <c r="N31" s="18" t="s">
        <v>37</v>
      </c>
      <c r="O31" s="19">
        <v>139.69200000000001</v>
      </c>
      <c r="P31" s="20">
        <f t="shared" si="1"/>
        <v>0.23847328408213073</v>
      </c>
      <c r="Q31" s="28">
        <v>4802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297.61900000000003</v>
      </c>
      <c r="H32" s="20">
        <f t="shared" si="0"/>
        <v>0.53815730850517274</v>
      </c>
      <c r="I32" s="28">
        <v>3555</v>
      </c>
      <c r="J32" s="1"/>
      <c r="K32" s="1"/>
      <c r="L32" s="32"/>
      <c r="N32" s="18" t="s">
        <v>38</v>
      </c>
      <c r="O32" s="19">
        <v>193.839</v>
      </c>
      <c r="P32" s="20">
        <f t="shared" si="1"/>
        <v>0.29089006856205923</v>
      </c>
      <c r="Q32" s="28">
        <v>4737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327.85300000000001</v>
      </c>
      <c r="H33" s="20">
        <f t="shared" si="0"/>
        <v>0.61116799297245716</v>
      </c>
      <c r="I33" s="28">
        <v>3596</v>
      </c>
      <c r="J33" s="1"/>
      <c r="K33" s="1"/>
      <c r="L33" s="32"/>
      <c r="N33" s="18" t="s">
        <v>39</v>
      </c>
      <c r="O33" s="19">
        <v>203.505</v>
      </c>
      <c r="P33" s="20">
        <f t="shared" si="1"/>
        <v>0.37357932237536667</v>
      </c>
      <c r="Q33" s="28">
        <v>4309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49.054299999999998</v>
      </c>
      <c r="H34" s="20">
        <f t="shared" si="0"/>
        <v>0.7605685943943773</v>
      </c>
      <c r="I34" s="28">
        <v>1894</v>
      </c>
      <c r="J34" s="1"/>
      <c r="K34" s="1"/>
      <c r="L34" s="32"/>
      <c r="N34" s="18" t="s">
        <v>40</v>
      </c>
      <c r="O34" s="19">
        <v>38.316299999999998</v>
      </c>
      <c r="P34" s="20">
        <f t="shared" si="1"/>
        <v>0.6934688370223665</v>
      </c>
      <c r="Q34" s="28">
        <v>2853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58.849699999999999</v>
      </c>
      <c r="H35" s="20">
        <f t="shared" si="0"/>
        <v>0.68073023311929037</v>
      </c>
      <c r="I35" s="28">
        <v>1890</v>
      </c>
      <c r="J35" s="1"/>
      <c r="K35" s="1"/>
      <c r="L35" s="32"/>
      <c r="N35" s="18" t="s">
        <v>41</v>
      </c>
      <c r="O35" s="19">
        <v>51.9816</v>
      </c>
      <c r="P35" s="20">
        <f t="shared" si="1"/>
        <v>0.63854652415470681</v>
      </c>
      <c r="Q35" s="28">
        <v>2952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41.637799999999999</v>
      </c>
      <c r="H36" s="20">
        <f t="shared" si="0"/>
        <v>0.55493325776098168</v>
      </c>
      <c r="I36" s="28">
        <v>1884</v>
      </c>
      <c r="J36" s="23"/>
      <c r="K36" s="23"/>
      <c r="L36" s="32"/>
      <c r="N36" s="18" t="s">
        <v>42</v>
      </c>
      <c r="O36" s="19">
        <v>46.171900000000001</v>
      </c>
      <c r="P36" s="20">
        <f t="shared" si="1"/>
        <v>0.59863899904487794</v>
      </c>
      <c r="Q36" s="28">
        <v>2625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46.223799999999997</v>
      </c>
      <c r="H37" s="20">
        <f t="shared" si="0"/>
        <v>0.57839186739298587</v>
      </c>
      <c r="I37" s="28">
        <v>1897</v>
      </c>
      <c r="J37" s="1"/>
      <c r="K37" s="1"/>
      <c r="L37" s="32"/>
      <c r="N37" s="18" t="s">
        <v>43</v>
      </c>
      <c r="O37" s="19">
        <v>43.118200000000002</v>
      </c>
      <c r="P37" s="20">
        <f t="shared" si="1"/>
        <v>0.54802542777759511</v>
      </c>
      <c r="Q37" s="28">
        <v>2434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34.685099999999998</v>
      </c>
      <c r="H38" s="20">
        <f t="shared" si="0"/>
        <v>0.47780401382726873</v>
      </c>
      <c r="I38" s="28">
        <v>1890</v>
      </c>
      <c r="J38" s="1"/>
      <c r="K38" s="1"/>
      <c r="L38" s="32"/>
      <c r="N38" s="18" t="s">
        <v>44</v>
      </c>
      <c r="O38" s="19">
        <v>41.186500000000002</v>
      </c>
      <c r="P38" s="20">
        <f t="shared" si="1"/>
        <v>0.56023405727605402</v>
      </c>
      <c r="Q38" s="28">
        <v>3277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440.98700000000002</v>
      </c>
      <c r="H39" s="20">
        <f t="shared" si="0"/>
        <v>0.64752981380403052</v>
      </c>
      <c r="I39" s="28">
        <v>5413</v>
      </c>
      <c r="J39" s="1"/>
      <c r="K39" s="1"/>
      <c r="L39" s="32"/>
      <c r="N39" s="18" t="s">
        <v>45</v>
      </c>
      <c r="O39" s="19">
        <v>269.66899999999998</v>
      </c>
      <c r="P39" s="20">
        <f t="shared" si="1"/>
        <v>0.42360905406256555</v>
      </c>
      <c r="Q39" s="28">
        <v>7438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404.48899999999998</v>
      </c>
      <c r="H40" s="20">
        <f t="shared" si="0"/>
        <v>0.50828175797117103</v>
      </c>
      <c r="I40" s="28">
        <v>5250</v>
      </c>
      <c r="J40" s="1"/>
      <c r="K40" s="1"/>
      <c r="L40" s="32"/>
      <c r="N40" s="18" t="s">
        <v>46</v>
      </c>
      <c r="O40" s="19">
        <v>261.40199999999999</v>
      </c>
      <c r="P40" s="20">
        <f t="shared" si="1"/>
        <v>0.2391235721226348</v>
      </c>
      <c r="Q40" s="28">
        <v>6979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480.392</v>
      </c>
      <c r="H41" s="20">
        <f t="shared" si="0"/>
        <v>0.60872156488867435</v>
      </c>
      <c r="I41" s="28">
        <v>5270</v>
      </c>
      <c r="J41" s="1"/>
      <c r="K41" s="1"/>
      <c r="L41" s="32"/>
      <c r="N41" s="18" t="s">
        <v>47</v>
      </c>
      <c r="O41" s="19">
        <v>254.64699999999999</v>
      </c>
      <c r="P41" s="20">
        <f t="shared" si="1"/>
        <v>0.26185256453050693</v>
      </c>
      <c r="Q41" s="28">
        <v>6664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325.74200000000002</v>
      </c>
      <c r="H42" s="20">
        <f t="shared" si="0"/>
        <v>0.48244254655524621</v>
      </c>
      <c r="I42" s="28">
        <v>5238</v>
      </c>
      <c r="J42" s="23"/>
      <c r="K42" s="23"/>
      <c r="L42" s="32"/>
      <c r="N42" s="18" t="s">
        <v>48</v>
      </c>
      <c r="O42" s="19">
        <v>212.959</v>
      </c>
      <c r="P42" s="20">
        <f t="shared" si="1"/>
        <v>0.20834432919012108</v>
      </c>
      <c r="Q42" s="28">
        <v>6932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448.67399999999998</v>
      </c>
      <c r="H43" s="20">
        <f t="shared" si="0"/>
        <v>0.60284362365547584</v>
      </c>
      <c r="I43" s="28">
        <v>5277</v>
      </c>
      <c r="J43" s="1"/>
      <c r="K43" s="1"/>
      <c r="L43" s="32"/>
      <c r="N43" s="18" t="s">
        <v>49</v>
      </c>
      <c r="O43" s="19">
        <v>293.28100000000001</v>
      </c>
      <c r="P43" s="20">
        <f t="shared" si="1"/>
        <v>0.3924129418543888</v>
      </c>
      <c r="Q43" s="28">
        <v>7209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64.305700000000002</v>
      </c>
      <c r="H44" s="20">
        <f t="shared" si="0"/>
        <v>0.63695162326200794</v>
      </c>
      <c r="I44" s="28">
        <v>2562</v>
      </c>
      <c r="J44" s="5"/>
      <c r="K44" s="5"/>
      <c r="L44" s="32"/>
      <c r="N44" s="18" t="s">
        <v>50</v>
      </c>
      <c r="O44" s="19">
        <v>61.073</v>
      </c>
      <c r="P44" s="20">
        <f t="shared" si="1"/>
        <v>0.61773484191049566</v>
      </c>
      <c r="Q44" s="28">
        <v>3853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70.362700000000004</v>
      </c>
      <c r="H45" s="20">
        <f t="shared" si="0"/>
        <v>0.61926560521413199</v>
      </c>
      <c r="I45" s="28">
        <v>2572</v>
      </c>
      <c r="J45" s="1"/>
      <c r="K45" s="1"/>
      <c r="L45" s="32"/>
      <c r="N45" s="18" t="s">
        <v>51</v>
      </c>
      <c r="O45" s="19">
        <v>58.425400000000003</v>
      </c>
      <c r="P45" s="20">
        <f t="shared" si="1"/>
        <v>0.54147511185204389</v>
      </c>
      <c r="Q45" s="28">
        <v>3845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59.001600000000003</v>
      </c>
      <c r="H46" s="20">
        <f t="shared" si="0"/>
        <v>0.54654670381820836</v>
      </c>
      <c r="I46" s="28">
        <v>2573</v>
      </c>
      <c r="J46" s="1"/>
      <c r="K46" s="1"/>
      <c r="L46" s="32"/>
      <c r="N46" s="18" t="s">
        <v>52</v>
      </c>
      <c r="O46" s="19">
        <v>74.833600000000004</v>
      </c>
      <c r="P46" s="20">
        <f t="shared" si="1"/>
        <v>0.64248051677321949</v>
      </c>
      <c r="Q46" s="28">
        <v>3877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96.195599999999999</v>
      </c>
      <c r="H47" s="20">
        <f t="shared" si="0"/>
        <v>0.73038694077483268</v>
      </c>
      <c r="I47" s="28">
        <v>2595</v>
      </c>
      <c r="J47" s="1"/>
      <c r="K47" s="1"/>
      <c r="L47" s="32"/>
      <c r="N47" s="18" t="s">
        <v>53</v>
      </c>
      <c r="O47" s="19">
        <v>49.814</v>
      </c>
      <c r="P47" s="20">
        <f t="shared" si="1"/>
        <v>0.47935138716022607</v>
      </c>
      <c r="Q47" s="28">
        <v>3759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60.667999999999999</v>
      </c>
      <c r="H48" s="20">
        <f t="shared" si="0"/>
        <v>0.54221319311664473</v>
      </c>
      <c r="I48" s="28">
        <v>2567</v>
      </c>
      <c r="J48" s="1"/>
      <c r="K48" s="1"/>
      <c r="L48" s="32"/>
      <c r="N48" s="18" t="s">
        <v>54</v>
      </c>
      <c r="O48" s="19">
        <v>43.411900000000003</v>
      </c>
      <c r="P48" s="20">
        <f t="shared" si="1"/>
        <v>0.36024431089172793</v>
      </c>
      <c r="Q48" s="28">
        <v>3751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713.72900000000004</v>
      </c>
      <c r="H49" s="20">
        <f t="shared" si="0"/>
        <v>0.68090226122239961</v>
      </c>
      <c r="I49" s="28">
        <v>7384</v>
      </c>
      <c r="L49" s="32"/>
      <c r="N49" s="18" t="s">
        <v>55</v>
      </c>
      <c r="O49" s="19">
        <v>315.93700000000001</v>
      </c>
      <c r="P49" s="20">
        <f t="shared" si="1"/>
        <v>0.27913061781305137</v>
      </c>
      <c r="Q49" s="28">
        <v>10001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540.32399999999996</v>
      </c>
      <c r="H50" s="20">
        <f t="shared" si="0"/>
        <v>0.57691514720797155</v>
      </c>
      <c r="I50" s="28">
        <v>7301</v>
      </c>
      <c r="L50" s="32"/>
      <c r="N50" s="18" t="s">
        <v>56</v>
      </c>
      <c r="O50" s="19">
        <v>303.24299999999999</v>
      </c>
      <c r="P50" s="20">
        <f t="shared" si="1"/>
        <v>0.24613956463957945</v>
      </c>
      <c r="Q50" s="28">
        <v>10614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492.05099999999999</v>
      </c>
      <c r="H51" s="20">
        <f t="shared" si="0"/>
        <v>0.53918325539425993</v>
      </c>
      <c r="I51" s="28">
        <v>7341</v>
      </c>
      <c r="L51" s="32"/>
      <c r="N51" s="18" t="s">
        <v>57</v>
      </c>
      <c r="O51" s="19">
        <v>284.108</v>
      </c>
      <c r="P51" s="20">
        <f t="shared" si="1"/>
        <v>0.20190441663029904</v>
      </c>
      <c r="Q51" s="28">
        <v>11614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589.88699999999994</v>
      </c>
      <c r="H52" s="20">
        <f t="shared" si="0"/>
        <v>0.61618138728264393</v>
      </c>
      <c r="I52" s="28">
        <v>7363</v>
      </c>
      <c r="L52" s="32"/>
      <c r="N52" s="18" t="s">
        <v>58</v>
      </c>
      <c r="O52" s="19">
        <v>300.274</v>
      </c>
      <c r="P52" s="20">
        <f t="shared" si="1"/>
        <v>0.24598996250090585</v>
      </c>
      <c r="Q52" s="28">
        <v>10262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651.87699999999995</v>
      </c>
      <c r="H53" s="20">
        <f t="shared" si="0"/>
        <v>0.61824604948479855</v>
      </c>
      <c r="I53" s="28">
        <v>7426</v>
      </c>
      <c r="L53" s="32"/>
      <c r="N53" s="18" t="s">
        <v>59</v>
      </c>
      <c r="O53" s="19">
        <v>289.762</v>
      </c>
      <c r="P53" s="20">
        <f t="shared" si="1"/>
        <v>0.14116889033069208</v>
      </c>
      <c r="Q53" s="28">
        <v>10652</v>
      </c>
      <c r="T53" s="32"/>
    </row>
    <row r="55" spans="1:20" ht="15.75" thickBot="1" x14ac:dyDescent="0.3"/>
    <row r="56" spans="1:20" ht="16.5" thickBot="1" x14ac:dyDescent="0.3">
      <c r="F56" s="38" t="s">
        <v>62</v>
      </c>
      <c r="G56" s="38"/>
      <c r="H56" s="38"/>
      <c r="I56" s="38"/>
      <c r="N56" s="38" t="s">
        <v>63</v>
      </c>
      <c r="O56" s="38"/>
      <c r="P56" s="38"/>
      <c r="Q56" s="38"/>
    </row>
    <row r="57" spans="1:20" ht="48" thickBot="1" x14ac:dyDescent="0.3">
      <c r="F57" s="13" t="s">
        <v>1</v>
      </c>
      <c r="G57" s="14" t="s">
        <v>5</v>
      </c>
      <c r="H57" s="34" t="s">
        <v>6</v>
      </c>
      <c r="I57" s="27" t="s">
        <v>7</v>
      </c>
      <c r="N57" s="13" t="s">
        <v>1</v>
      </c>
      <c r="O57" s="14" t="s">
        <v>5</v>
      </c>
      <c r="P57" s="34" t="s">
        <v>6</v>
      </c>
      <c r="Q57" s="27" t="s">
        <v>7</v>
      </c>
    </row>
    <row r="58" spans="1:20" ht="15.75" thickBot="1" x14ac:dyDescent="0.3">
      <c r="F58" s="18" t="s">
        <v>8</v>
      </c>
      <c r="G58" s="19">
        <v>0</v>
      </c>
      <c r="H58" s="20">
        <v>0</v>
      </c>
      <c r="I58" s="28">
        <v>194</v>
      </c>
      <c r="N58" s="18" t="s">
        <v>8</v>
      </c>
      <c r="O58" s="19">
        <v>0</v>
      </c>
      <c r="P58" s="20">
        <v>0</v>
      </c>
      <c r="Q58" s="28">
        <v>554</v>
      </c>
    </row>
    <row r="59" spans="1:20" ht="15.75" thickBot="1" x14ac:dyDescent="0.3">
      <c r="F59" s="18" t="s">
        <v>9</v>
      </c>
      <c r="G59" s="19">
        <v>0</v>
      </c>
      <c r="H59" s="20">
        <v>0</v>
      </c>
      <c r="I59" s="28">
        <v>192</v>
      </c>
      <c r="N59" s="18" t="s">
        <v>9</v>
      </c>
      <c r="O59" s="19">
        <v>0</v>
      </c>
      <c r="P59" s="20">
        <v>0</v>
      </c>
      <c r="Q59" s="28">
        <v>551</v>
      </c>
    </row>
    <row r="60" spans="1:20" ht="16.5" thickBot="1" x14ac:dyDescent="0.3">
      <c r="F60" s="18" t="s">
        <v>10</v>
      </c>
      <c r="G60" s="19">
        <v>0</v>
      </c>
      <c r="H60" s="20">
        <v>0</v>
      </c>
      <c r="I60" s="28">
        <v>186</v>
      </c>
      <c r="K60" s="21" t="s">
        <v>11</v>
      </c>
      <c r="L60" s="35">
        <f>AVERAGE(H58:H107)</f>
        <v>0.51337781920346892</v>
      </c>
      <c r="N60" s="18" t="s">
        <v>10</v>
      </c>
      <c r="O60" s="19">
        <v>0</v>
      </c>
      <c r="P60" s="20">
        <v>0</v>
      </c>
      <c r="Q60" s="28">
        <v>547</v>
      </c>
      <c r="S60" s="21" t="s">
        <v>11</v>
      </c>
      <c r="T60" s="35">
        <f>AVERAGE(P58:P107)</f>
        <v>0.47517271562777047</v>
      </c>
    </row>
    <row r="61" spans="1:20" ht="16.5" thickBot="1" x14ac:dyDescent="0.3">
      <c r="F61" s="18" t="s">
        <v>12</v>
      </c>
      <c r="G61" s="19">
        <v>0</v>
      </c>
      <c r="H61" s="20">
        <v>0</v>
      </c>
      <c r="I61" s="28">
        <v>203</v>
      </c>
      <c r="K61" s="21" t="s">
        <v>13</v>
      </c>
      <c r="L61" s="33">
        <f>AVERAGE(I58:I107)</f>
        <v>1459.12</v>
      </c>
      <c r="N61" s="18" t="s">
        <v>12</v>
      </c>
      <c r="O61" s="19">
        <v>0</v>
      </c>
      <c r="P61" s="20">
        <v>0</v>
      </c>
      <c r="Q61" s="28">
        <v>551</v>
      </c>
      <c r="S61" s="21" t="s">
        <v>13</v>
      </c>
      <c r="T61" s="33">
        <f>AVERAGE(Q58:Q107)</f>
        <v>3161.38</v>
      </c>
    </row>
    <row r="62" spans="1:20" ht="15.75" thickBot="1" x14ac:dyDescent="0.3">
      <c r="F62" s="18" t="s">
        <v>14</v>
      </c>
      <c r="G62" s="19">
        <v>0</v>
      </c>
      <c r="H62" s="20">
        <v>0</v>
      </c>
      <c r="I62" s="28">
        <v>186</v>
      </c>
      <c r="N62" s="18" t="s">
        <v>14</v>
      </c>
      <c r="O62" s="19">
        <v>0</v>
      </c>
      <c r="P62" s="20">
        <v>0</v>
      </c>
      <c r="Q62" s="28">
        <v>560</v>
      </c>
    </row>
    <row r="63" spans="1:20" ht="15.75" thickBot="1" x14ac:dyDescent="0.3">
      <c r="F63" s="18" t="s">
        <v>15</v>
      </c>
      <c r="G63" s="19">
        <v>25.8948</v>
      </c>
      <c r="H63" s="20">
        <f>(G63-D9)/G63</f>
        <v>0.5088604661939965</v>
      </c>
      <c r="I63" s="28">
        <v>311</v>
      </c>
      <c r="N63" s="18" t="s">
        <v>15</v>
      </c>
      <c r="O63" s="19">
        <v>39.0518</v>
      </c>
      <c r="P63" s="20">
        <f>(O63-D9)/O63</f>
        <v>0.67433101675211649</v>
      </c>
      <c r="Q63" s="28">
        <v>544</v>
      </c>
    </row>
    <row r="64" spans="1:20" ht="15.75" thickBot="1" x14ac:dyDescent="0.3">
      <c r="F64" s="18" t="s">
        <v>16</v>
      </c>
      <c r="G64" s="19">
        <v>28.672599999999999</v>
      </c>
      <c r="H64" s="20">
        <f t="shared" ref="H64:H107" si="2">(G64-D10)/G64</f>
        <v>0.50828491312264323</v>
      </c>
      <c r="I64" s="28">
        <v>319</v>
      </c>
      <c r="N64" s="18" t="s">
        <v>16</v>
      </c>
      <c r="O64" s="19">
        <v>34.681899999999999</v>
      </c>
      <c r="P64" s="20">
        <f t="shared" ref="P64:P107" si="3">(O64-D10)/O64</f>
        <v>0.59348392100779657</v>
      </c>
      <c r="Q64" s="28">
        <v>544</v>
      </c>
    </row>
    <row r="65" spans="6:17" ht="15.75" thickBot="1" x14ac:dyDescent="0.3">
      <c r="F65" s="18" t="s">
        <v>17</v>
      </c>
      <c r="G65" s="19">
        <v>42.4236</v>
      </c>
      <c r="H65" s="20">
        <f t="shared" si="2"/>
        <v>0.60490882433363036</v>
      </c>
      <c r="I65" s="28">
        <v>334</v>
      </c>
      <c r="N65" s="18" t="s">
        <v>17</v>
      </c>
      <c r="O65" s="19">
        <v>21.826499999999999</v>
      </c>
      <c r="P65" s="20">
        <f t="shared" si="3"/>
        <v>0.23207156438275486</v>
      </c>
      <c r="Q65" s="28">
        <v>550</v>
      </c>
    </row>
    <row r="66" spans="6:17" ht="15.75" thickBot="1" x14ac:dyDescent="0.3">
      <c r="F66" s="18" t="s">
        <v>18</v>
      </c>
      <c r="G66" s="19">
        <v>25.654</v>
      </c>
      <c r="H66" s="20">
        <f t="shared" si="2"/>
        <v>0.33463748343338667</v>
      </c>
      <c r="I66" s="28">
        <v>315</v>
      </c>
      <c r="N66" s="18" t="s">
        <v>18</v>
      </c>
      <c r="O66" s="19">
        <v>30.217300000000002</v>
      </c>
      <c r="P66" s="20">
        <f t="shared" si="3"/>
        <v>0.4351179622269396</v>
      </c>
      <c r="Q66" s="28">
        <v>552</v>
      </c>
    </row>
    <row r="67" spans="6:17" ht="15.75" thickBot="1" x14ac:dyDescent="0.3">
      <c r="F67" s="18" t="s">
        <v>19</v>
      </c>
      <c r="G67" s="19">
        <v>26.8843</v>
      </c>
      <c r="H67" s="20">
        <f t="shared" si="2"/>
        <v>0.1346164862019878</v>
      </c>
      <c r="I67" s="28">
        <v>318</v>
      </c>
      <c r="N67" s="18" t="s">
        <v>19</v>
      </c>
      <c r="O67" s="19">
        <v>26.7197</v>
      </c>
      <c r="P67" s="20">
        <f t="shared" si="3"/>
        <v>0.1292855084450836</v>
      </c>
      <c r="Q67" s="28">
        <v>637</v>
      </c>
    </row>
    <row r="68" spans="6:17" ht="15.75" thickBot="1" x14ac:dyDescent="0.3">
      <c r="F68" s="18" t="s">
        <v>20</v>
      </c>
      <c r="G68" s="19">
        <v>15.821199999999999</v>
      </c>
      <c r="H68" s="20">
        <f t="shared" si="2"/>
        <v>0.87825828634995962</v>
      </c>
      <c r="I68" s="28">
        <v>351</v>
      </c>
      <c r="N68" s="18" t="s">
        <v>20</v>
      </c>
      <c r="O68" s="19">
        <v>14.331099999999999</v>
      </c>
      <c r="P68" s="20">
        <f t="shared" si="3"/>
        <v>0.86559998883546829</v>
      </c>
      <c r="Q68" s="28">
        <v>639</v>
      </c>
    </row>
    <row r="69" spans="6:17" ht="15.75" thickBot="1" x14ac:dyDescent="0.3">
      <c r="F69" s="18" t="s">
        <v>21</v>
      </c>
      <c r="G69" s="19">
        <v>11.918200000000001</v>
      </c>
      <c r="H69" s="20">
        <f t="shared" si="2"/>
        <v>0.8220335285529603</v>
      </c>
      <c r="I69" s="28">
        <v>337</v>
      </c>
      <c r="N69" s="18" t="s">
        <v>21</v>
      </c>
      <c r="O69" s="19">
        <v>10.0244</v>
      </c>
      <c r="P69" s="20">
        <f t="shared" si="3"/>
        <v>0.78841227405130387</v>
      </c>
      <c r="Q69" s="28">
        <v>612</v>
      </c>
    </row>
    <row r="70" spans="6:17" ht="15.75" thickBot="1" x14ac:dyDescent="0.3">
      <c r="F70" s="18" t="s">
        <v>22</v>
      </c>
      <c r="G70" s="19">
        <v>7.4363999999999999</v>
      </c>
      <c r="H70" s="20">
        <f t="shared" si="2"/>
        <v>0.68233150449142321</v>
      </c>
      <c r="I70" s="28">
        <v>346</v>
      </c>
      <c r="N70" s="18" t="s">
        <v>22</v>
      </c>
      <c r="O70" s="19">
        <v>17.933199999999999</v>
      </c>
      <c r="P70" s="20">
        <f t="shared" si="3"/>
        <v>0.86827169718734087</v>
      </c>
      <c r="Q70" s="28">
        <v>617</v>
      </c>
    </row>
    <row r="71" spans="6:17" ht="15.75" thickBot="1" x14ac:dyDescent="0.3">
      <c r="F71" s="18" t="s">
        <v>23</v>
      </c>
      <c r="G71" s="19">
        <v>12.0511</v>
      </c>
      <c r="H71" s="20">
        <f t="shared" si="2"/>
        <v>0.86198770236742706</v>
      </c>
      <c r="I71" s="28">
        <v>340</v>
      </c>
      <c r="N71" s="18" t="s">
        <v>23</v>
      </c>
      <c r="O71" s="19">
        <v>16.424700000000001</v>
      </c>
      <c r="P71" s="20">
        <f t="shared" si="3"/>
        <v>0.89873787649090087</v>
      </c>
      <c r="Q71" s="28">
        <v>575</v>
      </c>
    </row>
    <row r="72" spans="6:17" ht="15.75" thickBot="1" x14ac:dyDescent="0.3">
      <c r="F72" s="18" t="s">
        <v>24</v>
      </c>
      <c r="G72" s="19">
        <v>2.94373</v>
      </c>
      <c r="H72" s="20">
        <f t="shared" si="2"/>
        <v>3.0777279166241386E-2</v>
      </c>
      <c r="I72" s="28">
        <v>341</v>
      </c>
      <c r="N72" s="18" t="s">
        <v>24</v>
      </c>
      <c r="O72" s="19">
        <v>11.354900000000001</v>
      </c>
      <c r="P72" s="20">
        <f t="shared" si="3"/>
        <v>0.74873138468855205</v>
      </c>
      <c r="Q72" s="28">
        <v>690</v>
      </c>
    </row>
    <row r="73" spans="6:17" ht="15.75" thickBot="1" x14ac:dyDescent="0.3">
      <c r="F73" s="18" t="s">
        <v>25</v>
      </c>
      <c r="G73" s="19">
        <v>96.073999999999998</v>
      </c>
      <c r="H73" s="20">
        <f t="shared" si="2"/>
        <v>0.55507442179987199</v>
      </c>
      <c r="I73" s="28">
        <v>747</v>
      </c>
      <c r="N73" s="18" t="s">
        <v>25</v>
      </c>
      <c r="O73" s="19">
        <v>92.731700000000004</v>
      </c>
      <c r="P73" s="20">
        <f t="shared" si="3"/>
        <v>0.53903810671001284</v>
      </c>
      <c r="Q73" s="28">
        <v>1390</v>
      </c>
    </row>
    <row r="74" spans="6:17" ht="15.75" thickBot="1" x14ac:dyDescent="0.3">
      <c r="F74" s="18" t="s">
        <v>26</v>
      </c>
      <c r="G74" s="19">
        <v>78.116500000000002</v>
      </c>
      <c r="H74" s="20">
        <f t="shared" si="2"/>
        <v>0.38415558812799344</v>
      </c>
      <c r="I74" s="28">
        <v>769</v>
      </c>
      <c r="N74" s="18" t="s">
        <v>26</v>
      </c>
      <c r="O74" s="19">
        <v>61.023600000000002</v>
      </c>
      <c r="P74" s="20">
        <f t="shared" si="3"/>
        <v>0.21165565453366236</v>
      </c>
      <c r="Q74" s="28">
        <v>1380</v>
      </c>
    </row>
    <row r="75" spans="6:17" ht="15.75" thickBot="1" x14ac:dyDescent="0.3">
      <c r="F75" s="18" t="s">
        <v>27</v>
      </c>
      <c r="G75" s="19">
        <v>78.544799999999995</v>
      </c>
      <c r="H75" s="20">
        <f t="shared" si="2"/>
        <v>0.45004519713590585</v>
      </c>
      <c r="I75" s="28">
        <v>761</v>
      </c>
      <c r="N75" s="18" t="s">
        <v>27</v>
      </c>
      <c r="O75" s="19">
        <v>117.746</v>
      </c>
      <c r="P75" s="20">
        <f t="shared" si="3"/>
        <v>0.63314176277750667</v>
      </c>
      <c r="Q75" s="28">
        <v>1282</v>
      </c>
    </row>
    <row r="76" spans="6:17" ht="15.75" thickBot="1" x14ac:dyDescent="0.3">
      <c r="F76" s="18" t="s">
        <v>28</v>
      </c>
      <c r="G76" s="19">
        <v>83.345699999999994</v>
      </c>
      <c r="H76" s="20">
        <f t="shared" si="2"/>
        <v>0.44313323902733548</v>
      </c>
      <c r="I76" s="28">
        <v>737</v>
      </c>
      <c r="N76" s="18" t="s">
        <v>28</v>
      </c>
      <c r="O76" s="19">
        <v>86.723100000000002</v>
      </c>
      <c r="P76" s="20">
        <f t="shared" si="3"/>
        <v>0.46482021514453009</v>
      </c>
      <c r="Q76" s="28">
        <v>1277</v>
      </c>
    </row>
    <row r="77" spans="6:17" ht="15.75" thickBot="1" x14ac:dyDescent="0.3">
      <c r="F77" s="18" t="s">
        <v>29</v>
      </c>
      <c r="G77" s="19">
        <v>89.697900000000004</v>
      </c>
      <c r="H77" s="20">
        <f t="shared" si="2"/>
        <v>0.46804652059859153</v>
      </c>
      <c r="I77" s="28">
        <v>739</v>
      </c>
      <c r="N77" s="18" t="s">
        <v>29</v>
      </c>
      <c r="O77" s="19">
        <v>147.76900000000001</v>
      </c>
      <c r="P77" s="20">
        <f t="shared" si="3"/>
        <v>0.67709661701710377</v>
      </c>
      <c r="Q77" s="28">
        <v>1266</v>
      </c>
    </row>
    <row r="78" spans="6:17" ht="15.75" thickBot="1" x14ac:dyDescent="0.3">
      <c r="F78" s="18" t="s">
        <v>30</v>
      </c>
      <c r="G78" s="19">
        <v>35.083599999999997</v>
      </c>
      <c r="H78" s="20">
        <f t="shared" si="2"/>
        <v>0.60574114401030965</v>
      </c>
      <c r="I78" s="28">
        <v>793</v>
      </c>
      <c r="N78" s="18" t="s">
        <v>30</v>
      </c>
      <c r="O78" s="19">
        <v>58.651600000000002</v>
      </c>
      <c r="P78" s="20">
        <f t="shared" si="3"/>
        <v>0.76416636545294758</v>
      </c>
      <c r="Q78" s="28">
        <v>1753</v>
      </c>
    </row>
    <row r="79" spans="6:17" ht="15.75" thickBot="1" x14ac:dyDescent="0.3">
      <c r="F79" s="18" t="s">
        <v>31</v>
      </c>
      <c r="G79" s="19">
        <v>34.136200000000002</v>
      </c>
      <c r="H79" s="20">
        <f t="shared" si="2"/>
        <v>0.59971115707078404</v>
      </c>
      <c r="I79" s="28">
        <v>799</v>
      </c>
      <c r="N79" s="18" t="s">
        <v>31</v>
      </c>
      <c r="O79" s="19">
        <v>65.988600000000005</v>
      </c>
      <c r="P79" s="20">
        <f t="shared" si="3"/>
        <v>0.79292877860720945</v>
      </c>
      <c r="Q79" s="28">
        <v>1512</v>
      </c>
    </row>
    <row r="80" spans="6:17" ht="15.75" thickBot="1" x14ac:dyDescent="0.3">
      <c r="F80" s="18" t="s">
        <v>32</v>
      </c>
      <c r="G80" s="19">
        <v>61.569000000000003</v>
      </c>
      <c r="H80" s="20">
        <f t="shared" si="2"/>
        <v>0.75076125972486485</v>
      </c>
      <c r="I80" s="28">
        <v>788</v>
      </c>
      <c r="N80" s="18" t="s">
        <v>32</v>
      </c>
      <c r="O80" s="19">
        <v>45.916899999999998</v>
      </c>
      <c r="P80" s="20">
        <f t="shared" si="3"/>
        <v>0.66580104493117354</v>
      </c>
      <c r="Q80" s="28">
        <v>1817</v>
      </c>
    </row>
    <row r="81" spans="6:17" ht="15.75" thickBot="1" x14ac:dyDescent="0.3">
      <c r="F81" s="18" t="s">
        <v>33</v>
      </c>
      <c r="G81" s="19">
        <v>35.029400000000003</v>
      </c>
      <c r="H81" s="20">
        <f t="shared" si="2"/>
        <v>0.7533317727394877</v>
      </c>
      <c r="I81" s="28">
        <v>785</v>
      </c>
      <c r="N81" s="18" t="s">
        <v>33</v>
      </c>
      <c r="O81" s="19">
        <v>36.488300000000002</v>
      </c>
      <c r="P81" s="20">
        <f t="shared" si="3"/>
        <v>0.76319422938313408</v>
      </c>
      <c r="Q81" s="28">
        <v>1479</v>
      </c>
    </row>
    <row r="82" spans="6:17" ht="15.75" thickBot="1" x14ac:dyDescent="0.3">
      <c r="F82" s="18" t="s">
        <v>34</v>
      </c>
      <c r="G82" s="19">
        <v>36.2087</v>
      </c>
      <c r="H82" s="20">
        <f t="shared" si="2"/>
        <v>0.52496195665682843</v>
      </c>
      <c r="I82" s="28">
        <v>785</v>
      </c>
      <c r="N82" s="18" t="s">
        <v>34</v>
      </c>
      <c r="O82" s="19">
        <v>65.128699999999995</v>
      </c>
      <c r="P82" s="20">
        <f t="shared" si="3"/>
        <v>0.7358996878488302</v>
      </c>
      <c r="Q82" s="28">
        <v>1419</v>
      </c>
    </row>
    <row r="83" spans="6:17" ht="15.75" thickBot="1" x14ac:dyDescent="0.3">
      <c r="F83" s="18" t="s">
        <v>35</v>
      </c>
      <c r="G83" s="19">
        <v>385.72800000000001</v>
      </c>
      <c r="H83" s="20">
        <f t="shared" si="2"/>
        <v>0.56256846793595228</v>
      </c>
      <c r="I83" s="28">
        <v>2140</v>
      </c>
      <c r="N83" s="18" t="s">
        <v>35</v>
      </c>
      <c r="O83" s="19">
        <v>230.17</v>
      </c>
      <c r="P83" s="20">
        <f t="shared" si="3"/>
        <v>0.26693491766954425</v>
      </c>
      <c r="Q83" s="28">
        <v>4449</v>
      </c>
    </row>
    <row r="84" spans="6:17" ht="15.75" thickBot="1" x14ac:dyDescent="0.3">
      <c r="F84" s="18" t="s">
        <v>36</v>
      </c>
      <c r="G84" s="19">
        <v>388.87299999999999</v>
      </c>
      <c r="H84" s="20">
        <f t="shared" si="2"/>
        <v>0.67316512074636192</v>
      </c>
      <c r="I84" s="28">
        <v>2129</v>
      </c>
      <c r="N84" s="18" t="s">
        <v>36</v>
      </c>
      <c r="O84" s="19">
        <v>182.304</v>
      </c>
      <c r="P84" s="20">
        <f t="shared" si="3"/>
        <v>0.3028279138142882</v>
      </c>
      <c r="Q84" s="28">
        <v>4260</v>
      </c>
    </row>
    <row r="85" spans="6:17" ht="15.75" thickBot="1" x14ac:dyDescent="0.3">
      <c r="F85" s="18" t="s">
        <v>37</v>
      </c>
      <c r="G85" s="19">
        <v>290.48099999999999</v>
      </c>
      <c r="H85" s="20">
        <f t="shared" si="2"/>
        <v>0.63378262261559615</v>
      </c>
      <c r="I85" s="28">
        <v>2116</v>
      </c>
      <c r="N85" s="18" t="s">
        <v>37</v>
      </c>
      <c r="O85" s="19">
        <v>161.85900000000001</v>
      </c>
      <c r="P85" s="20">
        <f t="shared" si="3"/>
        <v>0.342766296591484</v>
      </c>
      <c r="Q85" s="28">
        <v>4314</v>
      </c>
    </row>
    <row r="86" spans="6:17" ht="15.75" thickBot="1" x14ac:dyDescent="0.3">
      <c r="F86" s="18" t="s">
        <v>38</v>
      </c>
      <c r="G86" s="19">
        <v>288.726</v>
      </c>
      <c r="H86" s="20">
        <f t="shared" si="2"/>
        <v>0.52393217098564382</v>
      </c>
      <c r="I86" s="28">
        <v>2155</v>
      </c>
      <c r="N86" s="18" t="s">
        <v>38</v>
      </c>
      <c r="O86" s="19">
        <v>265.26</v>
      </c>
      <c r="P86" s="20">
        <f t="shared" si="3"/>
        <v>0.481817235919479</v>
      </c>
      <c r="Q86" s="28">
        <v>4002</v>
      </c>
    </row>
    <row r="87" spans="6:17" ht="15.75" thickBot="1" x14ac:dyDescent="0.3">
      <c r="F87" s="18" t="s">
        <v>39</v>
      </c>
      <c r="G87" s="19">
        <v>215.88800000000001</v>
      </c>
      <c r="H87" s="20">
        <f t="shared" si="2"/>
        <v>0.40950983843473932</v>
      </c>
      <c r="I87" s="28">
        <v>2163</v>
      </c>
      <c r="N87" s="18" t="s">
        <v>39</v>
      </c>
      <c r="O87" s="19">
        <v>214.959</v>
      </c>
      <c r="P87" s="20">
        <f t="shared" si="3"/>
        <v>0.40695788499201707</v>
      </c>
      <c r="Q87" s="28">
        <v>4132</v>
      </c>
    </row>
    <row r="88" spans="6:17" ht="15.75" thickBot="1" x14ac:dyDescent="0.3">
      <c r="F88" s="18" t="s">
        <v>40</v>
      </c>
      <c r="G88" s="19">
        <v>65.921999999999997</v>
      </c>
      <c r="H88" s="20">
        <f t="shared" si="2"/>
        <v>0.82183277206395589</v>
      </c>
      <c r="I88" s="28">
        <v>1109</v>
      </c>
      <c r="N88" s="18" t="s">
        <v>40</v>
      </c>
      <c r="O88" s="19">
        <v>33.450400000000002</v>
      </c>
      <c r="P88" s="20">
        <f t="shared" si="3"/>
        <v>0.64887893717265266</v>
      </c>
      <c r="Q88" s="28">
        <v>2480</v>
      </c>
    </row>
    <row r="89" spans="6:17" ht="15.75" thickBot="1" x14ac:dyDescent="0.3">
      <c r="F89" s="18" t="s">
        <v>41</v>
      </c>
      <c r="G89" s="19">
        <v>32.987900000000003</v>
      </c>
      <c r="H89" s="20">
        <f t="shared" si="2"/>
        <v>0.43042964238403486</v>
      </c>
      <c r="I89" s="28">
        <v>1134</v>
      </c>
      <c r="N89" s="18" t="s">
        <v>41</v>
      </c>
      <c r="O89" s="19">
        <v>71.466399999999993</v>
      </c>
      <c r="P89" s="20">
        <f t="shared" si="3"/>
        <v>0.73709421490379123</v>
      </c>
      <c r="Q89" s="28">
        <v>2439</v>
      </c>
    </row>
    <row r="90" spans="6:17" ht="15.75" thickBot="1" x14ac:dyDescent="0.3">
      <c r="F90" s="18" t="s">
        <v>42</v>
      </c>
      <c r="G90" s="19">
        <v>33.5884</v>
      </c>
      <c r="H90" s="20">
        <f t="shared" si="2"/>
        <v>0.44827380881495404</v>
      </c>
      <c r="I90" s="28">
        <v>1111</v>
      </c>
      <c r="N90" s="18" t="s">
        <v>42</v>
      </c>
      <c r="O90" s="19">
        <v>50.241399999999999</v>
      </c>
      <c r="P90" s="20">
        <f t="shared" si="3"/>
        <v>0.63114881352828944</v>
      </c>
      <c r="Q90" s="28">
        <v>2467</v>
      </c>
    </row>
    <row r="91" spans="6:17" ht="15.75" thickBot="1" x14ac:dyDescent="0.3">
      <c r="F91" s="18" t="s">
        <v>43</v>
      </c>
      <c r="G91" s="19">
        <v>43.403100000000002</v>
      </c>
      <c r="H91" s="20">
        <f t="shared" si="2"/>
        <v>0.55099221023382894</v>
      </c>
      <c r="I91" s="28">
        <v>1110</v>
      </c>
      <c r="N91" s="18" t="s">
        <v>43</v>
      </c>
      <c r="O91" s="19">
        <v>86.435199999999995</v>
      </c>
      <c r="P91" s="20">
        <f t="shared" si="3"/>
        <v>0.77453248213690595</v>
      </c>
      <c r="Q91" s="28">
        <v>2392</v>
      </c>
    </row>
    <row r="92" spans="6:17" ht="15.75" thickBot="1" x14ac:dyDescent="0.3">
      <c r="F92" s="18" t="s">
        <v>44</v>
      </c>
      <c r="G92" s="19">
        <v>54.401400000000002</v>
      </c>
      <c r="H92" s="20">
        <f t="shared" si="2"/>
        <v>0.66705967125846388</v>
      </c>
      <c r="I92" s="28">
        <v>1124</v>
      </c>
      <c r="N92" s="18" t="s">
        <v>44</v>
      </c>
      <c r="O92" s="19">
        <v>63.2714</v>
      </c>
      <c r="P92" s="20">
        <f t="shared" si="3"/>
        <v>0.71373448351072044</v>
      </c>
      <c r="Q92" s="28">
        <v>2457</v>
      </c>
    </row>
    <row r="93" spans="6:17" ht="15.75" thickBot="1" x14ac:dyDescent="0.3">
      <c r="F93" s="18" t="s">
        <v>45</v>
      </c>
      <c r="G93" s="19">
        <v>439.23899999999998</v>
      </c>
      <c r="H93" s="20">
        <f t="shared" si="2"/>
        <v>0.64612711985957072</v>
      </c>
      <c r="I93" s="28">
        <v>3118</v>
      </c>
      <c r="N93" s="18" t="s">
        <v>45</v>
      </c>
      <c r="O93" s="19">
        <v>261.52300000000002</v>
      </c>
      <c r="P93" s="20">
        <f t="shared" si="3"/>
        <v>0.40565544904271522</v>
      </c>
      <c r="Q93" s="28">
        <v>6548</v>
      </c>
    </row>
    <row r="94" spans="6:17" ht="15.75" thickBot="1" x14ac:dyDescent="0.3">
      <c r="F94" s="18" t="s">
        <v>46</v>
      </c>
      <c r="G94" s="19">
        <v>425.69299999999998</v>
      </c>
      <c r="H94" s="20">
        <f t="shared" si="2"/>
        <v>0.53277451120878427</v>
      </c>
      <c r="I94" s="28">
        <v>3110</v>
      </c>
      <c r="N94" s="18" t="s">
        <v>46</v>
      </c>
      <c r="O94" s="19">
        <v>302.33300000000003</v>
      </c>
      <c r="P94" s="20">
        <f t="shared" si="3"/>
        <v>0.34213393840566864</v>
      </c>
      <c r="Q94" s="28">
        <v>6403</v>
      </c>
    </row>
    <row r="95" spans="6:17" ht="15.75" thickBot="1" x14ac:dyDescent="0.3">
      <c r="F95" s="18" t="s">
        <v>47</v>
      </c>
      <c r="G95" s="19">
        <v>402.464</v>
      </c>
      <c r="H95" s="20">
        <f t="shared" si="2"/>
        <v>0.53295939512602375</v>
      </c>
      <c r="I95" s="28">
        <v>3118</v>
      </c>
      <c r="N95" s="18" t="s">
        <v>47</v>
      </c>
      <c r="O95" s="19">
        <v>221.864</v>
      </c>
      <c r="P95" s="20">
        <f t="shared" si="3"/>
        <v>0.15278265063282015</v>
      </c>
      <c r="Q95" s="28">
        <v>6700</v>
      </c>
    </row>
    <row r="96" spans="6:17" ht="15.75" thickBot="1" x14ac:dyDescent="0.3">
      <c r="F96" s="18" t="s">
        <v>48</v>
      </c>
      <c r="G96" s="19">
        <v>533.92700000000002</v>
      </c>
      <c r="H96" s="20">
        <f t="shared" si="2"/>
        <v>0.68424484995139601</v>
      </c>
      <c r="I96" s="28">
        <v>3118</v>
      </c>
      <c r="N96" s="18" t="s">
        <v>48</v>
      </c>
      <c r="O96" s="19">
        <v>223.37799999999999</v>
      </c>
      <c r="P96" s="20">
        <f t="shared" si="3"/>
        <v>0.24526945357196764</v>
      </c>
      <c r="Q96" s="28">
        <v>6932</v>
      </c>
    </row>
    <row r="97" spans="6:25" ht="15.75" thickBot="1" x14ac:dyDescent="0.3">
      <c r="F97" s="18" t="s">
        <v>49</v>
      </c>
      <c r="G97" s="19">
        <v>375.36799999999999</v>
      </c>
      <c r="H97" s="20">
        <f t="shared" si="2"/>
        <v>0.52528254939152241</v>
      </c>
      <c r="I97" s="28">
        <v>3152</v>
      </c>
      <c r="N97" s="18" t="s">
        <v>49</v>
      </c>
      <c r="O97" s="19">
        <v>354.85</v>
      </c>
      <c r="P97" s="20">
        <f t="shared" si="3"/>
        <v>0.49783361983936031</v>
      </c>
      <c r="Q97" s="28">
        <v>6875</v>
      </c>
    </row>
    <row r="98" spans="6:25" ht="15.75" thickBot="1" x14ac:dyDescent="0.3">
      <c r="F98" s="18" t="s">
        <v>50</v>
      </c>
      <c r="G98" s="19">
        <v>89.044200000000004</v>
      </c>
      <c r="H98" s="20">
        <f t="shared" si="2"/>
        <v>0.73781470325972609</v>
      </c>
      <c r="I98" s="28">
        <v>1527</v>
      </c>
      <c r="N98" s="18" t="s">
        <v>50</v>
      </c>
      <c r="O98" s="19">
        <v>86.621600000000001</v>
      </c>
      <c r="P98" s="20">
        <f t="shared" si="3"/>
        <v>0.73048200448848444</v>
      </c>
      <c r="Q98" s="28">
        <v>3573</v>
      </c>
    </row>
    <row r="99" spans="6:25" ht="15.75" thickBot="1" x14ac:dyDescent="0.3">
      <c r="F99" s="18" t="s">
        <v>51</v>
      </c>
      <c r="G99" s="19">
        <v>69.366799999999998</v>
      </c>
      <c r="H99" s="20">
        <f t="shared" si="2"/>
        <v>0.61379939682961304</v>
      </c>
      <c r="I99" s="28">
        <v>1504</v>
      </c>
      <c r="N99" s="18" t="s">
        <v>51</v>
      </c>
      <c r="O99" s="19">
        <v>79.7102</v>
      </c>
      <c r="P99" s="20">
        <f t="shared" si="3"/>
        <v>0.66391377765957682</v>
      </c>
      <c r="Q99" s="28">
        <v>3499</v>
      </c>
    </row>
    <row r="100" spans="6:25" ht="15.75" thickBot="1" x14ac:dyDescent="0.3">
      <c r="F100" s="18" t="s">
        <v>52</v>
      </c>
      <c r="G100" s="19">
        <v>81.837299999999999</v>
      </c>
      <c r="H100" s="20">
        <f t="shared" si="2"/>
        <v>0.67307731315671948</v>
      </c>
      <c r="I100" s="28">
        <v>1516</v>
      </c>
      <c r="N100" s="18" t="s">
        <v>52</v>
      </c>
      <c r="O100" s="19">
        <v>65.957499999999996</v>
      </c>
      <c r="P100" s="20">
        <f t="shared" si="3"/>
        <v>0.59436804002578025</v>
      </c>
      <c r="Q100" s="28">
        <v>3519</v>
      </c>
    </row>
    <row r="101" spans="6:25" ht="15.75" thickBot="1" x14ac:dyDescent="0.3">
      <c r="F101" s="18" t="s">
        <v>53</v>
      </c>
      <c r="G101" s="19">
        <v>69.027100000000004</v>
      </c>
      <c r="H101" s="20">
        <f t="shared" si="2"/>
        <v>0.62426945359140829</v>
      </c>
      <c r="I101" s="28">
        <v>1525</v>
      </c>
      <c r="N101" s="18" t="s">
        <v>53</v>
      </c>
      <c r="O101" s="19">
        <v>62.370199999999997</v>
      </c>
      <c r="P101" s="20">
        <f t="shared" si="3"/>
        <v>0.58416695793823803</v>
      </c>
      <c r="Q101" s="28">
        <v>4072</v>
      </c>
    </row>
    <row r="102" spans="6:25" ht="15.75" thickBot="1" x14ac:dyDescent="0.3">
      <c r="F102" s="18" t="s">
        <v>54</v>
      </c>
      <c r="G102" s="19">
        <v>74.461200000000005</v>
      </c>
      <c r="H102" s="20">
        <f t="shared" si="2"/>
        <v>0.6270136661778295</v>
      </c>
      <c r="I102" s="28">
        <v>1510</v>
      </c>
      <c r="N102" s="18" t="s">
        <v>54</v>
      </c>
      <c r="O102" s="19">
        <v>70.416600000000003</v>
      </c>
      <c r="P102" s="20">
        <f t="shared" si="3"/>
        <v>0.60559001712665195</v>
      </c>
      <c r="Q102" s="28">
        <v>3360</v>
      </c>
    </row>
    <row r="103" spans="6:25" ht="15.75" thickBot="1" x14ac:dyDescent="0.3">
      <c r="F103" s="18" t="s">
        <v>55</v>
      </c>
      <c r="G103" s="19">
        <v>613.56799999999998</v>
      </c>
      <c r="H103" s="20">
        <f t="shared" si="2"/>
        <v>0.62881162316157624</v>
      </c>
      <c r="I103" s="28">
        <v>4290</v>
      </c>
      <c r="N103" s="18" t="s">
        <v>55</v>
      </c>
      <c r="O103" s="19">
        <v>272.452</v>
      </c>
      <c r="P103" s="20">
        <f t="shared" si="3"/>
        <v>0.16407547017457022</v>
      </c>
      <c r="Q103" s="28">
        <v>9628</v>
      </c>
    </row>
    <row r="104" spans="6:25" ht="15.75" thickBot="1" x14ac:dyDescent="0.3">
      <c r="F104" s="18" t="s">
        <v>56</v>
      </c>
      <c r="G104" s="19">
        <v>419.92599999999999</v>
      </c>
      <c r="H104" s="20">
        <f t="shared" si="2"/>
        <v>0.45561146487714499</v>
      </c>
      <c r="I104" s="28">
        <v>4313</v>
      </c>
      <c r="N104" s="18" t="s">
        <v>56</v>
      </c>
      <c r="O104" s="19">
        <v>294.09100000000001</v>
      </c>
      <c r="P104" s="20">
        <f t="shared" si="3"/>
        <v>0.22267971478215925</v>
      </c>
      <c r="Q104" s="28">
        <v>10088</v>
      </c>
    </row>
    <row r="105" spans="6:25" ht="15.75" thickBot="1" x14ac:dyDescent="0.3">
      <c r="F105" s="18" t="s">
        <v>57</v>
      </c>
      <c r="G105" s="19">
        <v>574.13</v>
      </c>
      <c r="H105" s="20">
        <f t="shared" si="2"/>
        <v>0.60506272098653779</v>
      </c>
      <c r="I105" s="28">
        <v>4314</v>
      </c>
      <c r="N105" s="18" t="s">
        <v>57</v>
      </c>
      <c r="O105" s="19">
        <v>318.97699999999998</v>
      </c>
      <c r="P105" s="20">
        <f t="shared" si="3"/>
        <v>0.28914830849873496</v>
      </c>
      <c r="Q105" s="28">
        <v>10318</v>
      </c>
    </row>
    <row r="106" spans="6:25" ht="15.75" thickBot="1" x14ac:dyDescent="0.3">
      <c r="F106" s="18" t="s">
        <v>58</v>
      </c>
      <c r="G106" s="19">
        <v>499.387</v>
      </c>
      <c r="H106" s="20">
        <f t="shared" si="2"/>
        <v>0.54662494217910562</v>
      </c>
      <c r="I106" s="28">
        <v>4283</v>
      </c>
      <c r="N106" s="18" t="s">
        <v>58</v>
      </c>
      <c r="O106" s="19">
        <v>257.82</v>
      </c>
      <c r="P106" s="20">
        <f t="shared" si="3"/>
        <v>0.12183069583429135</v>
      </c>
      <c r="Q106" s="28">
        <v>10646</v>
      </c>
    </row>
    <row r="107" spans="6:25" ht="15.75" thickBot="1" x14ac:dyDescent="0.3">
      <c r="F107" s="18" t="s">
        <v>59</v>
      </c>
      <c r="G107" s="19">
        <v>641.73400000000004</v>
      </c>
      <c r="H107" s="20">
        <f t="shared" si="2"/>
        <v>0.61221219383732517</v>
      </c>
      <c r="I107" s="28">
        <v>4291</v>
      </c>
      <c r="N107" s="18" t="s">
        <v>59</v>
      </c>
      <c r="O107" s="19">
        <v>382.99</v>
      </c>
      <c r="P107" s="20">
        <f t="shared" si="3"/>
        <v>0.35022684665396486</v>
      </c>
      <c r="Q107" s="28">
        <v>9218</v>
      </c>
    </row>
    <row r="109" spans="6:25" ht="15.75" thickBot="1" x14ac:dyDescent="0.3"/>
    <row r="110" spans="6:25" ht="16.5" customHeight="1" thickBot="1" x14ac:dyDescent="0.3">
      <c r="F110" s="38" t="s">
        <v>64</v>
      </c>
      <c r="G110" s="38"/>
      <c r="H110" s="38"/>
      <c r="I110" s="38"/>
      <c r="N110" s="38" t="s">
        <v>65</v>
      </c>
      <c r="O110" s="38"/>
      <c r="P110" s="38"/>
      <c r="Q110" s="38"/>
      <c r="V110" s="38" t="s">
        <v>66</v>
      </c>
      <c r="W110" s="38"/>
      <c r="X110" s="38"/>
      <c r="Y110" s="38"/>
    </row>
    <row r="111" spans="6:25" ht="48" thickBot="1" x14ac:dyDescent="0.3">
      <c r="F111" s="13" t="s">
        <v>1</v>
      </c>
      <c r="G111" s="14" t="s">
        <v>5</v>
      </c>
      <c r="H111" s="36" t="s">
        <v>6</v>
      </c>
      <c r="I111" s="27" t="s">
        <v>7</v>
      </c>
      <c r="N111" s="13" t="s">
        <v>1</v>
      </c>
      <c r="O111" s="14" t="s">
        <v>5</v>
      </c>
      <c r="P111" s="37" t="s">
        <v>6</v>
      </c>
      <c r="Q111" s="27" t="s">
        <v>7</v>
      </c>
      <c r="V111" s="13" t="s">
        <v>1</v>
      </c>
      <c r="W111" s="14" t="s">
        <v>5</v>
      </c>
      <c r="X111" s="37" t="s">
        <v>6</v>
      </c>
      <c r="Y111" s="27" t="s">
        <v>7</v>
      </c>
    </row>
    <row r="112" spans="6:25" ht="15.75" thickBot="1" x14ac:dyDescent="0.3">
      <c r="F112" s="18" t="s">
        <v>8</v>
      </c>
      <c r="G112" s="19">
        <v>0</v>
      </c>
      <c r="H112" s="20">
        <v>0</v>
      </c>
      <c r="I112" s="28"/>
      <c r="N112" s="18" t="s">
        <v>8</v>
      </c>
      <c r="O112" s="19">
        <v>0</v>
      </c>
      <c r="P112" s="20">
        <v>0</v>
      </c>
      <c r="Q112" s="28"/>
      <c r="V112" s="18" t="s">
        <v>8</v>
      </c>
      <c r="W112" s="19">
        <v>0</v>
      </c>
      <c r="X112" s="20">
        <v>0</v>
      </c>
      <c r="Y112" s="28"/>
    </row>
    <row r="113" spans="6:28" ht="15.75" thickBot="1" x14ac:dyDescent="0.3">
      <c r="F113" s="18" t="s">
        <v>9</v>
      </c>
      <c r="G113" s="19">
        <v>0</v>
      </c>
      <c r="H113" s="20">
        <v>0</v>
      </c>
      <c r="I113" s="28"/>
      <c r="N113" s="18" t="s">
        <v>9</v>
      </c>
      <c r="O113" s="19">
        <v>0</v>
      </c>
      <c r="P113" s="20">
        <v>0</v>
      </c>
      <c r="Q113" s="28"/>
      <c r="V113" s="18" t="s">
        <v>9</v>
      </c>
      <c r="W113" s="19">
        <v>0</v>
      </c>
      <c r="X113" s="20">
        <v>0</v>
      </c>
      <c r="Y113" s="28"/>
    </row>
    <row r="114" spans="6:28" ht="16.5" thickBot="1" x14ac:dyDescent="0.3">
      <c r="F114" s="18" t="s">
        <v>10</v>
      </c>
      <c r="G114" s="19">
        <v>0</v>
      </c>
      <c r="H114" s="20">
        <v>0</v>
      </c>
      <c r="I114" s="28"/>
      <c r="K114" s="21" t="s">
        <v>11</v>
      </c>
      <c r="L114" s="35">
        <f>AVERAGE(H112:H161)</f>
        <v>0</v>
      </c>
      <c r="N114" s="18" t="s">
        <v>10</v>
      </c>
      <c r="O114" s="19">
        <v>0</v>
      </c>
      <c r="P114" s="20">
        <v>0</v>
      </c>
      <c r="Q114" s="28"/>
      <c r="S114" s="21" t="s">
        <v>11</v>
      </c>
      <c r="T114" s="35">
        <f>AVERAGE(P112:P161)</f>
        <v>0</v>
      </c>
      <c r="V114" s="18" t="s">
        <v>10</v>
      </c>
      <c r="W114" s="19">
        <v>0</v>
      </c>
      <c r="X114" s="20">
        <v>0</v>
      </c>
      <c r="Y114" s="28"/>
      <c r="AA114" s="21" t="s">
        <v>11</v>
      </c>
      <c r="AB114" s="35">
        <f>AVERAGE(X112:X161)</f>
        <v>0</v>
      </c>
    </row>
    <row r="115" spans="6:28" ht="16.5" thickBot="1" x14ac:dyDescent="0.3">
      <c r="F115" s="18" t="s">
        <v>12</v>
      </c>
      <c r="G115" s="19">
        <v>0</v>
      </c>
      <c r="H115" s="20">
        <v>0</v>
      </c>
      <c r="I115" s="28"/>
      <c r="K115" s="21" t="s">
        <v>13</v>
      </c>
      <c r="L115" s="33" t="e">
        <f>AVERAGE(I112:I161)</f>
        <v>#DIV/0!</v>
      </c>
      <c r="N115" s="18" t="s">
        <v>12</v>
      </c>
      <c r="O115" s="19">
        <v>0</v>
      </c>
      <c r="P115" s="20">
        <v>0</v>
      </c>
      <c r="Q115" s="28"/>
      <c r="S115" s="21" t="s">
        <v>13</v>
      </c>
      <c r="T115" s="33" t="e">
        <f>AVERAGE(Q112:Q161)</f>
        <v>#DIV/0!</v>
      </c>
      <c r="V115" s="18" t="s">
        <v>12</v>
      </c>
      <c r="W115" s="19">
        <v>0</v>
      </c>
      <c r="X115" s="20">
        <v>0</v>
      </c>
      <c r="Y115" s="28"/>
      <c r="AA115" s="21" t="s">
        <v>13</v>
      </c>
      <c r="AB115" s="33" t="e">
        <f>AVERAGE(Y112:Y161)</f>
        <v>#DIV/0!</v>
      </c>
    </row>
    <row r="116" spans="6:28" ht="15.75" thickBot="1" x14ac:dyDescent="0.3">
      <c r="F116" s="18" t="s">
        <v>14</v>
      </c>
      <c r="G116" s="19">
        <v>0</v>
      </c>
      <c r="H116" s="20">
        <v>0</v>
      </c>
      <c r="I116" s="28"/>
      <c r="N116" s="18" t="s">
        <v>14</v>
      </c>
      <c r="O116" s="19">
        <v>0</v>
      </c>
      <c r="P116" s="20">
        <v>0</v>
      </c>
      <c r="Q116" s="28"/>
      <c r="V116" s="18" t="s">
        <v>14</v>
      </c>
      <c r="W116" s="19">
        <v>0</v>
      </c>
      <c r="X116" s="20">
        <v>0</v>
      </c>
      <c r="Y116" s="28"/>
    </row>
    <row r="117" spans="6:28" ht="15.75" thickBot="1" x14ac:dyDescent="0.3">
      <c r="F117" s="18" t="s">
        <v>15</v>
      </c>
      <c r="G117" s="19"/>
      <c r="H117" s="20"/>
      <c r="I117" s="28"/>
      <c r="N117" s="18" t="s">
        <v>15</v>
      </c>
      <c r="O117" s="19"/>
      <c r="P117" s="20"/>
      <c r="Q117" s="28"/>
      <c r="V117" s="18" t="s">
        <v>15</v>
      </c>
      <c r="W117" s="19"/>
      <c r="X117" s="20"/>
      <c r="Y117" s="28"/>
    </row>
    <row r="118" spans="6:28" ht="15.75" thickBot="1" x14ac:dyDescent="0.3">
      <c r="F118" s="18" t="s">
        <v>16</v>
      </c>
      <c r="G118" s="19"/>
      <c r="H118" s="20"/>
      <c r="I118" s="28"/>
      <c r="N118" s="18" t="s">
        <v>16</v>
      </c>
      <c r="O118" s="19"/>
      <c r="P118" s="20"/>
      <c r="Q118" s="28"/>
      <c r="V118" s="18" t="s">
        <v>16</v>
      </c>
      <c r="W118" s="19"/>
      <c r="X118" s="20"/>
      <c r="Y118" s="28"/>
    </row>
    <row r="119" spans="6:28" ht="15.75" thickBot="1" x14ac:dyDescent="0.3">
      <c r="F119" s="18" t="s">
        <v>17</v>
      </c>
      <c r="G119" s="19"/>
      <c r="H119" s="20"/>
      <c r="I119" s="28"/>
      <c r="N119" s="18" t="s">
        <v>17</v>
      </c>
      <c r="O119" s="19"/>
      <c r="P119" s="20"/>
      <c r="Q119" s="28"/>
      <c r="V119" s="18" t="s">
        <v>17</v>
      </c>
      <c r="W119" s="19"/>
      <c r="X119" s="20"/>
      <c r="Y119" s="28"/>
    </row>
    <row r="120" spans="6:28" ht="15.75" thickBot="1" x14ac:dyDescent="0.3">
      <c r="F120" s="18" t="s">
        <v>18</v>
      </c>
      <c r="G120" s="19"/>
      <c r="H120" s="20"/>
      <c r="I120" s="28"/>
      <c r="N120" s="18" t="s">
        <v>18</v>
      </c>
      <c r="O120" s="19"/>
      <c r="P120" s="20"/>
      <c r="Q120" s="28"/>
      <c r="V120" s="18" t="s">
        <v>18</v>
      </c>
      <c r="W120" s="19"/>
      <c r="X120" s="20"/>
      <c r="Y120" s="28"/>
    </row>
    <row r="121" spans="6:28" ht="15.75" thickBot="1" x14ac:dyDescent="0.3">
      <c r="F121" s="18" t="s">
        <v>19</v>
      </c>
      <c r="G121" s="19"/>
      <c r="H121" s="20"/>
      <c r="I121" s="28"/>
      <c r="N121" s="18" t="s">
        <v>19</v>
      </c>
      <c r="O121" s="19"/>
      <c r="P121" s="20"/>
      <c r="Q121" s="28"/>
      <c r="V121" s="18" t="s">
        <v>19</v>
      </c>
      <c r="W121" s="19"/>
      <c r="X121" s="20"/>
      <c r="Y121" s="28"/>
    </row>
    <row r="122" spans="6:28" ht="15.75" thickBot="1" x14ac:dyDescent="0.3">
      <c r="F122" s="18" t="s">
        <v>20</v>
      </c>
      <c r="G122" s="19"/>
      <c r="H122" s="20"/>
      <c r="I122" s="28"/>
      <c r="N122" s="18" t="s">
        <v>20</v>
      </c>
      <c r="O122" s="19"/>
      <c r="P122" s="20"/>
      <c r="Q122" s="28"/>
      <c r="V122" s="18" t="s">
        <v>20</v>
      </c>
      <c r="W122" s="19"/>
      <c r="X122" s="20"/>
      <c r="Y122" s="28"/>
    </row>
    <row r="123" spans="6:28" ht="15.75" thickBot="1" x14ac:dyDescent="0.3">
      <c r="F123" s="18" t="s">
        <v>21</v>
      </c>
      <c r="G123" s="19"/>
      <c r="H123" s="20"/>
      <c r="I123" s="28"/>
      <c r="N123" s="18" t="s">
        <v>21</v>
      </c>
      <c r="O123" s="19"/>
      <c r="P123" s="20"/>
      <c r="Q123" s="28"/>
      <c r="V123" s="18" t="s">
        <v>21</v>
      </c>
      <c r="W123" s="19"/>
      <c r="X123" s="20"/>
      <c r="Y123" s="28"/>
    </row>
    <row r="124" spans="6:28" ht="15.75" thickBot="1" x14ac:dyDescent="0.3">
      <c r="F124" s="18" t="s">
        <v>22</v>
      </c>
      <c r="G124" s="19"/>
      <c r="H124" s="20"/>
      <c r="I124" s="28"/>
      <c r="N124" s="18" t="s">
        <v>22</v>
      </c>
      <c r="O124" s="19"/>
      <c r="P124" s="20"/>
      <c r="Q124" s="28"/>
      <c r="V124" s="18" t="s">
        <v>22</v>
      </c>
      <c r="W124" s="19"/>
      <c r="X124" s="20"/>
      <c r="Y124" s="28"/>
    </row>
    <row r="125" spans="6:28" ht="15.75" thickBot="1" x14ac:dyDescent="0.3">
      <c r="F125" s="18" t="s">
        <v>23</v>
      </c>
      <c r="G125" s="19"/>
      <c r="H125" s="20"/>
      <c r="I125" s="28"/>
      <c r="N125" s="18" t="s">
        <v>23</v>
      </c>
      <c r="O125" s="19"/>
      <c r="P125" s="20"/>
      <c r="Q125" s="28"/>
      <c r="V125" s="18" t="s">
        <v>23</v>
      </c>
      <c r="W125" s="19"/>
      <c r="X125" s="20"/>
      <c r="Y125" s="28"/>
    </row>
    <row r="126" spans="6:28" ht="15.75" thickBot="1" x14ac:dyDescent="0.3">
      <c r="F126" s="18" t="s">
        <v>24</v>
      </c>
      <c r="G126" s="19"/>
      <c r="H126" s="20"/>
      <c r="I126" s="28"/>
      <c r="N126" s="18" t="s">
        <v>24</v>
      </c>
      <c r="O126" s="19"/>
      <c r="P126" s="20"/>
      <c r="Q126" s="28"/>
      <c r="V126" s="18" t="s">
        <v>24</v>
      </c>
      <c r="W126" s="19"/>
      <c r="X126" s="20"/>
      <c r="Y126" s="28"/>
    </row>
    <row r="127" spans="6:28" ht="15.75" thickBot="1" x14ac:dyDescent="0.3">
      <c r="F127" s="18" t="s">
        <v>25</v>
      </c>
      <c r="G127" s="19"/>
      <c r="H127" s="20"/>
      <c r="I127" s="28"/>
      <c r="N127" s="18" t="s">
        <v>25</v>
      </c>
      <c r="O127" s="19"/>
      <c r="P127" s="20"/>
      <c r="Q127" s="28"/>
      <c r="V127" s="18" t="s">
        <v>25</v>
      </c>
      <c r="W127" s="19"/>
      <c r="X127" s="20"/>
      <c r="Y127" s="28"/>
    </row>
    <row r="128" spans="6:28" ht="15.75" thickBot="1" x14ac:dyDescent="0.3">
      <c r="F128" s="18" t="s">
        <v>26</v>
      </c>
      <c r="G128" s="19"/>
      <c r="H128" s="20"/>
      <c r="I128" s="28"/>
      <c r="N128" s="18" t="s">
        <v>26</v>
      </c>
      <c r="O128" s="19"/>
      <c r="P128" s="20"/>
      <c r="Q128" s="28"/>
      <c r="V128" s="18" t="s">
        <v>26</v>
      </c>
      <c r="W128" s="19"/>
      <c r="X128" s="20"/>
      <c r="Y128" s="28"/>
    </row>
    <row r="129" spans="6:25" ht="15.75" thickBot="1" x14ac:dyDescent="0.3">
      <c r="F129" s="18" t="s">
        <v>27</v>
      </c>
      <c r="G129" s="19"/>
      <c r="H129" s="20"/>
      <c r="I129" s="28"/>
      <c r="N129" s="18" t="s">
        <v>27</v>
      </c>
      <c r="O129" s="19"/>
      <c r="P129" s="20"/>
      <c r="Q129" s="28"/>
      <c r="V129" s="18" t="s">
        <v>27</v>
      </c>
      <c r="W129" s="19"/>
      <c r="X129" s="20"/>
      <c r="Y129" s="28"/>
    </row>
    <row r="130" spans="6:25" ht="15.75" thickBot="1" x14ac:dyDescent="0.3">
      <c r="F130" s="18" t="s">
        <v>28</v>
      </c>
      <c r="G130" s="19"/>
      <c r="H130" s="20"/>
      <c r="I130" s="28"/>
      <c r="N130" s="18" t="s">
        <v>28</v>
      </c>
      <c r="O130" s="19"/>
      <c r="P130" s="20"/>
      <c r="Q130" s="28"/>
      <c r="V130" s="18" t="s">
        <v>28</v>
      </c>
      <c r="W130" s="19"/>
      <c r="X130" s="20"/>
      <c r="Y130" s="28"/>
    </row>
    <row r="131" spans="6:25" ht="15.75" thickBot="1" x14ac:dyDescent="0.3">
      <c r="F131" s="18" t="s">
        <v>29</v>
      </c>
      <c r="G131" s="19"/>
      <c r="H131" s="20"/>
      <c r="I131" s="28"/>
      <c r="N131" s="18" t="s">
        <v>29</v>
      </c>
      <c r="O131" s="19"/>
      <c r="P131" s="20"/>
      <c r="Q131" s="28"/>
      <c r="V131" s="18" t="s">
        <v>29</v>
      </c>
      <c r="W131" s="19"/>
      <c r="X131" s="20"/>
      <c r="Y131" s="28"/>
    </row>
    <row r="132" spans="6:25" ht="15.75" thickBot="1" x14ac:dyDescent="0.3">
      <c r="F132" s="18" t="s">
        <v>30</v>
      </c>
      <c r="G132" s="19"/>
      <c r="H132" s="20"/>
      <c r="I132" s="28"/>
      <c r="N132" s="18" t="s">
        <v>30</v>
      </c>
      <c r="O132" s="19"/>
      <c r="P132" s="20"/>
      <c r="Q132" s="28"/>
      <c r="V132" s="18" t="s">
        <v>30</v>
      </c>
      <c r="W132" s="19"/>
      <c r="X132" s="20"/>
      <c r="Y132" s="28"/>
    </row>
    <row r="133" spans="6:25" ht="15.75" thickBot="1" x14ac:dyDescent="0.3">
      <c r="F133" s="18" t="s">
        <v>31</v>
      </c>
      <c r="G133" s="19"/>
      <c r="H133" s="20"/>
      <c r="I133" s="28"/>
      <c r="N133" s="18" t="s">
        <v>31</v>
      </c>
      <c r="O133" s="19"/>
      <c r="P133" s="20"/>
      <c r="Q133" s="28"/>
      <c r="V133" s="18" t="s">
        <v>31</v>
      </c>
      <c r="W133" s="19"/>
      <c r="X133" s="20"/>
      <c r="Y133" s="28"/>
    </row>
    <row r="134" spans="6:25" ht="15.75" thickBot="1" x14ac:dyDescent="0.3">
      <c r="F134" s="18" t="s">
        <v>32</v>
      </c>
      <c r="G134" s="19"/>
      <c r="H134" s="20"/>
      <c r="I134" s="28"/>
      <c r="N134" s="18" t="s">
        <v>32</v>
      </c>
      <c r="O134" s="19"/>
      <c r="P134" s="20"/>
      <c r="Q134" s="28"/>
      <c r="V134" s="18" t="s">
        <v>32</v>
      </c>
      <c r="W134" s="19"/>
      <c r="X134" s="20"/>
      <c r="Y134" s="28"/>
    </row>
    <row r="135" spans="6:25" ht="15.75" thickBot="1" x14ac:dyDescent="0.3">
      <c r="F135" s="18" t="s">
        <v>33</v>
      </c>
      <c r="G135" s="19"/>
      <c r="H135" s="20"/>
      <c r="I135" s="28"/>
      <c r="N135" s="18" t="s">
        <v>33</v>
      </c>
      <c r="O135" s="19"/>
      <c r="P135" s="20"/>
      <c r="Q135" s="28"/>
      <c r="V135" s="18" t="s">
        <v>33</v>
      </c>
      <c r="W135" s="19"/>
      <c r="X135" s="20"/>
      <c r="Y135" s="28"/>
    </row>
    <row r="136" spans="6:25" ht="15.75" thickBot="1" x14ac:dyDescent="0.3">
      <c r="F136" s="18" t="s">
        <v>34</v>
      </c>
      <c r="G136" s="19"/>
      <c r="H136" s="20"/>
      <c r="I136" s="28"/>
      <c r="N136" s="18" t="s">
        <v>34</v>
      </c>
      <c r="O136" s="19"/>
      <c r="P136" s="20"/>
      <c r="Q136" s="28"/>
      <c r="V136" s="18" t="s">
        <v>34</v>
      </c>
      <c r="W136" s="19"/>
      <c r="X136" s="20"/>
      <c r="Y136" s="28"/>
    </row>
    <row r="137" spans="6:25" ht="15.75" thickBot="1" x14ac:dyDescent="0.3">
      <c r="F137" s="18" t="s">
        <v>35</v>
      </c>
      <c r="G137" s="19"/>
      <c r="H137" s="20"/>
      <c r="I137" s="28"/>
      <c r="N137" s="18" t="s">
        <v>35</v>
      </c>
      <c r="O137" s="19"/>
      <c r="P137" s="20"/>
      <c r="Q137" s="28"/>
      <c r="V137" s="18" t="s">
        <v>35</v>
      </c>
      <c r="W137" s="19"/>
      <c r="X137" s="20"/>
      <c r="Y137" s="28"/>
    </row>
    <row r="138" spans="6:25" ht="15.75" thickBot="1" x14ac:dyDescent="0.3">
      <c r="F138" s="18" t="s">
        <v>36</v>
      </c>
      <c r="G138" s="19"/>
      <c r="H138" s="20"/>
      <c r="I138" s="28"/>
      <c r="N138" s="18" t="s">
        <v>36</v>
      </c>
      <c r="O138" s="19"/>
      <c r="P138" s="20"/>
      <c r="Q138" s="28"/>
      <c r="V138" s="18" t="s">
        <v>36</v>
      </c>
      <c r="W138" s="19"/>
      <c r="X138" s="20"/>
      <c r="Y138" s="28"/>
    </row>
    <row r="139" spans="6:25" ht="15.75" thickBot="1" x14ac:dyDescent="0.3">
      <c r="F139" s="18" t="s">
        <v>37</v>
      </c>
      <c r="G139" s="19"/>
      <c r="H139" s="20"/>
      <c r="I139" s="28"/>
      <c r="N139" s="18" t="s">
        <v>37</v>
      </c>
      <c r="O139" s="19"/>
      <c r="P139" s="20"/>
      <c r="Q139" s="28"/>
      <c r="V139" s="18" t="s">
        <v>37</v>
      </c>
      <c r="W139" s="19"/>
      <c r="X139" s="20"/>
      <c r="Y139" s="28"/>
    </row>
    <row r="140" spans="6:25" ht="15.75" thickBot="1" x14ac:dyDescent="0.3">
      <c r="F140" s="18" t="s">
        <v>38</v>
      </c>
      <c r="G140" s="19"/>
      <c r="H140" s="20"/>
      <c r="I140" s="28"/>
      <c r="N140" s="18" t="s">
        <v>38</v>
      </c>
      <c r="O140" s="19"/>
      <c r="P140" s="20"/>
      <c r="Q140" s="28"/>
      <c r="V140" s="18" t="s">
        <v>38</v>
      </c>
      <c r="W140" s="19"/>
      <c r="X140" s="20"/>
      <c r="Y140" s="28"/>
    </row>
    <row r="141" spans="6:25" ht="15.75" thickBot="1" x14ac:dyDescent="0.3">
      <c r="F141" s="18" t="s">
        <v>39</v>
      </c>
      <c r="G141" s="19"/>
      <c r="H141" s="20"/>
      <c r="I141" s="28"/>
      <c r="N141" s="18" t="s">
        <v>39</v>
      </c>
      <c r="O141" s="19"/>
      <c r="P141" s="20"/>
      <c r="Q141" s="28"/>
      <c r="V141" s="18" t="s">
        <v>39</v>
      </c>
      <c r="W141" s="19"/>
      <c r="X141" s="20"/>
      <c r="Y141" s="28"/>
    </row>
    <row r="142" spans="6:25" ht="15.75" thickBot="1" x14ac:dyDescent="0.3">
      <c r="F142" s="18" t="s">
        <v>40</v>
      </c>
      <c r="G142" s="19"/>
      <c r="H142" s="20"/>
      <c r="I142" s="28"/>
      <c r="N142" s="18" t="s">
        <v>40</v>
      </c>
      <c r="O142" s="19"/>
      <c r="P142" s="20"/>
      <c r="Q142" s="28"/>
      <c r="V142" s="18" t="s">
        <v>40</v>
      </c>
      <c r="W142" s="19"/>
      <c r="X142" s="20"/>
      <c r="Y142" s="28"/>
    </row>
    <row r="143" spans="6:25" ht="15.75" thickBot="1" x14ac:dyDescent="0.3">
      <c r="F143" s="18" t="s">
        <v>41</v>
      </c>
      <c r="G143" s="19"/>
      <c r="H143" s="20"/>
      <c r="I143" s="28"/>
      <c r="N143" s="18" t="s">
        <v>41</v>
      </c>
      <c r="O143" s="19"/>
      <c r="P143" s="20"/>
      <c r="Q143" s="28"/>
      <c r="V143" s="18" t="s">
        <v>41</v>
      </c>
      <c r="W143" s="19"/>
      <c r="X143" s="20"/>
      <c r="Y143" s="28"/>
    </row>
    <row r="144" spans="6:25" ht="15.75" thickBot="1" x14ac:dyDescent="0.3">
      <c r="F144" s="18" t="s">
        <v>42</v>
      </c>
      <c r="G144" s="19"/>
      <c r="H144" s="20"/>
      <c r="I144" s="28"/>
      <c r="N144" s="18" t="s">
        <v>42</v>
      </c>
      <c r="O144" s="19"/>
      <c r="P144" s="20"/>
      <c r="Q144" s="28"/>
      <c r="V144" s="18" t="s">
        <v>42</v>
      </c>
      <c r="W144" s="19"/>
      <c r="X144" s="20"/>
      <c r="Y144" s="28"/>
    </row>
    <row r="145" spans="6:25" ht="15.75" thickBot="1" x14ac:dyDescent="0.3">
      <c r="F145" s="18" t="s">
        <v>43</v>
      </c>
      <c r="G145" s="19"/>
      <c r="H145" s="20"/>
      <c r="I145" s="28"/>
      <c r="N145" s="18" t="s">
        <v>43</v>
      </c>
      <c r="O145" s="19"/>
      <c r="P145" s="20"/>
      <c r="Q145" s="28"/>
      <c r="V145" s="18" t="s">
        <v>43</v>
      </c>
      <c r="W145" s="19"/>
      <c r="X145" s="20"/>
      <c r="Y145" s="28"/>
    </row>
    <row r="146" spans="6:25" ht="15.75" thickBot="1" x14ac:dyDescent="0.3">
      <c r="F146" s="18" t="s">
        <v>44</v>
      </c>
      <c r="G146" s="19"/>
      <c r="H146" s="20"/>
      <c r="I146" s="28"/>
      <c r="N146" s="18" t="s">
        <v>44</v>
      </c>
      <c r="O146" s="19"/>
      <c r="P146" s="20"/>
      <c r="Q146" s="28"/>
      <c r="V146" s="18" t="s">
        <v>44</v>
      </c>
      <c r="W146" s="19"/>
      <c r="X146" s="20"/>
      <c r="Y146" s="28"/>
    </row>
    <row r="147" spans="6:25" ht="15.75" thickBot="1" x14ac:dyDescent="0.3">
      <c r="F147" s="18" t="s">
        <v>45</v>
      </c>
      <c r="G147" s="19"/>
      <c r="H147" s="20"/>
      <c r="I147" s="28"/>
      <c r="N147" s="18" t="s">
        <v>45</v>
      </c>
      <c r="O147" s="19"/>
      <c r="P147" s="20"/>
      <c r="Q147" s="28"/>
      <c r="V147" s="18" t="s">
        <v>45</v>
      </c>
      <c r="W147" s="19"/>
      <c r="X147" s="20"/>
      <c r="Y147" s="28"/>
    </row>
    <row r="148" spans="6:25" ht="15.75" thickBot="1" x14ac:dyDescent="0.3">
      <c r="F148" s="18" t="s">
        <v>46</v>
      </c>
      <c r="G148" s="19"/>
      <c r="H148" s="20"/>
      <c r="I148" s="28"/>
      <c r="N148" s="18" t="s">
        <v>46</v>
      </c>
      <c r="O148" s="19"/>
      <c r="P148" s="20"/>
      <c r="Q148" s="28"/>
      <c r="V148" s="18" t="s">
        <v>46</v>
      </c>
      <c r="W148" s="19"/>
      <c r="X148" s="20"/>
      <c r="Y148" s="28"/>
    </row>
    <row r="149" spans="6:25" ht="15.75" thickBot="1" x14ac:dyDescent="0.3">
      <c r="F149" s="18" t="s">
        <v>47</v>
      </c>
      <c r="G149" s="19"/>
      <c r="H149" s="20"/>
      <c r="I149" s="28"/>
      <c r="N149" s="18" t="s">
        <v>47</v>
      </c>
      <c r="O149" s="19"/>
      <c r="P149" s="20"/>
      <c r="Q149" s="28"/>
      <c r="V149" s="18" t="s">
        <v>47</v>
      </c>
      <c r="W149" s="19"/>
      <c r="X149" s="20"/>
      <c r="Y149" s="28"/>
    </row>
    <row r="150" spans="6:25" ht="15.75" thickBot="1" x14ac:dyDescent="0.3">
      <c r="F150" s="18" t="s">
        <v>48</v>
      </c>
      <c r="G150" s="19"/>
      <c r="H150" s="20"/>
      <c r="I150" s="28"/>
      <c r="N150" s="18" t="s">
        <v>48</v>
      </c>
      <c r="O150" s="19"/>
      <c r="P150" s="20"/>
      <c r="Q150" s="28"/>
      <c r="V150" s="18" t="s">
        <v>48</v>
      </c>
      <c r="W150" s="19"/>
      <c r="X150" s="20"/>
      <c r="Y150" s="28"/>
    </row>
    <row r="151" spans="6:25" ht="15.75" thickBot="1" x14ac:dyDescent="0.3">
      <c r="F151" s="18" t="s">
        <v>49</v>
      </c>
      <c r="G151" s="19"/>
      <c r="H151" s="20"/>
      <c r="I151" s="28"/>
      <c r="N151" s="18" t="s">
        <v>49</v>
      </c>
      <c r="O151" s="19"/>
      <c r="P151" s="20"/>
      <c r="Q151" s="28"/>
      <c r="V151" s="18" t="s">
        <v>49</v>
      </c>
      <c r="W151" s="19"/>
      <c r="X151" s="20"/>
      <c r="Y151" s="28"/>
    </row>
    <row r="152" spans="6:25" ht="15.75" thickBot="1" x14ac:dyDescent="0.3">
      <c r="F152" s="18" t="s">
        <v>50</v>
      </c>
      <c r="G152" s="19"/>
      <c r="H152" s="20"/>
      <c r="I152" s="28"/>
      <c r="N152" s="18" t="s">
        <v>50</v>
      </c>
      <c r="O152" s="19"/>
      <c r="P152" s="20"/>
      <c r="Q152" s="28"/>
      <c r="V152" s="18" t="s">
        <v>50</v>
      </c>
      <c r="W152" s="19"/>
      <c r="X152" s="20"/>
      <c r="Y152" s="28"/>
    </row>
    <row r="153" spans="6:25" ht="15.75" thickBot="1" x14ac:dyDescent="0.3">
      <c r="F153" s="18" t="s">
        <v>51</v>
      </c>
      <c r="G153" s="19"/>
      <c r="H153" s="20"/>
      <c r="I153" s="28"/>
      <c r="N153" s="18" t="s">
        <v>51</v>
      </c>
      <c r="O153" s="19"/>
      <c r="P153" s="20"/>
      <c r="Q153" s="28"/>
      <c r="V153" s="18" t="s">
        <v>51</v>
      </c>
      <c r="W153" s="19"/>
      <c r="X153" s="20"/>
      <c r="Y153" s="28"/>
    </row>
    <row r="154" spans="6:25" ht="15.75" thickBot="1" x14ac:dyDescent="0.3">
      <c r="F154" s="18" t="s">
        <v>52</v>
      </c>
      <c r="G154" s="19"/>
      <c r="H154" s="20"/>
      <c r="I154" s="28"/>
      <c r="N154" s="18" t="s">
        <v>52</v>
      </c>
      <c r="O154" s="19"/>
      <c r="P154" s="20"/>
      <c r="Q154" s="28"/>
      <c r="V154" s="18" t="s">
        <v>52</v>
      </c>
      <c r="W154" s="19"/>
      <c r="X154" s="20"/>
      <c r="Y154" s="28"/>
    </row>
    <row r="155" spans="6:25" ht="15.75" thickBot="1" x14ac:dyDescent="0.3">
      <c r="F155" s="18" t="s">
        <v>53</v>
      </c>
      <c r="G155" s="19"/>
      <c r="H155" s="20"/>
      <c r="I155" s="28"/>
      <c r="N155" s="18" t="s">
        <v>53</v>
      </c>
      <c r="O155" s="19"/>
      <c r="P155" s="20"/>
      <c r="Q155" s="28"/>
      <c r="V155" s="18" t="s">
        <v>53</v>
      </c>
      <c r="W155" s="19"/>
      <c r="X155" s="20"/>
      <c r="Y155" s="28"/>
    </row>
    <row r="156" spans="6:25" ht="15.75" thickBot="1" x14ac:dyDescent="0.3">
      <c r="F156" s="18" t="s">
        <v>54</v>
      </c>
      <c r="G156" s="19"/>
      <c r="H156" s="20"/>
      <c r="I156" s="28"/>
      <c r="N156" s="18" t="s">
        <v>54</v>
      </c>
      <c r="O156" s="19"/>
      <c r="P156" s="20"/>
      <c r="Q156" s="28"/>
      <c r="V156" s="18" t="s">
        <v>54</v>
      </c>
      <c r="W156" s="19"/>
      <c r="X156" s="20"/>
      <c r="Y156" s="28"/>
    </row>
    <row r="157" spans="6:25" ht="15.75" thickBot="1" x14ac:dyDescent="0.3">
      <c r="F157" s="18" t="s">
        <v>55</v>
      </c>
      <c r="G157" s="19"/>
      <c r="H157" s="20"/>
      <c r="I157" s="28"/>
      <c r="N157" s="18" t="s">
        <v>55</v>
      </c>
      <c r="O157" s="19"/>
      <c r="P157" s="20"/>
      <c r="Q157" s="28"/>
      <c r="V157" s="18" t="s">
        <v>55</v>
      </c>
      <c r="W157" s="19"/>
      <c r="X157" s="20"/>
      <c r="Y157" s="28"/>
    </row>
    <row r="158" spans="6:25" ht="15.75" thickBot="1" x14ac:dyDescent="0.3">
      <c r="F158" s="18" t="s">
        <v>56</v>
      </c>
      <c r="G158" s="19"/>
      <c r="H158" s="20"/>
      <c r="I158" s="28"/>
      <c r="N158" s="18" t="s">
        <v>56</v>
      </c>
      <c r="O158" s="19"/>
      <c r="P158" s="20"/>
      <c r="Q158" s="28"/>
      <c r="V158" s="18" t="s">
        <v>56</v>
      </c>
      <c r="W158" s="19"/>
      <c r="X158" s="20"/>
      <c r="Y158" s="28"/>
    </row>
    <row r="159" spans="6:25" ht="15.75" thickBot="1" x14ac:dyDescent="0.3">
      <c r="F159" s="18" t="s">
        <v>57</v>
      </c>
      <c r="G159" s="19"/>
      <c r="H159" s="20"/>
      <c r="I159" s="28"/>
      <c r="N159" s="18" t="s">
        <v>57</v>
      </c>
      <c r="O159" s="19"/>
      <c r="P159" s="20"/>
      <c r="Q159" s="28"/>
      <c r="V159" s="18" t="s">
        <v>57</v>
      </c>
      <c r="W159" s="19"/>
      <c r="X159" s="20"/>
      <c r="Y159" s="28"/>
    </row>
    <row r="160" spans="6:25" ht="15.75" thickBot="1" x14ac:dyDescent="0.3">
      <c r="F160" s="18" t="s">
        <v>58</v>
      </c>
      <c r="G160" s="19"/>
      <c r="H160" s="20"/>
      <c r="I160" s="28"/>
      <c r="N160" s="18" t="s">
        <v>58</v>
      </c>
      <c r="O160" s="19"/>
      <c r="P160" s="20"/>
      <c r="Q160" s="28"/>
      <c r="V160" s="18" t="s">
        <v>58</v>
      </c>
      <c r="W160" s="19"/>
      <c r="X160" s="20"/>
      <c r="Y160" s="28"/>
    </row>
    <row r="161" spans="6:25" ht="15.75" thickBot="1" x14ac:dyDescent="0.3">
      <c r="F161" s="18" t="s">
        <v>59</v>
      </c>
      <c r="G161" s="19"/>
      <c r="H161" s="20"/>
      <c r="I161" s="28"/>
      <c r="N161" s="18" t="s">
        <v>59</v>
      </c>
      <c r="O161" s="19"/>
      <c r="P161" s="20"/>
      <c r="Q161" s="28"/>
      <c r="V161" s="18" t="s">
        <v>59</v>
      </c>
      <c r="W161" s="19"/>
      <c r="X161" s="20"/>
      <c r="Y161" s="28"/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2022-05-10T11:02:56Z</dcterms:modified>
</cp:coreProperties>
</file>