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rnando\Desktop\Practica1MH\resultados\"/>
    </mc:Choice>
  </mc:AlternateContent>
  <xr:revisionPtr revIDLastSave="0" documentId="13_ncr:1_{E71E5F1F-85A8-44AD-AD79-BA082AC83A1D}" xr6:coauthVersionLast="47" xr6:coauthVersionMax="47" xr10:uidLastSave="{00000000-0000-0000-0000-000000000000}"/>
  <bookViews>
    <workbookView xWindow="-120" yWindow="-120" windowWidth="29040" windowHeight="15840" xr2:uid="{11FB9E6F-B78B-44AD-B608-3F704304FA52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6" i="1" l="1"/>
  <c r="L6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9" i="1"/>
  <c r="T7" i="1"/>
  <c r="L7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9" i="1"/>
</calcChain>
</file>

<file path=xl/sharedStrings.xml><?xml version="1.0" encoding="utf-8"?>
<sst xmlns="http://schemas.openxmlformats.org/spreadsheetml/2006/main" count="169" uniqueCount="62">
  <si>
    <t>Nº casos:</t>
  </si>
  <si>
    <t>Caso</t>
  </si>
  <si>
    <t>n</t>
  </si>
  <si>
    <t>m</t>
  </si>
  <si>
    <t>Mejor coste</t>
  </si>
  <si>
    <t>Coste medio obtenido</t>
  </si>
  <si>
    <t>Desv</t>
  </si>
  <si>
    <t>Tiempo</t>
  </si>
  <si>
    <t>GKD-b_1_n25_m2</t>
  </si>
  <si>
    <t>GKD-b_2_n25_m2</t>
  </si>
  <si>
    <t>GKD-b_3_n25_m2</t>
  </si>
  <si>
    <t>Media Desv:</t>
  </si>
  <si>
    <t>GKD-b_4_n25_m2</t>
  </si>
  <si>
    <t>Media Tiempo:</t>
  </si>
  <si>
    <t>GKD-b_5_n25_m2</t>
  </si>
  <si>
    <t>GKD-b_6_n25_m7</t>
  </si>
  <si>
    <t>GKD-b_7_n25_m7</t>
  </si>
  <si>
    <t>GKD-b_8_n25_m7</t>
  </si>
  <si>
    <t>GKD-b_9_n25_m7</t>
  </si>
  <si>
    <t>GKD-b_10_n25_m7</t>
  </si>
  <si>
    <t>GKD-b_11_n50_m5</t>
  </si>
  <si>
    <t>GKD-b_12_n50_m5</t>
  </si>
  <si>
    <t>GKD-b_13_n50_m5</t>
  </si>
  <si>
    <t>GKD-b_14_n50_m5</t>
  </si>
  <si>
    <t>GKD-b_15_n50_m5</t>
  </si>
  <si>
    <t>GKD-b_16_n50_m15</t>
  </si>
  <si>
    <t>GKD-b_17_n50_m15</t>
  </si>
  <si>
    <t>GKD-b_18_n50_m15</t>
  </si>
  <si>
    <t>GKD-b_19_n50_m15</t>
  </si>
  <si>
    <t>GKD-b_20_n50_m15</t>
  </si>
  <si>
    <t>GKD-b_21_n100_m10</t>
  </si>
  <si>
    <t>GKD-b_22_n100_m10</t>
  </si>
  <si>
    <t>GKD-b_23_n100_m10</t>
  </si>
  <si>
    <t>GKD-b_24_n100_m10</t>
  </si>
  <si>
    <t>GKD-b_25_n100_m10</t>
  </si>
  <si>
    <t>GKD-b_26_n100_m30</t>
  </si>
  <si>
    <t>GKD-b_27_n100_m30</t>
  </si>
  <si>
    <t>GKD-b_28_n100_m30</t>
  </si>
  <si>
    <t>GKD-b_29_n100_m30</t>
  </si>
  <si>
    <t>GKD-b_30_n100_m30</t>
  </si>
  <si>
    <t>GKD-b_31_n125_m12</t>
  </si>
  <si>
    <t>GKD-b_32_n125_m12</t>
  </si>
  <si>
    <t>GKD-b_33_n125_m12</t>
  </si>
  <si>
    <t>GKD-b_34_n125_m12</t>
  </si>
  <si>
    <t>GKD-b_35_n125_m12</t>
  </si>
  <si>
    <t>GKD-b_36_n125_m37</t>
  </si>
  <si>
    <t>GKD-b_37_n125_m37</t>
  </si>
  <si>
    <t>GKD-b_38_n125_m37</t>
  </si>
  <si>
    <t>GKD-b_39_n125_m37</t>
  </si>
  <si>
    <t>GKD-b_40_n125_m37</t>
  </si>
  <si>
    <t>GKD-b_41_n150_m15</t>
  </si>
  <si>
    <t>GKD-b_42_n150_m15</t>
  </si>
  <si>
    <t>GKD-b_43_n150_m15</t>
  </si>
  <si>
    <t>GKD-b_44_n150_m15</t>
  </si>
  <si>
    <t>GKD-b_45_n150_m15</t>
  </si>
  <si>
    <t>GKD-b_46_n150_m45</t>
  </si>
  <si>
    <t>GKD-b_47_n150_m45</t>
  </si>
  <si>
    <t>GKD-b_48_n150_m45</t>
  </si>
  <si>
    <t>GKD-b_49_n150_m45</t>
  </si>
  <si>
    <t>GKD-b_50_n150_m45</t>
  </si>
  <si>
    <t>Algoritmo Greedy</t>
  </si>
  <si>
    <t>Algoritmo BL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</si>
</sst>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b/>
      <sz val="12"/>
      <name val="Times New Roman"/>
      <family val="1"/>
    </font>
    <font>
      <b/>
      <i/>
      <sz val="11"/>
      <color indexed="8"/>
      <name val="Calibri"/>
      <family val="2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31"/>
      </patternFill>
    </fill>
    <fill>
      <patternFill patternType="solid">
        <fgColor indexed="13"/>
        <bgColor indexed="34"/>
      </patternFill>
    </fill>
  </fills>
  <borders count="7">
    <border>
      <left/>
      <right/>
      <top/>
      <bottom/>
      <diagonal/>
    </border>
    <border>
      <left/>
      <right/>
      <top style="medium">
        <color indexed="63"/>
      </top>
      <bottom/>
      <diagonal/>
    </border>
    <border>
      <left style="medium">
        <color indexed="63"/>
      </left>
      <right style="medium">
        <color indexed="63"/>
      </right>
      <top style="medium">
        <color indexed="63"/>
      </top>
      <bottom style="medium">
        <color indexed="63"/>
      </bottom>
      <diagonal/>
    </border>
    <border>
      <left/>
      <right/>
      <top/>
      <bottom style="thin">
        <color indexed="63"/>
      </bottom>
      <diagonal/>
    </border>
    <border>
      <left style="medium">
        <color indexed="63"/>
      </left>
      <right style="medium">
        <color indexed="63"/>
      </right>
      <top/>
      <bottom/>
      <diagonal/>
    </border>
    <border>
      <left/>
      <right style="medium">
        <color indexed="63"/>
      </right>
      <top/>
      <bottom style="medium">
        <color indexed="63"/>
      </bottom>
      <diagonal/>
    </border>
    <border>
      <left/>
      <right style="medium">
        <color indexed="63"/>
      </right>
      <top style="medium">
        <color indexed="63"/>
      </top>
      <bottom style="medium">
        <color indexed="63"/>
      </bottom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36">
    <xf numFmtId="0" fontId="0" fillId="0" borderId="0" xfId="0"/>
    <xf numFmtId="0" fontId="1" fillId="0" borderId="0" xfId="1"/>
    <xf numFmtId="0" fontId="2" fillId="0" borderId="0" xfId="2" applyFont="1"/>
    <xf numFmtId="1" fontId="3" fillId="0" borderId="0" xfId="2" applyNumberFormat="1" applyAlignment="1">
      <alignment horizontal="center"/>
    </xf>
    <xf numFmtId="0" fontId="3" fillId="0" borderId="0" xfId="2" applyAlignment="1">
      <alignment horizontal="center"/>
    </xf>
    <xf numFmtId="0" fontId="3" fillId="0" borderId="0" xfId="2"/>
    <xf numFmtId="0" fontId="4" fillId="0" borderId="1" xfId="1" applyFont="1" applyBorder="1" applyAlignment="1">
      <alignment horizontal="center" vertical="top" wrapText="1"/>
    </xf>
    <xf numFmtId="0" fontId="4" fillId="0" borderId="2" xfId="1" applyFont="1" applyBorder="1" applyAlignment="1">
      <alignment horizontal="center" vertical="top" wrapText="1"/>
    </xf>
    <xf numFmtId="0" fontId="4" fillId="0" borderId="0" xfId="1" applyFont="1" applyFill="1" applyBorder="1" applyAlignment="1">
      <alignment horizontal="left" vertical="top" wrapText="1"/>
    </xf>
    <xf numFmtId="0" fontId="4" fillId="0" borderId="0" xfId="1" applyFont="1" applyFill="1" applyBorder="1" applyAlignment="1">
      <alignment horizontal="center" vertical="top" wrapText="1"/>
    </xf>
    <xf numFmtId="0" fontId="2" fillId="0" borderId="3" xfId="2" applyFont="1" applyBorder="1"/>
    <xf numFmtId="0" fontId="5" fillId="0" borderId="3" xfId="2" applyFont="1" applyBorder="1" applyAlignment="1">
      <alignment horizontal="center"/>
    </xf>
    <xf numFmtId="0" fontId="2" fillId="0" borderId="3" xfId="2" applyFont="1" applyBorder="1" applyAlignment="1">
      <alignment horizontal="center"/>
    </xf>
    <xf numFmtId="0" fontId="4" fillId="0" borderId="4" xfId="1" applyFont="1" applyBorder="1" applyAlignment="1">
      <alignment horizontal="left" vertical="top" wrapText="1"/>
    </xf>
    <xf numFmtId="0" fontId="4" fillId="0" borderId="5" xfId="1" applyFont="1" applyBorder="1" applyAlignment="1">
      <alignment horizontal="center" vertical="top" wrapText="1"/>
    </xf>
    <xf numFmtId="0" fontId="3" fillId="0" borderId="0" xfId="1" applyFont="1" applyFill="1" applyBorder="1" applyAlignment="1">
      <alignment wrapText="1"/>
    </xf>
    <xf numFmtId="1" fontId="6" fillId="0" borderId="0" xfId="1" applyNumberFormat="1" applyFont="1" applyFill="1" applyBorder="1" applyAlignment="1">
      <alignment horizontal="center" vertical="top" wrapText="1"/>
    </xf>
    <xf numFmtId="0" fontId="1" fillId="2" borderId="0" xfId="1" applyFont="1" applyFill="1"/>
    <xf numFmtId="0" fontId="3" fillId="0" borderId="2" xfId="2" applyFont="1" applyBorder="1" applyAlignment="1">
      <alignment horizontal="left"/>
    </xf>
    <xf numFmtId="164" fontId="6" fillId="3" borderId="5" xfId="1" applyNumberFormat="1" applyFont="1" applyFill="1" applyBorder="1" applyAlignment="1">
      <alignment horizontal="center" vertical="top" wrapText="1"/>
    </xf>
    <xf numFmtId="2" fontId="6" fillId="0" borderId="5" xfId="1" applyNumberFormat="1" applyFont="1" applyBorder="1" applyAlignment="1">
      <alignment horizontal="center" vertical="top" wrapText="1"/>
    </xf>
    <xf numFmtId="0" fontId="4" fillId="0" borderId="0" xfId="1" applyFont="1" applyBorder="1" applyAlignment="1">
      <alignment horizontal="left" vertical="top" wrapText="1"/>
    </xf>
    <xf numFmtId="0" fontId="3" fillId="0" borderId="0" xfId="2" applyBorder="1"/>
    <xf numFmtId="0" fontId="3" fillId="0" borderId="0" xfId="1" applyFont="1" applyBorder="1" applyAlignment="1">
      <alignment wrapText="1"/>
    </xf>
    <xf numFmtId="0" fontId="1" fillId="0" borderId="0" xfId="1" applyBorder="1"/>
    <xf numFmtId="0" fontId="4" fillId="0" borderId="2" xfId="1" applyFont="1" applyBorder="1" applyAlignment="1">
      <alignment horizontal="center" vertical="top" wrapText="1"/>
    </xf>
    <xf numFmtId="0" fontId="3" fillId="0" borderId="0" xfId="2" applyNumberFormat="1"/>
    <xf numFmtId="0" fontId="4" fillId="0" borderId="6" xfId="1" applyNumberFormat="1" applyFont="1" applyBorder="1" applyAlignment="1">
      <alignment horizontal="center" vertical="top" wrapText="1"/>
    </xf>
    <xf numFmtId="0" fontId="6" fillId="3" borderId="5" xfId="1" applyNumberFormat="1" applyFont="1" applyFill="1" applyBorder="1" applyAlignment="1">
      <alignment horizontal="center" vertical="top" wrapText="1"/>
    </xf>
    <xf numFmtId="0" fontId="0" fillId="0" borderId="0" xfId="0" applyNumberFormat="1"/>
    <xf numFmtId="0" fontId="4" fillId="0" borderId="1" xfId="1" applyNumberFormat="1" applyFont="1" applyBorder="1" applyAlignment="1">
      <alignment horizontal="center" vertical="top" wrapText="1"/>
    </xf>
    <xf numFmtId="0" fontId="4" fillId="0" borderId="0" xfId="1" applyNumberFormat="1" applyFont="1" applyFill="1" applyBorder="1" applyAlignment="1">
      <alignment horizontal="center" vertical="top" wrapText="1"/>
    </xf>
    <xf numFmtId="0" fontId="6" fillId="0" borderId="0" xfId="1" applyNumberFormat="1" applyFont="1" applyFill="1" applyBorder="1" applyAlignment="1">
      <alignment horizontal="center" vertical="top" wrapText="1"/>
    </xf>
    <xf numFmtId="0" fontId="4" fillId="0" borderId="0" xfId="1" applyNumberFormat="1" applyFont="1" applyBorder="1" applyAlignment="1">
      <alignment horizontal="center" vertical="top" wrapText="1"/>
    </xf>
    <xf numFmtId="0" fontId="4" fillId="0" borderId="2" xfId="1" applyFont="1" applyBorder="1" applyAlignment="1">
      <alignment horizontal="center" vertical="top" wrapText="1"/>
    </xf>
    <xf numFmtId="2" fontId="4" fillId="0" borderId="0" xfId="1" applyNumberFormat="1" applyFont="1" applyBorder="1" applyAlignment="1">
      <alignment horizontal="center" vertical="top" wrapText="1"/>
    </xf>
  </cellXfs>
  <cellStyles count="3">
    <cellStyle name="Excel Built-in Normal" xfId="2" xr:uid="{0A5E581D-50BD-4C9C-9FD4-0C42DCE8C6AA}"/>
    <cellStyle name="Normal" xfId="0" builtinId="0"/>
    <cellStyle name="Normal 2" xfId="1" xr:uid="{0F26539B-D6B4-42C6-B415-D747C79F9C2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8B429-1123-409D-A169-A988B43F4B2A}">
  <dimension ref="A1:T53"/>
  <sheetViews>
    <sheetView tabSelected="1" workbookViewId="0">
      <selection activeCell="L6" sqref="L6"/>
    </sheetView>
  </sheetViews>
  <sheetFormatPr baseColWidth="10" defaultRowHeight="15" x14ac:dyDescent="0.25"/>
  <cols>
    <col min="1" max="1" width="19.28515625" bestFit="1" customWidth="1"/>
    <col min="6" max="6" width="19.5703125" bestFit="1" customWidth="1"/>
    <col min="9" max="9" width="11.42578125" style="29"/>
    <col min="11" max="11" width="15.7109375" bestFit="1" customWidth="1"/>
    <col min="12" max="12" width="14.85546875" style="29" bestFit="1" customWidth="1"/>
    <col min="14" max="14" width="19.5703125" bestFit="1" customWidth="1"/>
    <col min="15" max="15" width="10.140625" customWidth="1"/>
    <col min="19" max="19" width="15.7109375" bestFit="1" customWidth="1"/>
  </cols>
  <sheetData>
    <row r="1" spans="1:20" ht="16.5" thickBot="1" x14ac:dyDescent="0.3">
      <c r="A1" s="2" t="s">
        <v>0</v>
      </c>
      <c r="B1" s="3">
        <v>50</v>
      </c>
      <c r="C1" s="4"/>
      <c r="D1" s="4"/>
      <c r="E1" s="5"/>
      <c r="F1" s="5"/>
      <c r="G1" s="5"/>
      <c r="H1" s="5"/>
      <c r="I1" s="26"/>
      <c r="J1" s="6"/>
      <c r="K1" s="6"/>
      <c r="L1" s="30"/>
    </row>
    <row r="2" spans="1:20" ht="16.5" thickBot="1" x14ac:dyDescent="0.3">
      <c r="A2" s="5"/>
      <c r="B2" s="4"/>
      <c r="C2" s="4"/>
      <c r="D2" s="4"/>
      <c r="E2" s="5"/>
      <c r="F2" s="34" t="s">
        <v>60</v>
      </c>
      <c r="G2" s="34"/>
      <c r="H2" s="34"/>
      <c r="I2" s="34"/>
      <c r="J2" s="8"/>
      <c r="K2" s="9"/>
      <c r="L2" s="31"/>
      <c r="N2" s="34" t="s">
        <v>61</v>
      </c>
      <c r="O2" s="34"/>
      <c r="P2" s="34"/>
      <c r="Q2" s="34"/>
      <c r="R2" s="8"/>
      <c r="S2" s="9"/>
      <c r="T2" s="31"/>
    </row>
    <row r="3" spans="1:20" ht="48" thickBot="1" x14ac:dyDescent="0.3">
      <c r="A3" s="10" t="s">
        <v>1</v>
      </c>
      <c r="B3" s="11" t="s">
        <v>2</v>
      </c>
      <c r="C3" s="11" t="s">
        <v>3</v>
      </c>
      <c r="D3" s="12" t="s">
        <v>4</v>
      </c>
      <c r="E3" s="5"/>
      <c r="F3" s="13" t="s">
        <v>1</v>
      </c>
      <c r="G3" s="14" t="s">
        <v>5</v>
      </c>
      <c r="H3" s="7" t="s">
        <v>6</v>
      </c>
      <c r="I3" s="27" t="s">
        <v>7</v>
      </c>
      <c r="J3" s="15"/>
      <c r="K3" s="16"/>
      <c r="L3" s="32"/>
      <c r="N3" s="13" t="s">
        <v>1</v>
      </c>
      <c r="O3" s="14" t="s">
        <v>5</v>
      </c>
      <c r="P3" s="25" t="s">
        <v>6</v>
      </c>
      <c r="Q3" s="27" t="s">
        <v>7</v>
      </c>
      <c r="R3" s="15"/>
      <c r="S3" s="16"/>
      <c r="T3" s="32"/>
    </row>
    <row r="4" spans="1:20" ht="15.75" thickBot="1" x14ac:dyDescent="0.3">
      <c r="A4" s="17" t="s">
        <v>8</v>
      </c>
      <c r="B4" s="17">
        <v>25</v>
      </c>
      <c r="C4" s="17">
        <v>2</v>
      </c>
      <c r="D4" s="17">
        <v>0</v>
      </c>
      <c r="E4" s="5"/>
      <c r="F4" s="18" t="s">
        <v>8</v>
      </c>
      <c r="G4" s="19">
        <v>0</v>
      </c>
      <c r="H4" s="20">
        <v>0</v>
      </c>
      <c r="I4" s="28">
        <v>1.8</v>
      </c>
      <c r="J4" s="15"/>
      <c r="K4" s="16"/>
      <c r="L4" s="32"/>
      <c r="N4" s="18" t="s">
        <v>8</v>
      </c>
      <c r="O4" s="19">
        <v>0</v>
      </c>
      <c r="P4" s="20">
        <v>0</v>
      </c>
      <c r="Q4" s="28">
        <v>2</v>
      </c>
      <c r="R4" s="15"/>
      <c r="S4" s="16"/>
      <c r="T4" s="32"/>
    </row>
    <row r="5" spans="1:20" ht="15.75" thickBot="1" x14ac:dyDescent="0.3">
      <c r="A5" s="17" t="s">
        <v>9</v>
      </c>
      <c r="B5" s="17">
        <v>25</v>
      </c>
      <c r="C5" s="17">
        <v>2</v>
      </c>
      <c r="D5" s="17">
        <v>0</v>
      </c>
      <c r="E5" s="5"/>
      <c r="F5" s="18" t="s">
        <v>9</v>
      </c>
      <c r="G5" s="19">
        <v>0</v>
      </c>
      <c r="H5" s="20">
        <v>0</v>
      </c>
      <c r="I5" s="28">
        <v>2</v>
      </c>
      <c r="J5" s="15"/>
      <c r="K5" s="16"/>
      <c r="L5" s="32"/>
      <c r="N5" s="18" t="s">
        <v>9</v>
      </c>
      <c r="O5" s="19">
        <v>0</v>
      </c>
      <c r="P5" s="20">
        <v>0</v>
      </c>
      <c r="Q5" s="28">
        <v>2</v>
      </c>
      <c r="R5" s="15"/>
      <c r="S5" s="16"/>
      <c r="T5" s="32"/>
    </row>
    <row r="6" spans="1:20" ht="15.75" customHeight="1" thickBot="1" x14ac:dyDescent="0.3">
      <c r="A6" s="17" t="s">
        <v>10</v>
      </c>
      <c r="B6" s="17">
        <v>25</v>
      </c>
      <c r="C6" s="17">
        <v>2</v>
      </c>
      <c r="D6" s="17">
        <v>0</v>
      </c>
      <c r="E6" s="5"/>
      <c r="F6" s="18" t="s">
        <v>10</v>
      </c>
      <c r="G6" s="19">
        <v>0</v>
      </c>
      <c r="H6" s="20">
        <v>0</v>
      </c>
      <c r="I6" s="28">
        <v>2.1</v>
      </c>
      <c r="J6" s="15"/>
      <c r="K6" s="21" t="s">
        <v>11</v>
      </c>
      <c r="L6" s="35">
        <f>AVERAGE(H4:H53)</f>
        <v>0.6669772012053321</v>
      </c>
      <c r="N6" s="18" t="s">
        <v>10</v>
      </c>
      <c r="O6" s="19">
        <v>0</v>
      </c>
      <c r="P6" s="20">
        <v>0</v>
      </c>
      <c r="Q6" s="28">
        <v>2</v>
      </c>
      <c r="R6" s="15"/>
      <c r="S6" s="21" t="s">
        <v>11</v>
      </c>
      <c r="T6" s="35">
        <f>AVERAGE(P4:P53)</f>
        <v>0.52468153633325332</v>
      </c>
    </row>
    <row r="7" spans="1:20" ht="15.75" customHeight="1" thickBot="1" x14ac:dyDescent="0.3">
      <c r="A7" s="17" t="s">
        <v>12</v>
      </c>
      <c r="B7" s="17">
        <v>25</v>
      </c>
      <c r="C7" s="17">
        <v>2</v>
      </c>
      <c r="D7" s="17">
        <v>0</v>
      </c>
      <c r="E7" s="5"/>
      <c r="F7" s="18" t="s">
        <v>12</v>
      </c>
      <c r="G7" s="19">
        <v>0</v>
      </c>
      <c r="H7" s="20">
        <v>0</v>
      </c>
      <c r="I7" s="28">
        <v>2</v>
      </c>
      <c r="J7" s="15"/>
      <c r="K7" s="21" t="s">
        <v>13</v>
      </c>
      <c r="L7" s="33">
        <f>AVERAGE(I4:I53)</f>
        <v>24.495999999999995</v>
      </c>
      <c r="N7" s="18" t="s">
        <v>12</v>
      </c>
      <c r="O7" s="19">
        <v>0</v>
      </c>
      <c r="P7" s="20">
        <v>0</v>
      </c>
      <c r="Q7" s="28">
        <v>1.8</v>
      </c>
      <c r="R7" s="15"/>
      <c r="S7" s="21" t="s">
        <v>13</v>
      </c>
      <c r="T7" s="33">
        <f>AVERAGE(Q4:Q53)</f>
        <v>593.23599999999999</v>
      </c>
    </row>
    <row r="8" spans="1:20" ht="15.75" thickBot="1" x14ac:dyDescent="0.3">
      <c r="A8" s="17" t="s">
        <v>14</v>
      </c>
      <c r="B8" s="17">
        <v>25</v>
      </c>
      <c r="C8" s="17">
        <v>2</v>
      </c>
      <c r="D8" s="17">
        <v>0</v>
      </c>
      <c r="E8" s="5"/>
      <c r="F8" s="18" t="s">
        <v>14</v>
      </c>
      <c r="G8" s="19">
        <v>0</v>
      </c>
      <c r="H8" s="20">
        <v>0</v>
      </c>
      <c r="I8" s="28">
        <v>2.2999999999999998</v>
      </c>
      <c r="J8" s="15"/>
      <c r="K8" s="16"/>
      <c r="L8" s="32"/>
      <c r="N8" s="18" t="s">
        <v>14</v>
      </c>
      <c r="O8" s="19">
        <v>0</v>
      </c>
      <c r="P8" s="20">
        <v>0</v>
      </c>
      <c r="Q8" s="28">
        <v>2</v>
      </c>
      <c r="R8" s="15"/>
      <c r="S8" s="16"/>
      <c r="T8" s="32"/>
    </row>
    <row r="9" spans="1:20" ht="15.75" thickBot="1" x14ac:dyDescent="0.3">
      <c r="A9" s="17" t="s">
        <v>15</v>
      </c>
      <c r="B9" s="17">
        <v>25</v>
      </c>
      <c r="C9" s="17">
        <v>7</v>
      </c>
      <c r="D9" s="17">
        <v>12.7179599999997</v>
      </c>
      <c r="E9" s="5"/>
      <c r="F9" s="18" t="s">
        <v>15</v>
      </c>
      <c r="G9" s="19">
        <v>69.120500000000007</v>
      </c>
      <c r="H9" s="20">
        <f>(G9-D9)/G9</f>
        <v>0.81600306710744719</v>
      </c>
      <c r="I9" s="28">
        <v>1.5</v>
      </c>
      <c r="J9" s="15"/>
      <c r="K9" s="16"/>
      <c r="L9" s="32"/>
      <c r="N9" s="18" t="s">
        <v>15</v>
      </c>
      <c r="O9" s="19">
        <v>27.271899999999999</v>
      </c>
      <c r="P9" s="20">
        <f>(O9-D9)/O9</f>
        <v>0.53366065437319365</v>
      </c>
      <c r="Q9" s="28">
        <v>6.8</v>
      </c>
      <c r="R9" s="15"/>
      <c r="S9" s="16"/>
      <c r="T9" s="32"/>
    </row>
    <row r="10" spans="1:20" ht="15.75" thickBot="1" x14ac:dyDescent="0.3">
      <c r="A10" s="17" t="s">
        <v>16</v>
      </c>
      <c r="B10" s="17">
        <v>25</v>
      </c>
      <c r="C10" s="17">
        <v>7</v>
      </c>
      <c r="D10" s="17">
        <v>14.098749999999701</v>
      </c>
      <c r="E10" s="5"/>
      <c r="F10" s="18" t="s">
        <v>16</v>
      </c>
      <c r="G10" s="19">
        <v>45.5274</v>
      </c>
      <c r="H10" s="20">
        <f t="shared" ref="H10:H53" si="0">(G10-D10)/G10</f>
        <v>0.6903238489349337</v>
      </c>
      <c r="I10" s="28">
        <v>2</v>
      </c>
      <c r="J10" s="15"/>
      <c r="K10" s="16"/>
      <c r="L10" s="32"/>
      <c r="N10" s="18" t="s">
        <v>16</v>
      </c>
      <c r="O10" s="19">
        <v>31.695699999999999</v>
      </c>
      <c r="P10" s="20">
        <f t="shared" ref="P10:P53" si="1">(O10-D10)/O10</f>
        <v>0.55518414169746366</v>
      </c>
      <c r="Q10" s="28">
        <v>4.4000000000000004</v>
      </c>
      <c r="R10" s="15"/>
      <c r="S10" s="16"/>
      <c r="T10" s="32"/>
    </row>
    <row r="11" spans="1:20" ht="15.75" thickBot="1" x14ac:dyDescent="0.3">
      <c r="A11" s="17" t="s">
        <v>17</v>
      </c>
      <c r="B11" s="17">
        <v>25</v>
      </c>
      <c r="C11" s="17">
        <v>7</v>
      </c>
      <c r="D11" s="17">
        <v>16.7611899999998</v>
      </c>
      <c r="E11" s="5"/>
      <c r="F11" s="18" t="s">
        <v>17</v>
      </c>
      <c r="G11" s="19">
        <v>53.724499999999999</v>
      </c>
      <c r="H11" s="20">
        <f t="shared" si="0"/>
        <v>0.68801589591341383</v>
      </c>
      <c r="I11" s="28">
        <v>1.8</v>
      </c>
      <c r="J11" s="15"/>
      <c r="K11" s="16"/>
      <c r="L11" s="32"/>
      <c r="N11" s="18" t="s">
        <v>17</v>
      </c>
      <c r="O11" s="19">
        <v>48.0244</v>
      </c>
      <c r="P11" s="20">
        <f t="shared" si="1"/>
        <v>0.65098595713845875</v>
      </c>
      <c r="Q11" s="28">
        <v>4.4000000000000004</v>
      </c>
      <c r="R11" s="15"/>
      <c r="S11" s="16"/>
      <c r="T11" s="32"/>
    </row>
    <row r="12" spans="1:20" ht="15.75" thickBot="1" x14ac:dyDescent="0.3">
      <c r="A12" s="17" t="s">
        <v>18</v>
      </c>
      <c r="B12" s="17">
        <v>25</v>
      </c>
      <c r="C12" s="17">
        <v>7</v>
      </c>
      <c r="D12" s="17">
        <v>17.069209999999899</v>
      </c>
      <c r="E12" s="5"/>
      <c r="F12" s="18" t="s">
        <v>18</v>
      </c>
      <c r="G12" s="19">
        <v>64.584199999999996</v>
      </c>
      <c r="H12" s="20">
        <f t="shared" si="0"/>
        <v>0.73570610149231697</v>
      </c>
      <c r="I12" s="28">
        <v>1.8</v>
      </c>
      <c r="J12" s="15"/>
      <c r="K12" s="16"/>
      <c r="L12" s="32"/>
      <c r="N12" s="18" t="s">
        <v>18</v>
      </c>
      <c r="O12" s="19">
        <v>39.252800000000001</v>
      </c>
      <c r="P12" s="20">
        <f t="shared" si="1"/>
        <v>0.56514669017242336</v>
      </c>
      <c r="Q12" s="28">
        <v>4</v>
      </c>
      <c r="R12" s="15"/>
      <c r="S12" s="16"/>
      <c r="T12" s="32"/>
    </row>
    <row r="13" spans="1:20" ht="15.75" thickBot="1" x14ac:dyDescent="0.3">
      <c r="A13" s="17" t="s">
        <v>19</v>
      </c>
      <c r="B13" s="17">
        <v>25</v>
      </c>
      <c r="C13" s="17">
        <v>7</v>
      </c>
      <c r="D13" s="17">
        <v>23.265229999999899</v>
      </c>
      <c r="E13" s="5"/>
      <c r="F13" s="18" t="s">
        <v>19</v>
      </c>
      <c r="G13" s="19">
        <v>78.877899999999997</v>
      </c>
      <c r="H13" s="20">
        <f t="shared" si="0"/>
        <v>0.70504754817255655</v>
      </c>
      <c r="I13" s="28">
        <v>2.2000000000000002</v>
      </c>
      <c r="J13" s="15"/>
      <c r="L13" s="32"/>
      <c r="N13" s="18" t="s">
        <v>19</v>
      </c>
      <c r="O13" s="19">
        <v>23.2651</v>
      </c>
      <c r="P13" s="20">
        <f t="shared" si="1"/>
        <v>-5.5877687995820015E-6</v>
      </c>
      <c r="Q13" s="28">
        <v>9.4</v>
      </c>
      <c r="R13" s="15"/>
      <c r="T13" s="32"/>
    </row>
    <row r="14" spans="1:20" ht="15.75" thickBot="1" x14ac:dyDescent="0.3">
      <c r="A14" s="17" t="s">
        <v>20</v>
      </c>
      <c r="B14" s="17">
        <v>50</v>
      </c>
      <c r="C14" s="17">
        <v>5</v>
      </c>
      <c r="D14" s="17">
        <v>1.9261000000000199</v>
      </c>
      <c r="E14" s="5"/>
      <c r="F14" s="18" t="s">
        <v>20</v>
      </c>
      <c r="G14" s="19">
        <v>25.385100000000001</v>
      </c>
      <c r="H14" s="20">
        <f t="shared" si="0"/>
        <v>0.92412478186022429</v>
      </c>
      <c r="I14" s="28">
        <v>6</v>
      </c>
      <c r="J14" s="15"/>
      <c r="L14" s="32"/>
      <c r="N14" s="18" t="s">
        <v>20</v>
      </c>
      <c r="O14" s="19">
        <v>11.2681</v>
      </c>
      <c r="P14" s="20">
        <f t="shared" si="1"/>
        <v>0.82906612472377605</v>
      </c>
      <c r="Q14" s="28">
        <v>14.2</v>
      </c>
      <c r="R14" s="15"/>
      <c r="T14" s="32"/>
    </row>
    <row r="15" spans="1:20" ht="15.75" thickBot="1" x14ac:dyDescent="0.3">
      <c r="A15" s="17" t="s">
        <v>21</v>
      </c>
      <c r="B15" s="17">
        <v>50</v>
      </c>
      <c r="C15" s="17">
        <v>5</v>
      </c>
      <c r="D15" s="17">
        <v>2.1210400000001099</v>
      </c>
      <c r="E15" s="5"/>
      <c r="F15" s="18" t="s">
        <v>21</v>
      </c>
      <c r="G15" s="19">
        <v>26.551500000000001</v>
      </c>
      <c r="H15" s="20">
        <f t="shared" si="0"/>
        <v>0.92011600097922486</v>
      </c>
      <c r="I15" s="28">
        <v>5.9</v>
      </c>
      <c r="J15" s="15"/>
      <c r="L15" s="32"/>
      <c r="N15" s="18" t="s">
        <v>21</v>
      </c>
      <c r="O15" s="19">
        <v>5.3899499999999998</v>
      </c>
      <c r="P15" s="20">
        <f t="shared" si="1"/>
        <v>0.60648243490197307</v>
      </c>
      <c r="Q15" s="28">
        <v>15.4</v>
      </c>
      <c r="R15" s="15"/>
      <c r="T15" s="32"/>
    </row>
    <row r="16" spans="1:20" ht="15.75" thickBot="1" x14ac:dyDescent="0.3">
      <c r="A16" s="17" t="s">
        <v>22</v>
      </c>
      <c r="B16" s="17">
        <v>50</v>
      </c>
      <c r="C16" s="17">
        <v>5</v>
      </c>
      <c r="D16" s="17">
        <v>2.3623099999999799</v>
      </c>
      <c r="E16" s="5"/>
      <c r="F16" s="18" t="s">
        <v>22</v>
      </c>
      <c r="G16" s="19">
        <v>25.1493</v>
      </c>
      <c r="H16" s="20">
        <f t="shared" si="0"/>
        <v>0.90606855856823132</v>
      </c>
      <c r="I16" s="28">
        <v>6.4</v>
      </c>
      <c r="J16" s="15"/>
      <c r="L16" s="32"/>
      <c r="N16" s="18" t="s">
        <v>22</v>
      </c>
      <c r="O16" s="19">
        <v>12.883100000000001</v>
      </c>
      <c r="P16" s="20">
        <f t="shared" si="1"/>
        <v>0.81663497139663754</v>
      </c>
      <c r="Q16" s="28">
        <v>12.6</v>
      </c>
      <c r="R16" s="15"/>
      <c r="T16" s="32"/>
    </row>
    <row r="17" spans="1:20" ht="15.75" thickBot="1" x14ac:dyDescent="0.3">
      <c r="A17" s="17" t="s">
        <v>23</v>
      </c>
      <c r="B17" s="17">
        <v>50</v>
      </c>
      <c r="C17" s="17">
        <v>5</v>
      </c>
      <c r="D17" s="17">
        <v>1.6631999999999001</v>
      </c>
      <c r="E17" s="5"/>
      <c r="F17" s="18" t="s">
        <v>23</v>
      </c>
      <c r="G17" s="19">
        <v>37.286099999999998</v>
      </c>
      <c r="H17" s="20">
        <f t="shared" si="0"/>
        <v>0.95539356489415905</v>
      </c>
      <c r="I17" s="28">
        <v>6</v>
      </c>
      <c r="J17" s="15"/>
      <c r="L17" s="32"/>
      <c r="N17" s="18" t="s">
        <v>23</v>
      </c>
      <c r="O17" s="19">
        <v>22.486999999999998</v>
      </c>
      <c r="P17" s="20">
        <f t="shared" si="1"/>
        <v>0.92603726597590164</v>
      </c>
      <c r="Q17" s="28">
        <v>13.6</v>
      </c>
      <c r="R17" s="15"/>
      <c r="T17" s="32"/>
    </row>
    <row r="18" spans="1:20" ht="15.75" thickBot="1" x14ac:dyDescent="0.3">
      <c r="A18" s="17" t="s">
        <v>24</v>
      </c>
      <c r="B18" s="17">
        <v>50</v>
      </c>
      <c r="C18" s="17">
        <v>5</v>
      </c>
      <c r="D18" s="17">
        <v>2.8531299999999602</v>
      </c>
      <c r="E18" s="5"/>
      <c r="F18" s="18" t="s">
        <v>24</v>
      </c>
      <c r="G18" s="19">
        <v>28.047599999999999</v>
      </c>
      <c r="H18" s="20">
        <f t="shared" si="0"/>
        <v>0.89827543176599922</v>
      </c>
      <c r="I18" s="28">
        <v>6</v>
      </c>
      <c r="J18" s="5"/>
      <c r="L18" s="32"/>
      <c r="N18" s="18" t="s">
        <v>24</v>
      </c>
      <c r="O18" s="19">
        <v>14.379300000000001</v>
      </c>
      <c r="P18" s="20">
        <f t="shared" si="1"/>
        <v>0.80158074454250483</v>
      </c>
      <c r="Q18" s="28">
        <v>10.6</v>
      </c>
      <c r="R18" s="5"/>
      <c r="T18" s="32"/>
    </row>
    <row r="19" spans="1:20" ht="15.75" thickBot="1" x14ac:dyDescent="0.3">
      <c r="A19" s="17" t="s">
        <v>25</v>
      </c>
      <c r="B19" s="17">
        <v>50</v>
      </c>
      <c r="C19" s="17">
        <v>15</v>
      </c>
      <c r="D19" s="17">
        <v>42.745779999999101</v>
      </c>
      <c r="E19" s="5"/>
      <c r="F19" s="18" t="s">
        <v>25</v>
      </c>
      <c r="G19" s="19">
        <v>182.905</v>
      </c>
      <c r="H19" s="20">
        <f t="shared" si="0"/>
        <v>0.76629518055821833</v>
      </c>
      <c r="I19" s="28">
        <v>7.1</v>
      </c>
      <c r="J19" s="22"/>
      <c r="L19" s="32"/>
      <c r="N19" s="18" t="s">
        <v>25</v>
      </c>
      <c r="O19" s="19">
        <v>86.247100000000003</v>
      </c>
      <c r="P19" s="20">
        <f t="shared" si="1"/>
        <v>0.50438008930156375</v>
      </c>
      <c r="Q19" s="28">
        <v>64.599999999999994</v>
      </c>
      <c r="R19" s="22"/>
      <c r="T19" s="32"/>
    </row>
    <row r="20" spans="1:20" ht="16.5" thickBot="1" x14ac:dyDescent="0.3">
      <c r="A20" s="17" t="s">
        <v>26</v>
      </c>
      <c r="B20" s="17">
        <v>50</v>
      </c>
      <c r="C20" s="17">
        <v>15</v>
      </c>
      <c r="D20" s="17">
        <v>48.107609999999603</v>
      </c>
      <c r="E20" s="5"/>
      <c r="F20" s="18" t="s">
        <v>26</v>
      </c>
      <c r="G20" s="19">
        <v>187.291</v>
      </c>
      <c r="H20" s="20">
        <f t="shared" si="0"/>
        <v>0.74313976645968249</v>
      </c>
      <c r="I20" s="28">
        <v>7</v>
      </c>
      <c r="J20" s="21"/>
      <c r="L20" s="32"/>
      <c r="N20" s="18" t="s">
        <v>26</v>
      </c>
      <c r="O20" s="19">
        <v>139.38</v>
      </c>
      <c r="P20" s="20">
        <f t="shared" si="1"/>
        <v>0.65484567369780744</v>
      </c>
      <c r="Q20" s="28">
        <v>26.4</v>
      </c>
      <c r="R20" s="21"/>
      <c r="T20" s="32"/>
    </row>
    <row r="21" spans="1:20" ht="16.5" thickBot="1" x14ac:dyDescent="0.3">
      <c r="A21" s="17" t="s">
        <v>27</v>
      </c>
      <c r="B21" s="17">
        <v>50</v>
      </c>
      <c r="C21" s="17">
        <v>15</v>
      </c>
      <c r="D21" s="17">
        <v>43.1960899999997</v>
      </c>
      <c r="E21" s="5"/>
      <c r="F21" s="18" t="s">
        <v>27</v>
      </c>
      <c r="G21" s="19">
        <v>162.04300000000001</v>
      </c>
      <c r="H21" s="20">
        <f t="shared" si="0"/>
        <v>0.73342822584129086</v>
      </c>
      <c r="I21" s="28">
        <v>6.8</v>
      </c>
      <c r="J21" s="21"/>
      <c r="L21" s="32"/>
      <c r="N21" s="18" t="s">
        <v>27</v>
      </c>
      <c r="O21" s="19">
        <v>136.28200000000001</v>
      </c>
      <c r="P21" s="20">
        <f t="shared" si="1"/>
        <v>0.68303891929968963</v>
      </c>
      <c r="Q21" s="28">
        <v>29.6</v>
      </c>
      <c r="R21" s="21"/>
      <c r="T21" s="32"/>
    </row>
    <row r="22" spans="1:20" ht="15.75" thickBot="1" x14ac:dyDescent="0.3">
      <c r="A22" s="17" t="s">
        <v>28</v>
      </c>
      <c r="B22" s="17">
        <v>50</v>
      </c>
      <c r="C22" s="17">
        <v>15</v>
      </c>
      <c r="D22" s="17">
        <v>46.412449999999403</v>
      </c>
      <c r="E22" s="5"/>
      <c r="F22" s="18" t="s">
        <v>28</v>
      </c>
      <c r="G22" s="19">
        <v>160.589</v>
      </c>
      <c r="H22" s="20">
        <f t="shared" si="0"/>
        <v>0.71098611984631943</v>
      </c>
      <c r="I22" s="28">
        <v>6.6</v>
      </c>
      <c r="J22" s="23"/>
      <c r="L22" s="32"/>
      <c r="N22" s="18" t="s">
        <v>28</v>
      </c>
      <c r="O22" s="19">
        <v>85.378399999999999</v>
      </c>
      <c r="P22" s="20">
        <f t="shared" si="1"/>
        <v>0.45639119496266733</v>
      </c>
      <c r="Q22" s="28">
        <v>60.2</v>
      </c>
      <c r="R22" s="23"/>
      <c r="T22" s="32"/>
    </row>
    <row r="23" spans="1:20" ht="15.75" thickBot="1" x14ac:dyDescent="0.3">
      <c r="A23" s="17" t="s">
        <v>29</v>
      </c>
      <c r="B23" s="17">
        <v>50</v>
      </c>
      <c r="C23" s="17">
        <v>15</v>
      </c>
      <c r="D23" s="17">
        <v>47.715109999999598</v>
      </c>
      <c r="E23" s="5"/>
      <c r="F23" s="18" t="s">
        <v>29</v>
      </c>
      <c r="G23" s="19">
        <v>149.072</v>
      </c>
      <c r="H23" s="20">
        <f t="shared" si="0"/>
        <v>0.67991903241386986</v>
      </c>
      <c r="I23" s="28">
        <v>6.3</v>
      </c>
      <c r="J23" s="23"/>
      <c r="K23" s="23"/>
      <c r="L23" s="32"/>
      <c r="N23" s="18" t="s">
        <v>29</v>
      </c>
      <c r="O23" s="19">
        <v>125.922</v>
      </c>
      <c r="P23" s="20">
        <f t="shared" si="1"/>
        <v>0.62107407760359912</v>
      </c>
      <c r="Q23" s="28">
        <v>42.6</v>
      </c>
      <c r="R23" s="23"/>
      <c r="S23" s="23"/>
      <c r="T23" s="32"/>
    </row>
    <row r="24" spans="1:20" ht="15.75" thickBot="1" x14ac:dyDescent="0.3">
      <c r="A24" s="17" t="s">
        <v>30</v>
      </c>
      <c r="B24" s="17">
        <v>100</v>
      </c>
      <c r="C24" s="17">
        <v>10</v>
      </c>
      <c r="D24" s="17">
        <v>13.832019999999901</v>
      </c>
      <c r="E24" s="5"/>
      <c r="F24" s="18" t="s">
        <v>30</v>
      </c>
      <c r="G24" s="19">
        <v>79.489800000000002</v>
      </c>
      <c r="H24" s="20">
        <f t="shared" si="0"/>
        <v>0.82599000123286381</v>
      </c>
      <c r="I24" s="28">
        <v>22</v>
      </c>
      <c r="J24" s="23"/>
      <c r="K24" s="23"/>
      <c r="L24" s="32"/>
      <c r="N24" s="18" t="s">
        <v>30</v>
      </c>
      <c r="O24" s="19">
        <v>53.258699999999997</v>
      </c>
      <c r="P24" s="20">
        <f t="shared" si="1"/>
        <v>0.74028618798431245</v>
      </c>
      <c r="Q24" s="28">
        <v>214.2</v>
      </c>
      <c r="R24" s="23"/>
      <c r="S24" s="23"/>
      <c r="T24" s="32"/>
    </row>
    <row r="25" spans="1:20" ht="15.75" thickBot="1" x14ac:dyDescent="0.3">
      <c r="A25" s="17" t="s">
        <v>31</v>
      </c>
      <c r="B25" s="17">
        <v>100</v>
      </c>
      <c r="C25" s="17">
        <v>10</v>
      </c>
      <c r="D25" s="17">
        <v>13.664340000000299</v>
      </c>
      <c r="E25" s="24"/>
      <c r="F25" s="18" t="s">
        <v>31</v>
      </c>
      <c r="G25" s="19">
        <v>90.328800000000001</v>
      </c>
      <c r="H25" s="20">
        <f t="shared" si="0"/>
        <v>0.84872665196481856</v>
      </c>
      <c r="I25" s="28">
        <v>21.8</v>
      </c>
      <c r="J25" s="1"/>
      <c r="K25" s="1"/>
      <c r="L25" s="32"/>
      <c r="N25" s="18" t="s">
        <v>31</v>
      </c>
      <c r="O25" s="19">
        <v>25.328199999999999</v>
      </c>
      <c r="P25" s="20">
        <f t="shared" si="1"/>
        <v>0.46050883994913572</v>
      </c>
      <c r="Q25" s="28">
        <v>175.6</v>
      </c>
      <c r="R25" s="1"/>
      <c r="S25" s="1"/>
      <c r="T25" s="32"/>
    </row>
    <row r="26" spans="1:20" ht="15.75" thickBot="1" x14ac:dyDescent="0.3">
      <c r="A26" s="17" t="s">
        <v>32</v>
      </c>
      <c r="B26" s="17">
        <v>100</v>
      </c>
      <c r="C26" s="17">
        <v>10</v>
      </c>
      <c r="D26" s="17">
        <v>15.3453799999998</v>
      </c>
      <c r="E26" s="24"/>
      <c r="F26" s="18" t="s">
        <v>32</v>
      </c>
      <c r="G26" s="19">
        <v>68.912400000000005</v>
      </c>
      <c r="H26" s="20">
        <f t="shared" si="0"/>
        <v>0.77732048223542061</v>
      </c>
      <c r="I26" s="28">
        <v>22.2</v>
      </c>
      <c r="J26" s="1"/>
      <c r="K26" s="1"/>
      <c r="L26" s="32"/>
      <c r="N26" s="18" t="s">
        <v>32</v>
      </c>
      <c r="O26" s="19">
        <v>44.845999999999997</v>
      </c>
      <c r="P26" s="20">
        <f t="shared" si="1"/>
        <v>0.65782054140837976</v>
      </c>
      <c r="Q26" s="28">
        <v>262.8</v>
      </c>
      <c r="R26" s="1"/>
      <c r="S26" s="1"/>
      <c r="T26" s="32"/>
    </row>
    <row r="27" spans="1:20" ht="15.75" thickBot="1" x14ac:dyDescent="0.3">
      <c r="A27" s="17" t="s">
        <v>33</v>
      </c>
      <c r="B27" s="17">
        <v>100</v>
      </c>
      <c r="C27" s="17">
        <v>10</v>
      </c>
      <c r="D27" s="17">
        <v>8.6406399999993901</v>
      </c>
      <c r="E27" s="24"/>
      <c r="F27" s="18" t="s">
        <v>33</v>
      </c>
      <c r="G27" s="19">
        <v>56.3157</v>
      </c>
      <c r="H27" s="20">
        <f t="shared" si="0"/>
        <v>0.84656783099563027</v>
      </c>
      <c r="I27" s="28">
        <v>21.7</v>
      </c>
      <c r="J27" s="1"/>
      <c r="K27" s="1"/>
      <c r="L27" s="32"/>
      <c r="N27" s="18" t="s">
        <v>33</v>
      </c>
      <c r="O27" s="19">
        <v>32.4711</v>
      </c>
      <c r="P27" s="20">
        <f t="shared" si="1"/>
        <v>0.73389752733971469</v>
      </c>
      <c r="Q27" s="28">
        <v>85.8</v>
      </c>
      <c r="R27" s="1"/>
      <c r="S27" s="1"/>
      <c r="T27" s="32"/>
    </row>
    <row r="28" spans="1:20" ht="15.75" thickBot="1" x14ac:dyDescent="0.3">
      <c r="A28" s="17" t="s">
        <v>34</v>
      </c>
      <c r="B28" s="17">
        <v>100</v>
      </c>
      <c r="C28" s="17">
        <v>10</v>
      </c>
      <c r="D28" s="17">
        <v>17.200509999999898</v>
      </c>
      <c r="E28" s="24"/>
      <c r="F28" s="18" t="s">
        <v>34</v>
      </c>
      <c r="G28" s="19">
        <v>64.516499999999994</v>
      </c>
      <c r="H28" s="20">
        <f t="shared" si="0"/>
        <v>0.73339362798664065</v>
      </c>
      <c r="I28" s="28">
        <v>22.1</v>
      </c>
      <c r="J28" s="1"/>
      <c r="K28" s="1"/>
      <c r="L28" s="32"/>
      <c r="N28" s="18" t="s">
        <v>34</v>
      </c>
      <c r="O28" s="19">
        <v>43.802399999999999</v>
      </c>
      <c r="P28" s="20">
        <f t="shared" si="1"/>
        <v>0.60731580917940797</v>
      </c>
      <c r="Q28" s="28">
        <v>129.6</v>
      </c>
      <c r="R28" s="1"/>
      <c r="S28" s="1"/>
      <c r="T28" s="32"/>
    </row>
    <row r="29" spans="1:20" ht="15.75" thickBot="1" x14ac:dyDescent="0.3">
      <c r="A29" s="17" t="s">
        <v>35</v>
      </c>
      <c r="B29" s="17">
        <v>100</v>
      </c>
      <c r="C29" s="17">
        <v>30</v>
      </c>
      <c r="D29" s="17">
        <v>168.729590000001</v>
      </c>
      <c r="E29" s="24"/>
      <c r="F29" s="18" t="s">
        <v>35</v>
      </c>
      <c r="G29" s="19">
        <v>409.09699999999998</v>
      </c>
      <c r="H29" s="20">
        <f t="shared" si="0"/>
        <v>0.58755603194352191</v>
      </c>
      <c r="I29" s="28">
        <v>25.2</v>
      </c>
      <c r="J29" s="1"/>
      <c r="K29" s="1"/>
      <c r="L29" s="32"/>
      <c r="N29" s="18" t="s">
        <v>35</v>
      </c>
      <c r="O29" s="19">
        <v>350.71600000000001</v>
      </c>
      <c r="P29" s="20">
        <f t="shared" si="1"/>
        <v>0.5188996509996664</v>
      </c>
      <c r="Q29" s="28">
        <v>547.20000000000005</v>
      </c>
      <c r="R29" s="1"/>
      <c r="S29" s="1"/>
      <c r="T29" s="32"/>
    </row>
    <row r="30" spans="1:20" ht="15.75" thickBot="1" x14ac:dyDescent="0.3">
      <c r="A30" s="17" t="s">
        <v>36</v>
      </c>
      <c r="B30" s="17">
        <v>100</v>
      </c>
      <c r="C30" s="17">
        <v>30</v>
      </c>
      <c r="D30" s="17">
        <v>127.09726000000001</v>
      </c>
      <c r="E30" s="5"/>
      <c r="F30" s="18" t="s">
        <v>36</v>
      </c>
      <c r="G30" s="19">
        <v>383.12200000000001</v>
      </c>
      <c r="H30" s="20">
        <f t="shared" si="0"/>
        <v>0.66825904020129356</v>
      </c>
      <c r="I30" s="28">
        <v>24.5</v>
      </c>
      <c r="J30" s="23"/>
      <c r="K30" s="23"/>
      <c r="L30" s="32"/>
      <c r="N30" s="18" t="s">
        <v>36</v>
      </c>
      <c r="O30" s="19">
        <v>238.83500000000001</v>
      </c>
      <c r="P30" s="20">
        <f t="shared" si="1"/>
        <v>0.46784491385265981</v>
      </c>
      <c r="Q30" s="28">
        <v>828.8</v>
      </c>
      <c r="R30" s="23"/>
      <c r="S30" s="23"/>
      <c r="T30" s="32"/>
    </row>
    <row r="31" spans="1:20" ht="15.75" thickBot="1" x14ac:dyDescent="0.3">
      <c r="A31" s="17" t="s">
        <v>37</v>
      </c>
      <c r="B31" s="17">
        <v>100</v>
      </c>
      <c r="C31" s="17">
        <v>30</v>
      </c>
      <c r="D31" s="17">
        <v>106.379189999999</v>
      </c>
      <c r="E31" s="24"/>
      <c r="F31" s="18" t="s">
        <v>37</v>
      </c>
      <c r="G31" s="19">
        <v>427.56900000000002</v>
      </c>
      <c r="H31" s="20">
        <f t="shared" si="0"/>
        <v>0.75119994667527579</v>
      </c>
      <c r="I31" s="28">
        <v>24.8</v>
      </c>
      <c r="J31" s="1"/>
      <c r="K31" s="1"/>
      <c r="L31" s="32"/>
      <c r="N31" s="18" t="s">
        <v>37</v>
      </c>
      <c r="O31" s="19">
        <v>178.767</v>
      </c>
      <c r="P31" s="20">
        <f t="shared" si="1"/>
        <v>0.40492825857121839</v>
      </c>
      <c r="Q31" s="28">
        <v>1203</v>
      </c>
      <c r="R31" s="1"/>
      <c r="S31" s="1"/>
      <c r="T31" s="32"/>
    </row>
    <row r="32" spans="1:20" ht="15.75" thickBot="1" x14ac:dyDescent="0.3">
      <c r="A32" s="17" t="s">
        <v>38</v>
      </c>
      <c r="B32" s="17">
        <v>100</v>
      </c>
      <c r="C32" s="17">
        <v>30</v>
      </c>
      <c r="D32" s="17">
        <v>137.453159999999</v>
      </c>
      <c r="E32" s="24"/>
      <c r="F32" s="18" t="s">
        <v>38</v>
      </c>
      <c r="G32" s="19">
        <v>326.24200000000002</v>
      </c>
      <c r="H32" s="20">
        <f t="shared" si="0"/>
        <v>0.57867730089933545</v>
      </c>
      <c r="I32" s="28">
        <v>25.2</v>
      </c>
      <c r="J32" s="1"/>
      <c r="K32" s="1"/>
      <c r="L32" s="32"/>
      <c r="N32" s="18" t="s">
        <v>38</v>
      </c>
      <c r="O32" s="19">
        <v>273.17500000000001</v>
      </c>
      <c r="P32" s="20">
        <f t="shared" si="1"/>
        <v>0.49683111558525123</v>
      </c>
      <c r="Q32" s="28">
        <v>665.8</v>
      </c>
      <c r="R32" s="1"/>
      <c r="S32" s="1"/>
      <c r="T32" s="32"/>
    </row>
    <row r="33" spans="1:20" ht="15.75" thickBot="1" x14ac:dyDescent="0.3">
      <c r="A33" s="17" t="s">
        <v>39</v>
      </c>
      <c r="B33" s="17">
        <v>100</v>
      </c>
      <c r="C33" s="17">
        <v>30</v>
      </c>
      <c r="D33" s="17">
        <v>127.479740000001</v>
      </c>
      <c r="E33" s="24"/>
      <c r="F33" s="18" t="s">
        <v>39</v>
      </c>
      <c r="G33" s="19">
        <v>378.21699999999998</v>
      </c>
      <c r="H33" s="20">
        <f t="shared" si="0"/>
        <v>0.66294550482923553</v>
      </c>
      <c r="I33" s="28">
        <v>25.2</v>
      </c>
      <c r="J33" s="1"/>
      <c r="K33" s="1"/>
      <c r="L33" s="32"/>
      <c r="N33" s="18" t="s">
        <v>39</v>
      </c>
      <c r="O33" s="19">
        <v>267.63400000000001</v>
      </c>
      <c r="P33" s="20">
        <f t="shared" si="1"/>
        <v>0.52367883004401161</v>
      </c>
      <c r="Q33" s="28">
        <v>1315.4</v>
      </c>
      <c r="R33" s="1"/>
      <c r="S33" s="1"/>
      <c r="T33" s="32"/>
    </row>
    <row r="34" spans="1:20" ht="15.75" thickBot="1" x14ac:dyDescent="0.3">
      <c r="A34" s="17" t="s">
        <v>40</v>
      </c>
      <c r="B34" s="17">
        <v>125</v>
      </c>
      <c r="C34" s="17">
        <v>12</v>
      </c>
      <c r="D34" s="17">
        <v>11.7451399999999</v>
      </c>
      <c r="E34" s="24"/>
      <c r="F34" s="18" t="s">
        <v>40</v>
      </c>
      <c r="G34" s="19">
        <v>91.063900000000004</v>
      </c>
      <c r="H34" s="20">
        <f t="shared" si="0"/>
        <v>0.87102309477191409</v>
      </c>
      <c r="I34" s="28">
        <v>33.6</v>
      </c>
      <c r="J34" s="1"/>
      <c r="K34" s="1"/>
      <c r="L34" s="32"/>
      <c r="N34" s="18" t="s">
        <v>40</v>
      </c>
      <c r="O34" s="19">
        <v>46.1691</v>
      </c>
      <c r="P34" s="20">
        <f t="shared" si="1"/>
        <v>0.74560604386917007</v>
      </c>
      <c r="Q34" s="28">
        <v>419.6</v>
      </c>
      <c r="R34" s="1"/>
      <c r="S34" s="1"/>
      <c r="T34" s="32"/>
    </row>
    <row r="35" spans="1:20" ht="15.75" thickBot="1" x14ac:dyDescent="0.3">
      <c r="A35" s="17" t="s">
        <v>41</v>
      </c>
      <c r="B35" s="17">
        <v>125</v>
      </c>
      <c r="C35" s="17">
        <v>12</v>
      </c>
      <c r="D35" s="17">
        <v>18.788929999999699</v>
      </c>
      <c r="E35" s="24"/>
      <c r="F35" s="18" t="s">
        <v>41</v>
      </c>
      <c r="G35" s="19">
        <v>71.529899999999998</v>
      </c>
      <c r="H35" s="20">
        <f t="shared" si="0"/>
        <v>0.73732760705663369</v>
      </c>
      <c r="I35" s="28">
        <v>33.700000000000003</v>
      </c>
      <c r="J35" s="1"/>
      <c r="K35" s="1"/>
      <c r="L35" s="32"/>
      <c r="N35" s="18" t="s">
        <v>41</v>
      </c>
      <c r="O35" s="19">
        <v>49.853099999999998</v>
      </c>
      <c r="P35" s="20">
        <f t="shared" si="1"/>
        <v>0.62311410925299127</v>
      </c>
      <c r="Q35" s="28">
        <v>188.2</v>
      </c>
      <c r="R35" s="1"/>
      <c r="S35" s="1"/>
      <c r="T35" s="32"/>
    </row>
    <row r="36" spans="1:20" ht="15.75" thickBot="1" x14ac:dyDescent="0.3">
      <c r="A36" s="17" t="s">
        <v>42</v>
      </c>
      <c r="B36" s="17">
        <v>125</v>
      </c>
      <c r="C36" s="17">
        <v>12</v>
      </c>
      <c r="D36" s="17">
        <v>18.531599999999798</v>
      </c>
      <c r="E36" s="5"/>
      <c r="F36" s="18" t="s">
        <v>42</v>
      </c>
      <c r="G36" s="19">
        <v>86.118899999999996</v>
      </c>
      <c r="H36" s="20">
        <f t="shared" si="0"/>
        <v>0.78481378652073119</v>
      </c>
      <c r="I36" s="28">
        <v>33.700000000000003</v>
      </c>
      <c r="J36" s="23"/>
      <c r="K36" s="23"/>
      <c r="L36" s="32"/>
      <c r="N36" s="18" t="s">
        <v>42</v>
      </c>
      <c r="O36" s="19">
        <v>56.665700000000001</v>
      </c>
      <c r="P36" s="20">
        <f t="shared" si="1"/>
        <v>0.67296618589376289</v>
      </c>
      <c r="Q36" s="28">
        <v>317.60000000000002</v>
      </c>
      <c r="R36" s="23"/>
      <c r="S36" s="23"/>
      <c r="T36" s="32"/>
    </row>
    <row r="37" spans="1:20" ht="15.75" thickBot="1" x14ac:dyDescent="0.3">
      <c r="A37" s="17" t="s">
        <v>43</v>
      </c>
      <c r="B37" s="17">
        <v>125</v>
      </c>
      <c r="C37" s="17">
        <v>12</v>
      </c>
      <c r="D37" s="17">
        <v>19.488330000000101</v>
      </c>
      <c r="E37" s="1"/>
      <c r="F37" s="18" t="s">
        <v>43</v>
      </c>
      <c r="G37" s="19">
        <v>73.796899999999994</v>
      </c>
      <c r="H37" s="20">
        <f t="shared" si="0"/>
        <v>0.73591939498813497</v>
      </c>
      <c r="I37" s="28">
        <v>33.5</v>
      </c>
      <c r="J37" s="1"/>
      <c r="K37" s="1"/>
      <c r="L37" s="32"/>
      <c r="N37" s="18" t="s">
        <v>43</v>
      </c>
      <c r="O37" s="19">
        <v>47.527000000000001</v>
      </c>
      <c r="P37" s="20">
        <f t="shared" si="1"/>
        <v>0.58995244808214065</v>
      </c>
      <c r="Q37" s="28">
        <v>306.2</v>
      </c>
      <c r="R37" s="1"/>
      <c r="S37" s="1"/>
      <c r="T37" s="32"/>
    </row>
    <row r="38" spans="1:20" ht="15.75" thickBot="1" x14ac:dyDescent="0.3">
      <c r="A38" s="17" t="s">
        <v>44</v>
      </c>
      <c r="B38" s="17">
        <v>125</v>
      </c>
      <c r="C38" s="17">
        <v>12</v>
      </c>
      <c r="D38" s="17">
        <v>18.112419999999801</v>
      </c>
      <c r="E38" s="1"/>
      <c r="F38" s="18" t="s">
        <v>44</v>
      </c>
      <c r="G38" s="19">
        <v>93.683099999999996</v>
      </c>
      <c r="H38" s="20">
        <f t="shared" si="0"/>
        <v>0.80666288797019092</v>
      </c>
      <c r="I38" s="28">
        <v>33.6</v>
      </c>
      <c r="J38" s="1"/>
      <c r="K38" s="1"/>
      <c r="L38" s="32"/>
      <c r="N38" s="18" t="s">
        <v>44</v>
      </c>
      <c r="O38" s="19">
        <v>105.574</v>
      </c>
      <c r="P38" s="20">
        <f t="shared" si="1"/>
        <v>0.82843863072347546</v>
      </c>
      <c r="Q38" s="28">
        <v>261.60000000000002</v>
      </c>
      <c r="R38" s="1"/>
      <c r="S38" s="1"/>
      <c r="T38" s="32"/>
    </row>
    <row r="39" spans="1:20" ht="15.75" thickBot="1" x14ac:dyDescent="0.3">
      <c r="A39" s="17" t="s">
        <v>45</v>
      </c>
      <c r="B39" s="17">
        <v>125</v>
      </c>
      <c r="C39" s="17">
        <v>37</v>
      </c>
      <c r="D39" s="17">
        <v>155.434770000002</v>
      </c>
      <c r="E39" s="1"/>
      <c r="F39" s="18" t="s">
        <v>45</v>
      </c>
      <c r="G39" s="19">
        <v>585.86400000000003</v>
      </c>
      <c r="H39" s="20">
        <f t="shared" si="0"/>
        <v>0.73469137888656411</v>
      </c>
      <c r="I39" s="28">
        <v>38.5</v>
      </c>
      <c r="J39" s="1"/>
      <c r="K39" s="1"/>
      <c r="L39" s="32"/>
      <c r="N39" s="18" t="s">
        <v>45</v>
      </c>
      <c r="O39" s="19">
        <v>282.87099999999998</v>
      </c>
      <c r="P39" s="20">
        <f t="shared" si="1"/>
        <v>0.45051005582049058</v>
      </c>
      <c r="Q39" s="28">
        <v>1385.4</v>
      </c>
      <c r="R39" s="1"/>
      <c r="S39" s="1"/>
      <c r="T39" s="32"/>
    </row>
    <row r="40" spans="1:20" ht="15.75" thickBot="1" x14ac:dyDescent="0.3">
      <c r="A40" s="17" t="s">
        <v>46</v>
      </c>
      <c r="B40" s="17">
        <v>125</v>
      </c>
      <c r="C40" s="17">
        <v>37</v>
      </c>
      <c r="D40" s="17">
        <v>198.89461999999901</v>
      </c>
      <c r="E40" s="1"/>
      <c r="F40" s="18" t="s">
        <v>46</v>
      </c>
      <c r="G40" s="19">
        <v>495.12299999999999</v>
      </c>
      <c r="H40" s="20">
        <f t="shared" si="0"/>
        <v>0.59829250509469567</v>
      </c>
      <c r="I40" s="28">
        <v>38.6</v>
      </c>
      <c r="J40" s="1"/>
      <c r="K40" s="1"/>
      <c r="L40" s="32"/>
      <c r="N40" s="18" t="s">
        <v>46</v>
      </c>
      <c r="O40" s="19">
        <v>367.50700000000001</v>
      </c>
      <c r="P40" s="20">
        <f t="shared" si="1"/>
        <v>0.45880045822256715</v>
      </c>
      <c r="Q40" s="28">
        <v>1832.8</v>
      </c>
      <c r="R40" s="1"/>
      <c r="S40" s="1"/>
      <c r="T40" s="32"/>
    </row>
    <row r="41" spans="1:20" ht="15.75" thickBot="1" x14ac:dyDescent="0.3">
      <c r="A41" s="17" t="s">
        <v>47</v>
      </c>
      <c r="B41" s="17">
        <v>125</v>
      </c>
      <c r="C41" s="17">
        <v>37</v>
      </c>
      <c r="D41" s="17">
        <v>187.96702999999999</v>
      </c>
      <c r="E41" s="1"/>
      <c r="F41" s="18" t="s">
        <v>47</v>
      </c>
      <c r="G41" s="19">
        <v>568.84</v>
      </c>
      <c r="H41" s="20">
        <f t="shared" si="0"/>
        <v>0.66956080796005901</v>
      </c>
      <c r="I41" s="28">
        <v>51.4</v>
      </c>
      <c r="J41" s="1"/>
      <c r="K41" s="1"/>
      <c r="L41" s="32"/>
      <c r="N41" s="18" t="s">
        <v>47</v>
      </c>
      <c r="O41" s="19">
        <v>435.94400000000002</v>
      </c>
      <c r="P41" s="20">
        <f t="shared" si="1"/>
        <v>0.56882757877158541</v>
      </c>
      <c r="Q41" s="28">
        <v>710.8</v>
      </c>
      <c r="R41" s="1"/>
      <c r="S41" s="1"/>
      <c r="T41" s="32"/>
    </row>
    <row r="42" spans="1:20" ht="15.75" thickBot="1" x14ac:dyDescent="0.3">
      <c r="A42" s="17" t="s">
        <v>48</v>
      </c>
      <c r="B42" s="17">
        <v>125</v>
      </c>
      <c r="C42" s="17">
        <v>37</v>
      </c>
      <c r="D42" s="17">
        <v>168.590200000001</v>
      </c>
      <c r="E42" s="5"/>
      <c r="F42" s="18" t="s">
        <v>48</v>
      </c>
      <c r="G42" s="19">
        <v>506.988</v>
      </c>
      <c r="H42" s="20">
        <f t="shared" si="0"/>
        <v>0.66746708008867861</v>
      </c>
      <c r="I42" s="28">
        <v>39.299999999999997</v>
      </c>
      <c r="J42" s="23"/>
      <c r="K42" s="23"/>
      <c r="L42" s="32"/>
      <c r="N42" s="18" t="s">
        <v>48</v>
      </c>
      <c r="O42" s="19">
        <v>323.70800000000003</v>
      </c>
      <c r="P42" s="20">
        <f t="shared" si="1"/>
        <v>0.47919050502304239</v>
      </c>
      <c r="Q42" s="28">
        <v>957.8</v>
      </c>
      <c r="R42" s="23"/>
      <c r="S42" s="23"/>
      <c r="T42" s="32"/>
    </row>
    <row r="43" spans="1:20" ht="15.75" thickBot="1" x14ac:dyDescent="0.3">
      <c r="A43" s="17" t="s">
        <v>49</v>
      </c>
      <c r="B43" s="17">
        <v>125</v>
      </c>
      <c r="C43" s="17">
        <v>37</v>
      </c>
      <c r="D43" s="17">
        <v>178.193740000003</v>
      </c>
      <c r="E43" s="24"/>
      <c r="F43" s="18" t="s">
        <v>49</v>
      </c>
      <c r="G43" s="19">
        <v>427.71100000000001</v>
      </c>
      <c r="H43" s="20">
        <f t="shared" si="0"/>
        <v>0.58337816890376215</v>
      </c>
      <c r="I43" s="28">
        <v>39.4</v>
      </c>
      <c r="J43" s="1"/>
      <c r="K43" s="1"/>
      <c r="L43" s="32"/>
      <c r="N43" s="18" t="s">
        <v>49</v>
      </c>
      <c r="O43" s="19">
        <v>421.12</v>
      </c>
      <c r="P43" s="20">
        <f t="shared" si="1"/>
        <v>0.57685757028874662</v>
      </c>
      <c r="Q43" s="28">
        <v>861</v>
      </c>
      <c r="R43" s="1"/>
      <c r="S43" s="1"/>
      <c r="T43" s="32"/>
    </row>
    <row r="44" spans="1:20" ht="15.75" thickBot="1" x14ac:dyDescent="0.3">
      <c r="A44" s="17" t="s">
        <v>50</v>
      </c>
      <c r="B44" s="17">
        <v>150</v>
      </c>
      <c r="C44" s="17">
        <v>15</v>
      </c>
      <c r="D44" s="17">
        <v>23.346080000000299</v>
      </c>
      <c r="E44" s="5"/>
      <c r="F44" s="18" t="s">
        <v>50</v>
      </c>
      <c r="G44" s="19">
        <v>115.404</v>
      </c>
      <c r="H44" s="20">
        <f t="shared" si="0"/>
        <v>0.79770129284946534</v>
      </c>
      <c r="I44" s="28">
        <v>48.9</v>
      </c>
      <c r="J44" s="5"/>
      <c r="K44" s="5"/>
      <c r="L44" s="32"/>
      <c r="N44" s="18" t="s">
        <v>50</v>
      </c>
      <c r="O44" s="19">
        <v>68.787400000000005</v>
      </c>
      <c r="P44" s="20">
        <f t="shared" si="1"/>
        <v>0.66060528527026319</v>
      </c>
      <c r="Q44" s="28">
        <v>481.2</v>
      </c>
      <c r="R44" s="5"/>
      <c r="S44" s="5"/>
      <c r="T44" s="32"/>
    </row>
    <row r="45" spans="1:20" ht="15.75" thickBot="1" x14ac:dyDescent="0.3">
      <c r="A45" s="17" t="s">
        <v>51</v>
      </c>
      <c r="B45" s="17">
        <v>150</v>
      </c>
      <c r="C45" s="17">
        <v>15</v>
      </c>
      <c r="D45" s="17">
        <v>26.789499999999599</v>
      </c>
      <c r="E45" s="24"/>
      <c r="F45" s="18" t="s">
        <v>51</v>
      </c>
      <c r="G45" s="19">
        <v>128.18700000000001</v>
      </c>
      <c r="H45" s="20">
        <f t="shared" si="0"/>
        <v>0.79101234914617236</v>
      </c>
      <c r="I45" s="28">
        <v>48.9</v>
      </c>
      <c r="J45" s="1"/>
      <c r="K45" s="1"/>
      <c r="L45" s="32"/>
      <c r="N45" s="18" t="s">
        <v>51</v>
      </c>
      <c r="O45" s="19">
        <v>61.076999999999998</v>
      </c>
      <c r="P45" s="20">
        <f t="shared" si="1"/>
        <v>0.56138153478396779</v>
      </c>
      <c r="Q45" s="28">
        <v>792.8</v>
      </c>
      <c r="R45" s="1"/>
      <c r="S45" s="1"/>
      <c r="T45" s="32"/>
    </row>
    <row r="46" spans="1:20" ht="15.75" thickBot="1" x14ac:dyDescent="0.3">
      <c r="A46" s="17" t="s">
        <v>52</v>
      </c>
      <c r="B46" s="17">
        <v>150</v>
      </c>
      <c r="C46" s="17">
        <v>15</v>
      </c>
      <c r="D46" s="17">
        <v>26.7544699999996</v>
      </c>
      <c r="E46" s="24"/>
      <c r="F46" s="18" t="s">
        <v>52</v>
      </c>
      <c r="G46" s="19">
        <v>109.428</v>
      </c>
      <c r="H46" s="20">
        <f t="shared" si="0"/>
        <v>0.75550617757795446</v>
      </c>
      <c r="I46" s="28">
        <v>48.8</v>
      </c>
      <c r="J46" s="1"/>
      <c r="K46" s="1"/>
      <c r="L46" s="32"/>
      <c r="N46" s="18" t="s">
        <v>52</v>
      </c>
      <c r="O46" s="19">
        <v>49.595599999999997</v>
      </c>
      <c r="P46" s="20">
        <f t="shared" si="1"/>
        <v>0.46054750824670737</v>
      </c>
      <c r="Q46" s="28">
        <v>711.8</v>
      </c>
      <c r="R46" s="1"/>
      <c r="S46" s="1"/>
      <c r="T46" s="32"/>
    </row>
    <row r="47" spans="1:20" ht="15.75" thickBot="1" x14ac:dyDescent="0.3">
      <c r="A47" s="17" t="s">
        <v>53</v>
      </c>
      <c r="B47" s="17">
        <v>150</v>
      </c>
      <c r="C47" s="17">
        <v>15</v>
      </c>
      <c r="D47" s="17">
        <v>25.935590000000499</v>
      </c>
      <c r="E47" s="1"/>
      <c r="F47" s="18" t="s">
        <v>53</v>
      </c>
      <c r="G47" s="19">
        <v>136.55500000000001</v>
      </c>
      <c r="H47" s="20">
        <f t="shared" si="0"/>
        <v>0.81007220533850466</v>
      </c>
      <c r="I47" s="28">
        <v>49.6</v>
      </c>
      <c r="J47" s="1"/>
      <c r="K47" s="1"/>
      <c r="L47" s="32"/>
      <c r="N47" s="18" t="s">
        <v>53</v>
      </c>
      <c r="O47" s="19">
        <v>77.378100000000003</v>
      </c>
      <c r="P47" s="20">
        <f t="shared" si="1"/>
        <v>0.66482002013488961</v>
      </c>
      <c r="Q47" s="28">
        <v>514.20000000000005</v>
      </c>
      <c r="R47" s="1"/>
      <c r="S47" s="1"/>
      <c r="T47" s="32"/>
    </row>
    <row r="48" spans="1:20" ht="15.75" thickBot="1" x14ac:dyDescent="0.3">
      <c r="A48" s="17" t="s">
        <v>54</v>
      </c>
      <c r="B48" s="17">
        <v>150</v>
      </c>
      <c r="C48" s="17">
        <v>15</v>
      </c>
      <c r="D48" s="17">
        <v>27.773009999999399</v>
      </c>
      <c r="E48" s="1"/>
      <c r="F48" s="18" t="s">
        <v>54</v>
      </c>
      <c r="G48" s="19">
        <v>126.658</v>
      </c>
      <c r="H48" s="20">
        <f t="shared" si="0"/>
        <v>0.78072439166890839</v>
      </c>
      <c r="I48" s="28">
        <v>51.2</v>
      </c>
      <c r="J48" s="1"/>
      <c r="K48" s="1"/>
      <c r="L48" s="32"/>
      <c r="N48" s="18" t="s">
        <v>54</v>
      </c>
      <c r="O48" s="19">
        <v>66.001999999999995</v>
      </c>
      <c r="P48" s="20">
        <f t="shared" si="1"/>
        <v>0.57920956940699664</v>
      </c>
      <c r="Q48" s="28">
        <v>495.2</v>
      </c>
      <c r="R48" s="1"/>
      <c r="S48" s="1"/>
      <c r="T48" s="32"/>
    </row>
    <row r="49" spans="1:20" ht="15.75" thickBot="1" x14ac:dyDescent="0.3">
      <c r="A49" s="17" t="s">
        <v>55</v>
      </c>
      <c r="B49" s="17">
        <v>150</v>
      </c>
      <c r="C49" s="17">
        <v>45</v>
      </c>
      <c r="D49" s="17">
        <v>227.74930999999799</v>
      </c>
      <c r="E49" s="1"/>
      <c r="F49" s="18" t="s">
        <v>55</v>
      </c>
      <c r="G49" s="19">
        <v>657.928</v>
      </c>
      <c r="H49" s="20">
        <f t="shared" si="0"/>
        <v>0.65383855072287855</v>
      </c>
      <c r="I49" s="28">
        <v>57.6</v>
      </c>
      <c r="L49" s="32"/>
      <c r="N49" s="18" t="s">
        <v>55</v>
      </c>
      <c r="O49" s="19">
        <v>567.29300000000001</v>
      </c>
      <c r="P49" s="20">
        <f t="shared" si="1"/>
        <v>0.59853319184266685</v>
      </c>
      <c r="Q49" s="28">
        <v>3202.6</v>
      </c>
      <c r="T49" s="32"/>
    </row>
    <row r="50" spans="1:20" ht="15.75" thickBot="1" x14ac:dyDescent="0.3">
      <c r="A50" s="17" t="s">
        <v>56</v>
      </c>
      <c r="B50" s="17">
        <v>150</v>
      </c>
      <c r="C50" s="17">
        <v>45</v>
      </c>
      <c r="D50" s="17">
        <v>228.60290000000001</v>
      </c>
      <c r="E50" s="1"/>
      <c r="F50" s="18" t="s">
        <v>56</v>
      </c>
      <c r="G50" s="19">
        <v>584.94600000000003</v>
      </c>
      <c r="H50" s="20">
        <f t="shared" si="0"/>
        <v>0.60918973717232028</v>
      </c>
      <c r="I50" s="28">
        <v>58.3</v>
      </c>
      <c r="L50" s="32"/>
      <c r="N50" s="18" t="s">
        <v>56</v>
      </c>
      <c r="O50" s="19">
        <v>457.54899999999998</v>
      </c>
      <c r="P50" s="20">
        <f t="shared" si="1"/>
        <v>0.50037504179880188</v>
      </c>
      <c r="Q50" s="28">
        <v>2081.4</v>
      </c>
      <c r="T50" s="32"/>
    </row>
    <row r="51" spans="1:20" ht="15.75" thickBot="1" x14ac:dyDescent="0.3">
      <c r="A51" s="17" t="s">
        <v>57</v>
      </c>
      <c r="B51" s="17">
        <v>150</v>
      </c>
      <c r="C51" s="17">
        <v>45</v>
      </c>
      <c r="D51" s="17">
        <v>226.745339999999</v>
      </c>
      <c r="E51" s="1"/>
      <c r="F51" s="18" t="s">
        <v>57</v>
      </c>
      <c r="G51" s="19">
        <v>631.48</v>
      </c>
      <c r="H51" s="20">
        <f t="shared" si="0"/>
        <v>0.64093029074555163</v>
      </c>
      <c r="I51" s="28">
        <v>55.6</v>
      </c>
      <c r="L51" s="32"/>
      <c r="N51" s="18" t="s">
        <v>57</v>
      </c>
      <c r="O51" s="19">
        <v>561.82000000000005</v>
      </c>
      <c r="P51" s="20">
        <f t="shared" si="1"/>
        <v>0.5964092769926328</v>
      </c>
      <c r="Q51" s="28">
        <v>1538</v>
      </c>
      <c r="T51" s="32"/>
    </row>
    <row r="52" spans="1:20" ht="15.75" thickBot="1" x14ac:dyDescent="0.3">
      <c r="A52" s="17" t="s">
        <v>58</v>
      </c>
      <c r="B52" s="17">
        <v>150</v>
      </c>
      <c r="C52" s="17">
        <v>45</v>
      </c>
      <c r="D52" s="17">
        <v>226.409610000003</v>
      </c>
      <c r="E52" s="1"/>
      <c r="F52" s="18" t="s">
        <v>58</v>
      </c>
      <c r="G52" s="19">
        <v>578.65800000000002</v>
      </c>
      <c r="H52" s="20">
        <f t="shared" si="0"/>
        <v>0.6087332932405618</v>
      </c>
      <c r="I52" s="28">
        <v>56.3</v>
      </c>
      <c r="L52" s="32"/>
      <c r="N52" s="18" t="s">
        <v>58</v>
      </c>
      <c r="O52" s="19">
        <v>379.12599999999998</v>
      </c>
      <c r="P52" s="20">
        <f t="shared" si="1"/>
        <v>0.40281170376074704</v>
      </c>
      <c r="Q52" s="28">
        <v>4543.2</v>
      </c>
      <c r="T52" s="32"/>
    </row>
    <row r="53" spans="1:20" ht="15.75" thickBot="1" x14ac:dyDescent="0.3">
      <c r="A53" s="17" t="s">
        <v>59</v>
      </c>
      <c r="B53" s="17">
        <v>150</v>
      </c>
      <c r="C53" s="17">
        <v>45</v>
      </c>
      <c r="D53" s="17">
        <v>248.856619999998</v>
      </c>
      <c r="E53" s="1"/>
      <c r="F53" s="18" t="s">
        <v>59</v>
      </c>
      <c r="G53" s="19">
        <v>563.70699999999999</v>
      </c>
      <c r="H53" s="20">
        <f t="shared" si="0"/>
        <v>0.55853551579100846</v>
      </c>
      <c r="I53" s="28">
        <v>56</v>
      </c>
      <c r="L53" s="32"/>
      <c r="N53" s="18" t="s">
        <v>59</v>
      </c>
      <c r="O53" s="19">
        <v>413.79899999999998</v>
      </c>
      <c r="P53" s="20">
        <f t="shared" si="1"/>
        <v>0.39860507154440195</v>
      </c>
      <c r="Q53" s="28">
        <v>2303.6</v>
      </c>
      <c r="T53" s="32"/>
    </row>
  </sheetData>
  <mergeCells count="2">
    <mergeCell ref="F2:I2"/>
    <mergeCell ref="N2:Q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</dc:creator>
  <cp:lastModifiedBy>Fernando</cp:lastModifiedBy>
  <dcterms:created xsi:type="dcterms:W3CDTF">2022-03-31T09:20:11Z</dcterms:created>
  <dcterms:modified xsi:type="dcterms:W3CDTF">2022-03-31T12:09:06Z</dcterms:modified>
</cp:coreProperties>
</file>