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Q:\01-0001___Distributions\"/>
    </mc:Choice>
  </mc:AlternateContent>
  <xr:revisionPtr revIDLastSave="0" documentId="13_ncr:1_{8F2E8464-0C7A-4A58-A8BC-B11510EBE50F}" xr6:coauthVersionLast="36" xr6:coauthVersionMax="47" xr10:uidLastSave="{00000000-0000-0000-0000-000000000000}"/>
  <bookViews>
    <workbookView xWindow="28680" yWindow="2565" windowWidth="25440" windowHeight="15390" xr2:uid="{00000000-000D-0000-FFFF-FFFF00000000}"/>
  </bookViews>
  <sheets>
    <sheet name="226QQ" sheetId="1" r:id="rId1"/>
  </sheets>
  <definedNames>
    <definedName name="_xlnm.Print_Area" localSheetId="0">'226QQ'!$A$1:$CC$50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24" i="1" l="1"/>
  <c r="CC14" i="1"/>
  <c r="CD14" i="1" s="1"/>
  <c r="CC11" i="1"/>
  <c r="CD11" i="1" s="1"/>
  <c r="CC12" i="1"/>
  <c r="CD12" i="1" s="1"/>
  <c r="CC13" i="1"/>
  <c r="CD13" i="1" s="1"/>
  <c r="CC15" i="1"/>
  <c r="CD15" i="1" s="1"/>
  <c r="CC16" i="1"/>
  <c r="CD16" i="1" s="1"/>
  <c r="CC17" i="1"/>
  <c r="CD17" i="1" s="1"/>
  <c r="CC18" i="1"/>
  <c r="CD18" i="1" s="1"/>
  <c r="CC19" i="1"/>
  <c r="CD19" i="1" s="1"/>
  <c r="CC20" i="1"/>
  <c r="CD20" i="1" s="1"/>
  <c r="CC21" i="1"/>
  <c r="CD21" i="1" s="1"/>
  <c r="CC22" i="1"/>
  <c r="CD22" i="1" s="1"/>
  <c r="K23" i="1" l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J23" i="1"/>
  <c r="CC10" i="1" l="1"/>
  <c r="CD10" i="1" s="1"/>
  <c r="CC9" i="1"/>
  <c r="CD9" i="1" s="1"/>
  <c r="CC8" i="1"/>
  <c r="CD8" i="1" s="1"/>
  <c r="CC7" i="1"/>
  <c r="CD7" i="1" s="1"/>
  <c r="CC6" i="1"/>
  <c r="CD6" i="1" s="1"/>
  <c r="CC5" i="1"/>
  <c r="CD5" i="1" s="1"/>
  <c r="CC4" i="1"/>
  <c r="CD4" i="1" s="1"/>
  <c r="CC23" i="1" l="1"/>
</calcChain>
</file>

<file path=xl/sharedStrings.xml><?xml version="1.0" encoding="utf-8"?>
<sst xmlns="http://schemas.openxmlformats.org/spreadsheetml/2006/main" count="55" uniqueCount="55">
  <si>
    <t>Total</t>
  </si>
  <si>
    <t>Pr</t>
  </si>
  <si>
    <t>Pl cours</t>
  </si>
  <si>
    <t>Étud</t>
  </si>
  <si>
    <t>Eval</t>
  </si>
  <si>
    <t>2a</t>
  </si>
  <si>
    <t xml:space="preserve">Total des heures par semaine </t>
  </si>
  <si>
    <t>Projet Web 1</t>
  </si>
  <si>
    <t>Projet Web 2</t>
  </si>
  <si>
    <t>Stage en milieu de travail</t>
  </si>
  <si>
    <t>Environnement de développement Web 1</t>
  </si>
  <si>
    <t>420-11E-MA</t>
  </si>
  <si>
    <t>Initiation à la création de site Web</t>
  </si>
  <si>
    <t>582-11W-MA</t>
  </si>
  <si>
    <t>582-11D-MA</t>
  </si>
  <si>
    <t>Introduction à la programmation Web</t>
  </si>
  <si>
    <t>582-11B-MA</t>
  </si>
  <si>
    <t>Environnement de développement Web 2</t>
  </si>
  <si>
    <t>420-21E-MA</t>
  </si>
  <si>
    <t>Création et design de site Web</t>
  </si>
  <si>
    <t>582-21W-MA</t>
  </si>
  <si>
    <t>Programmation d'interface Web 1</t>
  </si>
  <si>
    <t>582-21F-MA</t>
  </si>
  <si>
    <t>Programmation Web dynamique</t>
  </si>
  <si>
    <t>582-21B-MA</t>
  </si>
  <si>
    <t xml:space="preserve">Introduction à un gestionnaire de contenu </t>
  </si>
  <si>
    <t>582-31W-MA</t>
  </si>
  <si>
    <t>Programmation d'interface Web 2</t>
  </si>
  <si>
    <t>582-31F-MA</t>
  </si>
  <si>
    <t>Programmation Web avancée</t>
  </si>
  <si>
    <t>582-31B-MA</t>
  </si>
  <si>
    <t>UX/UI appliqué au projet</t>
  </si>
  <si>
    <t>582-31D-MA</t>
  </si>
  <si>
    <t>582-32W-MA</t>
  </si>
  <si>
    <t>Planification et gestion de projet Web</t>
  </si>
  <si>
    <t>Techniques avancées en programmation Web</t>
  </si>
  <si>
    <t>582-41F-MA</t>
  </si>
  <si>
    <t>Cadriciel Web</t>
  </si>
  <si>
    <t>Communication au sein d'une équipe de projet Web</t>
  </si>
  <si>
    <t>582-51W-MA</t>
  </si>
  <si>
    <t>Traitement de médias numériques</t>
  </si>
  <si>
    <t>582-41E-MA</t>
  </si>
  <si>
    <t>582-41B-MA</t>
  </si>
  <si>
    <t>350-42E-MA</t>
  </si>
  <si>
    <t>582-41W-MA</t>
  </si>
  <si>
    <t>H23 : 13 février au 26 mai 2023</t>
  </si>
  <si>
    <t>Sanches, Marcos</t>
  </si>
  <si>
    <t>Jouhannet, Charles</t>
  </si>
  <si>
    <t>Savard, Louis</t>
  </si>
  <si>
    <t>Ross, David</t>
  </si>
  <si>
    <t>A23 : 11 septembre au 22 décembre 2023</t>
  </si>
  <si>
    <t>H24 : 15 janvier au 21 juin 2024</t>
  </si>
  <si>
    <r>
      <t xml:space="preserve">Groupe 22635 - AEC Conception et programmation de sites Web - NWE.0F
Grille : NOUVELLE GRILLE -  Joelle Lamoureux / Fatma Mesbahi
Composante 4  -  Maximum 30 étudiants
Financement : 10 - MÉES - AEC Temps plein  
1425 heures - Du 13 février 2023 au </t>
    </r>
    <r>
      <rPr>
        <b/>
        <sz val="9"/>
        <color rgb="FFFF0000"/>
        <rFont val="Calibri"/>
        <family val="2"/>
      </rPr>
      <t>21 juin 2024</t>
    </r>
    <r>
      <rPr>
        <b/>
        <sz val="9"/>
        <rFont val="Calibri"/>
        <family val="2"/>
      </rPr>
      <t xml:space="preserve">
Du lundi au vendredi - De 08 h 10 à 18 h  </t>
    </r>
    <r>
      <rPr>
        <b/>
        <sz val="9"/>
        <color rgb="FFFF0000"/>
        <rFont val="Calibri"/>
        <family val="2"/>
      </rPr>
      <t>Mode: Présentiel</t>
    </r>
  </si>
  <si>
    <t>moyenne hebdo</t>
  </si>
  <si>
    <t>É23 : 29 mai au 8 septembre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</si>
</sst>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$&quot;_);[Red]\(#,##0.00\ &quot;$&quot;\)"/>
  </numFmts>
  <fonts count="22" x14ac:knownFonts="1">
    <font>
      <sz val="10"/>
      <name val="Arial"/>
      <family val="2"/>
    </font>
    <font>
      <sz val="9"/>
      <name val="Calibri"/>
      <family val="2"/>
    </font>
    <font>
      <sz val="7"/>
      <name val="Trebuchet MS"/>
      <family val="2"/>
    </font>
    <font>
      <b/>
      <sz val="7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8"/>
      <name val="Trebuchet MS"/>
      <family val="2"/>
    </font>
    <font>
      <b/>
      <sz val="6"/>
      <name val="Trebuchet MS"/>
      <family val="2"/>
    </font>
    <font>
      <b/>
      <sz val="6.5"/>
      <name val="Trebuchet MS"/>
      <family val="2"/>
    </font>
    <font>
      <sz val="9"/>
      <name val="Calibri"/>
      <family val="2"/>
      <scheme val="minor"/>
    </font>
    <font>
      <sz val="6"/>
      <name val="Trebuchet MS"/>
      <family val="2"/>
    </font>
    <font>
      <strike/>
      <sz val="9"/>
      <name val="Calibri"/>
      <family val="2"/>
      <scheme val="minor"/>
    </font>
    <font>
      <b/>
      <sz val="10"/>
      <name val="Arial"/>
      <family val="2"/>
    </font>
    <font>
      <sz val="6"/>
      <color indexed="10"/>
      <name val="Trebuchet MS"/>
      <family val="2"/>
    </font>
    <font>
      <b/>
      <sz val="9"/>
      <name val="Calibri"/>
      <family val="2"/>
    </font>
    <font>
      <sz val="9"/>
      <name val="Trebuchet MS"/>
      <family val="2"/>
    </font>
    <font>
      <b/>
      <sz val="7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5"/>
      <name val="Trebuchet MS"/>
      <family val="2"/>
    </font>
    <font>
      <b/>
      <sz val="8"/>
      <name val="Trebuchet MS"/>
      <family val="2"/>
    </font>
    <font>
      <b/>
      <sz val="9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Dash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mediumDashed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hair">
        <color auto="1"/>
      </top>
      <bottom style="hair">
        <color auto="1"/>
      </bottom>
      <diagonal/>
    </border>
    <border>
      <left style="mediumDashed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mediumDashed">
        <color auto="1"/>
      </bottom>
      <diagonal/>
    </border>
    <border>
      <left style="hair">
        <color auto="1"/>
      </left>
      <right style="mediumDashed">
        <color auto="1"/>
      </right>
      <top style="mediumDashed">
        <color auto="1"/>
      </top>
      <bottom style="hair">
        <color auto="1"/>
      </bottom>
      <diagonal/>
    </border>
    <border>
      <left style="mediumDashed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mediumDashed">
        <color auto="1"/>
      </right>
      <top style="hair">
        <color auto="1"/>
      </top>
      <bottom style="mediumDashed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mediumDashed">
        <color indexed="64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 style="mediumDashed">
        <color indexed="64"/>
      </left>
      <right style="hair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textRotation="90"/>
    </xf>
    <xf numFmtId="15" fontId="3" fillId="2" borderId="2" xfId="0" applyNumberFormat="1" applyFont="1" applyFill="1" applyBorder="1" applyAlignment="1">
      <alignment horizontal="center" textRotation="90"/>
    </xf>
    <xf numFmtId="15" fontId="3" fillId="3" borderId="2" xfId="0" applyNumberFormat="1" applyFont="1" applyFill="1" applyBorder="1" applyAlignment="1">
      <alignment horizontal="center" textRotation="90"/>
    </xf>
    <xf numFmtId="0" fontId="5" fillId="0" borderId="0" xfId="0" applyFont="1" applyAlignment="1">
      <alignment textRotation="90"/>
    </xf>
    <xf numFmtId="0" fontId="6" fillId="0" borderId="0" xfId="0" applyFont="1" applyAlignment="1">
      <alignment textRotation="90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2" borderId="8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1" fontId="9" fillId="2" borderId="11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1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1" fontId="9" fillId="2" borderId="16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2" fillId="3" borderId="19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left" vertical="center" wrapText="1"/>
    </xf>
    <xf numFmtId="0" fontId="7" fillId="2" borderId="23" xfId="0" applyFont="1" applyFill="1" applyBorder="1" applyAlignment="1">
      <alignment horizontal="center" vertical="center"/>
    </xf>
    <xf numFmtId="1" fontId="9" fillId="2" borderId="25" xfId="0" applyNumberFormat="1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8" fontId="7" fillId="6" borderId="29" xfId="0" applyNumberFormat="1" applyFont="1" applyFill="1" applyBorder="1" applyAlignment="1">
      <alignment horizontal="left" vertical="center" wrapText="1"/>
    </xf>
    <xf numFmtId="8" fontId="7" fillId="6" borderId="30" xfId="0" applyNumberFormat="1" applyFont="1" applyFill="1" applyBorder="1" applyAlignment="1">
      <alignment horizontal="center" vertical="center" wrapText="1"/>
    </xf>
    <xf numFmtId="8" fontId="7" fillId="6" borderId="4" xfId="0" applyNumberFormat="1" applyFont="1" applyFill="1" applyBorder="1" applyAlignment="1">
      <alignment horizontal="center" vertical="center" wrapText="1"/>
    </xf>
    <xf numFmtId="1" fontId="9" fillId="6" borderId="31" xfId="0" applyNumberFormat="1" applyFont="1" applyFill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8" fontId="7" fillId="6" borderId="14" xfId="0" applyNumberFormat="1" applyFont="1" applyFill="1" applyBorder="1" applyAlignment="1">
      <alignment horizontal="left" vertical="center" wrapText="1"/>
    </xf>
    <xf numFmtId="8" fontId="9" fillId="6" borderId="15" xfId="0" applyNumberFormat="1" applyFont="1" applyFill="1" applyBorder="1" applyAlignment="1">
      <alignment horizontal="center" vertical="center" wrapText="1"/>
    </xf>
    <xf numFmtId="1" fontId="9" fillId="6" borderId="15" xfId="0" applyNumberFormat="1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8" fontId="9" fillId="6" borderId="24" xfId="0" applyNumberFormat="1" applyFont="1" applyFill="1" applyBorder="1" applyAlignment="1">
      <alignment horizontal="center" vertical="center" wrapText="1"/>
    </xf>
    <xf numFmtId="1" fontId="9" fillId="6" borderId="24" xfId="0" applyNumberFormat="1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8" fontId="11" fillId="6" borderId="15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2" fillId="0" borderId="0" xfId="0" applyFont="1" applyFill="1" applyBorder="1" applyAlignment="1">
      <alignment horizontal="center" vertical="center" wrapText="1"/>
    </xf>
    <xf numFmtId="0" fontId="1" fillId="0" borderId="0" xfId="0" applyFont="1"/>
    <xf numFmtId="0" fontId="14" fillId="0" borderId="0" xfId="0" applyFont="1"/>
    <xf numFmtId="0" fontId="1" fillId="0" borderId="0" xfId="0" applyFont="1" applyAlignment="1"/>
    <xf numFmtId="0" fontId="14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18" fillId="0" borderId="19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 wrapText="1"/>
    </xf>
    <xf numFmtId="49" fontId="19" fillId="6" borderId="15" xfId="0" applyNumberFormat="1" applyFont="1" applyFill="1" applyBorder="1" applyAlignment="1">
      <alignment horizontal="center" vertical="center" wrapText="1"/>
    </xf>
    <xf numFmtId="49" fontId="9" fillId="6" borderId="31" xfId="0" applyNumberFormat="1" applyFont="1" applyFill="1" applyBorder="1" applyAlignment="1">
      <alignment horizontal="center" vertical="center" wrapText="1"/>
    </xf>
    <xf numFmtId="0" fontId="9" fillId="6" borderId="31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left" vertical="center" wrapText="1"/>
    </xf>
    <xf numFmtId="0" fontId="17" fillId="7" borderId="4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 wrapText="1"/>
    </xf>
    <xf numFmtId="49" fontId="9" fillId="6" borderId="15" xfId="0" applyNumberFormat="1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17" fillId="6" borderId="23" xfId="0" applyFont="1" applyFill="1" applyBorder="1" applyAlignment="1">
      <alignment horizontal="center" vertical="center"/>
    </xf>
    <xf numFmtId="0" fontId="17" fillId="6" borderId="23" xfId="0" applyFont="1" applyFill="1" applyBorder="1" applyAlignment="1">
      <alignment horizontal="center" vertical="center" wrapText="1"/>
    </xf>
    <xf numFmtId="0" fontId="18" fillId="4" borderId="27" xfId="0" applyFont="1" applyFill="1" applyBorder="1" applyAlignment="1">
      <alignment horizontal="center" vertical="center"/>
    </xf>
    <xf numFmtId="8" fontId="9" fillId="6" borderId="30" xfId="0" applyNumberFormat="1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9" fillId="2" borderId="4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vertical="center"/>
    </xf>
    <xf numFmtId="0" fontId="17" fillId="6" borderId="22" xfId="0" applyFont="1" applyFill="1" applyBorder="1" applyAlignment="1">
      <alignment horizontal="left" vertical="center" wrapText="1"/>
    </xf>
    <xf numFmtId="49" fontId="19" fillId="6" borderId="43" xfId="0" applyNumberFormat="1" applyFont="1" applyFill="1" applyBorder="1" applyAlignment="1">
      <alignment horizontal="center" vertical="center" wrapText="1"/>
    </xf>
    <xf numFmtId="49" fontId="9" fillId="6" borderId="43" xfId="0" applyNumberFormat="1" applyFont="1" applyFill="1" applyBorder="1" applyAlignment="1">
      <alignment horizontal="center" vertical="center" wrapText="1"/>
    </xf>
    <xf numFmtId="0" fontId="9" fillId="6" borderId="43" xfId="0" applyFont="1" applyFill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/>
    </xf>
    <xf numFmtId="0" fontId="17" fillId="8" borderId="37" xfId="0" applyFont="1" applyFill="1" applyBorder="1" applyAlignment="1">
      <alignment horizontal="left" vertical="center"/>
    </xf>
    <xf numFmtId="0" fontId="17" fillId="8" borderId="47" xfId="0" applyFont="1" applyFill="1" applyBorder="1" applyAlignment="1">
      <alignment horizontal="center" vertical="center"/>
    </xf>
    <xf numFmtId="0" fontId="7" fillId="8" borderId="30" xfId="0" applyFont="1" applyFill="1" applyBorder="1" applyAlignment="1">
      <alignment horizontal="left" vertical="center" wrapText="1"/>
    </xf>
    <xf numFmtId="0" fontId="9" fillId="8" borderId="30" xfId="0" applyFont="1" applyFill="1" applyBorder="1" applyAlignment="1">
      <alignment horizontal="left" vertical="center" wrapText="1"/>
    </xf>
    <xf numFmtId="0" fontId="9" fillId="8" borderId="48" xfId="0" applyFont="1" applyFill="1" applyBorder="1" applyAlignment="1">
      <alignment horizontal="left" vertical="center" wrapText="1"/>
    </xf>
    <xf numFmtId="0" fontId="7" fillId="8" borderId="32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vertical="center"/>
    </xf>
    <xf numFmtId="0" fontId="7" fillId="9" borderId="9" xfId="0" applyFont="1" applyFill="1" applyBorder="1" applyAlignment="1">
      <alignment horizontal="center" vertical="center"/>
    </xf>
    <xf numFmtId="0" fontId="7" fillId="9" borderId="29" xfId="0" applyFont="1" applyFill="1" applyBorder="1" applyAlignment="1">
      <alignment horizontal="left" vertical="center" wrapText="1"/>
    </xf>
    <xf numFmtId="0" fontId="7" fillId="9" borderId="30" xfId="0" applyFont="1" applyFill="1" applyBorder="1" applyAlignment="1">
      <alignment horizontal="center" vertical="center"/>
    </xf>
    <xf numFmtId="0" fontId="7" fillId="9" borderId="30" xfId="0" applyFont="1" applyFill="1" applyBorder="1" applyAlignment="1">
      <alignment horizontal="center" vertical="center" wrapText="1"/>
    </xf>
    <xf numFmtId="0" fontId="7" fillId="9" borderId="31" xfId="0" applyFont="1" applyFill="1" applyBorder="1" applyAlignment="1">
      <alignment horizontal="center" vertical="center" wrapText="1"/>
    </xf>
    <xf numFmtId="0" fontId="9" fillId="9" borderId="31" xfId="0" applyFont="1" applyFill="1" applyBorder="1" applyAlignment="1">
      <alignment horizontal="center" vertical="center" wrapText="1"/>
    </xf>
    <xf numFmtId="0" fontId="3" fillId="9" borderId="32" xfId="0" applyFon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left" vertical="center" wrapText="1"/>
    </xf>
    <xf numFmtId="0" fontId="7" fillId="9" borderId="4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 wrapText="1"/>
    </xf>
    <xf numFmtId="0" fontId="3" fillId="9" borderId="17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3" fillId="9" borderId="26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18" fillId="3" borderId="38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10" borderId="42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10" borderId="33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/>
    </xf>
    <xf numFmtId="0" fontId="0" fillId="0" borderId="38" xfId="0" applyFill="1" applyBorder="1" applyAlignment="1">
      <alignment vertical="center"/>
    </xf>
    <xf numFmtId="0" fontId="0" fillId="3" borderId="38" xfId="0" applyFill="1" applyBorder="1" applyAlignment="1">
      <alignment vertical="center"/>
    </xf>
    <xf numFmtId="0" fontId="16" fillId="7" borderId="17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left" vertical="center" wrapText="1"/>
    </xf>
    <xf numFmtId="0" fontId="7" fillId="9" borderId="43" xfId="0" applyFont="1" applyFill="1" applyBorder="1" applyAlignment="1">
      <alignment horizontal="center" vertical="center"/>
    </xf>
    <xf numFmtId="0" fontId="9" fillId="9" borderId="43" xfId="0" applyFont="1" applyFill="1" applyBorder="1" applyAlignment="1">
      <alignment horizontal="center" vertical="center"/>
    </xf>
    <xf numFmtId="0" fontId="9" fillId="9" borderId="43" xfId="0" applyFont="1" applyFill="1" applyBorder="1" applyAlignment="1">
      <alignment horizontal="center" vertical="center" wrapText="1"/>
    </xf>
    <xf numFmtId="0" fontId="7" fillId="6" borderId="29" xfId="0" applyFont="1" applyFill="1" applyBorder="1" applyAlignment="1">
      <alignment horizontal="left" vertical="center" wrapText="1"/>
    </xf>
    <xf numFmtId="49" fontId="19" fillId="6" borderId="31" xfId="0" applyNumberFormat="1" applyFont="1" applyFill="1" applyBorder="1" applyAlignment="1">
      <alignment horizontal="center" vertical="center" wrapText="1"/>
    </xf>
    <xf numFmtId="0" fontId="18" fillId="3" borderId="20" xfId="0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0" fillId="0" borderId="13" xfId="0" applyFill="1" applyBorder="1" applyAlignment="1">
      <alignment vertical="center"/>
    </xf>
    <xf numFmtId="0" fontId="4" fillId="3" borderId="42" xfId="0" applyFont="1" applyFill="1" applyBorder="1" applyAlignment="1">
      <alignment vertical="center"/>
    </xf>
    <xf numFmtId="0" fontId="2" fillId="0" borderId="42" xfId="0" applyFont="1" applyFill="1" applyBorder="1" applyAlignment="1">
      <alignment horizontal="center" vertical="center"/>
    </xf>
    <xf numFmtId="0" fontId="4" fillId="0" borderId="42" xfId="0" applyFont="1" applyBorder="1" applyAlignment="1">
      <alignment vertical="center"/>
    </xf>
    <xf numFmtId="0" fontId="4" fillId="0" borderId="42" xfId="0" applyFont="1" applyFill="1" applyBorder="1" applyAlignment="1">
      <alignment vertical="center"/>
    </xf>
    <xf numFmtId="0" fontId="2" fillId="0" borderId="27" xfId="0" applyFont="1" applyFill="1" applyBorder="1" applyAlignment="1">
      <alignment horizontal="center" vertical="center"/>
    </xf>
    <xf numFmtId="0" fontId="17" fillId="8" borderId="55" xfId="0" applyFont="1" applyFill="1" applyBorder="1" applyAlignment="1">
      <alignment horizontal="left" vertical="center"/>
    </xf>
    <xf numFmtId="0" fontId="17" fillId="8" borderId="56" xfId="0" applyFont="1" applyFill="1" applyBorder="1" applyAlignment="1">
      <alignment horizontal="center" vertical="center"/>
    </xf>
    <xf numFmtId="0" fontId="4" fillId="0" borderId="0" xfId="0" applyFont="1" applyBorder="1"/>
    <xf numFmtId="15" fontId="5" fillId="0" borderId="0" xfId="0" quotePrefix="1" applyNumberFormat="1" applyFont="1" applyBorder="1" applyAlignment="1">
      <alignment textRotation="90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/>
    <xf numFmtId="0" fontId="0" fillId="0" borderId="0" xfId="0" applyBorder="1" applyAlignment="1"/>
    <xf numFmtId="1" fontId="9" fillId="2" borderId="15" xfId="0" applyNumberFormat="1" applyFont="1" applyFill="1" applyBorder="1" applyAlignment="1">
      <alignment horizontal="center" vertical="center" wrapText="1"/>
    </xf>
    <xf numFmtId="0" fontId="4" fillId="0" borderId="28" xfId="0" applyFont="1" applyBorder="1" applyAlignment="1">
      <alignment vertical="center"/>
    </xf>
    <xf numFmtId="0" fontId="4" fillId="0" borderId="28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4" fillId="3" borderId="28" xfId="0" applyFont="1" applyFill="1" applyBorder="1" applyAlignment="1">
      <alignment vertical="center"/>
    </xf>
    <xf numFmtId="0" fontId="2" fillId="0" borderId="28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vertical="center"/>
    </xf>
    <xf numFmtId="0" fontId="4" fillId="4" borderId="19" xfId="0" applyFont="1" applyFill="1" applyBorder="1" applyAlignment="1">
      <alignment vertical="center"/>
    </xf>
    <xf numFmtId="0" fontId="2" fillId="4" borderId="19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vertical="center"/>
    </xf>
    <xf numFmtId="0" fontId="4" fillId="3" borderId="36" xfId="0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4" fillId="0" borderId="38" xfId="0" applyFont="1" applyBorder="1" applyAlignment="1">
      <alignment vertical="center"/>
    </xf>
    <xf numFmtId="0" fontId="0" fillId="0" borderId="57" xfId="0" applyFill="1" applyBorder="1" applyAlignment="1">
      <alignment vertical="center"/>
    </xf>
    <xf numFmtId="0" fontId="18" fillId="0" borderId="57" xfId="0" applyFont="1" applyFill="1" applyBorder="1" applyAlignment="1">
      <alignment horizontal="center" vertical="center"/>
    </xf>
    <xf numFmtId="0" fontId="0" fillId="0" borderId="57" xfId="0" applyBorder="1" applyAlignment="1">
      <alignment vertical="center"/>
    </xf>
    <xf numFmtId="0" fontId="18" fillId="5" borderId="57" xfId="0" applyFont="1" applyFill="1" applyBorder="1" applyAlignment="1">
      <alignment horizontal="center" vertical="center"/>
    </xf>
    <xf numFmtId="0" fontId="18" fillId="4" borderId="57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4" fillId="0" borderId="38" xfId="0" applyFont="1" applyFill="1" applyBorder="1" applyAlignment="1">
      <alignment vertical="center"/>
    </xf>
    <xf numFmtId="0" fontId="4" fillId="3" borderId="38" xfId="0" applyFont="1" applyFill="1" applyBorder="1" applyAlignment="1">
      <alignment vertical="center"/>
    </xf>
    <xf numFmtId="0" fontId="2" fillId="0" borderId="38" xfId="0" applyFont="1" applyFill="1" applyBorder="1" applyAlignment="1">
      <alignment horizontal="center" vertical="center"/>
    </xf>
    <xf numFmtId="0" fontId="4" fillId="0" borderId="52" xfId="0" applyFont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0" fontId="4" fillId="3" borderId="33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15" fontId="3" fillId="0" borderId="3" xfId="0" applyNumberFormat="1" applyFont="1" applyFill="1" applyBorder="1" applyAlignment="1">
      <alignment horizontal="center" textRotation="90"/>
    </xf>
    <xf numFmtId="0" fontId="3" fillId="0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/>
    </xf>
    <xf numFmtId="0" fontId="10" fillId="0" borderId="0" xfId="0" applyFont="1" applyFill="1" applyBorder="1"/>
    <xf numFmtId="0" fontId="2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4" fillId="0" borderId="0" xfId="0" applyFont="1" applyFill="1" applyBorder="1"/>
    <xf numFmtId="0" fontId="14" fillId="0" borderId="0" xfId="0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0" xfId="0" applyFill="1" applyBorder="1"/>
    <xf numFmtId="0" fontId="15" fillId="0" borderId="0" xfId="0" applyFont="1" applyFill="1" applyBorder="1"/>
    <xf numFmtId="0" fontId="15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9" fillId="0" borderId="0" xfId="0" applyFont="1" applyFill="1" applyBorder="1" applyAlignment="1">
      <alignment horizontal="right"/>
    </xf>
    <xf numFmtId="0" fontId="14" fillId="0" borderId="0" xfId="0" applyFont="1" applyFill="1" applyBorder="1"/>
    <xf numFmtId="0" fontId="20" fillId="0" borderId="1" xfId="0" applyFont="1" applyBorder="1" applyAlignment="1">
      <alignment horizontal="center"/>
    </xf>
    <xf numFmtId="0" fontId="2" fillId="0" borderId="3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0" borderId="34" xfId="0" applyFont="1" applyBorder="1" applyAlignment="1">
      <alignment vertical="center"/>
    </xf>
    <xf numFmtId="0" fontId="2" fillId="0" borderId="36" xfId="0" applyFont="1" applyBorder="1" applyAlignment="1">
      <alignment horizontal="center" vertical="center"/>
    </xf>
    <xf numFmtId="0" fontId="4" fillId="0" borderId="58" xfId="0" applyFont="1" applyFill="1" applyBorder="1" applyAlignment="1">
      <alignment vertical="center"/>
    </xf>
    <xf numFmtId="0" fontId="4" fillId="0" borderId="34" xfId="0" applyFont="1" applyFill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4" fillId="0" borderId="60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2" fillId="0" borderId="20" xfId="0" applyFont="1" applyFill="1" applyBorder="1" applyAlignment="1">
      <alignment horizontal="center" vertical="center"/>
    </xf>
    <xf numFmtId="0" fontId="18" fillId="3" borderId="36" xfId="0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18" fillId="0" borderId="27" xfId="0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61" xfId="0" applyFill="1" applyBorder="1" applyAlignment="1">
      <alignment vertical="center"/>
    </xf>
    <xf numFmtId="0" fontId="18" fillId="4" borderId="62" xfId="0" applyFont="1" applyFill="1" applyBorder="1" applyAlignment="1">
      <alignment horizontal="center" vertical="center"/>
    </xf>
    <xf numFmtId="0" fontId="0" fillId="4" borderId="19" xfId="0" applyFill="1" applyBorder="1" applyAlignment="1">
      <alignment vertical="center"/>
    </xf>
    <xf numFmtId="0" fontId="4" fillId="4" borderId="36" xfId="0" applyFont="1" applyFill="1" applyBorder="1" applyAlignment="1">
      <alignment vertical="center"/>
    </xf>
    <xf numFmtId="0" fontId="4" fillId="4" borderId="45" xfId="0" applyFont="1" applyFill="1" applyBorder="1" applyAlignment="1">
      <alignment vertical="center"/>
    </xf>
    <xf numFmtId="0" fontId="4" fillId="4" borderId="27" xfId="0" applyFont="1" applyFill="1" applyBorder="1" applyAlignment="1">
      <alignment vertical="center"/>
    </xf>
    <xf numFmtId="0" fontId="2" fillId="4" borderId="27" xfId="0" applyFont="1" applyFill="1" applyBorder="1" applyAlignment="1">
      <alignment horizontal="center" vertical="center"/>
    </xf>
    <xf numFmtId="0" fontId="20" fillId="0" borderId="1" xfId="0" applyFont="1" applyBorder="1" applyAlignment="1"/>
    <xf numFmtId="0" fontId="4" fillId="0" borderId="49" xfId="0" applyFont="1" applyFill="1" applyBorder="1" applyAlignment="1">
      <alignment vertical="center"/>
    </xf>
    <xf numFmtId="0" fontId="4" fillId="0" borderId="36" xfId="0" applyFont="1" applyFill="1" applyBorder="1" applyAlignment="1">
      <alignment vertical="center"/>
    </xf>
    <xf numFmtId="0" fontId="4" fillId="0" borderId="59" xfId="0" applyFont="1" applyFill="1" applyBorder="1" applyAlignment="1">
      <alignment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4" fillId="11" borderId="0" xfId="0" applyFont="1" applyFill="1"/>
    <xf numFmtId="0" fontId="20" fillId="0" borderId="39" xfId="0" applyFont="1" applyBorder="1" applyAlignment="1">
      <alignment horizontal="center"/>
    </xf>
    <xf numFmtId="0" fontId="20" fillId="0" borderId="40" xfId="0" applyFont="1" applyBorder="1" applyAlignment="1">
      <alignment horizontal="center"/>
    </xf>
    <xf numFmtId="0" fontId="20" fillId="0" borderId="41" xfId="0" applyFont="1" applyBorder="1" applyAlignment="1">
      <alignment horizontal="center"/>
    </xf>
    <xf numFmtId="0" fontId="14" fillId="0" borderId="0" xfId="0" applyFont="1" applyAlignment="1">
      <alignment horizontal="left" vertical="top" wrapText="1"/>
    </xf>
    <xf numFmtId="0" fontId="7" fillId="0" borderId="39" xfId="0" applyFont="1" applyFill="1" applyBorder="1" applyAlignment="1">
      <alignment horizontal="center" vertical="center" wrapText="1"/>
    </xf>
    <xf numFmtId="0" fontId="7" fillId="0" borderId="40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1" fontId="9" fillId="2" borderId="10" xfId="0" applyNumberFormat="1" applyFont="1" applyFill="1" applyBorder="1" applyAlignment="1">
      <alignment horizontal="center" vertical="center" wrapText="1"/>
    </xf>
    <xf numFmtId="1" fontId="9" fillId="2" borderId="43" xfId="0" applyNumberFormat="1" applyFont="1" applyFill="1" applyBorder="1" applyAlignment="1">
      <alignment horizontal="center" vertical="center" wrapText="1"/>
    </xf>
    <xf numFmtId="1" fontId="9" fillId="6" borderId="31" xfId="0" applyNumberFormat="1" applyFont="1" applyFill="1" applyBorder="1" applyAlignment="1">
      <alignment horizontal="center" vertical="center" wrapText="1"/>
    </xf>
    <xf numFmtId="1" fontId="9" fillId="6" borderId="15" xfId="0" applyNumberFormat="1" applyFont="1" applyFill="1" applyBorder="1" applyAlignment="1">
      <alignment horizontal="center" vertical="center" wrapText="1"/>
    </xf>
    <xf numFmtId="1" fontId="9" fillId="6" borderId="24" xfId="0" applyNumberFormat="1" applyFont="1" applyFill="1" applyBorder="1" applyAlignment="1">
      <alignment horizontal="center" vertical="center" wrapText="1"/>
    </xf>
    <xf numFmtId="0" fontId="9" fillId="6" borderId="31" xfId="0" applyNumberFormat="1" applyFont="1" applyFill="1" applyBorder="1" applyAlignment="1">
      <alignment horizontal="center" vertical="center" wrapText="1"/>
    </xf>
    <xf numFmtId="0" fontId="9" fillId="6" borderId="43" xfId="0" applyNumberFormat="1" applyFont="1" applyFill="1" applyBorder="1" applyAlignment="1">
      <alignment horizontal="center" vertical="center" wrapText="1"/>
    </xf>
    <xf numFmtId="0" fontId="9" fillId="8" borderId="3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BDBDB"/>
      <color rgb="FFDDEBF7"/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163513</xdr:colOff>
      <xdr:row>7</xdr:row>
      <xdr:rowOff>123819</xdr:rowOff>
    </xdr:from>
    <xdr:ext cx="1538139" cy="487368"/>
    <xdr:sp macro="" textlink="">
      <xdr:nvSpPr>
        <xdr:cNvPr id="2" name="Légende encadrée 2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235701" y="2409819"/>
          <a:ext cx="1538139" cy="487368"/>
        </a:xfrm>
        <a:prstGeom prst="borderCallout2">
          <a:avLst>
            <a:gd name="adj1" fmla="val 18751"/>
            <a:gd name="adj2" fmla="val -3173"/>
            <a:gd name="adj3" fmla="val 18750"/>
            <a:gd name="adj4" fmla="val -16667"/>
            <a:gd name="adj5" fmla="val -23474"/>
            <a:gd name="adj6" fmla="val -16530"/>
          </a:avLst>
        </a:prstGeom>
        <a:solidFill>
          <a:srgbClr val="FFFFFF"/>
        </a:solidFill>
        <a:ln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lIns="91440" tIns="45720" rIns="91440" bIns="45720">
          <a:noAutofit/>
        </a:bodyPr>
        <a:lstStyle/>
        <a:p>
          <a:pPr algn="ctr">
            <a:lnSpc>
              <a:spcPts val="1400"/>
            </a:lnSpc>
          </a:pPr>
          <a:r>
            <a:rPr lang="fr-FR" sz="14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1 - Hiver 2023</a:t>
          </a:r>
          <a:endParaRPr lang="fr-FR" sz="1400" b="1" cap="none" spc="0" baseline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  <a:p>
          <a:pPr algn="ctr">
            <a:lnSpc>
              <a:spcPts val="1400"/>
            </a:lnSpc>
          </a:pPr>
          <a:r>
            <a:rPr lang="fr-FR" sz="1400" b="1" cap="none" spc="0" baseline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(session 1)</a:t>
          </a:r>
          <a:endParaRPr lang="fr-FR" sz="800" b="1" cap="none" spc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  <a:p>
          <a:pPr algn="ctr">
            <a:lnSpc>
              <a:spcPts val="1300"/>
            </a:lnSpc>
          </a:pPr>
          <a:endParaRPr lang="fr-FR" sz="1400" b="1" cap="none" spc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  <a:p>
          <a:pPr algn="ctr">
            <a:lnSpc>
              <a:spcPts val="1300"/>
            </a:lnSpc>
          </a:pPr>
          <a:endParaRPr lang="fr-FR" sz="1400" b="1" cap="none" spc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</xdr:txBody>
    </xdr:sp>
    <xdr:clientData/>
  </xdr:oneCellAnchor>
  <xdr:oneCellAnchor>
    <xdr:from>
      <xdr:col>29</xdr:col>
      <xdr:colOff>112712</xdr:colOff>
      <xdr:row>5</xdr:row>
      <xdr:rowOff>50802</xdr:rowOff>
    </xdr:from>
    <xdr:ext cx="1530351" cy="417512"/>
    <xdr:sp macro="" textlink="">
      <xdr:nvSpPr>
        <xdr:cNvPr id="3" name="Légende encadrée 2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558212" y="1781177"/>
          <a:ext cx="1530351" cy="417512"/>
        </a:xfrm>
        <a:prstGeom prst="borderCallout2">
          <a:avLst>
            <a:gd name="adj1" fmla="val 19075"/>
            <a:gd name="adj2" fmla="val -2845"/>
            <a:gd name="adj3" fmla="val 18750"/>
            <a:gd name="adj4" fmla="val -16667"/>
            <a:gd name="adj5" fmla="val 115493"/>
            <a:gd name="adj6" fmla="val -31564"/>
          </a:avLst>
        </a:prstGeom>
        <a:ln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lIns="91440" tIns="45720" rIns="91440" bIns="45720">
          <a:noAutofit/>
        </a:bodyPr>
        <a:lstStyle/>
        <a:p>
          <a:pPr algn="ctr">
            <a:lnSpc>
              <a:spcPts val="1400"/>
            </a:lnSpc>
          </a:pPr>
          <a:r>
            <a:rPr lang="fr-FR" sz="14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2 - Été 2023</a:t>
          </a:r>
        </a:p>
        <a:p>
          <a:pPr algn="ctr">
            <a:lnSpc>
              <a:spcPts val="1400"/>
            </a:lnSpc>
          </a:pPr>
          <a:r>
            <a:rPr lang="fr-FR" sz="14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(session</a:t>
          </a:r>
          <a:r>
            <a:rPr lang="fr-FR" sz="1400" b="1" cap="none" spc="0" baseline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 2)</a:t>
          </a:r>
          <a:endParaRPr lang="fr-FR" sz="1400" b="1" cap="none" spc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  <a:p>
          <a:pPr algn="ctr">
            <a:lnSpc>
              <a:spcPts val="1300"/>
            </a:lnSpc>
          </a:pPr>
          <a:endParaRPr lang="fr-FR" sz="1400" b="1" cap="none" spc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</xdr:txBody>
    </xdr:sp>
    <xdr:clientData/>
  </xdr:oneCellAnchor>
  <xdr:oneCellAnchor>
    <xdr:from>
      <xdr:col>28</xdr:col>
      <xdr:colOff>0</xdr:colOff>
      <xdr:row>9</xdr:row>
      <xdr:rowOff>264795</xdr:rowOff>
    </xdr:from>
    <xdr:ext cx="184731" cy="264560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163300" y="33032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/>
        </a:p>
      </xdr:txBody>
    </xdr:sp>
    <xdr:clientData/>
  </xdr:oneCellAnchor>
  <xdr:oneCellAnchor>
    <xdr:from>
      <xdr:col>42</xdr:col>
      <xdr:colOff>155697</xdr:colOff>
      <xdr:row>16</xdr:row>
      <xdr:rowOff>153865</xdr:rowOff>
    </xdr:from>
    <xdr:ext cx="1538139" cy="487368"/>
    <xdr:sp macro="" textlink="">
      <xdr:nvSpPr>
        <xdr:cNvPr id="11" name="Légende encadrée 2 2">
          <a:extLst>
            <a:ext uri="{FF2B5EF4-FFF2-40B4-BE49-F238E27FC236}">
              <a16:creationId xmlns:a16="http://schemas.microsoft.com/office/drawing/2014/main" id="{B441E33C-315C-4335-A1CF-590F670056D0}"/>
            </a:ext>
          </a:extLst>
        </xdr:cNvPr>
        <xdr:cNvSpPr/>
      </xdr:nvSpPr>
      <xdr:spPr>
        <a:xfrm>
          <a:off x="10974510" y="4940178"/>
          <a:ext cx="1538139" cy="487368"/>
        </a:xfrm>
        <a:prstGeom prst="borderCallout2">
          <a:avLst>
            <a:gd name="adj1" fmla="val 19262"/>
            <a:gd name="adj2" fmla="val -2819"/>
            <a:gd name="adj3" fmla="val 18750"/>
            <a:gd name="adj4" fmla="val -16667"/>
            <a:gd name="adj5" fmla="val -28540"/>
            <a:gd name="adj6" fmla="val -16530"/>
          </a:avLst>
        </a:prstGeom>
        <a:solidFill>
          <a:srgbClr val="FFFFFF"/>
        </a:solidFill>
        <a:ln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lIns="91440" tIns="45720" rIns="91440" bIns="45720">
          <a:noAutofit/>
        </a:bodyPr>
        <a:lstStyle/>
        <a:p>
          <a:pPr algn="ctr">
            <a:lnSpc>
              <a:spcPts val="1400"/>
            </a:lnSpc>
          </a:pPr>
          <a:r>
            <a:rPr lang="fr-FR" sz="14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3 - Automne 2023</a:t>
          </a:r>
          <a:endParaRPr lang="fr-FR" sz="1400" b="1" cap="none" spc="0" baseline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  <a:p>
          <a:pPr algn="ctr">
            <a:lnSpc>
              <a:spcPts val="1400"/>
            </a:lnSpc>
          </a:pPr>
          <a:r>
            <a:rPr lang="fr-FR" sz="1400" b="1" cap="none" spc="0" baseline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(session 3)</a:t>
          </a:r>
          <a:endParaRPr lang="fr-FR" sz="800" b="1" cap="none" spc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  <a:p>
          <a:pPr algn="ctr">
            <a:lnSpc>
              <a:spcPts val="1300"/>
            </a:lnSpc>
          </a:pPr>
          <a:endParaRPr lang="fr-FR" sz="1400" b="1" cap="none" spc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  <a:p>
          <a:pPr algn="ctr">
            <a:lnSpc>
              <a:spcPts val="1300"/>
            </a:lnSpc>
          </a:pPr>
          <a:endParaRPr lang="fr-FR" sz="1400" b="1" cap="none" spc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</xdr:txBody>
    </xdr:sp>
    <xdr:clientData/>
  </xdr:oneCellAnchor>
  <xdr:oneCellAnchor>
    <xdr:from>
      <xdr:col>62</xdr:col>
      <xdr:colOff>28087</xdr:colOff>
      <xdr:row>13</xdr:row>
      <xdr:rowOff>71438</xdr:rowOff>
    </xdr:from>
    <xdr:ext cx="1538139" cy="609482"/>
    <xdr:sp macro="" textlink="">
      <xdr:nvSpPr>
        <xdr:cNvPr id="12" name="Légende encadrée 2 3">
          <a:extLst>
            <a:ext uri="{FF2B5EF4-FFF2-40B4-BE49-F238E27FC236}">
              <a16:creationId xmlns:a16="http://schemas.microsoft.com/office/drawing/2014/main" id="{20B1C272-3747-411F-8829-45ADD7976CAE}"/>
            </a:ext>
          </a:extLst>
        </xdr:cNvPr>
        <xdr:cNvSpPr/>
      </xdr:nvSpPr>
      <xdr:spPr>
        <a:xfrm>
          <a:off x="14498150" y="4024313"/>
          <a:ext cx="1538139" cy="609482"/>
        </a:xfrm>
        <a:prstGeom prst="borderCallout2">
          <a:avLst>
            <a:gd name="adj1" fmla="val 18751"/>
            <a:gd name="adj2" fmla="val -4046"/>
            <a:gd name="adj3" fmla="val 18750"/>
            <a:gd name="adj4" fmla="val -16667"/>
            <a:gd name="adj5" fmla="val 128221"/>
            <a:gd name="adj6" fmla="val -39871"/>
          </a:avLst>
        </a:prstGeom>
        <a:solidFill>
          <a:srgbClr val="FFFFFF"/>
        </a:solidFill>
        <a:ln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lIns="91440" tIns="45720" rIns="91440" bIns="45720">
          <a:noAutofit/>
        </a:bodyPr>
        <a:lstStyle/>
        <a:p>
          <a:pPr algn="ctr">
            <a:lnSpc>
              <a:spcPts val="1400"/>
            </a:lnSpc>
          </a:pPr>
          <a:r>
            <a:rPr lang="fr-FR" sz="14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4 - Hiver 2024</a:t>
          </a:r>
        </a:p>
        <a:p>
          <a:pPr algn="ctr">
            <a:lnSpc>
              <a:spcPts val="1400"/>
            </a:lnSpc>
          </a:pPr>
          <a:r>
            <a:rPr lang="fr-FR" sz="1400" b="1" cap="none" spc="0" baseline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Bloc 1</a:t>
          </a:r>
        </a:p>
        <a:p>
          <a:pPr algn="ctr">
            <a:lnSpc>
              <a:spcPts val="1400"/>
            </a:lnSpc>
          </a:pPr>
          <a:r>
            <a:rPr lang="fr-FR" sz="1400" b="1" cap="none" spc="0" baseline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(session 4)</a:t>
          </a:r>
          <a:endParaRPr lang="fr-FR" sz="800" b="1" cap="none" spc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  <a:p>
          <a:pPr algn="ctr">
            <a:lnSpc>
              <a:spcPts val="1300"/>
            </a:lnSpc>
          </a:pPr>
          <a:endParaRPr lang="fr-FR" sz="1400" b="1" cap="none" spc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  <a:p>
          <a:pPr algn="ctr">
            <a:lnSpc>
              <a:spcPts val="1300"/>
            </a:lnSpc>
          </a:pPr>
          <a:endParaRPr lang="fr-FR" sz="1400" b="1" cap="none" spc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</xdr:txBody>
    </xdr:sp>
    <xdr:clientData/>
  </xdr:oneCellAnchor>
  <xdr:oneCellAnchor>
    <xdr:from>
      <xdr:col>72</xdr:col>
      <xdr:colOff>166687</xdr:colOff>
      <xdr:row>17</xdr:row>
      <xdr:rowOff>190507</xdr:rowOff>
    </xdr:from>
    <xdr:ext cx="1246188" cy="841375"/>
    <xdr:sp macro="" textlink="">
      <xdr:nvSpPr>
        <xdr:cNvPr id="13" name="Légende encadrée 2 6">
          <a:extLst>
            <a:ext uri="{FF2B5EF4-FFF2-40B4-BE49-F238E27FC236}">
              <a16:creationId xmlns:a16="http://schemas.microsoft.com/office/drawing/2014/main" id="{AF66C610-46B8-41A4-8807-578E092B8B4D}"/>
            </a:ext>
          </a:extLst>
        </xdr:cNvPr>
        <xdr:cNvSpPr/>
      </xdr:nvSpPr>
      <xdr:spPr>
        <a:xfrm>
          <a:off x="16462375" y="5254632"/>
          <a:ext cx="1246188" cy="841375"/>
        </a:xfrm>
        <a:prstGeom prst="borderCallout2">
          <a:avLst>
            <a:gd name="adj1" fmla="val 20379"/>
            <a:gd name="adj2" fmla="val 82"/>
            <a:gd name="adj3" fmla="val 29803"/>
            <a:gd name="adj4" fmla="val -6314"/>
            <a:gd name="adj5" fmla="val 110138"/>
            <a:gd name="adj6" fmla="val -6596"/>
          </a:avLst>
        </a:prstGeom>
        <a:solidFill>
          <a:srgbClr val="FFFFFF"/>
        </a:solidFill>
        <a:ln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lIns="91440" tIns="45720" rIns="91440" bIns="45720">
          <a:noAutofit/>
        </a:bodyPr>
        <a:lstStyle/>
        <a:p>
          <a:pPr algn="ctr">
            <a:lnSpc>
              <a:spcPts val="1400"/>
            </a:lnSpc>
          </a:pPr>
          <a:r>
            <a:rPr lang="fr-FR" sz="14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5 - Hiver 2024</a:t>
          </a:r>
        </a:p>
        <a:p>
          <a:pPr algn="ctr">
            <a:lnSpc>
              <a:spcPts val="1400"/>
            </a:lnSpc>
          </a:pPr>
          <a:r>
            <a:rPr lang="fr-FR" sz="14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Bloc 2</a:t>
          </a:r>
          <a:br>
            <a:rPr lang="fr-FR" sz="14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fr-FR" sz="14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Stage</a:t>
          </a:r>
          <a:endParaRPr lang="fr-FR" sz="1400" b="1" cap="none" spc="0" baseline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  <a:p>
          <a:pPr algn="ctr">
            <a:lnSpc>
              <a:spcPts val="1400"/>
            </a:lnSpc>
          </a:pPr>
          <a:r>
            <a:rPr lang="fr-FR" sz="1400" b="1" cap="none" spc="0" baseline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(session 5)</a:t>
          </a:r>
          <a:endParaRPr lang="fr-FR" sz="800" b="1" cap="none" spc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  <a:p>
          <a:pPr algn="ctr">
            <a:lnSpc>
              <a:spcPts val="1300"/>
            </a:lnSpc>
          </a:pPr>
          <a:endParaRPr lang="fr-FR" sz="1400" b="1" cap="none" spc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  <a:p>
          <a:pPr algn="ctr">
            <a:lnSpc>
              <a:spcPts val="1300"/>
            </a:lnSpc>
          </a:pPr>
          <a:endParaRPr lang="fr-FR" sz="1400" b="1" cap="none" spc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</xdr:txBody>
    </xdr:sp>
    <xdr:clientData/>
  </xdr:oneCellAnchor>
  <xdr:twoCellAnchor>
    <xdr:from>
      <xdr:col>8</xdr:col>
      <xdr:colOff>563561</xdr:colOff>
      <xdr:row>24</xdr:row>
      <xdr:rowOff>190498</xdr:rowOff>
    </xdr:from>
    <xdr:to>
      <xdr:col>80</xdr:col>
      <xdr:colOff>0</xdr:colOff>
      <xdr:row>30</xdr:row>
      <xdr:rowOff>87313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2F6BDAB5-BD2D-446F-90E9-BF1B3CD1038F}"/>
            </a:ext>
          </a:extLst>
        </xdr:cNvPr>
        <xdr:cNvSpPr txBox="1"/>
      </xdr:nvSpPr>
      <xdr:spPr>
        <a:xfrm>
          <a:off x="4794249" y="7119936"/>
          <a:ext cx="12961939" cy="104775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numCol="3" rtlCol="0" anchor="t"/>
        <a:lstStyle/>
        <a:p>
          <a:r>
            <a:rPr lang="fr-CA" sz="1100" b="1"/>
            <a:t>Interruptions (jours fériés et vacances):</a:t>
          </a:r>
        </a:p>
        <a:p>
          <a:r>
            <a:rPr lang="fr-CA" sz="1100" baseline="0"/>
            <a:t>Vendredi 7 avril 2023</a:t>
          </a:r>
        </a:p>
        <a:p>
          <a:r>
            <a:rPr lang="fr-CA" sz="1100" baseline="0"/>
            <a:t>Lundi 10 avril 2023</a:t>
          </a:r>
        </a:p>
        <a:p>
          <a:r>
            <a:rPr lang="fr-CA" sz="1100" baseline="0"/>
            <a:t>Lundi 22 mai 2023 </a:t>
          </a:r>
        </a:p>
        <a:p>
          <a:r>
            <a:rPr lang="fr-CA" sz="1100" baseline="0"/>
            <a:t>Vendredi 23 juin 2023</a:t>
          </a:r>
        </a:p>
        <a:p>
          <a:r>
            <a:rPr lang="fr-CA" sz="1100" baseline="0"/>
            <a:t>Vendredi 30 juin 2023</a:t>
          </a:r>
        </a:p>
        <a:p>
          <a:r>
            <a:rPr lang="fr-CA" sz="1100" baseline="0"/>
            <a:t>17 juillet au 4 août 2023 (vacances été)</a:t>
          </a:r>
        </a:p>
        <a:p>
          <a:r>
            <a:rPr lang="fr-CA" sz="1100" baseline="0"/>
            <a:t>Lundi 4 septembre 2023 </a:t>
          </a:r>
        </a:p>
        <a:p>
          <a:r>
            <a:rPr lang="fr-CA" sz="1100" baseline="0"/>
            <a:t>Lundi 9 octobre 2023</a:t>
          </a:r>
        </a:p>
        <a:p>
          <a:r>
            <a:rPr lang="fr-CA" sz="1100" baseline="0"/>
            <a:t>25 décembre 2023 au 12 janvier 2024 (vacances hiver)</a:t>
          </a:r>
        </a:p>
        <a:p>
          <a:r>
            <a:rPr lang="fr-CA" sz="1100" baseline="0"/>
            <a:t>Vendredi 25 mars 2024</a:t>
          </a:r>
        </a:p>
        <a:p>
          <a:r>
            <a:rPr lang="fr-CA" sz="1100" baseline="0"/>
            <a:t>Lundi </a:t>
          </a:r>
          <a:r>
            <a:rPr lang="fr-CA" sz="1100" b="0" baseline="0"/>
            <a:t>1er avril 2024</a:t>
          </a:r>
        </a:p>
        <a:p>
          <a:endParaRPr lang="fr-CA" sz="1100" b="0" baseline="0"/>
        </a:p>
      </xdr:txBody>
    </xdr:sp>
    <xdr:clientData/>
  </xdr:twoCellAnchor>
  <xdr:oneCellAnchor>
    <xdr:from>
      <xdr:col>28</xdr:col>
      <xdr:colOff>0</xdr:colOff>
      <xdr:row>9</xdr:row>
      <xdr:rowOff>264795</xdr:rowOff>
    </xdr:from>
    <xdr:ext cx="184731" cy="264560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B5D106D6-651B-477B-8023-7AE597EF3977}"/>
            </a:ext>
          </a:extLst>
        </xdr:cNvPr>
        <xdr:cNvSpPr txBox="1"/>
      </xdr:nvSpPr>
      <xdr:spPr>
        <a:xfrm>
          <a:off x="9153525" y="310324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52"/>
  <sheetViews>
    <sheetView tabSelected="1" zoomScale="120" zoomScaleNormal="120" zoomScalePageLayoutView="150" workbookViewId="0">
      <selection activeCell="G7" sqref="G7"/>
    </sheetView>
  </sheetViews>
  <sheetFormatPr baseColWidth="10" defaultColWidth="11.42578125" defaultRowHeight="15" x14ac:dyDescent="0.3"/>
  <cols>
    <col min="1" max="1" width="19.7109375" style="53" bestFit="1" customWidth="1"/>
    <col min="2" max="2" width="9.7109375" style="54" customWidth="1"/>
    <col min="3" max="3" width="3.42578125" style="54" hidden="1" customWidth="1"/>
    <col min="4" max="4" width="0.42578125" style="54" hidden="1" customWidth="1"/>
    <col min="5" max="5" width="15.42578125" style="54" customWidth="1"/>
    <col min="6" max="7" width="6.7109375" style="54" customWidth="1"/>
    <col min="8" max="8" width="5.140625" style="54" customWidth="1"/>
    <col min="9" max="9" width="8.42578125" style="1" customWidth="1"/>
    <col min="10" max="80" width="2.7109375" style="1" customWidth="1"/>
    <col min="81" max="81" width="3.7109375" style="1" customWidth="1"/>
    <col min="82" max="82" width="5.28515625" style="2" bestFit="1" customWidth="1"/>
    <col min="83" max="83" width="8.85546875" style="3" customWidth="1"/>
    <col min="84" max="84" width="2.7109375" style="3" customWidth="1"/>
    <col min="85" max="85" width="2.5703125" style="3" customWidth="1"/>
    <col min="86" max="87" width="4.42578125" style="152" customWidth="1"/>
    <col min="88" max="16384" width="11.42578125" style="3"/>
  </cols>
  <sheetData>
    <row r="1" spans="1:87" ht="16.5" thickTop="1" thickBot="1" x14ac:dyDescent="0.35">
      <c r="A1" s="254" t="s">
        <v>52</v>
      </c>
      <c r="B1" s="254"/>
      <c r="C1" s="254"/>
      <c r="D1" s="254"/>
      <c r="E1" s="254"/>
      <c r="F1" s="254"/>
      <c r="G1" s="254"/>
      <c r="H1" s="254"/>
      <c r="J1" s="251" t="s">
        <v>45</v>
      </c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3"/>
      <c r="Y1" s="251" t="s">
        <v>54</v>
      </c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3"/>
      <c r="AN1" s="251" t="s">
        <v>50</v>
      </c>
      <c r="AO1" s="252"/>
      <c r="AP1" s="252"/>
      <c r="AQ1" s="252"/>
      <c r="AR1" s="252"/>
      <c r="AS1" s="252"/>
      <c r="AT1" s="252"/>
      <c r="AU1" s="252"/>
      <c r="AV1" s="252"/>
      <c r="AW1" s="252"/>
      <c r="AX1" s="252"/>
      <c r="AY1" s="252"/>
      <c r="AZ1" s="252"/>
      <c r="BA1" s="252"/>
      <c r="BB1" s="253"/>
      <c r="BC1" s="217"/>
      <c r="BD1" s="217"/>
      <c r="BE1" s="217"/>
      <c r="BF1" s="251" t="s">
        <v>51</v>
      </c>
      <c r="BG1" s="252"/>
      <c r="BH1" s="252"/>
      <c r="BI1" s="252"/>
      <c r="BJ1" s="252"/>
      <c r="BK1" s="252"/>
      <c r="BL1" s="252"/>
      <c r="BM1" s="252"/>
      <c r="BN1" s="252"/>
      <c r="BO1" s="252"/>
      <c r="BP1" s="252"/>
      <c r="BQ1" s="252"/>
      <c r="BR1" s="252"/>
      <c r="BS1" s="252"/>
      <c r="BT1" s="252"/>
      <c r="BU1" s="252"/>
      <c r="BV1" s="252"/>
      <c r="BW1" s="252"/>
      <c r="BX1" s="252"/>
      <c r="BY1" s="252"/>
      <c r="BZ1" s="252"/>
      <c r="CA1" s="252"/>
      <c r="CB1" s="253"/>
      <c r="CC1" s="244"/>
    </row>
    <row r="2" spans="1:87" s="7" customFormat="1" ht="60.75" customHeight="1" thickTop="1" thickBot="1" x14ac:dyDescent="0.25">
      <c r="A2" s="254"/>
      <c r="B2" s="254"/>
      <c r="C2" s="254"/>
      <c r="D2" s="254"/>
      <c r="E2" s="254"/>
      <c r="F2" s="254"/>
      <c r="G2" s="254"/>
      <c r="H2" s="254"/>
      <c r="I2" s="4"/>
      <c r="J2" s="5">
        <v>44970</v>
      </c>
      <c r="K2" s="5">
        <v>44977</v>
      </c>
      <c r="L2" s="5">
        <v>44984</v>
      </c>
      <c r="M2" s="5">
        <v>44991</v>
      </c>
      <c r="N2" s="5">
        <v>44998</v>
      </c>
      <c r="O2" s="5">
        <v>45005</v>
      </c>
      <c r="P2" s="5">
        <v>45012</v>
      </c>
      <c r="Q2" s="6">
        <v>45019</v>
      </c>
      <c r="R2" s="6">
        <v>45026</v>
      </c>
      <c r="S2" s="5">
        <v>45033</v>
      </c>
      <c r="T2" s="5">
        <v>45040</v>
      </c>
      <c r="U2" s="5">
        <v>45047</v>
      </c>
      <c r="V2" s="5">
        <v>45054</v>
      </c>
      <c r="W2" s="5">
        <v>45061</v>
      </c>
      <c r="X2" s="6">
        <v>45068</v>
      </c>
      <c r="Y2" s="5">
        <v>45075</v>
      </c>
      <c r="Z2" s="5">
        <v>45082</v>
      </c>
      <c r="AA2" s="5">
        <v>45089</v>
      </c>
      <c r="AB2" s="6">
        <v>45096</v>
      </c>
      <c r="AC2" s="6">
        <v>45103</v>
      </c>
      <c r="AD2" s="5">
        <v>45110</v>
      </c>
      <c r="AE2" s="5">
        <v>45117</v>
      </c>
      <c r="AF2" s="6">
        <v>45124</v>
      </c>
      <c r="AG2" s="6">
        <v>45131</v>
      </c>
      <c r="AH2" s="6">
        <v>45138</v>
      </c>
      <c r="AI2" s="5">
        <v>45145</v>
      </c>
      <c r="AJ2" s="5">
        <v>45152</v>
      </c>
      <c r="AK2" s="5">
        <v>45159</v>
      </c>
      <c r="AL2" s="5">
        <v>45166</v>
      </c>
      <c r="AM2" s="6">
        <v>45173</v>
      </c>
      <c r="AN2" s="5">
        <v>45180</v>
      </c>
      <c r="AO2" s="5">
        <v>45187</v>
      </c>
      <c r="AP2" s="5">
        <v>45194</v>
      </c>
      <c r="AQ2" s="5">
        <v>45201</v>
      </c>
      <c r="AR2" s="6">
        <v>45208</v>
      </c>
      <c r="AS2" s="5">
        <v>45215</v>
      </c>
      <c r="AT2" s="5">
        <v>45222</v>
      </c>
      <c r="AU2" s="5">
        <v>45229</v>
      </c>
      <c r="AV2" s="5">
        <v>45236</v>
      </c>
      <c r="AW2" s="5">
        <v>45243</v>
      </c>
      <c r="AX2" s="5">
        <v>45250</v>
      </c>
      <c r="AY2" s="5">
        <v>45257</v>
      </c>
      <c r="AZ2" s="5">
        <v>45264</v>
      </c>
      <c r="BA2" s="5">
        <v>45271</v>
      </c>
      <c r="BB2" s="5">
        <v>45278</v>
      </c>
      <c r="BC2" s="6">
        <v>45285</v>
      </c>
      <c r="BD2" s="6">
        <v>45292</v>
      </c>
      <c r="BE2" s="6">
        <v>45299</v>
      </c>
      <c r="BF2" s="5">
        <v>45306</v>
      </c>
      <c r="BG2" s="5">
        <v>45313</v>
      </c>
      <c r="BH2" s="5">
        <v>45320</v>
      </c>
      <c r="BI2" s="5">
        <v>45327</v>
      </c>
      <c r="BJ2" s="5">
        <v>45334</v>
      </c>
      <c r="BK2" s="5">
        <v>45341</v>
      </c>
      <c r="BL2" s="5">
        <v>45348</v>
      </c>
      <c r="BM2" s="5">
        <v>45355</v>
      </c>
      <c r="BN2" s="5">
        <v>45362</v>
      </c>
      <c r="BO2" s="5">
        <v>45369</v>
      </c>
      <c r="BP2" s="6">
        <v>45376</v>
      </c>
      <c r="BQ2" s="6">
        <v>45383</v>
      </c>
      <c r="BR2" s="5">
        <v>45390</v>
      </c>
      <c r="BS2" s="5">
        <v>45397</v>
      </c>
      <c r="BT2" s="5">
        <v>45404</v>
      </c>
      <c r="BU2" s="5">
        <v>45411</v>
      </c>
      <c r="BV2" s="5">
        <v>45418</v>
      </c>
      <c r="BW2" s="5">
        <v>45425</v>
      </c>
      <c r="BX2" s="6">
        <v>45432</v>
      </c>
      <c r="BY2" s="5">
        <v>45439</v>
      </c>
      <c r="BZ2" s="5">
        <v>45446</v>
      </c>
      <c r="CA2" s="5">
        <v>45453</v>
      </c>
      <c r="CB2" s="5">
        <v>45460</v>
      </c>
      <c r="CC2" s="193" t="s">
        <v>0</v>
      </c>
      <c r="CE2" s="8"/>
      <c r="CF2" s="8"/>
      <c r="CH2" s="153"/>
      <c r="CI2" s="153"/>
    </row>
    <row r="3" spans="1:87" s="12" customFormat="1" ht="16.5" thickTop="1" thickBot="1" x14ac:dyDescent="0.35">
      <c r="A3" s="9"/>
      <c r="B3" s="9"/>
      <c r="C3" s="9"/>
      <c r="D3" s="9" t="s">
        <v>1</v>
      </c>
      <c r="E3" s="9"/>
      <c r="F3" s="9" t="s">
        <v>2</v>
      </c>
      <c r="G3" s="9" t="s">
        <v>3</v>
      </c>
      <c r="H3" s="9" t="s">
        <v>4</v>
      </c>
      <c r="I3" s="10"/>
      <c r="J3" s="11">
        <v>1</v>
      </c>
      <c r="K3" s="11">
        <v>2</v>
      </c>
      <c r="L3" s="11">
        <v>3</v>
      </c>
      <c r="M3" s="11">
        <v>4</v>
      </c>
      <c r="N3" s="11">
        <v>5</v>
      </c>
      <c r="O3" s="11">
        <v>6</v>
      </c>
      <c r="P3" s="11">
        <v>7</v>
      </c>
      <c r="Q3" s="86">
        <v>8</v>
      </c>
      <c r="R3" s="86">
        <v>9</v>
      </c>
      <c r="S3" s="11">
        <v>10</v>
      </c>
      <c r="T3" s="11">
        <v>11</v>
      </c>
      <c r="U3" s="11">
        <v>12</v>
      </c>
      <c r="V3" s="11">
        <v>13</v>
      </c>
      <c r="W3" s="11">
        <v>14</v>
      </c>
      <c r="X3" s="86">
        <v>15</v>
      </c>
      <c r="Y3" s="11">
        <v>16</v>
      </c>
      <c r="Z3" s="11">
        <v>17</v>
      </c>
      <c r="AA3" s="11">
        <v>18</v>
      </c>
      <c r="AB3" s="86">
        <v>19</v>
      </c>
      <c r="AC3" s="86">
        <v>20</v>
      </c>
      <c r="AD3" s="11">
        <v>21</v>
      </c>
      <c r="AE3" s="11">
        <v>22</v>
      </c>
      <c r="AF3" s="86">
        <v>23</v>
      </c>
      <c r="AG3" s="86">
        <v>24</v>
      </c>
      <c r="AH3" s="86">
        <v>25</v>
      </c>
      <c r="AI3" s="11">
        <v>26</v>
      </c>
      <c r="AJ3" s="11">
        <v>27</v>
      </c>
      <c r="AK3" s="11">
        <v>28</v>
      </c>
      <c r="AL3" s="11">
        <v>29</v>
      </c>
      <c r="AM3" s="86">
        <v>30</v>
      </c>
      <c r="AN3" s="11">
        <v>31</v>
      </c>
      <c r="AO3" s="11">
        <v>32</v>
      </c>
      <c r="AP3" s="11">
        <v>33</v>
      </c>
      <c r="AQ3" s="11">
        <v>34</v>
      </c>
      <c r="AR3" s="86">
        <v>35</v>
      </c>
      <c r="AS3" s="11">
        <v>36</v>
      </c>
      <c r="AT3" s="11">
        <v>37</v>
      </c>
      <c r="AU3" s="11">
        <v>38</v>
      </c>
      <c r="AV3" s="11">
        <v>39</v>
      </c>
      <c r="AW3" s="11">
        <v>40</v>
      </c>
      <c r="AX3" s="11">
        <v>41</v>
      </c>
      <c r="AY3" s="11">
        <v>42</v>
      </c>
      <c r="AZ3" s="11">
        <v>43</v>
      </c>
      <c r="BA3" s="11">
        <v>44</v>
      </c>
      <c r="BB3" s="11">
        <v>45</v>
      </c>
      <c r="BC3" s="86">
        <v>46</v>
      </c>
      <c r="BD3" s="86">
        <v>47</v>
      </c>
      <c r="BE3" s="86">
        <v>48</v>
      </c>
      <c r="BF3" s="11">
        <v>49</v>
      </c>
      <c r="BG3" s="11">
        <v>50</v>
      </c>
      <c r="BH3" s="11">
        <v>51</v>
      </c>
      <c r="BI3" s="11">
        <v>52</v>
      </c>
      <c r="BJ3" s="11">
        <v>53</v>
      </c>
      <c r="BK3" s="11">
        <v>54</v>
      </c>
      <c r="BL3" s="11">
        <v>55</v>
      </c>
      <c r="BM3" s="11">
        <v>56</v>
      </c>
      <c r="BN3" s="11">
        <v>57</v>
      </c>
      <c r="BO3" s="11">
        <v>58</v>
      </c>
      <c r="BP3" s="86">
        <v>59</v>
      </c>
      <c r="BQ3" s="86">
        <v>60</v>
      </c>
      <c r="BR3" s="11">
        <v>61</v>
      </c>
      <c r="BS3" s="11">
        <v>62</v>
      </c>
      <c r="BT3" s="11">
        <v>63</v>
      </c>
      <c r="BU3" s="11">
        <v>64</v>
      </c>
      <c r="BV3" s="11">
        <v>65</v>
      </c>
      <c r="BW3" s="11">
        <v>66</v>
      </c>
      <c r="BX3" s="86">
        <v>67</v>
      </c>
      <c r="BY3" s="11">
        <v>68</v>
      </c>
      <c r="BZ3" s="11">
        <v>69</v>
      </c>
      <c r="CA3" s="11">
        <v>70</v>
      </c>
      <c r="CB3" s="11">
        <v>71</v>
      </c>
      <c r="CC3" s="194"/>
      <c r="CF3"/>
      <c r="CG3"/>
      <c r="CH3" s="154"/>
      <c r="CI3" s="154"/>
    </row>
    <row r="4" spans="1:87" s="21" customFormat="1" ht="21.75" customHeight="1" thickTop="1" x14ac:dyDescent="0.2">
      <c r="A4" s="13" t="s">
        <v>10</v>
      </c>
      <c r="B4" s="14" t="s">
        <v>11</v>
      </c>
      <c r="C4" s="14">
        <v>1</v>
      </c>
      <c r="D4" s="14"/>
      <c r="E4" s="15" t="s">
        <v>48</v>
      </c>
      <c r="F4" s="16"/>
      <c r="G4" s="258"/>
      <c r="H4" s="17"/>
      <c r="I4" s="18">
        <v>60</v>
      </c>
      <c r="J4" s="181">
        <v>3</v>
      </c>
      <c r="K4" s="117">
        <v>3</v>
      </c>
      <c r="L4" s="118">
        <v>3</v>
      </c>
      <c r="M4" s="119">
        <v>6</v>
      </c>
      <c r="N4" s="117">
        <v>6</v>
      </c>
      <c r="O4" s="117">
        <v>3</v>
      </c>
      <c r="P4" s="117">
        <v>3</v>
      </c>
      <c r="Q4" s="117">
        <v>3</v>
      </c>
      <c r="R4" s="117">
        <v>6</v>
      </c>
      <c r="S4" s="117">
        <v>3</v>
      </c>
      <c r="T4" s="117">
        <v>3</v>
      </c>
      <c r="U4" s="117">
        <v>3</v>
      </c>
      <c r="V4" s="117">
        <v>6</v>
      </c>
      <c r="W4" s="117">
        <v>3</v>
      </c>
      <c r="X4" s="120">
        <v>6</v>
      </c>
      <c r="Y4" s="245"/>
      <c r="Z4" s="147"/>
      <c r="AA4" s="147"/>
      <c r="AB4" s="147"/>
      <c r="AC4" s="148"/>
      <c r="AD4" s="148"/>
      <c r="AE4" s="148"/>
      <c r="AF4" s="145"/>
      <c r="AG4" s="145"/>
      <c r="AH4" s="145"/>
      <c r="AI4" s="146"/>
      <c r="AJ4" s="146"/>
      <c r="AK4" s="146"/>
      <c r="AL4" s="146"/>
      <c r="AM4" s="146"/>
      <c r="AN4" s="146"/>
      <c r="AO4" s="146"/>
      <c r="AP4" s="146"/>
      <c r="AQ4" s="147"/>
      <c r="AR4" s="148"/>
      <c r="AS4" s="148"/>
      <c r="AT4" s="148"/>
      <c r="AU4" s="147"/>
      <c r="AV4" s="147"/>
      <c r="AW4" s="147"/>
      <c r="AX4" s="148"/>
      <c r="AY4" s="148"/>
      <c r="AZ4" s="148"/>
      <c r="BA4" s="148"/>
      <c r="BB4" s="147"/>
      <c r="BC4" s="145"/>
      <c r="BD4" s="145"/>
      <c r="BE4" s="145"/>
      <c r="BF4" s="148"/>
      <c r="BG4" s="148"/>
      <c r="BH4" s="148"/>
      <c r="BI4" s="148"/>
      <c r="BJ4" s="147"/>
      <c r="BK4" s="147"/>
      <c r="BL4" s="148"/>
      <c r="BM4" s="148"/>
      <c r="BN4" s="148"/>
      <c r="BO4" s="148"/>
      <c r="BP4" s="148"/>
      <c r="BQ4" s="148"/>
      <c r="BR4" s="148"/>
      <c r="BS4" s="148"/>
      <c r="BT4" s="148"/>
      <c r="BU4" s="165"/>
      <c r="BV4" s="165"/>
      <c r="BW4" s="165"/>
      <c r="BX4" s="165"/>
      <c r="BY4" s="165"/>
      <c r="BZ4" s="165"/>
      <c r="CA4" s="165"/>
      <c r="CB4" s="165"/>
      <c r="CC4" s="195">
        <f>SUM(J4:CB4)</f>
        <v>60</v>
      </c>
      <c r="CD4" s="21" t="b">
        <f t="shared" ref="CD4:CD22" si="0">EXACT(I4,CC4)</f>
        <v>1</v>
      </c>
      <c r="CE4" s="22"/>
      <c r="CF4"/>
      <c r="CG4"/>
      <c r="CH4" s="155"/>
      <c r="CI4" s="155"/>
    </row>
    <row r="5" spans="1:87" s="21" customFormat="1" ht="21.75" customHeight="1" x14ac:dyDescent="0.2">
      <c r="A5" s="23" t="s">
        <v>12</v>
      </c>
      <c r="B5" s="24" t="s">
        <v>13</v>
      </c>
      <c r="C5" s="24">
        <v>1</v>
      </c>
      <c r="D5" s="24"/>
      <c r="E5" s="25" t="s">
        <v>46</v>
      </c>
      <c r="F5" s="26"/>
      <c r="G5" s="159"/>
      <c r="H5" s="27"/>
      <c r="I5" s="28">
        <v>75</v>
      </c>
      <c r="J5" s="182">
        <v>6</v>
      </c>
      <c r="K5" s="121">
        <v>6</v>
      </c>
      <c r="L5" s="30">
        <v>3</v>
      </c>
      <c r="M5" s="121">
        <v>6</v>
      </c>
      <c r="N5" s="121">
        <v>3</v>
      </c>
      <c r="O5" s="121">
        <v>6</v>
      </c>
      <c r="P5" s="121">
        <v>6</v>
      </c>
      <c r="Q5" s="121">
        <v>3</v>
      </c>
      <c r="R5" s="121">
        <v>3</v>
      </c>
      <c r="S5" s="121">
        <v>3</v>
      </c>
      <c r="T5" s="121">
        <v>6</v>
      </c>
      <c r="U5" s="121">
        <v>6</v>
      </c>
      <c r="V5" s="121">
        <v>6</v>
      </c>
      <c r="W5" s="121">
        <v>6</v>
      </c>
      <c r="X5" s="122">
        <v>6</v>
      </c>
      <c r="Y5" s="246"/>
      <c r="Z5" s="32"/>
      <c r="AA5" s="32"/>
      <c r="AB5" s="32"/>
      <c r="AC5" s="31"/>
      <c r="AD5" s="31"/>
      <c r="AE5" s="31"/>
      <c r="AF5" s="87"/>
      <c r="AG5" s="87"/>
      <c r="AH5" s="87"/>
      <c r="AI5" s="29"/>
      <c r="AJ5" s="29"/>
      <c r="AK5" s="29"/>
      <c r="AL5" s="29"/>
      <c r="AM5" s="29"/>
      <c r="AN5" s="29"/>
      <c r="AO5" s="29"/>
      <c r="AP5" s="29"/>
      <c r="AQ5" s="32"/>
      <c r="AR5" s="31"/>
      <c r="AS5" s="31"/>
      <c r="AT5" s="31"/>
      <c r="AU5" s="32"/>
      <c r="AV5" s="32"/>
      <c r="AW5" s="32"/>
      <c r="AX5" s="31"/>
      <c r="AY5" s="31"/>
      <c r="AZ5" s="31"/>
      <c r="BA5" s="31"/>
      <c r="BB5" s="32"/>
      <c r="BC5" s="87"/>
      <c r="BD5" s="87"/>
      <c r="BE5" s="87"/>
      <c r="BF5" s="31"/>
      <c r="BG5" s="31"/>
      <c r="BH5" s="31"/>
      <c r="BI5" s="31"/>
      <c r="BJ5" s="32"/>
      <c r="BK5" s="32"/>
      <c r="BL5" s="31"/>
      <c r="BM5" s="31"/>
      <c r="BN5" s="31"/>
      <c r="BO5" s="31"/>
      <c r="BP5" s="31"/>
      <c r="BQ5" s="31"/>
      <c r="BR5" s="31"/>
      <c r="BS5" s="31"/>
      <c r="BT5" s="31"/>
      <c r="BU5" s="166"/>
      <c r="BV5" s="166"/>
      <c r="BW5" s="166"/>
      <c r="BX5" s="166"/>
      <c r="BY5" s="166"/>
      <c r="BZ5" s="166"/>
      <c r="CA5" s="166"/>
      <c r="CB5" s="166"/>
      <c r="CC5" s="196">
        <f>SUM(J5:CB5)</f>
        <v>75</v>
      </c>
      <c r="CD5" s="21" t="b">
        <f t="shared" si="0"/>
        <v>1</v>
      </c>
      <c r="CE5" s="115"/>
      <c r="CF5"/>
      <c r="CG5"/>
      <c r="CH5" s="155"/>
      <c r="CI5" s="155"/>
    </row>
    <row r="6" spans="1:87" s="21" customFormat="1" ht="21.75" customHeight="1" x14ac:dyDescent="0.2">
      <c r="A6" s="23" t="s">
        <v>40</v>
      </c>
      <c r="B6" s="24" t="s">
        <v>14</v>
      </c>
      <c r="C6" s="24">
        <v>1</v>
      </c>
      <c r="D6" s="24"/>
      <c r="E6" s="25" t="s">
        <v>49</v>
      </c>
      <c r="F6" s="26"/>
      <c r="G6" s="159">
        <v>21</v>
      </c>
      <c r="H6" s="27"/>
      <c r="I6" s="28">
        <v>60</v>
      </c>
      <c r="J6" s="182">
        <v>3</v>
      </c>
      <c r="K6" s="121">
        <v>6</v>
      </c>
      <c r="L6" s="30">
        <v>6</v>
      </c>
      <c r="M6" s="121">
        <v>3</v>
      </c>
      <c r="N6" s="121">
        <v>3</v>
      </c>
      <c r="O6" s="121">
        <v>6</v>
      </c>
      <c r="P6" s="121">
        <v>3</v>
      </c>
      <c r="Q6" s="121">
        <v>6</v>
      </c>
      <c r="R6" s="121">
        <v>3</v>
      </c>
      <c r="S6" s="121">
        <v>6</v>
      </c>
      <c r="T6" s="121">
        <v>3</v>
      </c>
      <c r="U6" s="121">
        <v>3</v>
      </c>
      <c r="V6" s="121">
        <v>3</v>
      </c>
      <c r="W6" s="121">
        <v>3</v>
      </c>
      <c r="X6" s="122">
        <v>3</v>
      </c>
      <c r="Y6" s="246"/>
      <c r="Z6" s="32"/>
      <c r="AA6" s="32"/>
      <c r="AB6" s="32"/>
      <c r="AC6" s="31"/>
      <c r="AD6" s="31"/>
      <c r="AE6" s="31"/>
      <c r="AF6" s="87"/>
      <c r="AG6" s="87"/>
      <c r="AH6" s="87"/>
      <c r="AI6" s="29"/>
      <c r="AJ6" s="29"/>
      <c r="AK6" s="29"/>
      <c r="AL6" s="29"/>
      <c r="AM6" s="29"/>
      <c r="AN6" s="29"/>
      <c r="AO6" s="29"/>
      <c r="AP6" s="29"/>
      <c r="AQ6" s="32"/>
      <c r="AR6" s="31"/>
      <c r="AS6" s="31"/>
      <c r="AT6" s="31"/>
      <c r="AU6" s="32"/>
      <c r="AV6" s="32"/>
      <c r="AW6" s="32"/>
      <c r="AX6" s="31"/>
      <c r="AY6" s="31"/>
      <c r="AZ6" s="31"/>
      <c r="BA6" s="31"/>
      <c r="BB6" s="32"/>
      <c r="BC6" s="87"/>
      <c r="BD6" s="87"/>
      <c r="BE6" s="87"/>
      <c r="BF6" s="31"/>
      <c r="BG6" s="31"/>
      <c r="BH6" s="31"/>
      <c r="BI6" s="31"/>
      <c r="BJ6" s="32"/>
      <c r="BK6" s="32"/>
      <c r="BL6" s="31"/>
      <c r="BM6" s="31"/>
      <c r="BN6" s="31"/>
      <c r="BO6" s="31"/>
      <c r="BP6" s="31"/>
      <c r="BQ6" s="31"/>
      <c r="BR6" s="31"/>
      <c r="BS6" s="31"/>
      <c r="BT6" s="31"/>
      <c r="BU6" s="166"/>
      <c r="BV6" s="166"/>
      <c r="BW6" s="166"/>
      <c r="BX6" s="166"/>
      <c r="BY6" s="166"/>
      <c r="BZ6" s="166"/>
      <c r="CA6" s="166"/>
      <c r="CB6" s="166"/>
      <c r="CC6" s="196">
        <f>SUM(J6:CB6)</f>
        <v>60</v>
      </c>
      <c r="CD6" s="21" t="b">
        <f t="shared" si="0"/>
        <v>1</v>
      </c>
      <c r="CE6" s="115"/>
      <c r="CF6"/>
      <c r="CG6"/>
      <c r="CH6" s="155"/>
      <c r="CI6" s="155"/>
    </row>
    <row r="7" spans="1:87" s="21" customFormat="1" ht="21.75" customHeight="1" thickBot="1" x14ac:dyDescent="0.25">
      <c r="A7" s="34" t="s">
        <v>15</v>
      </c>
      <c r="B7" s="35" t="s">
        <v>16</v>
      </c>
      <c r="C7" s="35">
        <v>1</v>
      </c>
      <c r="D7" s="35"/>
      <c r="E7" s="84" t="s">
        <v>47</v>
      </c>
      <c r="F7" s="85"/>
      <c r="G7" s="259">
        <v>25</v>
      </c>
      <c r="H7" s="36"/>
      <c r="I7" s="37">
        <v>75</v>
      </c>
      <c r="J7" s="189">
        <v>6</v>
      </c>
      <c r="K7" s="123">
        <v>3</v>
      </c>
      <c r="L7" s="124">
        <v>6</v>
      </c>
      <c r="M7" s="123">
        <v>3</v>
      </c>
      <c r="N7" s="123">
        <v>6</v>
      </c>
      <c r="O7" s="123">
        <v>3</v>
      </c>
      <c r="P7" s="123">
        <v>6</v>
      </c>
      <c r="Q7" s="123">
        <v>6</v>
      </c>
      <c r="R7" s="123">
        <v>6</v>
      </c>
      <c r="S7" s="123">
        <v>6</v>
      </c>
      <c r="T7" s="123">
        <v>6</v>
      </c>
      <c r="U7" s="123">
        <v>6</v>
      </c>
      <c r="V7" s="123">
        <v>3</v>
      </c>
      <c r="W7" s="123">
        <v>6</v>
      </c>
      <c r="X7" s="125">
        <v>3</v>
      </c>
      <c r="Y7" s="247"/>
      <c r="Z7" s="160"/>
      <c r="AA7" s="160"/>
      <c r="AB7" s="160"/>
      <c r="AC7" s="161"/>
      <c r="AD7" s="161"/>
      <c r="AE7" s="161"/>
      <c r="AF7" s="163"/>
      <c r="AG7" s="163"/>
      <c r="AH7" s="163"/>
      <c r="AI7" s="164"/>
      <c r="AJ7" s="164"/>
      <c r="AK7" s="164"/>
      <c r="AL7" s="164"/>
      <c r="AM7" s="164"/>
      <c r="AN7" s="29"/>
      <c r="AO7" s="29"/>
      <c r="AP7" s="29"/>
      <c r="AQ7" s="32"/>
      <c r="AR7" s="31"/>
      <c r="AS7" s="31"/>
      <c r="AT7" s="31"/>
      <c r="AU7" s="32"/>
      <c r="AV7" s="32"/>
      <c r="AW7" s="32"/>
      <c r="AX7" s="31"/>
      <c r="AY7" s="31"/>
      <c r="AZ7" s="31"/>
      <c r="BA7" s="31"/>
      <c r="BB7" s="32"/>
      <c r="BC7" s="87"/>
      <c r="BD7" s="87"/>
      <c r="BE7" s="87"/>
      <c r="BF7" s="31"/>
      <c r="BG7" s="31"/>
      <c r="BH7" s="31"/>
      <c r="BI7" s="31"/>
      <c r="BJ7" s="32"/>
      <c r="BK7" s="32"/>
      <c r="BL7" s="31"/>
      <c r="BM7" s="31"/>
      <c r="BN7" s="31"/>
      <c r="BO7" s="31"/>
      <c r="BP7" s="31"/>
      <c r="BQ7" s="31"/>
      <c r="BR7" s="31"/>
      <c r="BS7" s="31"/>
      <c r="BT7" s="31"/>
      <c r="BU7" s="166"/>
      <c r="BV7" s="166"/>
      <c r="BW7" s="166"/>
      <c r="BX7" s="166"/>
      <c r="BY7" s="166"/>
      <c r="BZ7" s="166"/>
      <c r="CA7" s="166"/>
      <c r="CB7" s="166"/>
      <c r="CC7" s="196">
        <f>SUM(J7:CB7)</f>
        <v>75</v>
      </c>
      <c r="CD7" s="21" t="b">
        <f t="shared" si="0"/>
        <v>1</v>
      </c>
      <c r="CE7" s="115"/>
      <c r="CF7"/>
      <c r="CG7"/>
      <c r="CH7" s="155"/>
      <c r="CI7" s="155"/>
    </row>
    <row r="8" spans="1:87" s="21" customFormat="1" ht="20.25" customHeight="1" x14ac:dyDescent="0.2">
      <c r="A8" s="38" t="s">
        <v>17</v>
      </c>
      <c r="B8" s="39" t="s">
        <v>18</v>
      </c>
      <c r="C8" s="39">
        <v>2</v>
      </c>
      <c r="D8" s="39"/>
      <c r="E8" s="39"/>
      <c r="F8" s="83"/>
      <c r="G8" s="260"/>
      <c r="H8" s="41"/>
      <c r="I8" s="42">
        <v>60</v>
      </c>
      <c r="J8" s="188"/>
      <c r="K8" s="20"/>
      <c r="L8" s="20"/>
      <c r="M8" s="19"/>
      <c r="N8" s="19"/>
      <c r="O8" s="19"/>
      <c r="P8" s="19"/>
      <c r="Q8" s="19"/>
      <c r="R8" s="19"/>
      <c r="S8" s="19"/>
      <c r="T8" s="19"/>
      <c r="U8" s="20"/>
      <c r="V8" s="20"/>
      <c r="W8" s="20"/>
      <c r="X8" s="222"/>
      <c r="Y8" s="248">
        <v>6</v>
      </c>
      <c r="Z8" s="172">
        <v>6</v>
      </c>
      <c r="AA8" s="128">
        <v>3</v>
      </c>
      <c r="AB8" s="126">
        <v>3</v>
      </c>
      <c r="AC8" s="126">
        <v>6</v>
      </c>
      <c r="AD8" s="128">
        <v>6</v>
      </c>
      <c r="AE8" s="128">
        <v>6</v>
      </c>
      <c r="AF8" s="190"/>
      <c r="AG8" s="190"/>
      <c r="AH8" s="190"/>
      <c r="AI8" s="128">
        <v>6</v>
      </c>
      <c r="AJ8" s="128">
        <v>6</v>
      </c>
      <c r="AK8" s="128">
        <v>3</v>
      </c>
      <c r="AL8" s="128">
        <v>3</v>
      </c>
      <c r="AM8" s="225">
        <v>6</v>
      </c>
      <c r="AN8" s="221"/>
      <c r="AO8" s="121"/>
      <c r="AP8" s="31"/>
      <c r="AQ8" s="32"/>
      <c r="AR8" s="32"/>
      <c r="AS8" s="32"/>
      <c r="AT8" s="32"/>
      <c r="AU8" s="32"/>
      <c r="AV8" s="32"/>
      <c r="AW8" s="121"/>
      <c r="AX8" s="29"/>
      <c r="AY8" s="31"/>
      <c r="AZ8" s="31"/>
      <c r="BA8" s="31"/>
      <c r="BB8" s="121"/>
      <c r="BC8" s="33"/>
      <c r="BD8" s="33"/>
      <c r="BE8" s="33"/>
      <c r="BF8" s="29"/>
      <c r="BG8" s="29"/>
      <c r="BH8" s="29"/>
      <c r="BI8" s="29"/>
      <c r="BJ8" s="121"/>
      <c r="BK8" s="121"/>
      <c r="BL8" s="29"/>
      <c r="BM8" s="29"/>
      <c r="BN8" s="29"/>
      <c r="BO8" s="29"/>
      <c r="BP8" s="29"/>
      <c r="BQ8" s="29"/>
      <c r="BR8" s="29"/>
      <c r="BS8" s="29"/>
      <c r="BT8" s="29"/>
      <c r="BU8" s="167"/>
      <c r="BV8" s="167"/>
      <c r="BW8" s="167"/>
      <c r="BX8" s="167"/>
      <c r="BY8" s="167"/>
      <c r="BZ8" s="167"/>
      <c r="CA8" s="167"/>
      <c r="CB8" s="167"/>
      <c r="CC8" s="196">
        <f>SUM(R8:CB8)</f>
        <v>60</v>
      </c>
      <c r="CD8" s="21" t="b">
        <f t="shared" si="0"/>
        <v>1</v>
      </c>
      <c r="CE8" s="22"/>
      <c r="CF8" s="22"/>
      <c r="CH8" s="155"/>
      <c r="CI8" s="155"/>
    </row>
    <row r="9" spans="1:87" s="21" customFormat="1" ht="23.25" customHeight="1" x14ac:dyDescent="0.2">
      <c r="A9" s="43" t="s">
        <v>19</v>
      </c>
      <c r="B9" s="40" t="s">
        <v>20</v>
      </c>
      <c r="C9" s="40">
        <v>2</v>
      </c>
      <c r="D9" s="40"/>
      <c r="E9" s="40"/>
      <c r="F9" s="44"/>
      <c r="G9" s="261"/>
      <c r="H9" s="45"/>
      <c r="I9" s="46">
        <v>75</v>
      </c>
      <c r="J9" s="183"/>
      <c r="K9" s="32"/>
      <c r="L9" s="32"/>
      <c r="M9" s="31"/>
      <c r="N9" s="31"/>
      <c r="O9" s="31"/>
      <c r="P9" s="31"/>
      <c r="Q9" s="31"/>
      <c r="R9" s="31"/>
      <c r="S9" s="31"/>
      <c r="T9" s="31"/>
      <c r="U9" s="32"/>
      <c r="V9" s="32"/>
      <c r="W9" s="32"/>
      <c r="X9" s="223"/>
      <c r="Y9" s="249">
        <v>6</v>
      </c>
      <c r="Z9" s="127">
        <v>6</v>
      </c>
      <c r="AA9" s="30">
        <v>9</v>
      </c>
      <c r="AB9" s="127">
        <v>6</v>
      </c>
      <c r="AC9" s="127">
        <v>6</v>
      </c>
      <c r="AD9" s="121">
        <v>6</v>
      </c>
      <c r="AE9" s="121">
        <v>6</v>
      </c>
      <c r="AF9" s="87"/>
      <c r="AG9" s="87"/>
      <c r="AH9" s="87"/>
      <c r="AI9" s="121">
        <v>6</v>
      </c>
      <c r="AJ9" s="121">
        <v>6</v>
      </c>
      <c r="AK9" s="121">
        <v>6</v>
      </c>
      <c r="AL9" s="121">
        <v>6</v>
      </c>
      <c r="AM9" s="226">
        <v>6</v>
      </c>
      <c r="AN9" s="221"/>
      <c r="AO9" s="121"/>
      <c r="AP9" s="31"/>
      <c r="AQ9" s="32"/>
      <c r="AR9" s="32"/>
      <c r="AS9" s="32"/>
      <c r="AT9" s="32"/>
      <c r="AU9" s="32"/>
      <c r="AV9" s="32"/>
      <c r="AW9" s="121"/>
      <c r="AX9" s="29"/>
      <c r="AY9" s="31"/>
      <c r="AZ9" s="31"/>
      <c r="BA9" s="31"/>
      <c r="BB9" s="121"/>
      <c r="BC9" s="33"/>
      <c r="BD9" s="33"/>
      <c r="BE9" s="33"/>
      <c r="BF9" s="29"/>
      <c r="BG9" s="29"/>
      <c r="BH9" s="29"/>
      <c r="BI9" s="29"/>
      <c r="BJ9" s="121"/>
      <c r="BK9" s="121"/>
      <c r="BL9" s="29"/>
      <c r="BM9" s="29"/>
      <c r="BN9" s="29"/>
      <c r="BO9" s="29"/>
      <c r="BP9" s="29"/>
      <c r="BQ9" s="29"/>
      <c r="BR9" s="29"/>
      <c r="BS9" s="29"/>
      <c r="BT9" s="29"/>
      <c r="BU9" s="167"/>
      <c r="BV9" s="167"/>
      <c r="BW9" s="167"/>
      <c r="BX9" s="167"/>
      <c r="BY9" s="167"/>
      <c r="BZ9" s="167"/>
      <c r="CA9" s="167"/>
      <c r="CB9" s="167"/>
      <c r="CC9" s="196">
        <f>SUM(R9:CB9)</f>
        <v>75</v>
      </c>
      <c r="CD9" s="21" t="b">
        <f t="shared" si="0"/>
        <v>1</v>
      </c>
      <c r="CE9" s="22"/>
      <c r="CF9" s="22"/>
      <c r="CH9" s="155"/>
      <c r="CI9" s="155"/>
    </row>
    <row r="10" spans="1:87" s="21" customFormat="1" ht="21.75" customHeight="1" thickBot="1" x14ac:dyDescent="0.25">
      <c r="A10" s="43" t="s">
        <v>21</v>
      </c>
      <c r="B10" s="40" t="s">
        <v>22</v>
      </c>
      <c r="C10" s="40"/>
      <c r="D10" s="40"/>
      <c r="E10" s="40"/>
      <c r="F10" s="47"/>
      <c r="G10" s="262"/>
      <c r="H10" s="48"/>
      <c r="I10" s="49">
        <v>60</v>
      </c>
      <c r="J10" s="183"/>
      <c r="K10" s="32"/>
      <c r="L10" s="32"/>
      <c r="M10" s="31"/>
      <c r="N10" s="31"/>
      <c r="O10" s="31"/>
      <c r="P10" s="31"/>
      <c r="Q10" s="31"/>
      <c r="R10" s="31"/>
      <c r="S10" s="31"/>
      <c r="T10" s="31"/>
      <c r="U10" s="32"/>
      <c r="V10" s="32"/>
      <c r="W10" s="32"/>
      <c r="X10" s="223"/>
      <c r="Y10" s="249">
        <v>6</v>
      </c>
      <c r="Z10" s="30">
        <v>6</v>
      </c>
      <c r="AA10" s="121">
        <v>6</v>
      </c>
      <c r="AB10" s="127">
        <v>3</v>
      </c>
      <c r="AC10" s="127">
        <v>3</v>
      </c>
      <c r="AD10" s="121">
        <v>6</v>
      </c>
      <c r="AE10" s="121">
        <v>6</v>
      </c>
      <c r="AF10" s="87"/>
      <c r="AG10" s="87"/>
      <c r="AH10" s="87"/>
      <c r="AI10" s="121">
        <v>3</v>
      </c>
      <c r="AJ10" s="121">
        <v>3</v>
      </c>
      <c r="AK10" s="121">
        <v>6</v>
      </c>
      <c r="AL10" s="121">
        <v>6</v>
      </c>
      <c r="AM10" s="226">
        <v>6</v>
      </c>
      <c r="AN10" s="221"/>
      <c r="AO10" s="121"/>
      <c r="AP10" s="31"/>
      <c r="AQ10" s="32"/>
      <c r="AR10" s="32"/>
      <c r="AS10" s="32"/>
      <c r="AT10" s="32"/>
      <c r="AU10" s="32"/>
      <c r="AV10" s="32"/>
      <c r="AW10" s="121"/>
      <c r="AX10" s="29"/>
      <c r="AY10" s="31"/>
      <c r="AZ10" s="31"/>
      <c r="BA10" s="31"/>
      <c r="BB10" s="121"/>
      <c r="BC10" s="33"/>
      <c r="BD10" s="33"/>
      <c r="BE10" s="33"/>
      <c r="BF10" s="29"/>
      <c r="BG10" s="29"/>
      <c r="BH10" s="29"/>
      <c r="BI10" s="29"/>
      <c r="BJ10" s="121"/>
      <c r="BK10" s="121"/>
      <c r="BL10" s="29"/>
      <c r="BM10" s="29"/>
      <c r="BN10" s="29"/>
      <c r="BO10" s="29"/>
      <c r="BP10" s="29"/>
      <c r="BQ10" s="29"/>
      <c r="BR10" s="29"/>
      <c r="BS10" s="29"/>
      <c r="BT10" s="29"/>
      <c r="BU10" s="167"/>
      <c r="BV10" s="167"/>
      <c r="BW10" s="167"/>
      <c r="BX10" s="167"/>
      <c r="BY10" s="167"/>
      <c r="BZ10" s="167"/>
      <c r="CA10" s="167"/>
      <c r="CB10" s="167"/>
      <c r="CC10" s="196">
        <f>SUM(R10:CB10)</f>
        <v>60</v>
      </c>
      <c r="CD10" s="21" t="b">
        <f t="shared" si="0"/>
        <v>1</v>
      </c>
      <c r="CE10" s="22"/>
      <c r="CF10" s="22"/>
      <c r="CH10" s="155"/>
      <c r="CI10" s="155"/>
    </row>
    <row r="11" spans="1:87" s="21" customFormat="1" ht="21.75" customHeight="1" thickTop="1" thickBot="1" x14ac:dyDescent="0.25">
      <c r="A11" s="43" t="s">
        <v>23</v>
      </c>
      <c r="B11" s="40" t="s">
        <v>24</v>
      </c>
      <c r="C11" s="40">
        <v>2</v>
      </c>
      <c r="D11" s="40"/>
      <c r="E11" s="40"/>
      <c r="F11" s="50"/>
      <c r="G11" s="261"/>
      <c r="H11" s="45"/>
      <c r="I11" s="46">
        <v>75</v>
      </c>
      <c r="J11" s="183"/>
      <c r="K11" s="32"/>
      <c r="L11" s="32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223"/>
      <c r="Y11" s="233">
        <v>6</v>
      </c>
      <c r="Z11" s="130">
        <v>6</v>
      </c>
      <c r="AA11" s="124">
        <v>6</v>
      </c>
      <c r="AB11" s="130">
        <v>9</v>
      </c>
      <c r="AC11" s="130">
        <v>6</v>
      </c>
      <c r="AD11" s="123">
        <v>6</v>
      </c>
      <c r="AE11" s="123">
        <v>6</v>
      </c>
      <c r="AF11" s="191"/>
      <c r="AG11" s="191"/>
      <c r="AH11" s="191"/>
      <c r="AI11" s="123">
        <v>6</v>
      </c>
      <c r="AJ11" s="123">
        <v>6</v>
      </c>
      <c r="AK11" s="123">
        <v>6</v>
      </c>
      <c r="AL11" s="123">
        <v>6</v>
      </c>
      <c r="AM11" s="227">
        <v>6</v>
      </c>
      <c r="AN11" s="232"/>
      <c r="AO11" s="162"/>
      <c r="AP11" s="161"/>
      <c r="AQ11" s="160"/>
      <c r="AR11" s="160"/>
      <c r="AS11" s="160"/>
      <c r="AT11" s="160"/>
      <c r="AU11" s="160"/>
      <c r="AV11" s="160"/>
      <c r="AW11" s="162"/>
      <c r="AX11" s="164"/>
      <c r="AY11" s="161"/>
      <c r="AZ11" s="161"/>
      <c r="BA11" s="161"/>
      <c r="BB11" s="162"/>
      <c r="BC11" s="33"/>
      <c r="BD11" s="33"/>
      <c r="BE11" s="33"/>
      <c r="BF11" s="29"/>
      <c r="BG11" s="29"/>
      <c r="BH11" s="29"/>
      <c r="BI11" s="29"/>
      <c r="BJ11" s="121"/>
      <c r="BK11" s="121"/>
      <c r="BL11" s="29"/>
      <c r="BM11" s="29"/>
      <c r="BN11" s="29"/>
      <c r="BO11" s="29"/>
      <c r="BP11" s="29"/>
      <c r="BQ11" s="29"/>
      <c r="BR11" s="29"/>
      <c r="BS11" s="29"/>
      <c r="BT11" s="29"/>
      <c r="BU11" s="167"/>
      <c r="BV11" s="167"/>
      <c r="BW11" s="167"/>
      <c r="BX11" s="167"/>
      <c r="BY11" s="167"/>
      <c r="BZ11" s="167"/>
      <c r="CA11" s="167"/>
      <c r="CB11" s="167"/>
      <c r="CC11" s="195">
        <f>SUM(J11:CB11)</f>
        <v>75</v>
      </c>
      <c r="CD11" s="21" t="b">
        <f t="shared" si="0"/>
        <v>1</v>
      </c>
      <c r="CE11" s="22"/>
      <c r="CF11" s="22"/>
      <c r="CH11" s="155"/>
      <c r="CI11" s="155"/>
    </row>
    <row r="12" spans="1:87" s="21" customFormat="1" ht="21.75" customHeight="1" thickTop="1" x14ac:dyDescent="0.2">
      <c r="A12" s="13" t="s">
        <v>25</v>
      </c>
      <c r="B12" s="14" t="s">
        <v>26</v>
      </c>
      <c r="C12" s="14" t="s">
        <v>5</v>
      </c>
      <c r="D12" s="100"/>
      <c r="E12" s="15"/>
      <c r="F12" s="16"/>
      <c r="G12" s="16"/>
      <c r="H12" s="17"/>
      <c r="I12" s="18">
        <v>60</v>
      </c>
      <c r="J12" s="183"/>
      <c r="K12" s="32"/>
      <c r="L12" s="32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2"/>
      <c r="Y12" s="19"/>
      <c r="Z12" s="19"/>
      <c r="AA12" s="19"/>
      <c r="AB12" s="19"/>
      <c r="AC12" s="170"/>
      <c r="AD12" s="170"/>
      <c r="AE12" s="170"/>
      <c r="AF12" s="168"/>
      <c r="AG12" s="168"/>
      <c r="AH12" s="168"/>
      <c r="AI12" s="19"/>
      <c r="AJ12" s="170"/>
      <c r="AK12" s="170"/>
      <c r="AL12" s="170"/>
      <c r="AM12" s="228"/>
      <c r="AN12" s="171">
        <v>6</v>
      </c>
      <c r="AO12" s="172">
        <v>6</v>
      </c>
      <c r="AP12" s="174">
        <v>6</v>
      </c>
      <c r="AQ12" s="128">
        <v>6</v>
      </c>
      <c r="AR12" s="126">
        <v>6</v>
      </c>
      <c r="AS12" s="126">
        <v>3</v>
      </c>
      <c r="AT12" s="126">
        <v>3</v>
      </c>
      <c r="AU12" s="126">
        <v>6</v>
      </c>
      <c r="AV12" s="126">
        <v>6</v>
      </c>
      <c r="AW12" s="128">
        <v>6</v>
      </c>
      <c r="AX12" s="128">
        <v>6</v>
      </c>
      <c r="AY12" s="224"/>
      <c r="AZ12" s="224"/>
      <c r="BA12" s="174"/>
      <c r="BB12" s="129"/>
      <c r="BC12" s="169"/>
      <c r="BD12" s="87"/>
      <c r="BE12" s="87"/>
      <c r="BF12" s="62"/>
      <c r="BG12" s="99"/>
      <c r="BH12" s="99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4"/>
      <c r="BV12" s="239"/>
      <c r="BW12" s="64"/>
      <c r="BX12" s="64"/>
      <c r="BY12" s="64"/>
      <c r="BZ12" s="64"/>
      <c r="CA12" s="64"/>
      <c r="CB12" s="64"/>
      <c r="CC12" s="196">
        <f>SUM(J12:CB12)</f>
        <v>60</v>
      </c>
      <c r="CD12" s="21" t="b">
        <f t="shared" si="0"/>
        <v>1</v>
      </c>
      <c r="CE12" s="22"/>
      <c r="CF12" s="22"/>
      <c r="CH12" s="155"/>
      <c r="CI12" s="155"/>
    </row>
    <row r="13" spans="1:87" s="21" customFormat="1" ht="21.75" customHeight="1" x14ac:dyDescent="0.2">
      <c r="A13" s="101" t="s">
        <v>27</v>
      </c>
      <c r="B13" s="102" t="s">
        <v>28</v>
      </c>
      <c r="C13" s="102"/>
      <c r="D13" s="103"/>
      <c r="E13" s="104"/>
      <c r="F13" s="105"/>
      <c r="G13" s="105"/>
      <c r="H13" s="105"/>
      <c r="I13" s="106">
        <v>60</v>
      </c>
      <c r="J13" s="183"/>
      <c r="K13" s="32"/>
      <c r="L13" s="32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2"/>
      <c r="Y13" s="31"/>
      <c r="Z13" s="31"/>
      <c r="AA13" s="31"/>
      <c r="AB13" s="31"/>
      <c r="AC13" s="29"/>
      <c r="AD13" s="29"/>
      <c r="AE13" s="29"/>
      <c r="AF13" s="87"/>
      <c r="AG13" s="87"/>
      <c r="AH13" s="87"/>
      <c r="AI13" s="31"/>
      <c r="AJ13" s="29"/>
      <c r="AK13" s="29"/>
      <c r="AL13" s="29"/>
      <c r="AM13" s="229"/>
      <c r="AN13" s="173">
        <v>6</v>
      </c>
      <c r="AO13" s="30">
        <v>6</v>
      </c>
      <c r="AP13" s="29">
        <v>3</v>
      </c>
      <c r="AQ13" s="121">
        <v>6</v>
      </c>
      <c r="AR13" s="127">
        <v>6</v>
      </c>
      <c r="AS13" s="127">
        <v>6</v>
      </c>
      <c r="AT13" s="127">
        <v>6</v>
      </c>
      <c r="AU13" s="127">
        <v>6</v>
      </c>
      <c r="AV13" s="127">
        <v>6</v>
      </c>
      <c r="AW13" s="121">
        <v>6</v>
      </c>
      <c r="AX13" s="121">
        <v>3</v>
      </c>
      <c r="AY13" s="32"/>
      <c r="AZ13" s="32"/>
      <c r="BA13" s="29"/>
      <c r="BB13" s="122"/>
      <c r="BC13" s="169"/>
      <c r="BD13" s="87"/>
      <c r="BE13" s="87"/>
      <c r="BF13" s="62"/>
      <c r="BG13" s="99"/>
      <c r="BH13" s="99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4"/>
      <c r="BV13" s="239"/>
      <c r="BW13" s="64"/>
      <c r="BX13" s="64"/>
      <c r="BY13" s="64"/>
      <c r="BZ13" s="64"/>
      <c r="CA13" s="64"/>
      <c r="CB13" s="64"/>
      <c r="CC13" s="196">
        <f>SUM(J13:CB13)</f>
        <v>60</v>
      </c>
      <c r="CD13" s="21" t="b">
        <f t="shared" si="0"/>
        <v>1</v>
      </c>
      <c r="CE13" s="22"/>
      <c r="CF13" s="22"/>
      <c r="CH13" s="155"/>
      <c r="CI13" s="155"/>
    </row>
    <row r="14" spans="1:87" s="21" customFormat="1" ht="21.75" customHeight="1" x14ac:dyDescent="0.2">
      <c r="A14" s="107" t="s">
        <v>29</v>
      </c>
      <c r="B14" s="108" t="s">
        <v>30</v>
      </c>
      <c r="C14" s="108"/>
      <c r="D14" s="108"/>
      <c r="E14" s="109"/>
      <c r="F14" s="110"/>
      <c r="G14" s="110"/>
      <c r="H14" s="111"/>
      <c r="I14" s="112">
        <v>75</v>
      </c>
      <c r="J14" s="183"/>
      <c r="K14" s="32"/>
      <c r="L14" s="32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2"/>
      <c r="Y14" s="31"/>
      <c r="Z14" s="31"/>
      <c r="AA14" s="31"/>
      <c r="AB14" s="31"/>
      <c r="AC14" s="29"/>
      <c r="AD14" s="29"/>
      <c r="AE14" s="29"/>
      <c r="AF14" s="87"/>
      <c r="AG14" s="87"/>
      <c r="AH14" s="87"/>
      <c r="AI14" s="31"/>
      <c r="AJ14" s="29"/>
      <c r="AK14" s="29"/>
      <c r="AL14" s="29"/>
      <c r="AM14" s="229"/>
      <c r="AN14" s="173">
        <v>6</v>
      </c>
      <c r="AO14" s="127">
        <v>6</v>
      </c>
      <c r="AP14" s="30">
        <v>9</v>
      </c>
      <c r="AQ14" s="121">
        <v>6</v>
      </c>
      <c r="AR14" s="127">
        <v>6</v>
      </c>
      <c r="AS14" s="127">
        <v>9</v>
      </c>
      <c r="AT14" s="127">
        <v>9</v>
      </c>
      <c r="AU14" s="127">
        <v>6</v>
      </c>
      <c r="AV14" s="127">
        <v>6</v>
      </c>
      <c r="AW14" s="121">
        <v>6</v>
      </c>
      <c r="AX14" s="121">
        <v>6</v>
      </c>
      <c r="AY14" s="32"/>
      <c r="AZ14" s="32"/>
      <c r="BA14" s="29"/>
      <c r="BB14" s="122"/>
      <c r="BC14" s="169"/>
      <c r="BD14" s="87"/>
      <c r="BE14" s="87"/>
      <c r="BF14" s="62"/>
      <c r="BG14" s="99"/>
      <c r="BH14" s="99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4"/>
      <c r="BV14" s="239"/>
      <c r="BW14" s="64"/>
      <c r="BX14" s="64"/>
      <c r="BY14" s="64"/>
      <c r="BZ14" s="64"/>
      <c r="CA14" s="64"/>
      <c r="CB14" s="64"/>
      <c r="CC14" s="196">
        <f>SUM(J14:CB14)</f>
        <v>75</v>
      </c>
      <c r="CD14" s="21" t="b">
        <f t="shared" si="0"/>
        <v>1</v>
      </c>
      <c r="CE14" s="22"/>
      <c r="CF14" s="22"/>
      <c r="CH14" s="155"/>
      <c r="CI14" s="155"/>
    </row>
    <row r="15" spans="1:87" s="21" customFormat="1" ht="21.75" customHeight="1" thickBot="1" x14ac:dyDescent="0.25">
      <c r="A15" s="135" t="s">
        <v>31</v>
      </c>
      <c r="B15" s="113" t="s">
        <v>32</v>
      </c>
      <c r="C15" s="113"/>
      <c r="D15" s="113"/>
      <c r="E15" s="136"/>
      <c r="F15" s="137"/>
      <c r="G15" s="137"/>
      <c r="H15" s="138"/>
      <c r="I15" s="114">
        <v>45</v>
      </c>
      <c r="J15" s="183"/>
      <c r="K15" s="32"/>
      <c r="L15" s="32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  <c r="Y15" s="31"/>
      <c r="Z15" s="31"/>
      <c r="AA15" s="31"/>
      <c r="AB15" s="31"/>
      <c r="AC15" s="29"/>
      <c r="AD15" s="29"/>
      <c r="AE15" s="29"/>
      <c r="AF15" s="87"/>
      <c r="AG15" s="87"/>
      <c r="AH15" s="87"/>
      <c r="AI15" s="31"/>
      <c r="AJ15" s="29"/>
      <c r="AK15" s="29"/>
      <c r="AL15" s="29"/>
      <c r="AM15" s="229"/>
      <c r="AN15" s="173">
        <v>3</v>
      </c>
      <c r="AO15" s="30">
        <v>3</v>
      </c>
      <c r="AP15" s="127">
        <v>3</v>
      </c>
      <c r="AQ15" s="121">
        <v>6</v>
      </c>
      <c r="AR15" s="127">
        <v>3</v>
      </c>
      <c r="AS15" s="127">
        <v>6</v>
      </c>
      <c r="AT15" s="127">
        <v>3</v>
      </c>
      <c r="AU15" s="127">
        <v>6</v>
      </c>
      <c r="AV15" s="127">
        <v>3</v>
      </c>
      <c r="AW15" s="121">
        <v>3</v>
      </c>
      <c r="AX15" s="121">
        <v>6</v>
      </c>
      <c r="AY15" s="32"/>
      <c r="AZ15" s="32"/>
      <c r="BA15" s="29"/>
      <c r="BB15" s="122"/>
      <c r="BC15" s="169"/>
      <c r="BD15" s="87"/>
      <c r="BE15" s="87"/>
      <c r="BF15" s="62"/>
      <c r="BG15" s="99"/>
      <c r="BH15" s="99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4"/>
      <c r="BV15" s="239"/>
      <c r="BW15" s="64"/>
      <c r="BX15" s="64"/>
      <c r="BY15" s="64"/>
      <c r="BZ15" s="64"/>
      <c r="CA15" s="64"/>
      <c r="CB15" s="64"/>
      <c r="CC15" s="196">
        <f>SUM(R15:CB15)</f>
        <v>45</v>
      </c>
      <c r="CD15" s="21" t="b">
        <f t="shared" si="0"/>
        <v>1</v>
      </c>
      <c r="CE15" s="22"/>
      <c r="CF15" s="22"/>
      <c r="CH15" s="155"/>
      <c r="CI15" s="155"/>
    </row>
    <row r="16" spans="1:87" s="21" customFormat="1" ht="21.75" customHeight="1" thickBot="1" x14ac:dyDescent="0.25">
      <c r="A16" s="139" t="s">
        <v>7</v>
      </c>
      <c r="B16" s="66" t="s">
        <v>33</v>
      </c>
      <c r="C16" s="66"/>
      <c r="D16" s="68"/>
      <c r="E16" s="140"/>
      <c r="F16" s="70"/>
      <c r="G16" s="70"/>
      <c r="H16" s="71"/>
      <c r="I16" s="42">
        <v>60</v>
      </c>
      <c r="J16" s="183"/>
      <c r="K16" s="32"/>
      <c r="L16" s="32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2"/>
      <c r="Y16" s="31"/>
      <c r="Z16" s="31"/>
      <c r="AA16" s="31"/>
      <c r="AB16" s="31"/>
      <c r="AC16" s="29"/>
      <c r="AD16" s="29"/>
      <c r="AE16" s="29"/>
      <c r="AF16" s="87"/>
      <c r="AG16" s="87"/>
      <c r="AH16" s="87"/>
      <c r="AI16" s="31"/>
      <c r="AJ16" s="29"/>
      <c r="AK16" s="29"/>
      <c r="AL16" s="29"/>
      <c r="AM16" s="230"/>
      <c r="AN16" s="233"/>
      <c r="AO16" s="149"/>
      <c r="AP16" s="149"/>
      <c r="AQ16" s="142"/>
      <c r="AR16" s="142"/>
      <c r="AS16" s="142"/>
      <c r="AT16" s="142"/>
      <c r="AU16" s="142"/>
      <c r="AV16" s="142"/>
      <c r="AW16" s="142"/>
      <c r="AX16" s="142"/>
      <c r="AY16" s="124">
        <v>15</v>
      </c>
      <c r="AZ16" s="130">
        <v>15</v>
      </c>
      <c r="BA16" s="123">
        <v>15</v>
      </c>
      <c r="BB16" s="125">
        <v>15</v>
      </c>
      <c r="BC16" s="231"/>
      <c r="BD16" s="63"/>
      <c r="BE16" s="63"/>
      <c r="BF16" s="160"/>
      <c r="BG16" s="160"/>
      <c r="BH16" s="160"/>
      <c r="BI16" s="160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239"/>
      <c r="BV16" s="64"/>
      <c r="BW16" s="64"/>
      <c r="BX16" s="64"/>
      <c r="BY16" s="64"/>
      <c r="BZ16" s="64"/>
      <c r="CA16" s="64"/>
      <c r="CB16" s="64"/>
      <c r="CC16" s="196">
        <f>SUM(R16:CB16)</f>
        <v>60</v>
      </c>
      <c r="CD16" s="21" t="b">
        <f t="shared" si="0"/>
        <v>1</v>
      </c>
      <c r="CE16" s="22"/>
      <c r="CF16" s="22"/>
      <c r="CH16" s="155"/>
      <c r="CI16" s="155"/>
    </row>
    <row r="17" spans="1:87" s="21" customFormat="1" ht="21.75" customHeight="1" thickBot="1" x14ac:dyDescent="0.25">
      <c r="A17" s="139" t="s">
        <v>34</v>
      </c>
      <c r="B17" s="66" t="s">
        <v>41</v>
      </c>
      <c r="C17" s="66"/>
      <c r="D17" s="68"/>
      <c r="E17" s="140"/>
      <c r="F17" s="70"/>
      <c r="G17" s="263"/>
      <c r="H17" s="71"/>
      <c r="I17" s="42">
        <v>45</v>
      </c>
      <c r="J17" s="183"/>
      <c r="K17" s="32"/>
      <c r="L17" s="32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2"/>
      <c r="Y17" s="31"/>
      <c r="Z17" s="31"/>
      <c r="AA17" s="31"/>
      <c r="AB17" s="31"/>
      <c r="AC17" s="29"/>
      <c r="AD17" s="29"/>
      <c r="AE17" s="29"/>
      <c r="AF17" s="87"/>
      <c r="AG17" s="87"/>
      <c r="AH17" s="87"/>
      <c r="AI17" s="31"/>
      <c r="AJ17" s="29"/>
      <c r="AK17" s="29"/>
      <c r="AL17" s="29"/>
      <c r="AM17" s="29"/>
      <c r="AN17" s="170"/>
      <c r="AO17" s="170"/>
      <c r="AP17" s="170"/>
      <c r="AQ17" s="143"/>
      <c r="AR17" s="143"/>
      <c r="AS17" s="143"/>
      <c r="AT17" s="143"/>
      <c r="AU17" s="143"/>
      <c r="AV17" s="143"/>
      <c r="AW17" s="144"/>
      <c r="AX17" s="144"/>
      <c r="AY17" s="143"/>
      <c r="AZ17" s="144"/>
      <c r="BA17" s="144"/>
      <c r="BB17" s="144"/>
      <c r="BC17" s="63"/>
      <c r="BD17" s="63"/>
      <c r="BE17" s="141"/>
      <c r="BF17" s="218">
        <v>3</v>
      </c>
      <c r="BG17" s="128">
        <v>3</v>
      </c>
      <c r="BH17" s="172">
        <v>3</v>
      </c>
      <c r="BI17" s="128">
        <v>3</v>
      </c>
      <c r="BJ17" s="128">
        <v>3</v>
      </c>
      <c r="BK17" s="128">
        <v>3</v>
      </c>
      <c r="BL17" s="128">
        <v>3</v>
      </c>
      <c r="BM17" s="128">
        <v>3</v>
      </c>
      <c r="BN17" s="128">
        <v>3</v>
      </c>
      <c r="BO17" s="128">
        <v>3</v>
      </c>
      <c r="BP17" s="128">
        <v>3</v>
      </c>
      <c r="BQ17" s="128">
        <v>3</v>
      </c>
      <c r="BR17" s="128">
        <v>3</v>
      </c>
      <c r="BS17" s="128">
        <v>3</v>
      </c>
      <c r="BT17" s="129">
        <v>3</v>
      </c>
      <c r="BU17" s="240"/>
      <c r="BV17" s="166"/>
      <c r="BW17" s="166"/>
      <c r="BX17" s="166"/>
      <c r="BY17" s="167"/>
      <c r="BZ17" s="64"/>
      <c r="CA17" s="64"/>
      <c r="CB17" s="64"/>
      <c r="CC17" s="196">
        <f>SUM(R17:CB17)</f>
        <v>45</v>
      </c>
      <c r="CD17" s="21" t="b">
        <f t="shared" si="0"/>
        <v>1</v>
      </c>
      <c r="CE17" s="22"/>
      <c r="CF17" s="22"/>
      <c r="CH17" s="155"/>
      <c r="CI17" s="155"/>
    </row>
    <row r="18" spans="1:87" s="21" customFormat="1" ht="21.75" customHeight="1" thickTop="1" x14ac:dyDescent="0.2">
      <c r="A18" s="72" t="s">
        <v>35</v>
      </c>
      <c r="B18" s="73" t="s">
        <v>36</v>
      </c>
      <c r="C18" s="73"/>
      <c r="D18" s="74"/>
      <c r="E18" s="69"/>
      <c r="F18" s="75"/>
      <c r="G18" s="75"/>
      <c r="H18" s="76"/>
      <c r="I18" s="134">
        <v>60</v>
      </c>
      <c r="J18" s="183"/>
      <c r="K18" s="32"/>
      <c r="L18" s="32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2"/>
      <c r="Y18" s="31"/>
      <c r="Z18" s="31"/>
      <c r="AA18" s="31"/>
      <c r="AB18" s="31"/>
      <c r="AC18" s="29"/>
      <c r="AD18" s="29"/>
      <c r="AE18" s="29"/>
      <c r="AF18" s="87"/>
      <c r="AG18" s="87"/>
      <c r="AH18" s="87"/>
      <c r="AI18" s="31"/>
      <c r="AJ18" s="29"/>
      <c r="AK18" s="29"/>
      <c r="AL18" s="29"/>
      <c r="AM18" s="29"/>
      <c r="AN18" s="29"/>
      <c r="AO18" s="29"/>
      <c r="AP18" s="29"/>
      <c r="AQ18" s="62"/>
      <c r="AR18" s="62"/>
      <c r="AS18" s="62"/>
      <c r="AT18" s="62"/>
      <c r="AU18" s="62"/>
      <c r="AV18" s="62"/>
      <c r="AW18" s="62"/>
      <c r="AX18" s="62"/>
      <c r="AY18" s="62"/>
      <c r="AZ18" s="99"/>
      <c r="BA18" s="99"/>
      <c r="BB18" s="99"/>
      <c r="BC18" s="63"/>
      <c r="BD18" s="63"/>
      <c r="BE18" s="141"/>
      <c r="BF18" s="219">
        <v>6</v>
      </c>
      <c r="BG18" s="121">
        <v>6</v>
      </c>
      <c r="BH18" s="30">
        <v>6</v>
      </c>
      <c r="BI18" s="121">
        <v>6</v>
      </c>
      <c r="BJ18" s="121">
        <v>6</v>
      </c>
      <c r="BK18" s="121">
        <v>6</v>
      </c>
      <c r="BL18" s="121">
        <v>6</v>
      </c>
      <c r="BM18" s="121">
        <v>6</v>
      </c>
      <c r="BN18" s="121">
        <v>6</v>
      </c>
      <c r="BO18" s="121">
        <v>6</v>
      </c>
      <c r="BP18" s="32"/>
      <c r="BQ18" s="32"/>
      <c r="BR18" s="32"/>
      <c r="BS18" s="32"/>
      <c r="BT18" s="220"/>
      <c r="BU18" s="240"/>
      <c r="BV18" s="166"/>
      <c r="BW18" s="166"/>
      <c r="BX18" s="166"/>
      <c r="BY18" s="239"/>
      <c r="BZ18" s="64"/>
      <c r="CA18" s="64"/>
      <c r="CB18" s="64"/>
      <c r="CC18" s="195">
        <f>SUM(J18:CB18)</f>
        <v>60</v>
      </c>
      <c r="CD18" s="21" t="b">
        <f t="shared" si="0"/>
        <v>1</v>
      </c>
      <c r="CE18" s="22"/>
      <c r="CF18" s="22"/>
      <c r="CH18" s="155"/>
      <c r="CI18" s="155"/>
    </row>
    <row r="19" spans="1:87" s="21" customFormat="1" ht="21.75" customHeight="1" x14ac:dyDescent="0.2">
      <c r="A19" s="77" t="s">
        <v>37</v>
      </c>
      <c r="B19" s="67" t="s">
        <v>42</v>
      </c>
      <c r="C19" s="67"/>
      <c r="D19" s="78"/>
      <c r="E19" s="69"/>
      <c r="F19" s="75"/>
      <c r="G19" s="263"/>
      <c r="H19" s="79"/>
      <c r="I19" s="46">
        <v>60</v>
      </c>
      <c r="J19" s="183"/>
      <c r="K19" s="32"/>
      <c r="L19" s="32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2"/>
      <c r="Y19" s="31"/>
      <c r="Z19" s="31"/>
      <c r="AA19" s="31"/>
      <c r="AB19" s="31"/>
      <c r="AC19" s="29"/>
      <c r="AD19" s="29"/>
      <c r="AE19" s="29"/>
      <c r="AF19" s="87"/>
      <c r="AG19" s="87"/>
      <c r="AH19" s="87"/>
      <c r="AI19" s="31"/>
      <c r="AJ19" s="29"/>
      <c r="AK19" s="29"/>
      <c r="AL19" s="29"/>
      <c r="AM19" s="29"/>
      <c r="AN19" s="29"/>
      <c r="AO19" s="29"/>
      <c r="AP19" s="29"/>
      <c r="AQ19" s="62"/>
      <c r="AR19" s="62"/>
      <c r="AS19" s="62"/>
      <c r="AT19" s="62"/>
      <c r="AU19" s="62"/>
      <c r="AV19" s="62"/>
      <c r="AW19" s="62"/>
      <c r="AX19" s="62"/>
      <c r="AY19" s="62"/>
      <c r="AZ19" s="99"/>
      <c r="BA19" s="99"/>
      <c r="BB19" s="99"/>
      <c r="BC19" s="63"/>
      <c r="BD19" s="63"/>
      <c r="BE19" s="141"/>
      <c r="BF19" s="219">
        <v>6</v>
      </c>
      <c r="BG19" s="30">
        <v>6</v>
      </c>
      <c r="BH19" s="121">
        <v>6</v>
      </c>
      <c r="BI19" s="121">
        <v>6</v>
      </c>
      <c r="BJ19" s="121">
        <v>6</v>
      </c>
      <c r="BK19" s="121">
        <v>6</v>
      </c>
      <c r="BL19" s="121">
        <v>6</v>
      </c>
      <c r="BM19" s="121">
        <v>6</v>
      </c>
      <c r="BN19" s="121">
        <v>6</v>
      </c>
      <c r="BO19" s="121">
        <v>6</v>
      </c>
      <c r="BP19" s="32"/>
      <c r="BQ19" s="32"/>
      <c r="BR19" s="32"/>
      <c r="BS19" s="32"/>
      <c r="BT19" s="220"/>
      <c r="BU19" s="240"/>
      <c r="BV19" s="166"/>
      <c r="BW19" s="166"/>
      <c r="BX19" s="166"/>
      <c r="BY19" s="167"/>
      <c r="BZ19" s="64"/>
      <c r="CA19" s="64"/>
      <c r="CB19" s="64"/>
      <c r="CC19" s="196">
        <f>SUM(J19:CB19)</f>
        <v>60</v>
      </c>
      <c r="CD19" s="21" t="b">
        <f t="shared" si="0"/>
        <v>1</v>
      </c>
      <c r="CE19" s="22"/>
      <c r="CF19" s="22"/>
      <c r="CH19" s="155"/>
      <c r="CI19" s="155"/>
    </row>
    <row r="20" spans="1:87" s="21" customFormat="1" ht="21.75" customHeight="1" thickBot="1" x14ac:dyDescent="0.25">
      <c r="A20" s="88" t="s">
        <v>38</v>
      </c>
      <c r="B20" s="80" t="s">
        <v>43</v>
      </c>
      <c r="C20" s="80"/>
      <c r="D20" s="81"/>
      <c r="E20" s="89"/>
      <c r="F20" s="90"/>
      <c r="G20" s="264"/>
      <c r="H20" s="91"/>
      <c r="I20" s="92">
        <v>45</v>
      </c>
      <c r="J20" s="183"/>
      <c r="K20" s="32"/>
      <c r="L20" s="32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2"/>
      <c r="Y20" s="31"/>
      <c r="Z20" s="31"/>
      <c r="AA20" s="31"/>
      <c r="AB20" s="31"/>
      <c r="AC20" s="29"/>
      <c r="AD20" s="29"/>
      <c r="AE20" s="29"/>
      <c r="AF20" s="87"/>
      <c r="AG20" s="87"/>
      <c r="AH20" s="87"/>
      <c r="AI20" s="31"/>
      <c r="AJ20" s="29"/>
      <c r="AK20" s="29"/>
      <c r="AL20" s="29"/>
      <c r="AM20" s="29"/>
      <c r="AN20" s="29"/>
      <c r="AO20" s="29"/>
      <c r="AP20" s="29"/>
      <c r="AQ20" s="62"/>
      <c r="AR20" s="62"/>
      <c r="AS20" s="62"/>
      <c r="AT20" s="62"/>
      <c r="AU20" s="62"/>
      <c r="AV20" s="62"/>
      <c r="AW20" s="99"/>
      <c r="AX20" s="99"/>
      <c r="AY20" s="62"/>
      <c r="AZ20" s="99"/>
      <c r="BA20" s="99"/>
      <c r="BB20" s="99"/>
      <c r="BC20" s="63"/>
      <c r="BD20" s="63"/>
      <c r="BE20" s="141"/>
      <c r="BF20" s="219">
        <v>3</v>
      </c>
      <c r="BG20" s="121">
        <v>3</v>
      </c>
      <c r="BH20" s="30">
        <v>3</v>
      </c>
      <c r="BI20" s="121">
        <v>3</v>
      </c>
      <c r="BJ20" s="121">
        <v>3</v>
      </c>
      <c r="BK20" s="121">
        <v>3</v>
      </c>
      <c r="BL20" s="121">
        <v>3</v>
      </c>
      <c r="BM20" s="121">
        <v>3</v>
      </c>
      <c r="BN20" s="121">
        <v>3</v>
      </c>
      <c r="BO20" s="121">
        <v>3</v>
      </c>
      <c r="BP20" s="121">
        <v>3</v>
      </c>
      <c r="BQ20" s="121">
        <v>3</v>
      </c>
      <c r="BR20" s="121">
        <v>3</v>
      </c>
      <c r="BS20" s="121">
        <v>3</v>
      </c>
      <c r="BT20" s="122">
        <v>3</v>
      </c>
      <c r="BU20" s="240"/>
      <c r="BV20" s="166"/>
      <c r="BW20" s="166"/>
      <c r="BX20" s="166"/>
      <c r="BY20" s="167"/>
      <c r="BZ20" s="64"/>
      <c r="CA20" s="64"/>
      <c r="CB20" s="64"/>
      <c r="CC20" s="196">
        <f>SUM(J20:CB20)</f>
        <v>45</v>
      </c>
      <c r="CD20" s="21" t="b">
        <f t="shared" si="0"/>
        <v>1</v>
      </c>
      <c r="CE20" s="22"/>
      <c r="CF20" s="22"/>
      <c r="CH20" s="155"/>
      <c r="CI20" s="155"/>
    </row>
    <row r="21" spans="1:87" s="21" customFormat="1" ht="21.75" customHeight="1" thickBot="1" x14ac:dyDescent="0.25">
      <c r="A21" s="150" t="s">
        <v>8</v>
      </c>
      <c r="B21" s="151" t="s">
        <v>44</v>
      </c>
      <c r="C21" s="151"/>
      <c r="D21" s="95"/>
      <c r="E21" s="95"/>
      <c r="F21" s="96"/>
      <c r="G21" s="265"/>
      <c r="H21" s="97"/>
      <c r="I21" s="98">
        <v>90</v>
      </c>
      <c r="J21" s="183"/>
      <c r="K21" s="32"/>
      <c r="L21" s="32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2"/>
      <c r="Y21" s="31"/>
      <c r="Z21" s="31"/>
      <c r="AA21" s="31"/>
      <c r="AB21" s="31"/>
      <c r="AC21" s="29"/>
      <c r="AD21" s="29"/>
      <c r="AE21" s="29"/>
      <c r="AF21" s="87"/>
      <c r="AG21" s="87"/>
      <c r="AH21" s="87"/>
      <c r="AI21" s="31"/>
      <c r="AJ21" s="29"/>
      <c r="AK21" s="29"/>
      <c r="AL21" s="29"/>
      <c r="AM21" s="29"/>
      <c r="AN21" s="29"/>
      <c r="AO21" s="29"/>
      <c r="AP21" s="29"/>
      <c r="AQ21" s="62"/>
      <c r="AR21" s="62"/>
      <c r="AS21" s="62"/>
      <c r="AT21" s="62"/>
      <c r="AU21" s="62"/>
      <c r="AV21" s="62"/>
      <c r="AW21" s="99"/>
      <c r="AX21" s="99"/>
      <c r="AY21" s="62"/>
      <c r="AZ21" s="99"/>
      <c r="BA21" s="99"/>
      <c r="BB21" s="99"/>
      <c r="BC21" s="63"/>
      <c r="BD21" s="63"/>
      <c r="BE21" s="141"/>
      <c r="BF21" s="234"/>
      <c r="BG21" s="235"/>
      <c r="BH21" s="235"/>
      <c r="BI21" s="235"/>
      <c r="BJ21" s="235"/>
      <c r="BK21" s="235"/>
      <c r="BL21" s="235"/>
      <c r="BM21" s="236"/>
      <c r="BN21" s="236"/>
      <c r="BO21" s="123"/>
      <c r="BP21" s="123">
        <v>18</v>
      </c>
      <c r="BQ21" s="124">
        <v>18</v>
      </c>
      <c r="BR21" s="123">
        <v>18</v>
      </c>
      <c r="BS21" s="123">
        <v>18</v>
      </c>
      <c r="BT21" s="125">
        <v>18</v>
      </c>
      <c r="BU21" s="241"/>
      <c r="BV21" s="242"/>
      <c r="BW21" s="242"/>
      <c r="BX21" s="242"/>
      <c r="BY21" s="243"/>
      <c r="BZ21" s="82"/>
      <c r="CA21" s="82"/>
      <c r="CB21" s="82"/>
      <c r="CC21" s="196">
        <f>SUM(J21:CB21)</f>
        <v>90</v>
      </c>
      <c r="CD21" s="21" t="b">
        <f t="shared" si="0"/>
        <v>1</v>
      </c>
      <c r="CE21" s="22"/>
      <c r="CF21" s="22"/>
      <c r="CH21" s="155"/>
      <c r="CI21" s="155"/>
    </row>
    <row r="22" spans="1:87" s="21" customFormat="1" ht="21.75" customHeight="1" thickBot="1" x14ac:dyDescent="0.25">
      <c r="A22" s="93" t="s">
        <v>9</v>
      </c>
      <c r="B22" s="94" t="s">
        <v>39</v>
      </c>
      <c r="C22" s="94">
        <v>6</v>
      </c>
      <c r="D22" s="95"/>
      <c r="E22" s="95"/>
      <c r="F22" s="96"/>
      <c r="G22" s="265"/>
      <c r="H22" s="97"/>
      <c r="I22" s="98">
        <v>285</v>
      </c>
      <c r="J22" s="184"/>
      <c r="K22" s="175"/>
      <c r="L22" s="17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75"/>
      <c r="Y22" s="185"/>
      <c r="Z22" s="185"/>
      <c r="AA22" s="185"/>
      <c r="AB22" s="185"/>
      <c r="AC22" s="187"/>
      <c r="AD22" s="187"/>
      <c r="AE22" s="187"/>
      <c r="AF22" s="186"/>
      <c r="AG22" s="186"/>
      <c r="AH22" s="186"/>
      <c r="AI22" s="185"/>
      <c r="AJ22" s="187"/>
      <c r="AK22" s="187"/>
      <c r="AL22" s="187"/>
      <c r="AM22" s="187"/>
      <c r="AN22" s="187"/>
      <c r="AO22" s="187"/>
      <c r="AP22" s="187"/>
      <c r="AQ22" s="131"/>
      <c r="AR22" s="131"/>
      <c r="AS22" s="131"/>
      <c r="AT22" s="131"/>
      <c r="AU22" s="131"/>
      <c r="AV22" s="131"/>
      <c r="AW22" s="132"/>
      <c r="AX22" s="132"/>
      <c r="AY22" s="131"/>
      <c r="AZ22" s="131"/>
      <c r="BA22" s="131"/>
      <c r="BB22" s="132"/>
      <c r="BC22" s="116"/>
      <c r="BD22" s="133"/>
      <c r="BE22" s="133"/>
      <c r="BF22" s="176"/>
      <c r="BG22" s="177"/>
      <c r="BH22" s="176"/>
      <c r="BI22" s="176"/>
      <c r="BJ22" s="178"/>
      <c r="BK22" s="178"/>
      <c r="BL22" s="176"/>
      <c r="BM22" s="176"/>
      <c r="BN22" s="177"/>
      <c r="BO22" s="177"/>
      <c r="BP22" s="177"/>
      <c r="BQ22" s="177"/>
      <c r="BR22" s="177"/>
      <c r="BS22" s="177"/>
      <c r="BT22" s="237"/>
      <c r="BU22" s="238">
        <v>40</v>
      </c>
      <c r="BV22" s="179">
        <v>35</v>
      </c>
      <c r="BW22" s="180">
        <v>35</v>
      </c>
      <c r="BX22" s="180">
        <v>35</v>
      </c>
      <c r="BY22" s="180">
        <v>35</v>
      </c>
      <c r="BZ22" s="180">
        <v>35</v>
      </c>
      <c r="CA22" s="180">
        <v>35</v>
      </c>
      <c r="CB22" s="180">
        <v>35</v>
      </c>
      <c r="CC22" s="196">
        <f>SUM(R22:CB22)</f>
        <v>285</v>
      </c>
      <c r="CD22" s="21" t="b">
        <f t="shared" si="0"/>
        <v>1</v>
      </c>
      <c r="CE22" s="22"/>
      <c r="CF22" s="22"/>
      <c r="CH22" s="155"/>
      <c r="CI22" s="155"/>
    </row>
    <row r="23" spans="1:87" s="52" customFormat="1" ht="21.75" customHeight="1" thickTop="1" thickBot="1" x14ac:dyDescent="0.25">
      <c r="A23" s="255" t="s">
        <v>6</v>
      </c>
      <c r="B23" s="256"/>
      <c r="C23" s="256"/>
      <c r="D23" s="256"/>
      <c r="E23" s="256"/>
      <c r="F23" s="256"/>
      <c r="G23" s="256"/>
      <c r="H23" s="256"/>
      <c r="I23" s="257"/>
      <c r="J23" s="192">
        <f>SUM(J4:J22)</f>
        <v>18</v>
      </c>
      <c r="K23" s="192">
        <f t="shared" ref="K23:BT23" si="1">SUM(K4:K22)</f>
        <v>18</v>
      </c>
      <c r="L23" s="192">
        <f t="shared" si="1"/>
        <v>18</v>
      </c>
      <c r="M23" s="192">
        <f t="shared" si="1"/>
        <v>18</v>
      </c>
      <c r="N23" s="192">
        <f t="shared" si="1"/>
        <v>18</v>
      </c>
      <c r="O23" s="192">
        <f t="shared" si="1"/>
        <v>18</v>
      </c>
      <c r="P23" s="192">
        <f t="shared" si="1"/>
        <v>18</v>
      </c>
      <c r="Q23" s="51">
        <f t="shared" si="1"/>
        <v>18</v>
      </c>
      <c r="R23" s="51">
        <f t="shared" si="1"/>
        <v>18</v>
      </c>
      <c r="S23" s="192">
        <f t="shared" si="1"/>
        <v>18</v>
      </c>
      <c r="T23" s="192">
        <f t="shared" si="1"/>
        <v>18</v>
      </c>
      <c r="U23" s="192">
        <f t="shared" si="1"/>
        <v>18</v>
      </c>
      <c r="V23" s="192">
        <f t="shared" si="1"/>
        <v>18</v>
      </c>
      <c r="W23" s="192">
        <f t="shared" si="1"/>
        <v>18</v>
      </c>
      <c r="X23" s="51">
        <f t="shared" si="1"/>
        <v>18</v>
      </c>
      <c r="Y23" s="192">
        <f t="shared" si="1"/>
        <v>24</v>
      </c>
      <c r="Z23" s="192">
        <f t="shared" si="1"/>
        <v>24</v>
      </c>
      <c r="AA23" s="192">
        <f t="shared" si="1"/>
        <v>24</v>
      </c>
      <c r="AB23" s="51">
        <f t="shared" si="1"/>
        <v>21</v>
      </c>
      <c r="AC23" s="51">
        <f t="shared" si="1"/>
        <v>21</v>
      </c>
      <c r="AD23" s="192">
        <f t="shared" si="1"/>
        <v>24</v>
      </c>
      <c r="AE23" s="192">
        <f t="shared" si="1"/>
        <v>24</v>
      </c>
      <c r="AF23" s="51">
        <f t="shared" si="1"/>
        <v>0</v>
      </c>
      <c r="AG23" s="51">
        <f t="shared" si="1"/>
        <v>0</v>
      </c>
      <c r="AH23" s="51">
        <f t="shared" si="1"/>
        <v>0</v>
      </c>
      <c r="AI23" s="192">
        <f t="shared" si="1"/>
        <v>21</v>
      </c>
      <c r="AJ23" s="192">
        <f t="shared" si="1"/>
        <v>21</v>
      </c>
      <c r="AK23" s="192">
        <f t="shared" si="1"/>
        <v>21</v>
      </c>
      <c r="AL23" s="192">
        <f t="shared" si="1"/>
        <v>21</v>
      </c>
      <c r="AM23" s="51">
        <f t="shared" si="1"/>
        <v>24</v>
      </c>
      <c r="AN23" s="192">
        <f t="shared" si="1"/>
        <v>21</v>
      </c>
      <c r="AO23" s="192">
        <f t="shared" si="1"/>
        <v>21</v>
      </c>
      <c r="AP23" s="192">
        <f t="shared" si="1"/>
        <v>21</v>
      </c>
      <c r="AQ23" s="192">
        <f t="shared" si="1"/>
        <v>24</v>
      </c>
      <c r="AR23" s="51">
        <f t="shared" si="1"/>
        <v>21</v>
      </c>
      <c r="AS23" s="192">
        <f t="shared" si="1"/>
        <v>24</v>
      </c>
      <c r="AT23" s="192">
        <f t="shared" si="1"/>
        <v>21</v>
      </c>
      <c r="AU23" s="192">
        <f t="shared" si="1"/>
        <v>24</v>
      </c>
      <c r="AV23" s="192">
        <f t="shared" si="1"/>
        <v>21</v>
      </c>
      <c r="AW23" s="192">
        <f t="shared" si="1"/>
        <v>21</v>
      </c>
      <c r="AX23" s="192">
        <f t="shared" si="1"/>
        <v>21</v>
      </c>
      <c r="AY23" s="192">
        <f t="shared" si="1"/>
        <v>15</v>
      </c>
      <c r="AZ23" s="192">
        <f t="shared" si="1"/>
        <v>15</v>
      </c>
      <c r="BA23" s="192">
        <f t="shared" si="1"/>
        <v>15</v>
      </c>
      <c r="BB23" s="192">
        <f t="shared" si="1"/>
        <v>15</v>
      </c>
      <c r="BC23" s="51">
        <f t="shared" si="1"/>
        <v>0</v>
      </c>
      <c r="BD23" s="51">
        <f t="shared" si="1"/>
        <v>0</v>
      </c>
      <c r="BE23" s="51">
        <f t="shared" si="1"/>
        <v>0</v>
      </c>
      <c r="BF23" s="192">
        <f t="shared" si="1"/>
        <v>18</v>
      </c>
      <c r="BG23" s="192">
        <f t="shared" si="1"/>
        <v>18</v>
      </c>
      <c r="BH23" s="192">
        <f t="shared" si="1"/>
        <v>18</v>
      </c>
      <c r="BI23" s="192">
        <f t="shared" si="1"/>
        <v>18</v>
      </c>
      <c r="BJ23" s="192">
        <f t="shared" si="1"/>
        <v>18</v>
      </c>
      <c r="BK23" s="192">
        <f t="shared" si="1"/>
        <v>18</v>
      </c>
      <c r="BL23" s="192">
        <f t="shared" si="1"/>
        <v>18</v>
      </c>
      <c r="BM23" s="192">
        <f t="shared" si="1"/>
        <v>18</v>
      </c>
      <c r="BN23" s="192">
        <f t="shared" si="1"/>
        <v>18</v>
      </c>
      <c r="BO23" s="192">
        <f t="shared" si="1"/>
        <v>18</v>
      </c>
      <c r="BP23" s="51">
        <f t="shared" si="1"/>
        <v>24</v>
      </c>
      <c r="BQ23" s="51">
        <f t="shared" si="1"/>
        <v>24</v>
      </c>
      <c r="BR23" s="192">
        <f t="shared" si="1"/>
        <v>24</v>
      </c>
      <c r="BS23" s="192">
        <f t="shared" si="1"/>
        <v>24</v>
      </c>
      <c r="BT23" s="192">
        <f t="shared" si="1"/>
        <v>24</v>
      </c>
      <c r="BU23" s="192">
        <f>SUM(BU4:BU22)</f>
        <v>40</v>
      </c>
      <c r="BV23" s="192">
        <f>SUM(BV4:BV22)</f>
        <v>35</v>
      </c>
      <c r="BW23" s="192">
        <f>SUM(BW4:BW22)</f>
        <v>35</v>
      </c>
      <c r="BX23" s="51">
        <f>SUM(BX4:BX22)</f>
        <v>35</v>
      </c>
      <c r="BY23" s="192">
        <f>SUM(BY4:BY22)</f>
        <v>35</v>
      </c>
      <c r="BZ23" s="192">
        <f t="shared" ref="BZ23:CB23" si="2">SUM(BZ4:BZ22)</f>
        <v>35</v>
      </c>
      <c r="CA23" s="192">
        <f t="shared" si="2"/>
        <v>35</v>
      </c>
      <c r="CB23" s="192">
        <f t="shared" si="2"/>
        <v>35</v>
      </c>
      <c r="CC23" s="197">
        <f>SUM(CC4:CC22)</f>
        <v>1425</v>
      </c>
      <c r="CH23" s="156"/>
      <c r="CI23" s="156"/>
    </row>
    <row r="24" spans="1:87" ht="15.75" thickTop="1" x14ac:dyDescent="0.3">
      <c r="I24" s="55"/>
      <c r="CE24" s="250">
        <f>AVERAGE(J23:AE23,AI23:BB23,BF23:CB23)</f>
        <v>21.923076923076923</v>
      </c>
      <c r="CF24" s="250"/>
      <c r="CG24" s="250"/>
    </row>
    <row r="25" spans="1:87" x14ac:dyDescent="0.3">
      <c r="A25" s="198"/>
      <c r="B25" s="199"/>
      <c r="C25" s="199"/>
      <c r="D25" s="199"/>
      <c r="E25" s="199"/>
      <c r="F25" s="199"/>
      <c r="G25" s="199"/>
      <c r="H25" s="199"/>
      <c r="I25" s="55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CE25" s="250" t="s">
        <v>53</v>
      </c>
      <c r="CF25" s="250"/>
      <c r="CG25" s="250"/>
    </row>
    <row r="26" spans="1:87" x14ac:dyDescent="0.3">
      <c r="A26" s="198"/>
      <c r="B26" s="199"/>
      <c r="C26" s="199"/>
      <c r="D26" s="199"/>
      <c r="E26" s="199"/>
      <c r="F26" s="199"/>
      <c r="G26" s="199"/>
      <c r="H26" s="199"/>
      <c r="I26" s="55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</row>
    <row r="27" spans="1:87" x14ac:dyDescent="0.3">
      <c r="A27" s="201"/>
      <c r="B27" s="202"/>
      <c r="C27" s="202"/>
      <c r="D27" s="202"/>
      <c r="E27" s="202"/>
      <c r="F27" s="202"/>
      <c r="G27" s="202"/>
      <c r="H27" s="203"/>
      <c r="I27" s="55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</row>
    <row r="28" spans="1:87" x14ac:dyDescent="0.3">
      <c r="A28" s="204"/>
      <c r="B28" s="202"/>
      <c r="C28" s="202"/>
      <c r="D28" s="202"/>
      <c r="E28" s="205"/>
      <c r="F28" s="205"/>
      <c r="G28" s="205"/>
      <c r="H28" s="203"/>
      <c r="I28" s="55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</row>
    <row r="29" spans="1:87" x14ac:dyDescent="0.3">
      <c r="A29" s="206"/>
      <c r="B29" s="202"/>
      <c r="C29" s="202"/>
      <c r="D29" s="202"/>
      <c r="E29" s="205"/>
      <c r="F29" s="205"/>
      <c r="G29" s="205"/>
      <c r="H29" s="203"/>
      <c r="I29" s="207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200"/>
    </row>
    <row r="30" spans="1:87" ht="15.75" x14ac:dyDescent="0.35">
      <c r="A30" s="206"/>
      <c r="B30" s="202"/>
      <c r="C30" s="202"/>
      <c r="D30" s="202"/>
      <c r="E30" s="208"/>
      <c r="F30" s="203"/>
      <c r="G30" s="203"/>
      <c r="H30" s="203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7"/>
    </row>
    <row r="31" spans="1:87" ht="15.75" x14ac:dyDescent="0.35">
      <c r="A31" s="208"/>
      <c r="B31" s="208"/>
      <c r="C31" s="208"/>
      <c r="D31" s="208"/>
      <c r="E31" s="205"/>
      <c r="F31" s="205"/>
      <c r="G31" s="205"/>
      <c r="H31" s="203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7"/>
    </row>
    <row r="32" spans="1:87" ht="15.75" x14ac:dyDescent="0.35">
      <c r="A32" s="208"/>
      <c r="B32" s="208"/>
      <c r="C32" s="208"/>
      <c r="D32" s="208"/>
      <c r="E32" s="208"/>
      <c r="F32" s="203"/>
      <c r="G32" s="203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7"/>
    </row>
    <row r="33" spans="1:87" ht="15.75" x14ac:dyDescent="0.35">
      <c r="A33" s="201"/>
      <c r="B33" s="208"/>
      <c r="C33" s="208"/>
      <c r="D33" s="208"/>
      <c r="E33" s="209"/>
      <c r="F33" s="203"/>
      <c r="G33" s="203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7"/>
    </row>
    <row r="34" spans="1:87" x14ac:dyDescent="0.3">
      <c r="A34" s="204"/>
      <c r="B34" s="202"/>
      <c r="C34" s="202"/>
      <c r="D34" s="202"/>
      <c r="E34" s="206"/>
      <c r="F34" s="206"/>
      <c r="G34" s="206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7"/>
    </row>
    <row r="35" spans="1:87" x14ac:dyDescent="0.3">
      <c r="A35" s="206"/>
      <c r="B35" s="202"/>
      <c r="C35" s="202"/>
      <c r="D35" s="202"/>
      <c r="E35" s="205"/>
      <c r="F35" s="206"/>
      <c r="G35" s="206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7"/>
    </row>
    <row r="36" spans="1:87" x14ac:dyDescent="0.3">
      <c r="A36" s="206"/>
      <c r="B36" s="202"/>
      <c r="C36" s="202"/>
      <c r="D36" s="202"/>
      <c r="E36" s="205"/>
      <c r="F36" s="206"/>
      <c r="G36" s="206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7"/>
    </row>
    <row r="37" spans="1:87" x14ac:dyDescent="0.3">
      <c r="A37" s="210"/>
      <c r="B37" s="202"/>
      <c r="C37" s="202"/>
      <c r="D37" s="202"/>
      <c r="E37" s="205"/>
      <c r="F37" s="205"/>
      <c r="G37" s="205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7"/>
    </row>
    <row r="38" spans="1:87" x14ac:dyDescent="0.3">
      <c r="A38" s="211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7"/>
    </row>
    <row r="39" spans="1:87" x14ac:dyDescent="0.3">
      <c r="A39" s="211"/>
      <c r="B39" s="202"/>
      <c r="C39" s="202"/>
      <c r="D39" s="202"/>
      <c r="E39" s="204"/>
      <c r="F39" s="202"/>
      <c r="G39" s="202"/>
      <c r="H39" s="202"/>
      <c r="I39" s="21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7"/>
    </row>
    <row r="40" spans="1:87" s="60" customFormat="1" ht="18" customHeight="1" x14ac:dyDescent="0.3">
      <c r="A40" s="213"/>
      <c r="B40" s="213"/>
      <c r="C40" s="213"/>
      <c r="D40" s="213"/>
      <c r="E40" s="206"/>
      <c r="F40" s="206"/>
      <c r="G40" s="206"/>
      <c r="H40" s="206"/>
      <c r="I40" s="206"/>
      <c r="J40" s="213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V40" s="213"/>
      <c r="W40" s="213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9"/>
      <c r="CH40" s="157"/>
      <c r="CI40" s="157"/>
    </row>
    <row r="41" spans="1:87" s="60" customFormat="1" ht="17.100000000000001" customHeight="1" x14ac:dyDescent="0.3">
      <c r="A41" s="213"/>
      <c r="B41" s="213"/>
      <c r="C41" s="213"/>
      <c r="D41" s="206"/>
      <c r="E41" s="206"/>
      <c r="F41" s="206"/>
      <c r="G41" s="206"/>
      <c r="H41" s="213"/>
      <c r="I41" s="206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9"/>
      <c r="CH41" s="157"/>
      <c r="CI41" s="157"/>
    </row>
    <row r="42" spans="1:87" s="61" customFormat="1" ht="17.100000000000001" customHeight="1" x14ac:dyDescent="0.2">
      <c r="A42" s="213"/>
      <c r="B42" s="213"/>
      <c r="C42" s="213"/>
      <c r="D42" s="206"/>
      <c r="E42" s="206"/>
      <c r="F42" s="206"/>
      <c r="G42" s="206"/>
      <c r="H42" s="213"/>
      <c r="I42" s="206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13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H42" s="158"/>
      <c r="CI42" s="158"/>
    </row>
    <row r="43" spans="1:87" s="61" customFormat="1" ht="17.100000000000001" customHeight="1" x14ac:dyDescent="0.2">
      <c r="A43" s="213"/>
      <c r="B43" s="213"/>
      <c r="C43" s="213"/>
      <c r="D43" s="206"/>
      <c r="E43" s="206"/>
      <c r="F43" s="206"/>
      <c r="G43" s="206"/>
      <c r="H43" s="213"/>
      <c r="I43" s="206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H43" s="158"/>
      <c r="CI43" s="158"/>
    </row>
    <row r="44" spans="1:87" s="60" customFormat="1" ht="17.100000000000001" customHeight="1" x14ac:dyDescent="0.3">
      <c r="A44" s="213"/>
      <c r="B44" s="213"/>
      <c r="C44" s="213"/>
      <c r="D44" s="206"/>
      <c r="E44" s="206"/>
      <c r="F44" s="206"/>
      <c r="G44" s="206"/>
      <c r="H44" s="214"/>
      <c r="I44" s="206"/>
      <c r="J44" s="213"/>
      <c r="K44" s="213"/>
      <c r="L44" s="213"/>
      <c r="M44" s="213"/>
      <c r="N44" s="213"/>
      <c r="O44" s="213"/>
      <c r="P44" s="213"/>
      <c r="Q44" s="213"/>
      <c r="R44" s="213"/>
      <c r="S44" s="213"/>
      <c r="T44" s="213"/>
      <c r="U44" s="213"/>
      <c r="V44" s="213"/>
      <c r="W44" s="213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9"/>
      <c r="CH44" s="157"/>
      <c r="CI44" s="157"/>
    </row>
    <row r="45" spans="1:87" s="60" customFormat="1" ht="17.100000000000001" customHeight="1" x14ac:dyDescent="0.3">
      <c r="A45" s="213"/>
      <c r="B45" s="213"/>
      <c r="C45" s="213"/>
      <c r="D45" s="206"/>
      <c r="E45" s="206"/>
      <c r="F45" s="206"/>
      <c r="G45" s="206"/>
      <c r="H45" s="213"/>
      <c r="I45" s="206"/>
      <c r="J45" s="213"/>
      <c r="K45" s="213"/>
      <c r="L45" s="213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9"/>
      <c r="CH45" s="157"/>
      <c r="CI45" s="157"/>
    </row>
    <row r="46" spans="1:87" ht="17.100000000000001" customHeight="1" x14ac:dyDescent="0.3">
      <c r="A46" s="202"/>
      <c r="B46" s="202"/>
      <c r="C46" s="202"/>
      <c r="D46" s="206"/>
      <c r="E46" s="206"/>
      <c r="F46" s="206"/>
      <c r="G46" s="206"/>
      <c r="H46" s="213"/>
      <c r="I46" s="206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7"/>
    </row>
    <row r="47" spans="1:87" x14ac:dyDescent="0.3">
      <c r="A47" s="210"/>
      <c r="B47" s="202"/>
      <c r="C47" s="202"/>
      <c r="D47" s="202"/>
      <c r="E47" s="215"/>
      <c r="F47" s="215"/>
      <c r="G47" s="215"/>
      <c r="H47" s="213"/>
      <c r="I47" s="213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7"/>
    </row>
    <row r="48" spans="1:87" x14ac:dyDescent="0.3">
      <c r="A48" s="210"/>
      <c r="B48" s="202"/>
      <c r="C48" s="202"/>
      <c r="D48" s="202"/>
      <c r="E48" s="202"/>
      <c r="F48" s="216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7"/>
    </row>
    <row r="49" spans="1:82" x14ac:dyDescent="0.3">
      <c r="A49" s="210"/>
      <c r="B49" s="202"/>
      <c r="C49" s="202"/>
      <c r="D49" s="202"/>
      <c r="E49" s="199"/>
      <c r="F49" s="199"/>
      <c r="G49" s="199"/>
      <c r="H49" s="199"/>
      <c r="I49" s="200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202"/>
      <c r="W49" s="202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7"/>
    </row>
    <row r="50" spans="1:82" x14ac:dyDescent="0.3">
      <c r="A50" s="210"/>
      <c r="B50" s="202"/>
      <c r="C50" s="202"/>
      <c r="D50" s="202"/>
      <c r="E50" s="199"/>
      <c r="F50" s="199"/>
      <c r="G50" s="199"/>
      <c r="H50" s="199"/>
      <c r="I50" s="200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7"/>
    </row>
    <row r="51" spans="1:82" x14ac:dyDescent="0.3">
      <c r="A51" s="210"/>
      <c r="B51" s="202"/>
      <c r="C51" s="202"/>
      <c r="D51" s="202"/>
      <c r="E51" s="199"/>
      <c r="F51" s="199"/>
      <c r="G51" s="199"/>
      <c r="H51" s="199"/>
      <c r="I51" s="200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7"/>
    </row>
    <row r="52" spans="1:82" x14ac:dyDescent="0.3">
      <c r="A52" s="210"/>
      <c r="B52" s="202"/>
      <c r="C52" s="202"/>
      <c r="D52" s="202"/>
      <c r="E52" s="199"/>
      <c r="F52" s="199"/>
      <c r="G52" s="199"/>
      <c r="H52" s="199"/>
      <c r="I52" s="200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7"/>
    </row>
  </sheetData>
  <mergeCells count="6">
    <mergeCell ref="BF1:CB1"/>
    <mergeCell ref="A1:H2"/>
    <mergeCell ref="A23:I23"/>
    <mergeCell ref="J1:X1"/>
    <mergeCell ref="Y1:AM1"/>
    <mergeCell ref="AN1:BB1"/>
  </mergeCells>
  <printOptions horizontalCentered="1" verticalCentered="1"/>
  <pageMargins left="0" right="0" top="1.299212598425197" bottom="0.51181102362204722" header="0.59055118110236227" footer="0.19685039370078741"/>
  <pageSetup paperSize="5" orientation="landscape" r:id="rId1"/>
  <headerFooter>
    <oddHeader>&amp;L&amp;"Arial,Gras"NOUVELLE GRILLE&amp;C&amp;"Arial,Gras"AEC Conception et programmation de sites Web - NWE.0F
Groupe 22635 
Du 13 février 2023 au 21 juin 2024
Lundi au vendredi 
de 08h10 à 18h00&amp;R&amp;"Arial,Gras"ST et FM</oddHeader>
    <oddFooter>&amp;L&amp;14
&amp;9Page 1/2&amp;R&amp;6Version du &amp;D
&amp;F, &amp;A</oddFooter>
  </headerFooter>
  <rowBreaks count="1" manualBreakCount="1">
    <brk id="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226QQ</vt:lpstr>
      <vt:lpstr>'226QQ'!Zone_d_impression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Ndjoka-Wembo, Alice</dc:creator>
  <cp:lastModifiedBy>Lavergne, Diane</cp:lastModifiedBy>
  <cp:lastPrinted>2020-03-10T15:06:41Z</cp:lastPrinted>
  <dcterms:created xsi:type="dcterms:W3CDTF">2020-03-10T13:04:35Z</dcterms:created>
  <dcterms:modified xsi:type="dcterms:W3CDTF">2023-03-02T16:10:12Z</dcterms:modified>
</cp:coreProperties>
</file>