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B0692F95-3CE7-F440-9051-2CDBB3B18D85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M12" i="1"/>
  <c r="N12" i="1"/>
  <c r="N13" i="1"/>
  <c r="N11" i="1"/>
  <c r="N2" i="1"/>
  <c r="N3" i="1"/>
  <c r="N4" i="1"/>
  <c r="N5" i="1"/>
  <c r="N1" i="1"/>
  <c r="M11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J13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<sst xmlns="http://schemas.openxmlformats.org/spreadsheetml/2006/main" count="557" uniqueCount="312">
  <si>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</si>
  <si>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</si>
  <si>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</si>
  <si>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</si>
  <si>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</si>
  <si>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</si>
  <si>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</si>
  <si>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</si>
  <si>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</si>
  <si>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</si>
  <si>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</si>
  <si>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</si>
  <si>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</si>
  <si>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</si>
  <si>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</si>
  <si>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</si>
  <si>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</si>
  <si>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</si>
  <si>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</si>
  <si>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</si>
  <si>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</si>
  <si>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</si>
  <si>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</si>
  <si>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</si>
  <si>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</si>
  <si>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</si>
  <si>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</si>
  <si>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</si>
  <si>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</si>
  <si>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</si>
  <si>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</si>
  <si>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</si>
  <si>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</si>
  <si>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</si>
  <si>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</si>
  <si>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</si>
  <si>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</si>
  <si>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</si>
  <si>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</si>
  <si>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</si>
  <si>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</si>
  <si>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</si>
  <si>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</si>
  <si>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</si>
  <si>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</si>
  <si>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</si>
  <si>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</si>
  <si>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</si>
  <si>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</si>
  <si>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</si>
  <si>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</si>
  <si>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</si>
  <si>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</si>
  <si>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</si>
  <si>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</si>
  <si>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</si>
  <si>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</si>
  <si>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</si>
  <si>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</si>
  <si>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</si>
  <si>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</si>
  <si>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</si>
  <si>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</si>
  <si>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</si>
  <si>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</si>
  <si>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</si>
  <si>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</si>
  <si>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</si>
  <si>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</si>
  <si>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</si>
  <si>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</si>
  <si>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</si>
  <si>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</si>
  <si>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</si>
  <si>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</si>
  <si>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</si>
  <si>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</si>
  <si>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</si>
  <si>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</si>
  <si>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</si>
  <si>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</si>
  <si>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</si>
  <si>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</si>
  <si>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</si>
  <si>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</si>
  <si>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</si>
  <si>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</si>
  <si>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</si>
  <si>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</si>
  <si>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</si>
  <si>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</si>
  <si>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</si>
  <si>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</si>
  <si>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</si>
  <si>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</si>
  <si>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</si>
  <si>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</si>
  <si>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</si>
  <si>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</si>
  <si>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</si>
  <si>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</si>
  <si>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</si>
  <si>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</si>
  <si>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</si>
  <si>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</si>
  <si>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</si>
  <si>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</si>
  <si>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</si>
  <si>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</si>
  <si>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</si>
  <si>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</si>
  <si>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</si>
  <si>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</si>
  <si>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</si>
  <si>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</si>
  <si>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</si>
  <si>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</si>
  <si>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</si>
  <si>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</si>
  <si>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</si>
  <si>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</si>
  <si>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</si>
  <si>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</si>
  <si>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</si>
  <si>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</si>
  <si>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</si>
  <si>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</si>
  <si>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</si>
  <si>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</si>
  <si>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</si>
  <si>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</si>
  <si>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</si>
  <si>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</si>
  <si>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</si>
  <si>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</si>
  <si>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</si>
  <si>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</si>
  <si>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</si>
  <si>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</si>
  <si>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</si>
  <si>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</si>
  <si>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</si>
  <si>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</si>
  <si>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</si>
  <si>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</si>
  <si>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</si>
  <si>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</si>
  <si>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</si>
  <si>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</si>
  <si>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</si>
  <si>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</si>
  <si>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</si>
  <si>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</si>
  <si>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</si>
  <si>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</si>
  <si>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</si>
  <si>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</si>
  <si>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</si>
  <si>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</si>
  <si>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</si>
  <si>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</si>
  <si>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</si>
  <si>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</si>
  <si>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</si>
  <si>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</si>
  <si>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</si>
  <si>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</si>
  <si>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</si>
  <si>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</si>
  <si>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</si>
  <si>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</si>
  <si>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</si>
  <si>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</si>
  <si>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</si>
  <si>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</si>
  <si>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</si>
  <si>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</si>
  <si>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</si>
  <si>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</si>
  <si>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</si>
  <si>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</si>
  <si>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</si>
  <si>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</si>
  <si>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</si>
  <si>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</si>
  <si>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</si>
  <si>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</si>
  <si>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</si>
  <si>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</si>
  <si>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</si>
  <si>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</si>
  <si>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</si>
  <si>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</si>
  <si>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</si>
  <si>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</si>
  <si>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</si>
  <si>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</si>
  <si>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</si>
  <si>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</si>
  <si>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</si>
  <si>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</si>
  <si>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</si>
  <si>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</si>
  <si>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</si>
  <si>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</si>
  <si>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</si>
  <si>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</si>
  <si>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</si>
  <si>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</si>
  <si>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</si>
  <si>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</si>
  <si>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</si>
  <si>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</si>
  <si>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</si>
  <si>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</si>
  <si>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</si>
  <si>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</si>
  <si>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</si>
  <si>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</si>
  <si>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</si>
  <si>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</si>
  <si>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</si>
  <si>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</si>
  <si>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</si>
  <si>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</si>
  <si>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</si>
  <si>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</si>
  <si>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</si>
  <si>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</si>
  <si>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</si>
  <si>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</si>
  <si>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</si>
  <si>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</si>
  <si>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</si>
  <si>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</si>
  <si>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</si>
  <si>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</si>
  <si>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</si>
  <si>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</si>
  <si>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</si>
  <si>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</si>
  <si>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</si>
  <si>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</si>
  <si>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</si>
  <si>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</si>
  <si>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</si>
  <si>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</si>
  <si>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</si>
  <si>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</si>
  <si>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</si>
  <si>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</si>
  <si>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</si>
  <si>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</si>
  <si>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</si>
  <si>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</si>
  <si>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</si>
  <si>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</si>
  <si>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</si>
  <si>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</si>
  <si>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</si>
  <si>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</si>
  <si>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</si>
  <si>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</si>
  <si>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</si>
  <si>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</si>
  <si>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</si>
  <si>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</si>
  <si>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</si>
  <si>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</si>
  <si>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</si>
  <si>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</si>
  <si>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</si>
  <si>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</si>
  <si>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</si>
  <si>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</si>
  <si>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</si>
  <si>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</si>
  <si>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</si>
  <si>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</si>
  <si>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</si>
  <si>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</si>
  <si>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</si>
  <si>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</si>
  <si>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</si>
  <si>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</si>
  <si>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</si>
  <si>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</si>
  <si>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</si>
  <si>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</si>
  <si>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</si>
  <si>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</si>
  <si>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</si>
  <si>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</si>
  <si>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</si>
  <si>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</si>
  <si>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</si>
  <si>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</si>
  <si>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</si>
  <si>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</si>
  <si>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</si>
  <si>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</si>
  <si>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</si>
  <si>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</si>
  <si>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</si>
  <si>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</si>
  <si>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</si>
  <si>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</si>
  <si>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Faraday</t>
  </si>
  <si>
    <t>LTO</t>
  </si>
  <si>
    <t>Early</t>
  </si>
  <si>
    <t>No V2G</t>
  </si>
  <si>
    <t>V2G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</si>
</sst>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I6" activePane="bottomRight" state="frozen"/>
      <selection pane="topRight" activeCell="B1" sqref="B1"/>
      <selection pane="bottomLeft" activeCell="A6" sqref="A6"/>
      <selection pane="bottomRight" activeCell="P14" sqref="P14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tr">
        <f>Reuse_Scenarios!D2</f>
        <v>LFP reused</v>
      </c>
      <c r="N11" s="7" t="str">
        <f>Ownership_Scenarios!D2</f>
        <v>Low</v>
      </c>
      <c r="O11" s="13" t="s">
        <v>281</v>
      </c>
      <c r="P11" s="7" t="s">
        <v>281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Reuse_Scenarios!D3</f>
        <v>Direct recycling</v>
      </c>
      <c r="N12" s="7" t="str">
        <f>Ownership_Scenarios!D3</f>
        <v>BAU</v>
      </c>
      <c r="O12" s="13" t="s">
        <v>277</v>
      </c>
      <c r="P12" s="7" t="s">
        <v>305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J13" s="7" t="str">
        <f>EV_penetration_scenario!D4</f>
        <v>Net Zero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280</v>
      </c>
      <c r="P13" s="7" t="s">
        <v>280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tr">
        <f>Chemistry_Scenarios!D5</f>
        <v>Roskill</v>
      </c>
      <c r="O14" s="13"/>
      <c r="P14" s="7" t="s">
        <v>311</v>
      </c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306</v>
      </c>
      <c r="O15" s="13"/>
      <c r="P15" s="7" t="s">
        <v>310</v>
      </c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307</v>
      </c>
      <c r="O16" s="13"/>
      <c r="P16" s="7" t="s">
        <v>309</v>
      </c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308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2021-10-19T09:01:07Z</dcterms:modified>
</cp:coreProperties>
</file>