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96445F37-3694-480C-AC45-F35C01D49A64}" xr6:coauthVersionLast="47" xr6:coauthVersionMax="47" xr10:uidLastSave="{00000000-0000-0000-0000-000000000000}"/>
  <bookViews>
    <workbookView xWindow="42045" yWindow="-930" windowWidth="14805" windowHeight="14505" firstSheet="4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G227" i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<sst xmlns="http://schemas.openxmlformats.org/spreadsheetml/2006/main" count="1939" uniqueCount="1229">
  <si>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</si>
  <si>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</si>
  <si>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</si>
  <si>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</si>
  <si>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</si>
  <si>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</si>
  <si>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</si>
  <si>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</si>
  <si>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</si>
  <si>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</si>
  <si>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</si>
  <si>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</si>
  <si>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</si>
  <si>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</si>
  <si>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</si>
  <si>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</si>
  <si>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</si>
  <si>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</si>
  <si>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</si>
  <si>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</si>
  <si>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</si>
  <si>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</si>
  <si>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</si>
  <si>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</si>
  <si>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</si>
  <si>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</si>
  <si>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</si>
  <si>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</si>
  <si>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</si>
  <si>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</si>
  <si>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</si>
  <si>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</si>
  <si>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</si>
  <si>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</si>
  <si>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</si>
  <si>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</si>
  <si>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</si>
  <si>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</si>
  <si>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</si>
  <si>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</si>
  <si>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</si>
  <si>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</si>
  <si>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</si>
  <si>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</si>
  <si>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</si>
  <si>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</si>
  <si>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</si>
  <si>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</si>
  <si>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</si>
  <si>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</si>
  <si>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</si>
  <si>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</si>
  <si>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</si>
  <si>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</si>
  <si>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</si>
  <si>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</si>
  <si>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</si>
  <si>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</si>
  <si>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</si>
  <si>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</si>
  <si>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</si>
  <si>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</si>
  <si>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</si>
  <si>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</si>
  <si>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</si>
  <si>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</si>
  <si>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</si>
  <si>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</si>
  <si>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</si>
  <si>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</si>
  <si>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</si>
  <si>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</si>
  <si>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</si>
  <si>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</si>
  <si>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</si>
  <si>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</si>
  <si>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</si>
  <si>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</si>
  <si>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</si>
  <si>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</si>
  <si>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</si>
  <si>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</si>
  <si>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</si>
  <si>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</si>
  <si>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</si>
  <si>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</si>
  <si>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</si>
  <si>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</si>
  <si>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</si>
  <si>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</si>
  <si>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</si>
  <si>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</si>
  <si>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</si>
  <si>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</si>
  <si>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</si>
  <si>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</si>
  <si>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</si>
  <si>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</si>
  <si>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</si>
  <si>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</si>
  <si>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</si>
  <si>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</si>
  <si>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</si>
  <si>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</si>
  <si>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</si>
  <si>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</si>
  <si>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</si>
  <si>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</si>
  <si>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</si>
  <si>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</si>
  <si>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</si>
  <si>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</si>
  <si>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</si>
  <si>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</si>
  <si>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</si>
  <si>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</si>
  <si>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</si>
  <si>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</si>
  <si>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</si>
  <si>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</si>
  <si>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</si>
  <si>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</si>
  <si>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</si>
  <si>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</si>
  <si>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</si>
  <si>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</si>
  <si>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</si>
  <si>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</si>
  <si>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</si>
  <si>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</si>
  <si>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</si>
  <si>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</si>
  <si>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</si>
  <si>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</si>
  <si>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</si>
  <si>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</si>
  <si>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</si>
  <si>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</si>
  <si>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</si>
  <si>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</si>
  <si>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</si>
  <si>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</si>
  <si>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</si>
  <si>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</si>
  <si>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</si>
  <si>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</si>
  <si>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</si>
  <si>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</si>
  <si>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</si>
  <si>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</si>
  <si>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</si>
  <si>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</si>
  <si>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</si>
  <si>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</si>
  <si>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</si>
  <si>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</si>
  <si>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</si>
  <si>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</si>
  <si>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</si>
  <si>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</si>
  <si>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</si>
  <si>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</si>
  <si>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</si>
  <si>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</si>
  <si>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</si>
  <si>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</si>
  <si>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</si>
  <si>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</si>
  <si>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</si>
  <si>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</si>
  <si>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</si>
  <si>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</si>
  <si>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</si>
  <si>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</si>
  <si>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</si>
  <si>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</si>
  <si>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</si>
  <si>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</si>
  <si>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</si>
  <si>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</si>
  <si>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</si>
  <si>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</si>
  <si>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</si>
  <si>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</si>
  <si>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</si>
  <si>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</si>
  <si>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</si>
  <si>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</si>
  <si>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</si>
  <si>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</si>
  <si>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</si>
  <si>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</si>
  <si>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</si>
  <si>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</si>
  <si>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</si>
  <si>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</si>
  <si>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</si>
  <si>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</si>
  <si>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</si>
  <si>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</si>
  <si>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</si>
  <si>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</si>
  <si>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</si>
  <si>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</si>
  <si>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</si>
  <si>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</si>
  <si>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</si>
  <si>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</si>
  <si>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</si>
  <si>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</si>
  <si>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</si>
  <si>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</si>
  <si>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</si>
  <si>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</si>
  <si>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</si>
  <si>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</si>
  <si>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</si>
  <si>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</si>
  <si>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</si>
  <si>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</si>
  <si>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</si>
  <si>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</si>
  <si>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</si>
  <si>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</si>
  <si>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</si>
  <si>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</si>
  <si>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</si>
  <si>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</si>
  <si>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</si>
  <si>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</si>
  <si>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</si>
  <si>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</si>
  <si>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</si>
  <si>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</si>
  <si>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</si>
  <si>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</si>
  <si>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</si>
  <si>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</si>
  <si>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</si>
  <si>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</si>
  <si>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</si>
  <si>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</si>
  <si>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</si>
  <si>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</si>
  <si>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</si>
  <si>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</si>
  <si>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</si>
  <si>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</si>
  <si>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</si>
  <si>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</si>
  <si>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</si>
  <si>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</si>
  <si>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</si>
  <si>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</si>
  <si>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</si>
  <si>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</si>
  <si>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</si>
  <si>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</si>
  <si>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</si>
  <si>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</si>
  <si>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</si>
  <si>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</si>
  <si>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</si>
  <si>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</si>
  <si>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</si>
  <si>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</si>
  <si>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</si>
  <si>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</si>
  <si>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</si>
  <si>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</si>
  <si>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</si>
  <si>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</si>
  <si>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</si>
  <si>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</si>
  <si>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</si>
  <si>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</si>
  <si>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</si>
  <si>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</si>
  <si>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</si>
  <si>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</si>
  <si>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</si>
  <si>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</si>
  <si>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</si>
  <si>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</si>
  <si>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</si>
  <si>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</si>
  <si>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</si>
  <si>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</si>
  <si>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</si>
  <si>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</si>
  <si>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</si>
  <si>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</si>
  <si>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</si>
  <si>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</si>
  <si>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</si>
  <si>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</si>
  <si>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</si>
  <si>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</si>
  <si>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</si>
  <si>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</si>
  <si>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</si>
  <si>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</si>
  <si>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</si>
  <si>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</si>
  <si>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</si>
  <si>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</si>
  <si>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</si>
  <si>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</si>
  <si>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</si>
  <si>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</si>
  <si>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</si>
  <si>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</si>
  <si>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</si>
  <si>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</si>
  <si>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</si>
  <si>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</si>
  <si>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</si>
  <si>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</si>
  <si>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</si>
  <si>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</si>
  <si>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</si>
  <si>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</si>
  <si>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</si>
  <si>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</si>
  <si>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</si>
  <si>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</si>
  <si>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</si>
  <si>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</si>
  <si>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</si>
  <si>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</si>
  <si>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</si>
  <si>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</si>
  <si>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</si>
  <si>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</si>
  <si>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</si>
  <si>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</si>
  <si>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</si>
  <si>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</si>
  <si>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</si>
  <si>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</si>
  <si>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</si>
  <si>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</si>
  <si>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</si>
  <si>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</si>
  <si>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</si>
  <si>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</si>
  <si>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</si>
  <si>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</si>
  <si>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</si>
  <si>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</si>
  <si>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</si>
  <si>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</si>
  <si>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</si>
  <si>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</si>
  <si>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</si>
  <si>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</si>
  <si>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</si>
  <si>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</si>
  <si>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</si>
  <si>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</si>
  <si>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</si>
  <si>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</si>
  <si>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</si>
  <si>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</si>
  <si>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</si>
  <si>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</si>
  <si>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</si>
  <si>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</si>
  <si>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</si>
  <si>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</si>
  <si>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</si>
  <si>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</si>
  <si>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</si>
  <si>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</si>
  <si>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</si>
  <si>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</si>
  <si>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</si>
  <si>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</si>
  <si>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</si>
  <si>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</si>
  <si>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</si>
  <si>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</si>
  <si>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</si>
  <si>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</si>
  <si>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</si>
  <si>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</si>
  <si>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</si>
  <si>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</si>
  <si>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</si>
  <si>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</si>
  <si>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</si>
  <si>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</si>
  <si>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</si>
  <si>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</si>
  <si>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</si>
  <si>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</si>
  <si>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</si>
  <si>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</si>
  <si>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</si>
  <si>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</si>
  <si>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</si>
  <si>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</si>
  <si>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</si>
  <si>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</si>
  <si>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</si>
  <si>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</si>
  <si>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</si>
  <si>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</si>
  <si>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</si>
  <si>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</si>
  <si>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</si>
  <si>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</si>
  <si>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</si>
  <si>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</si>
  <si>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</si>
  <si>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</si>
  <si>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</si>
  <si>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</si>
  <si>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</si>
  <si>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</si>
  <si>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</si>
  <si>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</si>
  <si>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</si>
  <si>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</si>
  <si>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</si>
  <si>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</si>
  <si>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</si>
  <si>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</si>
  <si>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</si>
  <si>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</si>
  <si>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</si>
  <si>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</si>
  <si>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</si>
  <si>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</si>
  <si>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</si>
  <si>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</si>
  <si>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</si>
  <si>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</si>
  <si>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</si>
  <si>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</si>
  <si>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</si>
  <si>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</si>
  <si>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</si>
  <si>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</si>
  <si>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</si>
  <si>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</si>
  <si>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</si>
  <si>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</si>
  <si>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</si>
  <si>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</si>
  <si>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</si>
  <si>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</si>
  <si>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</si>
  <si>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</si>
  <si>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</si>
  <si>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</si>
  <si>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</si>
  <si>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</si>
  <si>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</si>
  <si>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</si>
  <si>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</si>
  <si>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</si>
  <si>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</si>
  <si>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</si>
  <si>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</si>
  <si>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</si>
  <si>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</si>
  <si>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</si>
  <si>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</si>
  <si>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</si>
  <si>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</si>
  <si>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</si>
  <si>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</si>
  <si>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</si>
  <si>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</si>
  <si>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</si>
  <si>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</si>
  <si>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</si>
  <si>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</si>
  <si>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</si>
  <si>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</si>
  <si>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</si>
  <si>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</si>
  <si>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</si>
  <si>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</si>
  <si>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</si>
  <si>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</si>
  <si>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</si>
  <si>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</si>
  <si>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</si>
  <si>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</si>
  <si>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</si>
  <si>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</si>
  <si>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</si>
  <si>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</si>
  <si>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</si>
  <si>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</si>
  <si>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</si>
  <si>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</si>
  <si>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</si>
  <si>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</si>
  <si>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</si>
  <si>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</si>
  <si>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</si>
  <si>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</si>
  <si>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</si>
  <si>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</si>
  <si>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</si>
  <si>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</si>
  <si>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</si>
  <si>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</si>
  <si>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</si>
  <si>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</si>
  <si>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</si>
  <si>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</si>
  <si>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</si>
  <si>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</si>
  <si>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</si>
  <si>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</si>
  <si>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</si>
  <si>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</si>
  <si>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</si>
  <si>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</si>
  <si>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</si>
  <si>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</si>
  <si>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</si>
  <si>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</si>
  <si>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</si>
  <si>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</si>
  <si>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</si>
  <si>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</si>
  <si>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</si>
  <si>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</si>
  <si>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</si>
  <si>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</si>
  <si>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</si>
  <si>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</si>
  <si>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</si>
  <si>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</si>
  <si>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</si>
  <si>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</si>
  <si>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</si>
  <si>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</si>
  <si>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</si>
  <si>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</si>
  <si>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</si>
  <si>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</si>
  <si>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</si>
  <si>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</si>
  <si>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</si>
  <si>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</si>
  <si>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</si>
  <si>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</si>
  <si>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</si>
  <si>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</si>
  <si>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</si>
  <si>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</si>
  <si>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</si>
  <si>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</si>
  <si>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</si>
  <si>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</si>
  <si>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</si>
  <si>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</si>
  <si>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</si>
  <si>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</si>
  <si>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</si>
  <si>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</si>
  <si>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</si>
  <si>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</si>
  <si>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</si>
  <si>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</si>
  <si>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</si>
  <si>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</si>
  <si>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</si>
  <si>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</si>
  <si>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</si>
  <si>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</si>
  <si>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</si>
  <si>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</si>
  <si>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</si>
  <si>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</si>
  <si>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</si>
  <si>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</si>
  <si>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</si>
  <si>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</si>
  <si>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</si>
  <si>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</si>
  <si>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</si>
  <si>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</si>
  <si>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</si>
  <si>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</si>
  <si>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</si>
  <si>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</si>
  <si>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</si>
  <si>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</si>
  <si>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</si>
  <si>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</si>
  <si>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</si>
  <si>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</si>
  <si>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</si>
  <si>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</si>
  <si>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</si>
  <si>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</si>
  <si>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</si>
  <si>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</si>
  <si>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</si>
  <si>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</si>
  <si>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</si>
  <si>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</si>
  <si>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</si>
  <si>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</si>
  <si>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</si>
  <si>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</si>
  <si>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</si>
  <si>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</si>
  <si>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</si>
  <si>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</si>
  <si>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</si>
  <si>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</si>
  <si>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</si>
  <si>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</si>
  <si>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</si>
  <si>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</si>
  <si>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</si>
  <si>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</si>
  <si>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</si>
  <si>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</si>
  <si>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</si>
  <si>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</si>
  <si>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</si>
  <si>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</si>
  <si>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</si>
  <si>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</si>
  <si>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</si>
  <si>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</si>
  <si>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</si>
  <si>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</si>
  <si>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</si>
  <si>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</si>
  <si>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</si>
  <si>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</si>
  <si>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</si>
  <si>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</si>
  <si>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</si>
  <si>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</si>
  <si>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</si>
  <si>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</si>
  <si>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</si>
  <si>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</si>
  <si>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</si>
  <si>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</si>
  <si>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</si>
  <si>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</si>
  <si>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</si>
  <si>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</si>
  <si>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</si>
  <si>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</si>
  <si>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</si>
  <si>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</si>
  <si>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</si>
  <si>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</si>
  <si>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</si>
  <si>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</si>
  <si>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</si>
  <si>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</si>
  <si>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</si>
  <si>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</si>
  <si>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</si>
  <si>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</si>
  <si>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</si>
  <si>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</si>
  <si>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</si>
  <si>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</si>
  <si>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</si>
  <si>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</si>
  <si>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</si>
  <si>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</si>
  <si>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</si>
  <si>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</si>
  <si>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</si>
  <si>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</si>
  <si>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</si>
  <si>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</si>
  <si>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</si>
  <si>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</si>
  <si>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</si>
  <si>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</si>
  <si>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</si>
  <si>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</si>
  <si>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</si>
  <si>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</si>
  <si>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</si>
  <si>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</si>
  <si>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</si>
  <si>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</si>
  <si>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</si>
  <si>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</si>
  <si>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</si>
  <si>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</si>
  <si>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</si>
  <si>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</si>
  <si>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</si>
  <si>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</si>
  <si>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</si>
  <si>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</si>
  <si>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</si>
  <si>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</si>
  <si>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</si>
  <si>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</si>
  <si>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</si>
  <si>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</si>
  <si>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</si>
  <si>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</si>
  <si>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</si>
  <si>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</si>
  <si>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</si>
  <si>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</si>
  <si>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</si>
  <si>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</si>
  <si>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</si>
  <si>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</si>
  <si>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</si>
  <si>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</si>
  <si>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</si>
  <si>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</si>
  <si>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</si>
  <si>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</si>
  <si>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</si>
  <si>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</si>
  <si>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</si>
  <si>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</si>
  <si>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</si>
  <si>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</si>
  <si>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</si>
  <si>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</si>
  <si>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</si>
  <si>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</si>
  <si>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</si>
  <si>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</si>
  <si>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</si>
  <si>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</si>
  <si>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</si>
  <si>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</si>
  <si>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</si>
  <si>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</si>
  <si>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</si>
  <si>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</si>
  <si>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</si>
  <si>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</si>
  <si>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</si>
  <si>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</si>
  <si>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</si>
  <si>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</si>
  <si>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</si>
  <si>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</si>
  <si>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</si>
  <si>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</si>
  <si>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</si>
  <si>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</si>
  <si>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</si>
  <si>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</si>
  <si>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</si>
  <si>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</si>
  <si>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</si>
  <si>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</si>
  <si>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</si>
  <si>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</si>
  <si>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</si>
  <si>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</si>
  <si>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</si>
  <si>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</si>
  <si>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</si>
  <si>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</si>
  <si>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</si>
  <si>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</si>
  <si>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</si>
  <si>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</si>
  <si>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</si>
  <si>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</si>
  <si>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</si>
  <si>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</si>
  <si>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</si>
  <si>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</si>
  <si>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</si>
  <si>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</si>
  <si>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</si>
  <si>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</si>
  <si>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</si>
  <si>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</si>
  <si>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</si>
  <si>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</si>
  <si>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</si>
  <si>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</si>
  <si>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</si>
  <si>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</si>
  <si>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</si>
  <si>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</si>
  <si>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</si>
  <si>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</si>
  <si>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</si>
  <si>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</si>
  <si>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</si>
  <si>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</si>
  <si>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</si>
  <si>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</si>
  <si>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</si>
  <si>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</si>
  <si>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</si>
  <si>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</si>
  <si>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</si>
  <si>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</si>
  <si>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</si>
  <si>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</si>
  <si>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</si>
  <si>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</si>
  <si>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</si>
  <si>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</si>
  <si>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</si>
  <si>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</si>
  <si>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</si>
  <si>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</si>
  <si>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</si>
  <si>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</si>
  <si>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</si>
  <si>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</si>
  <si>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PIT Pirates</t>
  </si>
  <si>
    <t>SF Giants</t>
  </si>
  <si>
    <t>STL Cardinals</t>
  </si>
  <si>
    <t>BAL Orioles</t>
  </si>
  <si>
    <t>HOU Astros</t>
  </si>
  <si>
    <t>OAK Athletics</t>
  </si>
  <si>
    <t>COL Rockies</t>
  </si>
  <si>
    <t>SEA Mariners</t>
  </si>
  <si>
    <t>TEX Rangers</t>
  </si>
  <si>
    <t>Nicholas Lindheim</t>
  </si>
  <si>
    <t>Max McGreevy</t>
  </si>
  <si>
    <t>NICHOLAS LINDHEIM</t>
  </si>
  <si>
    <t>MAX MCGREEVY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</si>
  <si>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</si>
  <si>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</si>
  <si>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</si>
  <si>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</si>
  <si>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</si>
  <si>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</si>
  <si>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</si>
  <si>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</si>
  <si>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</si>
  <si>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</si>
  <si>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</si>
  <si>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</si>
  <si>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</si>
  <si>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</si>
  <si>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</si>
  <si>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</si>
  <si>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</si>
  <si>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</si>
  <si>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</si>
  <si>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</si>
  <si>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</si>
  <si>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</si>
  <si>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</si>
  <si>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</si>
  <si>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</si>
  <si>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</si>
  <si>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</si>
  <si>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</si>
  <si>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</si>
  <si>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</si>
  <si>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</si>
  <si>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ADRIEN DUMONT DE CHASSART</t>
  </si>
  <si>
    <t>ALEJANDRO TOSTI</t>
  </si>
  <si>
    <t>BEN SILVERMAN</t>
  </si>
  <si>
    <t>PIERCESON COODY</t>
  </si>
  <si>
    <t>GRAYSON MURRAY</t>
  </si>
  <si>
    <t>JEREMY PAUL</t>
  </si>
  <si>
    <t>BEN KOHLES</t>
  </si>
  <si>
    <t>JAKE KNAPP</t>
  </si>
  <si>
    <t>RICO HOEY</t>
  </si>
  <si>
    <t>CHRIS GOTTERUP</t>
  </si>
  <si>
    <t>PARKER COODY</t>
  </si>
  <si>
    <t>FRANKIE CAPAN III</t>
  </si>
  <si>
    <t>JIMMY STANGER</t>
  </si>
  <si>
    <t>JACOB BRIDGEMAN</t>
  </si>
  <si>
    <t>MAC MEISSNER</t>
  </si>
  <si>
    <t>LANTO GRIFFIN</t>
  </si>
  <si>
    <t>WILLIAM MOUW</t>
  </si>
  <si>
    <t>ROBERTO DIAZ</t>
  </si>
  <si>
    <t>PATRICK FISHBURN</t>
  </si>
  <si>
    <t>CHASE SEIFFERT</t>
  </si>
  <si>
    <t>RYAN MCCORMICK</t>
  </si>
  <si>
    <t>DAVID SKINNS</t>
  </si>
  <si>
    <t>KEVIN DOUGHERTY</t>
  </si>
  <si>
    <t>MATT MCCARTY</t>
  </si>
  <si>
    <t>TIM WIDING</t>
  </si>
  <si>
    <t>ROGER SLOAN</t>
  </si>
  <si>
    <t>SHAD TUTEN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</si>
  <si>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</si>
  <si>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</si>
  <si>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</si>
  <si>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</si>
  <si>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</si>
  <si>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</si>
  <si>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</si>
  <si>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</si>
  <si>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</si>
  <si>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</si>
  <si>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</si>
  <si>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</si>
  <si>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</si>
  <si>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SCOTT GUTSCHEWSKI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</si>
  <si>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</si>
  <si>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</si>
  <si>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</si>
  <si>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</si>
  <si>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</si>
  <si>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</si>
  <si>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</si>
  <si>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</si>
  <si>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</si>
  <si>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</si>
  <si>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</si>
  <si>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</si>
  <si>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</si>
  <si>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</si>
  <si>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</si>
  <si>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</si>
  <si>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</si>
  <si>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</si>
  <si>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</si>
  <si>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</si>
  <si>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</si>
  <si>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</si>
  <si>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</si>
  <si>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CARTER JENKINS</t>
  </si>
  <si>
    <t>WILSON FURR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</si>
  <si>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</si>
  <si>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</si>
  <si>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</si>
  <si>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</si>
  <si>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</si>
  <si>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</si>
  <si>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</si>
  <si>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</si>
  <si>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</si>
  <si>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</si>
  <si>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</si>
  <si>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</si>
  <si>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</si>
  <si>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</si>
  <si>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</si>
  <si>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</si>
  <si>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</si>
  <si>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</si>
  <si>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</si>
  <si>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</si>
  <si>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</si>
  <si>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</si>
  <si>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</si>
  <si>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</si>
  <si>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</si>
  <si>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</si>
  <si>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</si>
  <si>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</si>
  <si>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</si>
  <si>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</si>
  <si>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</si>
  <si>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</si>
  <si>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</si>
  <si>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</si>
  <si>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</si>
  <si>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</si>
  <si>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</si>
  <si>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</si>
  <si>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</si>
  <si>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</si>
  <si>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</si>
  <si>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</si>
  <si>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</si>
  <si>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</si>
  <si>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</si>
  <si>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</si>
  <si>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</si>
  <si>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</si>
  <si>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</si>
  <si>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</si>
  <si>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</si>
  <si>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</si>
  <si>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</si>
  <si>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</si>
  <si>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</si>
  <si>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</si>
  <si>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</si>
  <si>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</si>
  <si>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</si>
  <si>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</si>
  <si>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</si>
  <si>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</si>
  <si>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</si>
  <si>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</si>
  <si>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</si>
  <si>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</si>
  <si>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</si>
  <si>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</si>
  <si>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</si>
  <si>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</si>
  <si>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</si>
  <si>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</si>
  <si>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</si>
  <si>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</si>
  <si>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</si>
  <si>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</si>
  <si>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</si>
  <si>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</si>
  <si>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</si>
  <si>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</si>
  <si>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</si>
  <si>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</si>
  <si>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</si>
  <si>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</si>
  <si>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Adrien Dumont De Chassart</t>
  </si>
  <si>
    <t>Alejandro Tosti</t>
  </si>
  <si>
    <t>Ben Silverman</t>
  </si>
  <si>
    <t>Chris Gotterup</t>
  </si>
  <si>
    <t>Pierceson Coody</t>
  </si>
  <si>
    <t>Grayson Murray</t>
  </si>
  <si>
    <t>Patrick Fishburn</t>
  </si>
  <si>
    <t>Parker Coody</t>
  </si>
  <si>
    <t>Jimmy Stanger</t>
  </si>
  <si>
    <t>Kevin Dougherty</t>
  </si>
  <si>
    <t>Jeremy Paul</t>
  </si>
  <si>
    <t>Ben Kohles</t>
  </si>
  <si>
    <t>Jake Knapp</t>
  </si>
  <si>
    <t>Rico Hoey</t>
  </si>
  <si>
    <t>Roger Sloan</t>
  </si>
  <si>
    <t>Frankie Capan III</t>
  </si>
  <si>
    <t>Jacob Bridgeman</t>
  </si>
  <si>
    <t>Mac Meissner</t>
  </si>
  <si>
    <t>Lanto Griffin</t>
  </si>
  <si>
    <t>William Mouw</t>
  </si>
  <si>
    <t>Roberto Diaz</t>
  </si>
  <si>
    <t>Chase Seiffert</t>
  </si>
  <si>
    <t>Ryan McCormick</t>
  </si>
  <si>
    <t>David Skinns</t>
  </si>
  <si>
    <t>Matt McCarty</t>
  </si>
  <si>
    <t>Tim Widing</t>
  </si>
  <si>
    <t>Shad Tuten</t>
  </si>
  <si>
    <t>Scott Gutschewski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</si>
  <si>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</si>
  <si>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</si>
  <si>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</si>
  <si>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</si>
  <si>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</si>
  <si>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</si>
  <si>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</si>
  <si>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</si>
  <si>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</si>
  <si>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</si>
  <si>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</si>
  <si>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</si>
  <si>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</si>
  <si>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</si>
  <si>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</si>
  <si>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</si>
  <si>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</si>
  <si>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</si>
  <si>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</si>
  <si>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</si>
  <si>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</si>
  <si>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Wilson Furr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</si>
  <si>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</si>
  <si>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</si>
  <si>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</si>
  <si>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</si>
  <si>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</si>
  <si>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</si>
  <si>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</si>
  <si>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</si>
  <si>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Carter Jenkins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</si>
  <si>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</si>
  <si>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</si>
  <si>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</si>
  <si>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</si>
  <si>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</si>
  <si>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</si>
  <si>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</si>
  <si>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</si>
  <si>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</si>
  <si>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</si>
  <si>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</si>
  <si>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</si>
  <si>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</si>
  <si>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</si>
  <si>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</si>
  <si>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</si>
  <si>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</si>
  <si>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</si>
  <si>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</si>
  <si>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</si>
  <si>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</si>
  <si>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</si>
  <si>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</si>
  <si>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</si>
  <si>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</si>
  <si>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</si>
  <si>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</si>
  <si>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</si>
  <si>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</si>
  <si>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</si>
  <si>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</si>
  <si>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</si>
  <si>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</si>
  <si>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</si>
  <si>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</si>
  <si>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</si>
  <si>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</si>
  <si>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</si>
  <si>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</si>
  <si>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</si>
  <si>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Rosenmüller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</si>
  <si>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</si>
  <si>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</si>
  <si>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</si>
  <si>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</si>
  <si>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</si>
  <si>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</si>
  <si>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</si>
  <si>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</si>
  <si>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</si>
  <si>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</si>
  <si>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</si>
  <si>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</si>
  <si>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</si>
  <si>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</si>
  <si>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</si>
  <si>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</si>
  <si>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</si>
  <si>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</si>
  <si>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</si>
  <si>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</si>
  <si>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</si>
  <si>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</si>
  <si>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</si>
  <si>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</si>
  <si>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</si>
  <si>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</si>
  <si>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</si>
  <si>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</si>
  <si>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</si>
  <si>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</si>
  <si>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</si>
  <si>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</si>
  <si>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</si>
  <si>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</si>
  <si>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</si>
  <si>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</si>
  <si>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</si>
  <si>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</si>
  <si>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</si>
  <si>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</si>
  <si>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</si>
  <si>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</si>
  <si>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</si>
  <si>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</si>
  <si>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</si>
  <si>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</si>
  <si>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</si>
  <si>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</si>
  <si>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</si>
  <si>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</si>
  <si>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O 6.5+100</t>
  </si>
  <si>
    <t>U 6.5-140</t>
  </si>
  <si>
    <t>NY Mets</t>
  </si>
  <si>
    <t>ATL Braves</t>
  </si>
  <si>
    <t>0.0-155</t>
  </si>
  <si>
    <t>0.0+115</t>
  </si>
  <si>
    <t>O 6.5-125</t>
  </si>
  <si>
    <t>U 6.5-115</t>
  </si>
  <si>
    <t>0.0+150</t>
  </si>
  <si>
    <t>0.0-200</t>
  </si>
  <si>
    <t>MIL Brewers</t>
  </si>
  <si>
    <t>PHI Phillies</t>
  </si>
  <si>
    <t>WAS Nationals</t>
  </si>
  <si>
    <t>TOR Blue Jays</t>
  </si>
  <si>
    <t>CIN Reds</t>
  </si>
  <si>
    <t>DET Tigers</t>
  </si>
  <si>
    <t>CLE Guardians</t>
  </si>
  <si>
    <t>MIN Twins</t>
  </si>
  <si>
    <t>CHI White Sox</t>
  </si>
  <si>
    <t>0.0+130</t>
  </si>
  <si>
    <t>0.0-170</t>
  </si>
  <si>
    <t>0.0-115</t>
  </si>
  <si>
    <t>0.0-125</t>
  </si>
  <si>
    <t>0.0-130</t>
  </si>
  <si>
    <t>0.0-110</t>
  </si>
  <si>
    <t>0.0+120</t>
  </si>
  <si>
    <t>0.0-160</t>
  </si>
  <si>
    <t>BOS Red Sox</t>
  </si>
  <si>
    <t>NY Yankees</t>
  </si>
  <si>
    <t>KC Royals</t>
  </si>
  <si>
    <t>CHI Cubs</t>
  </si>
  <si>
    <t>O 6.5-135</t>
  </si>
  <si>
    <t>U 6.5-105</t>
  </si>
  <si>
    <t>O 7.5+105</t>
  </si>
  <si>
    <t>U 7.5-145</t>
  </si>
  <si>
    <t>O 5.5-140</t>
  </si>
  <si>
    <t>U 5.5+100</t>
  </si>
  <si>
    <t>O 6.5-140</t>
  </si>
  <si>
    <t>U 6.5+100</t>
  </si>
  <si>
    <t>O 7.5-125</t>
  </si>
  <si>
    <t>U 7.5-115</t>
  </si>
  <si>
    <t>O 8.5+100</t>
  </si>
  <si>
    <t>U 8.5-140</t>
  </si>
  <si>
    <t>O 7.5-110</t>
  </si>
  <si>
    <t>U 7.5-130</t>
  </si>
  <si>
    <t>O 6.5-130</t>
  </si>
  <si>
    <t>U 6.5-110</t>
  </si>
  <si>
    <t>O 8.5-125</t>
  </si>
  <si>
    <t>U 8.5-115</t>
  </si>
  <si>
    <t>0.0+205</t>
  </si>
  <si>
    <t>0.0-265</t>
  </si>
  <si>
    <t>0.0+165</t>
  </si>
  <si>
    <t>0.0-215</t>
  </si>
  <si>
    <t>0.0+185</t>
  </si>
  <si>
    <t>0.0-235</t>
  </si>
  <si>
    <t>MARINERS @ ASTROS</t>
  </si>
  <si>
    <t>RED SOX @ YANKEES</t>
  </si>
  <si>
    <t>GIANTS @ BRAVES</t>
  </si>
  <si>
    <t>BLUE JAYS @ REDS</t>
  </si>
  <si>
    <t>TIGERS @ GUARDIANS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</si>
</sst>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39" fillId="0" borderId="0" xfId="0" applyFont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855</v>
      </c>
      <c r="O2" t="s">
        <v>838</v>
      </c>
      <c r="P2" s="66" t="s">
        <v>848</v>
      </c>
      <c r="Q2" t="s">
        <v>862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855</v>
      </c>
      <c r="O3" t="s">
        <v>839</v>
      </c>
      <c r="P3" s="66" t="s">
        <v>848</v>
      </c>
      <c r="Q3" s="66" t="s">
        <v>862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856</v>
      </c>
      <c r="O4" t="s">
        <v>840</v>
      </c>
      <c r="P4" s="66" t="s">
        <v>849</v>
      </c>
      <c r="Q4" s="66" t="s">
        <v>863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857</v>
      </c>
      <c r="O5" t="s">
        <v>841</v>
      </c>
      <c r="P5" s="66" t="s">
        <v>850</v>
      </c>
      <c r="Q5" s="66" t="s">
        <v>864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858</v>
      </c>
      <c r="O6" t="s">
        <v>842</v>
      </c>
      <c r="P6" s="66" t="s">
        <v>851</v>
      </c>
      <c r="Q6" s="66" t="s">
        <v>865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859</v>
      </c>
      <c r="O7" t="s">
        <v>843</v>
      </c>
      <c r="P7" s="66" t="s">
        <v>852</v>
      </c>
      <c r="Q7" s="66" t="s">
        <v>866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860</v>
      </c>
      <c r="O8" t="s">
        <v>844</v>
      </c>
      <c r="P8" s="66" t="s">
        <v>853</v>
      </c>
      <c r="Q8" s="66" t="s">
        <v>867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858</v>
      </c>
      <c r="O9" t="s">
        <v>845</v>
      </c>
      <c r="P9" s="66" t="s">
        <v>851</v>
      </c>
      <c r="Q9" s="66" t="s">
        <v>865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861</v>
      </c>
      <c r="O10" t="s">
        <v>846</v>
      </c>
      <c r="P10" s="66" t="s">
        <v>854</v>
      </c>
      <c r="Q10" s="66" t="s">
        <v>868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860</v>
      </c>
      <c r="O11" t="s">
        <v>847</v>
      </c>
      <c r="P11" s="66" t="s">
        <v>853</v>
      </c>
      <c r="Q11" s="66" t="s">
        <v>867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opLeftCell="A94" zoomScale="55" zoomScaleNormal="55" workbookViewId="0">
      <selection activeCell="H153" sqref="H153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207</v>
      </c>
      <c r="C2" s="77">
        <f t="shared" ref="C2:C33" si="1">IF(ISERROR(_xlfn.NUMBERVALUE(VLOOKUP(D2,G:H,2,0))),"NO",_xlfn.NUMBERVALUE(VLOOKUP(D2,G:H,2,0)))</f>
        <v>230</v>
      </c>
      <c r="D2" s="99" t="s">
        <v>869</v>
      </c>
      <c r="F2" s="76">
        <f t="shared" ref="F2:F65" si="2">+LEN(G2)</f>
        <v>25</v>
      </c>
      <c r="G2" s="99" t="s">
        <v>1019</v>
      </c>
      <c r="H2" s="62">
        <v>230</v>
      </c>
    </row>
    <row r="3" spans="1:8" x14ac:dyDescent="0.2">
      <c r="A3" s="76">
        <f>IF(ISBLANK(D3),"",COUNTA($B$2:B3))</f>
        <v>2</v>
      </c>
      <c r="B3" s="76">
        <f t="shared" si="0"/>
        <v>270</v>
      </c>
      <c r="C3" s="77">
        <f t="shared" si="1"/>
        <v>300</v>
      </c>
      <c r="D3" s="99" t="s">
        <v>836</v>
      </c>
      <c r="F3" s="76">
        <f t="shared" si="2"/>
        <v>17</v>
      </c>
      <c r="G3" s="99" t="s">
        <v>834</v>
      </c>
      <c r="H3" s="62">
        <v>300</v>
      </c>
    </row>
    <row r="4" spans="1:8" x14ac:dyDescent="0.2">
      <c r="A4" s="76">
        <f>IF(ISBLANK(D4),"",COUNTA($B$2:B4))</f>
        <v>3</v>
      </c>
      <c r="B4" s="76">
        <f t="shared" si="0"/>
        <v>300</v>
      </c>
      <c r="C4" s="77">
        <f t="shared" si="1"/>
        <v>333</v>
      </c>
      <c r="D4" s="99" t="s">
        <v>870</v>
      </c>
      <c r="F4" s="76">
        <f t="shared" si="2"/>
        <v>15</v>
      </c>
      <c r="G4" s="99" t="s">
        <v>1020</v>
      </c>
      <c r="H4" s="62">
        <v>333</v>
      </c>
    </row>
    <row r="5" spans="1:8" x14ac:dyDescent="0.2">
      <c r="A5" s="76">
        <f>IF(ISBLANK(D5),"",COUNTA($B$2:B5))</f>
        <v>4</v>
      </c>
      <c r="B5" s="76">
        <f t="shared" si="0"/>
        <v>300</v>
      </c>
      <c r="C5" s="77">
        <f t="shared" si="1"/>
        <v>333</v>
      </c>
      <c r="D5" s="99" t="s">
        <v>871</v>
      </c>
      <c r="F5" s="76">
        <f t="shared" si="2"/>
        <v>13</v>
      </c>
      <c r="G5" s="99" t="s">
        <v>1021</v>
      </c>
      <c r="H5" s="62">
        <v>333</v>
      </c>
    </row>
    <row r="6" spans="1:8" x14ac:dyDescent="0.2">
      <c r="A6" s="76">
        <f>IF(ISBLANK(D6),"",COUNTA($B$2:B6))</f>
        <v>5</v>
      </c>
      <c r="B6" s="76">
        <f t="shared" si="0"/>
        <v>338</v>
      </c>
      <c r="C6" s="77">
        <f t="shared" si="1"/>
        <v>375</v>
      </c>
      <c r="D6" s="99" t="s">
        <v>872</v>
      </c>
      <c r="F6" s="76">
        <f t="shared" si="2"/>
        <v>14</v>
      </c>
      <c r="G6" s="99" t="s">
        <v>1022</v>
      </c>
      <c r="H6" s="62">
        <v>333</v>
      </c>
    </row>
    <row r="7" spans="1:8" x14ac:dyDescent="0.2">
      <c r="A7" s="76">
        <f>IF(ISBLANK(D7),"",COUNTA($B$2:B7))</f>
        <v>6</v>
      </c>
      <c r="B7" s="76">
        <f t="shared" si="0"/>
        <v>338</v>
      </c>
      <c r="C7" s="77">
        <f t="shared" si="1"/>
        <v>375</v>
      </c>
      <c r="D7" s="99" t="s">
        <v>873</v>
      </c>
      <c r="F7" s="76">
        <f t="shared" si="2"/>
        <v>15</v>
      </c>
      <c r="G7" s="99" t="s">
        <v>1023</v>
      </c>
      <c r="H7" s="62">
        <v>375</v>
      </c>
    </row>
    <row r="8" spans="1:8" x14ac:dyDescent="0.2">
      <c r="A8" s="76">
        <f>IF(ISBLANK(D8),"",COUNTA($B$2:B8))</f>
        <v>7</v>
      </c>
      <c r="B8" s="76">
        <f t="shared" si="0"/>
        <v>383</v>
      </c>
      <c r="C8" s="77">
        <f t="shared" si="1"/>
        <v>425</v>
      </c>
      <c r="D8" s="99" t="s">
        <v>874</v>
      </c>
      <c r="F8" s="76">
        <f t="shared" si="2"/>
        <v>14</v>
      </c>
      <c r="G8" s="99" t="s">
        <v>1024</v>
      </c>
      <c r="H8" s="62">
        <v>375</v>
      </c>
    </row>
    <row r="9" spans="1:8" x14ac:dyDescent="0.2">
      <c r="A9" s="76">
        <f>IF(ISBLANK(D9),"",COUNTA($B$2:B9))</f>
        <v>8</v>
      </c>
      <c r="B9" s="76">
        <f t="shared" si="0"/>
        <v>383</v>
      </c>
      <c r="C9" s="77">
        <f t="shared" si="1"/>
        <v>425</v>
      </c>
      <c r="D9" s="99" t="s">
        <v>875</v>
      </c>
      <c r="F9" s="76">
        <f t="shared" si="2"/>
        <v>16</v>
      </c>
      <c r="G9" s="99" t="s">
        <v>1025</v>
      </c>
      <c r="H9" s="62">
        <v>375</v>
      </c>
    </row>
    <row r="10" spans="1:8" x14ac:dyDescent="0.2">
      <c r="A10" s="76">
        <f>IF(ISBLANK(D10),"",COUNTA($B$2:B10))</f>
        <v>9</v>
      </c>
      <c r="B10" s="76">
        <f t="shared" si="0"/>
        <v>383</v>
      </c>
      <c r="C10" s="77">
        <f t="shared" si="1"/>
        <v>425</v>
      </c>
      <c r="D10" s="99" t="s">
        <v>876</v>
      </c>
      <c r="F10" s="76">
        <f t="shared" si="2"/>
        <v>12</v>
      </c>
      <c r="G10" s="99" t="s">
        <v>1026</v>
      </c>
      <c r="H10" s="62">
        <v>400</v>
      </c>
    </row>
    <row r="11" spans="1:8" x14ac:dyDescent="0.2">
      <c r="A11" s="76">
        <f>IF(ISBLANK(D11),"",COUNTA($B$2:B11))</f>
        <v>10</v>
      </c>
      <c r="B11" s="76">
        <f t="shared" si="0"/>
        <v>383</v>
      </c>
      <c r="C11" s="77">
        <f t="shared" si="1"/>
        <v>425</v>
      </c>
      <c r="D11" s="99" t="s">
        <v>877</v>
      </c>
      <c r="F11" s="76">
        <f t="shared" si="2"/>
        <v>13</v>
      </c>
      <c r="G11" s="99" t="s">
        <v>1027</v>
      </c>
      <c r="H11" s="62">
        <v>400</v>
      </c>
    </row>
    <row r="12" spans="1:8" x14ac:dyDescent="0.2">
      <c r="A12" s="76">
        <f>IF(ISBLANK(D12),"",COUNTA($B$2:B12))</f>
        <v>11</v>
      </c>
      <c r="B12" s="76">
        <f t="shared" si="0"/>
        <v>300</v>
      </c>
      <c r="C12" s="77">
        <f t="shared" si="1"/>
        <v>333</v>
      </c>
      <c r="D12" s="99" t="s">
        <v>878</v>
      </c>
      <c r="F12" s="76">
        <f t="shared" si="2"/>
        <v>15</v>
      </c>
      <c r="G12" s="99" t="s">
        <v>1028</v>
      </c>
      <c r="H12" s="62">
        <v>400</v>
      </c>
    </row>
    <row r="13" spans="1:8" x14ac:dyDescent="0.2">
      <c r="A13" s="76">
        <f>IF(ISBLANK(D13),"",COUNTA($B$2:B13))</f>
        <v>12</v>
      </c>
      <c r="B13" s="76">
        <f t="shared" si="0"/>
        <v>360</v>
      </c>
      <c r="C13" s="77">
        <f t="shared" si="1"/>
        <v>400</v>
      </c>
      <c r="D13" s="99" t="s">
        <v>879</v>
      </c>
      <c r="F13" s="76">
        <f t="shared" si="2"/>
        <v>11</v>
      </c>
      <c r="G13" s="99" t="s">
        <v>1029</v>
      </c>
      <c r="H13" s="62">
        <v>425</v>
      </c>
    </row>
    <row r="14" spans="1:8" x14ac:dyDescent="0.2">
      <c r="A14" s="76">
        <f>IF(ISBLANK(D14),"",COUNTA($B$2:B14))</f>
        <v>13</v>
      </c>
      <c r="B14" s="76">
        <f t="shared" si="0"/>
        <v>450</v>
      </c>
      <c r="C14" s="77">
        <f t="shared" si="1"/>
        <v>500</v>
      </c>
      <c r="D14" s="99" t="s">
        <v>880</v>
      </c>
      <c r="F14" s="76">
        <f t="shared" si="2"/>
        <v>10</v>
      </c>
      <c r="G14" s="99" t="s">
        <v>1030</v>
      </c>
      <c r="H14" s="62">
        <v>425</v>
      </c>
    </row>
    <row r="15" spans="1:8" x14ac:dyDescent="0.2">
      <c r="A15" s="76">
        <f>IF(ISBLANK(D15),"",COUNTA($B$2:B15))</f>
        <v>14</v>
      </c>
      <c r="B15" s="76">
        <f t="shared" si="0"/>
        <v>360</v>
      </c>
      <c r="C15" s="77">
        <f t="shared" si="1"/>
        <v>400</v>
      </c>
      <c r="D15" s="99" t="s">
        <v>881</v>
      </c>
      <c r="F15" s="76">
        <f t="shared" si="2"/>
        <v>10</v>
      </c>
      <c r="G15" s="99" t="s">
        <v>1031</v>
      </c>
      <c r="H15" s="62">
        <v>425</v>
      </c>
    </row>
    <row r="16" spans="1:8" x14ac:dyDescent="0.2">
      <c r="A16" s="76">
        <f>IF(ISBLANK(D16),"",COUNTA($B$2:B16))</f>
        <v>15</v>
      </c>
      <c r="B16" s="76">
        <f t="shared" si="0"/>
        <v>450</v>
      </c>
      <c r="C16" s="77">
        <f t="shared" si="1"/>
        <v>500</v>
      </c>
      <c r="D16" s="99" t="s">
        <v>882</v>
      </c>
      <c r="F16" s="76">
        <f t="shared" si="2"/>
        <v>9</v>
      </c>
      <c r="G16" s="99" t="s">
        <v>1032</v>
      </c>
      <c r="H16" s="62">
        <v>425</v>
      </c>
    </row>
    <row r="17" spans="1:8" x14ac:dyDescent="0.2">
      <c r="A17" s="76">
        <f>IF(ISBLANK(D17),"",COUNTA($B$2:B17))</f>
        <v>16</v>
      </c>
      <c r="B17" s="76">
        <f t="shared" si="0"/>
        <v>450</v>
      </c>
      <c r="C17" s="77">
        <f t="shared" si="1"/>
        <v>500</v>
      </c>
      <c r="D17" s="99" t="s">
        <v>883</v>
      </c>
      <c r="F17" s="76">
        <f t="shared" si="2"/>
        <v>11</v>
      </c>
      <c r="G17" s="99" t="s">
        <v>1033</v>
      </c>
      <c r="H17" s="62">
        <v>450</v>
      </c>
    </row>
    <row r="18" spans="1:8" x14ac:dyDescent="0.2">
      <c r="A18" s="76">
        <f>IF(ISBLANK(D18),"",COUNTA($B$2:B18))</f>
        <v>17</v>
      </c>
      <c r="B18" s="76">
        <f t="shared" si="0"/>
        <v>450</v>
      </c>
      <c r="C18" s="77">
        <f t="shared" si="1"/>
        <v>500</v>
      </c>
      <c r="D18" s="99" t="s">
        <v>884</v>
      </c>
      <c r="F18" s="76">
        <f t="shared" si="2"/>
        <v>17</v>
      </c>
      <c r="G18" s="99" t="s">
        <v>1034</v>
      </c>
      <c r="H18" s="62">
        <v>500</v>
      </c>
    </row>
    <row r="19" spans="1:8" x14ac:dyDescent="0.2">
      <c r="A19" s="76">
        <f>IF(ISBLANK(D19),"",COUNTA($B$2:B19))</f>
        <v>18</v>
      </c>
      <c r="B19" s="76">
        <f t="shared" si="0"/>
        <v>450</v>
      </c>
      <c r="C19" s="77">
        <f t="shared" si="1"/>
        <v>500</v>
      </c>
      <c r="D19" s="99" t="s">
        <v>885</v>
      </c>
      <c r="F19" s="76">
        <f t="shared" si="2"/>
        <v>15</v>
      </c>
      <c r="G19" s="99" t="s">
        <v>1035</v>
      </c>
      <c r="H19" s="62">
        <v>500</v>
      </c>
    </row>
    <row r="20" spans="1:8" x14ac:dyDescent="0.2">
      <c r="A20" s="76">
        <f>IF(ISBLANK(D20),"",COUNTA($B$2:B20))</f>
        <v>19</v>
      </c>
      <c r="B20" s="76">
        <f t="shared" si="0"/>
        <v>495</v>
      </c>
      <c r="C20" s="77">
        <f t="shared" si="1"/>
        <v>550</v>
      </c>
      <c r="D20" s="99" t="s">
        <v>886</v>
      </c>
      <c r="F20" s="76">
        <f t="shared" si="2"/>
        <v>12</v>
      </c>
      <c r="G20" s="99" t="s">
        <v>1036</v>
      </c>
      <c r="H20" s="62">
        <v>500</v>
      </c>
    </row>
    <row r="21" spans="1:8" x14ac:dyDescent="0.2">
      <c r="A21" s="76">
        <f>IF(ISBLANK(D21),"",COUNTA($B$2:B21))</f>
        <v>20</v>
      </c>
      <c r="B21" s="76">
        <f t="shared" si="0"/>
        <v>338</v>
      </c>
      <c r="C21" s="77">
        <f t="shared" si="1"/>
        <v>375</v>
      </c>
      <c r="D21" s="99" t="s">
        <v>887</v>
      </c>
      <c r="F21" s="76">
        <f t="shared" si="2"/>
        <v>13</v>
      </c>
      <c r="G21" s="99" t="s">
        <v>1037</v>
      </c>
      <c r="H21" s="62">
        <v>500</v>
      </c>
    </row>
    <row r="22" spans="1:8" x14ac:dyDescent="0.2">
      <c r="A22" s="76">
        <f>IF(ISBLANK(D22),"",COUNTA($B$2:B22))</f>
        <v>21</v>
      </c>
      <c r="B22" s="76">
        <f t="shared" si="0"/>
        <v>495</v>
      </c>
      <c r="C22" s="77">
        <f t="shared" si="1"/>
        <v>550</v>
      </c>
      <c r="D22" s="99" t="s">
        <v>888</v>
      </c>
      <c r="F22" s="76">
        <f t="shared" si="2"/>
        <v>12</v>
      </c>
      <c r="G22" s="99" t="s">
        <v>1038</v>
      </c>
      <c r="H22" s="62">
        <v>500</v>
      </c>
    </row>
    <row r="23" spans="1:8" x14ac:dyDescent="0.2">
      <c r="A23" s="76">
        <f>IF(ISBLANK(D23),"",COUNTA($B$2:B23))</f>
        <v>22</v>
      </c>
      <c r="B23" s="76">
        <f t="shared" si="0"/>
        <v>495</v>
      </c>
      <c r="C23" s="77">
        <f t="shared" si="1"/>
        <v>550</v>
      </c>
      <c r="D23" s="99" t="s">
        <v>889</v>
      </c>
      <c r="F23" s="76">
        <f t="shared" si="2"/>
        <v>12</v>
      </c>
      <c r="G23" s="99" t="s">
        <v>1039</v>
      </c>
      <c r="H23" s="62">
        <v>550</v>
      </c>
    </row>
    <row r="24" spans="1:8" x14ac:dyDescent="0.2">
      <c r="A24" s="76">
        <f>IF(ISBLANK(D24),"",COUNTA($B$2:B24))</f>
        <v>23</v>
      </c>
      <c r="B24" s="76">
        <f t="shared" si="0"/>
        <v>495</v>
      </c>
      <c r="C24" s="77">
        <f t="shared" si="1"/>
        <v>550</v>
      </c>
      <c r="D24" s="99" t="s">
        <v>890</v>
      </c>
      <c r="F24" s="76">
        <f t="shared" si="2"/>
        <v>14</v>
      </c>
      <c r="G24" s="99" t="s">
        <v>1040</v>
      </c>
      <c r="H24" s="62">
        <v>550</v>
      </c>
    </row>
    <row r="25" spans="1:8" x14ac:dyDescent="0.2">
      <c r="A25" s="76">
        <f>IF(ISBLANK(D25),"",COUNTA($B$2:B25))</f>
        <v>24</v>
      </c>
      <c r="B25" s="76">
        <f t="shared" si="0"/>
        <v>360</v>
      </c>
      <c r="C25" s="77">
        <f t="shared" si="1"/>
        <v>400</v>
      </c>
      <c r="D25" s="99" t="s">
        <v>891</v>
      </c>
      <c r="F25" s="76">
        <f t="shared" si="2"/>
        <v>14</v>
      </c>
      <c r="G25" s="99" t="s">
        <v>1041</v>
      </c>
      <c r="H25" s="62">
        <v>550</v>
      </c>
    </row>
    <row r="26" spans="1:8" x14ac:dyDescent="0.2">
      <c r="A26" s="76">
        <f>IF(ISBLANK(D26),"",COUNTA($B$2:B26))</f>
        <v>25</v>
      </c>
      <c r="B26" s="76">
        <f t="shared" si="0"/>
        <v>540</v>
      </c>
      <c r="C26" s="77">
        <f t="shared" si="1"/>
        <v>600</v>
      </c>
      <c r="D26" s="99" t="s">
        <v>892</v>
      </c>
      <c r="F26" s="76">
        <f t="shared" si="2"/>
        <v>12</v>
      </c>
      <c r="G26" s="99" t="s">
        <v>1042</v>
      </c>
      <c r="H26" s="62">
        <v>550</v>
      </c>
    </row>
    <row r="27" spans="1:8" x14ac:dyDescent="0.2">
      <c r="A27" s="76">
        <f>IF(ISBLANK(D27),"",COUNTA($B$2:B27))</f>
        <v>26</v>
      </c>
      <c r="B27" s="76">
        <f t="shared" si="0"/>
        <v>540</v>
      </c>
      <c r="C27" s="77">
        <f t="shared" si="1"/>
        <v>600</v>
      </c>
      <c r="D27" s="99" t="s">
        <v>893</v>
      </c>
      <c r="F27" s="76">
        <f t="shared" si="2"/>
        <v>12</v>
      </c>
      <c r="G27" s="99" t="s">
        <v>1043</v>
      </c>
      <c r="H27" s="62">
        <v>600</v>
      </c>
    </row>
    <row r="28" spans="1:8" x14ac:dyDescent="0.2">
      <c r="A28" s="76">
        <f>IF(ISBLANK(D28),"",COUNTA($B$2:B28))</f>
        <v>27</v>
      </c>
      <c r="B28" s="76">
        <f t="shared" si="0"/>
        <v>405</v>
      </c>
      <c r="C28" s="77">
        <f t="shared" si="1"/>
        <v>450</v>
      </c>
      <c r="D28" s="99" t="s">
        <v>894</v>
      </c>
      <c r="F28" s="76">
        <f t="shared" si="2"/>
        <v>10</v>
      </c>
      <c r="G28" s="99" t="s">
        <v>1044</v>
      </c>
      <c r="H28" s="62">
        <v>600</v>
      </c>
    </row>
    <row r="29" spans="1:8" x14ac:dyDescent="0.2">
      <c r="A29" s="76">
        <f>IF(ISBLANK(D29),"",COUNTA($B$2:B29))</f>
        <v>28</v>
      </c>
      <c r="B29" s="76">
        <f t="shared" si="0"/>
        <v>540</v>
      </c>
      <c r="C29" s="77">
        <f t="shared" si="1"/>
        <v>600</v>
      </c>
      <c r="D29" s="99" t="s">
        <v>895</v>
      </c>
      <c r="F29" s="76">
        <f t="shared" si="2"/>
        <v>10</v>
      </c>
      <c r="G29" s="99" t="s">
        <v>1045</v>
      </c>
      <c r="H29" s="62">
        <v>600</v>
      </c>
    </row>
    <row r="30" spans="1:8" x14ac:dyDescent="0.2">
      <c r="A30" s="76">
        <f>IF(ISBLANK(D30),"",COUNTA($B$2:B30))</f>
        <v>29</v>
      </c>
      <c r="B30" s="76">
        <f t="shared" si="0"/>
        <v>675</v>
      </c>
      <c r="C30" s="77">
        <f t="shared" si="1"/>
        <v>750</v>
      </c>
      <c r="D30" s="99" t="s">
        <v>896</v>
      </c>
      <c r="F30" s="76">
        <f t="shared" si="2"/>
        <v>17</v>
      </c>
      <c r="G30" s="99" t="s">
        <v>1046</v>
      </c>
      <c r="H30" s="62">
        <v>650</v>
      </c>
    </row>
    <row r="31" spans="1:8" x14ac:dyDescent="0.2">
      <c r="A31" s="76">
        <f>IF(ISBLANK(D31),"",COUNTA($B$2:B31))</f>
        <v>30</v>
      </c>
      <c r="B31" s="76">
        <f t="shared" si="0"/>
        <v>675</v>
      </c>
      <c r="C31" s="77">
        <f t="shared" si="1"/>
        <v>750</v>
      </c>
      <c r="D31" s="99" t="s">
        <v>897</v>
      </c>
      <c r="F31" s="76">
        <f t="shared" si="2"/>
        <v>10</v>
      </c>
      <c r="G31" s="99" t="s">
        <v>1047</v>
      </c>
      <c r="H31" s="62">
        <v>750</v>
      </c>
    </row>
    <row r="32" spans="1:8" x14ac:dyDescent="0.2">
      <c r="A32" s="76">
        <f>IF(ISBLANK(D32),"",COUNTA($B$2:B32))</f>
        <v>31</v>
      </c>
      <c r="B32" s="76">
        <f t="shared" si="0"/>
        <v>675</v>
      </c>
      <c r="C32" s="77">
        <f t="shared" si="1"/>
        <v>750</v>
      </c>
      <c r="D32" s="99" t="s">
        <v>898</v>
      </c>
      <c r="F32" s="76">
        <f t="shared" si="2"/>
        <v>11</v>
      </c>
      <c r="G32" s="99" t="s">
        <v>1048</v>
      </c>
      <c r="H32" s="62">
        <v>750</v>
      </c>
    </row>
    <row r="33" spans="1:8" x14ac:dyDescent="0.2">
      <c r="A33" s="76">
        <f>IF(ISBLANK(D33),"",COUNTA($B$2:B33))</f>
        <v>32</v>
      </c>
      <c r="B33" s="76">
        <f t="shared" si="0"/>
        <v>675</v>
      </c>
      <c r="C33" s="77">
        <f t="shared" si="1"/>
        <v>750</v>
      </c>
      <c r="D33" s="99" t="s">
        <v>899</v>
      </c>
      <c r="F33" s="76">
        <f t="shared" si="2"/>
        <v>11</v>
      </c>
      <c r="G33" s="99" t="s">
        <v>1049</v>
      </c>
      <c r="H33" s="62">
        <v>750</v>
      </c>
    </row>
    <row r="34" spans="1:8" x14ac:dyDescent="0.2">
      <c r="A34" s="76">
        <f>IF(ISBLANK(D34),"",COUNTA($B$2:B34))</f>
        <v>33</v>
      </c>
      <c r="B34" s="76">
        <f t="shared" si="0"/>
        <v>675</v>
      </c>
      <c r="C34" s="77">
        <f t="shared" ref="C34:C52" si="3">IF(ISERROR(_xlfn.NUMBERVALUE(VLOOKUP(D34,G:H,2,0))),"NO",_xlfn.NUMBERVALUE(VLOOKUP(D34,G:H,2,0)))</f>
        <v>750</v>
      </c>
      <c r="D34" s="99" t="s">
        <v>900</v>
      </c>
      <c r="F34" s="76">
        <f t="shared" si="2"/>
        <v>19</v>
      </c>
      <c r="G34" s="99" t="s">
        <v>1050</v>
      </c>
      <c r="H34" s="62">
        <v>750</v>
      </c>
    </row>
    <row r="35" spans="1:8" x14ac:dyDescent="0.2">
      <c r="A35" s="76">
        <f>IF(ISBLANK(D35),"",COUNTA($B$2:B35))</f>
        <v>34</v>
      </c>
      <c r="B35" s="76">
        <f t="shared" si="0"/>
        <v>675</v>
      </c>
      <c r="C35" s="77">
        <f t="shared" si="3"/>
        <v>750</v>
      </c>
      <c r="D35" s="99" t="s">
        <v>901</v>
      </c>
      <c r="F35" s="76">
        <f t="shared" si="2"/>
        <v>13</v>
      </c>
      <c r="G35" s="99" t="s">
        <v>1051</v>
      </c>
      <c r="H35" s="62">
        <v>750</v>
      </c>
    </row>
    <row r="36" spans="1:8" x14ac:dyDescent="0.2">
      <c r="A36" s="76">
        <f>IF(ISBLANK(D36),"",COUNTA($B$2:B36))</f>
        <v>35</v>
      </c>
      <c r="B36" s="76">
        <f t="shared" si="0"/>
        <v>675</v>
      </c>
      <c r="C36" s="77">
        <f t="shared" si="3"/>
        <v>750</v>
      </c>
      <c r="D36" s="99" t="s">
        <v>902</v>
      </c>
      <c r="F36" s="76">
        <f t="shared" si="2"/>
        <v>13</v>
      </c>
      <c r="G36" s="99" t="s">
        <v>1052</v>
      </c>
      <c r="H36" s="62">
        <v>750</v>
      </c>
    </row>
    <row r="37" spans="1:8" x14ac:dyDescent="0.2">
      <c r="A37" s="76">
        <f>IF(ISBLANK(D37),"",COUNTA($B$2:B37))</f>
        <v>36</v>
      </c>
      <c r="B37" s="76">
        <f t="shared" si="0"/>
        <v>765</v>
      </c>
      <c r="C37" s="77">
        <f t="shared" si="3"/>
        <v>850</v>
      </c>
      <c r="D37" s="99" t="s">
        <v>903</v>
      </c>
      <c r="F37" s="76">
        <f t="shared" si="2"/>
        <v>12</v>
      </c>
      <c r="G37" s="99" t="s">
        <v>1053</v>
      </c>
      <c r="H37" s="62">
        <v>750</v>
      </c>
    </row>
    <row r="38" spans="1:8" x14ac:dyDescent="0.2">
      <c r="A38" s="76">
        <f>IF(ISBLANK(D38),"",COUNTA($B$2:B38))</f>
        <v>37</v>
      </c>
      <c r="B38" s="76">
        <f t="shared" si="0"/>
        <v>765</v>
      </c>
      <c r="C38" s="77">
        <f t="shared" si="3"/>
        <v>850</v>
      </c>
      <c r="D38" s="99" t="s">
        <v>904</v>
      </c>
      <c r="F38" s="76">
        <f t="shared" si="2"/>
        <v>13</v>
      </c>
      <c r="G38" s="99" t="s">
        <v>1054</v>
      </c>
      <c r="H38" s="62">
        <v>850</v>
      </c>
    </row>
    <row r="39" spans="1:8" x14ac:dyDescent="0.2">
      <c r="A39" s="76">
        <f>IF(ISBLANK(D39),"",COUNTA($B$2:B39))</f>
        <v>38</v>
      </c>
      <c r="B39" s="76">
        <f t="shared" si="0"/>
        <v>765</v>
      </c>
      <c r="C39" s="77">
        <f t="shared" si="3"/>
        <v>850</v>
      </c>
      <c r="D39" s="99" t="s">
        <v>905</v>
      </c>
      <c r="F39" s="76">
        <f t="shared" si="2"/>
        <v>14</v>
      </c>
      <c r="G39" s="99" t="s">
        <v>1055</v>
      </c>
      <c r="H39" s="62">
        <v>850</v>
      </c>
    </row>
    <row r="40" spans="1:8" x14ac:dyDescent="0.2">
      <c r="A40" s="76">
        <f>IF(ISBLANK(D40),"",COUNTA($B$2:B40))</f>
        <v>39</v>
      </c>
      <c r="B40" s="76">
        <f t="shared" si="0"/>
        <v>765</v>
      </c>
      <c r="C40" s="77">
        <f t="shared" si="3"/>
        <v>850</v>
      </c>
      <c r="D40" s="99" t="s">
        <v>906</v>
      </c>
      <c r="F40" s="76">
        <f t="shared" si="2"/>
        <v>11</v>
      </c>
      <c r="G40" s="99" t="s">
        <v>1056</v>
      </c>
      <c r="H40" s="62">
        <v>850</v>
      </c>
    </row>
    <row r="41" spans="1:8" x14ac:dyDescent="0.2">
      <c r="A41" s="76">
        <f>IF(ISBLANK(D41),"",COUNTA($B$2:B41))</f>
        <v>40</v>
      </c>
      <c r="B41" s="76">
        <f t="shared" si="0"/>
        <v>765</v>
      </c>
      <c r="C41" s="77">
        <f t="shared" si="3"/>
        <v>850</v>
      </c>
      <c r="D41" s="99" t="s">
        <v>907</v>
      </c>
      <c r="F41" s="76">
        <f t="shared" si="2"/>
        <v>14</v>
      </c>
      <c r="G41" s="99" t="s">
        <v>1057</v>
      </c>
      <c r="H41" s="62">
        <v>850</v>
      </c>
    </row>
    <row r="42" spans="1:8" x14ac:dyDescent="0.2">
      <c r="A42" s="76">
        <f>IF(ISBLANK(D42),"",COUNTA($B$2:B42))</f>
        <v>41</v>
      </c>
      <c r="B42" s="76">
        <f t="shared" si="0"/>
        <v>765</v>
      </c>
      <c r="C42" s="77">
        <f t="shared" si="3"/>
        <v>850</v>
      </c>
      <c r="D42" s="99" t="s">
        <v>908</v>
      </c>
      <c r="F42" s="76">
        <f t="shared" si="2"/>
        <v>12</v>
      </c>
      <c r="G42" s="99" t="s">
        <v>1058</v>
      </c>
      <c r="H42" s="62">
        <v>850</v>
      </c>
    </row>
    <row r="43" spans="1:8" x14ac:dyDescent="0.2">
      <c r="A43" s="76">
        <f>IF(ISBLANK(D43),"",COUNTA($B$2:B43))</f>
        <v>42</v>
      </c>
      <c r="B43" s="76">
        <f t="shared" si="0"/>
        <v>585</v>
      </c>
      <c r="C43" s="77">
        <f t="shared" si="3"/>
        <v>650</v>
      </c>
      <c r="D43" s="99" t="s">
        <v>909</v>
      </c>
      <c r="F43" s="76">
        <f t="shared" si="2"/>
        <v>14</v>
      </c>
      <c r="G43" s="99" t="s">
        <v>1059</v>
      </c>
      <c r="H43" s="62">
        <v>850</v>
      </c>
    </row>
    <row r="44" spans="1:8" x14ac:dyDescent="0.2">
      <c r="A44" s="76">
        <f>IF(ISBLANK(D44),"",COUNTA($B$2:B44))</f>
        <v>43</v>
      </c>
      <c r="B44" s="76">
        <f t="shared" si="0"/>
        <v>765</v>
      </c>
      <c r="C44" s="77">
        <f t="shared" si="3"/>
        <v>850</v>
      </c>
      <c r="D44" s="99" t="s">
        <v>910</v>
      </c>
      <c r="F44" s="76">
        <f t="shared" si="2"/>
        <v>22</v>
      </c>
      <c r="G44" s="99" t="s">
        <v>1060</v>
      </c>
      <c r="H44" s="62">
        <v>850</v>
      </c>
    </row>
    <row r="45" spans="1:8" x14ac:dyDescent="0.2">
      <c r="A45" s="76">
        <f>IF(ISBLANK(D45),"",COUNTA($B$2:B45))</f>
        <v>44</v>
      </c>
      <c r="B45" s="76">
        <f t="shared" si="0"/>
        <v>765</v>
      </c>
      <c r="C45" s="77">
        <f t="shared" si="3"/>
        <v>850</v>
      </c>
      <c r="D45" s="99" t="s">
        <v>911</v>
      </c>
      <c r="F45" s="76">
        <f t="shared" si="2"/>
        <v>11</v>
      </c>
      <c r="G45" s="99" t="s">
        <v>1061</v>
      </c>
      <c r="H45" s="62">
        <v>850</v>
      </c>
    </row>
    <row r="46" spans="1:8" x14ac:dyDescent="0.2">
      <c r="A46" s="76">
        <f>IF(ISBLANK(D46),"",COUNTA($B$2:B46))</f>
        <v>45</v>
      </c>
      <c r="B46" s="76">
        <f t="shared" si="0"/>
        <v>810</v>
      </c>
      <c r="C46" s="77">
        <f t="shared" si="3"/>
        <v>900</v>
      </c>
      <c r="D46" s="99" t="s">
        <v>912</v>
      </c>
      <c r="F46" s="76">
        <f t="shared" si="2"/>
        <v>13</v>
      </c>
      <c r="G46" s="99" t="s">
        <v>1062</v>
      </c>
      <c r="H46" s="62">
        <v>900</v>
      </c>
    </row>
    <row r="47" spans="1:8" x14ac:dyDescent="0.2">
      <c r="A47" s="76">
        <f>IF(ISBLANK(D47),"",COUNTA($B$2:B47))</f>
        <v>46</v>
      </c>
      <c r="B47" s="76">
        <f t="shared" si="0"/>
        <v>810</v>
      </c>
      <c r="C47" s="77">
        <f t="shared" si="3"/>
        <v>900</v>
      </c>
      <c r="D47" s="99" t="s">
        <v>913</v>
      </c>
      <c r="F47" s="76">
        <f t="shared" si="2"/>
        <v>12</v>
      </c>
      <c r="G47" s="99" t="s">
        <v>1063</v>
      </c>
      <c r="H47" s="62">
        <v>900</v>
      </c>
    </row>
    <row r="48" spans="1:8" x14ac:dyDescent="0.2">
      <c r="A48" s="76">
        <f>IF(ISBLANK(D48),"",COUNTA($B$2:B48))</f>
        <v>47</v>
      </c>
      <c r="B48" s="76">
        <f t="shared" si="0"/>
        <v>810</v>
      </c>
      <c r="C48" s="77">
        <f t="shared" si="3"/>
        <v>900</v>
      </c>
      <c r="D48" s="99" t="s">
        <v>837</v>
      </c>
      <c r="F48" s="76">
        <f t="shared" si="2"/>
        <v>12</v>
      </c>
      <c r="G48" s="99" t="s">
        <v>835</v>
      </c>
      <c r="H48" s="62">
        <v>900</v>
      </c>
    </row>
    <row r="49" spans="1:8" x14ac:dyDescent="0.2">
      <c r="A49" s="76">
        <f>IF(ISBLANK(D49),"",COUNTA($B$2:B49))</f>
        <v>48</v>
      </c>
      <c r="B49" s="76">
        <f t="shared" si="0"/>
        <v>900</v>
      </c>
      <c r="C49" s="77">
        <f t="shared" si="3"/>
        <v>1000</v>
      </c>
      <c r="D49" s="99" t="s">
        <v>914</v>
      </c>
      <c r="F49" s="76">
        <f t="shared" si="2"/>
        <v>12</v>
      </c>
      <c r="G49" s="99" t="s">
        <v>1064</v>
      </c>
      <c r="H49" s="62">
        <v>1000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900</v>
      </c>
      <c r="C50" s="77">
        <f t="shared" si="3"/>
        <v>1000</v>
      </c>
      <c r="D50" s="99" t="s">
        <v>915</v>
      </c>
      <c r="F50" s="76">
        <f t="shared" si="2"/>
        <v>13</v>
      </c>
      <c r="G50" s="99" t="s">
        <v>1065</v>
      </c>
      <c r="H50" s="62">
        <v>1000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900</v>
      </c>
      <c r="C51" s="77">
        <f t="shared" si="3"/>
        <v>1000</v>
      </c>
      <c r="D51" s="99" t="s">
        <v>916</v>
      </c>
      <c r="F51" s="76">
        <f t="shared" si="2"/>
        <v>11</v>
      </c>
      <c r="G51" s="99" t="s">
        <v>1066</v>
      </c>
      <c r="H51" s="62">
        <v>1000</v>
      </c>
    </row>
    <row r="52" spans="1:8" x14ac:dyDescent="0.2">
      <c r="A52" s="76">
        <f>IF(ISBLANK(D52),"",COUNTA($B$2:B52))</f>
        <v>51</v>
      </c>
      <c r="B52" s="76">
        <f t="shared" si="4"/>
        <v>900</v>
      </c>
      <c r="C52" s="77">
        <f t="shared" si="3"/>
        <v>1000</v>
      </c>
      <c r="D52" s="99" t="s">
        <v>917</v>
      </c>
      <c r="F52" s="76">
        <f t="shared" si="2"/>
        <v>11</v>
      </c>
      <c r="G52" s="99" t="s">
        <v>1067</v>
      </c>
      <c r="H52" s="62">
        <v>1000</v>
      </c>
    </row>
    <row r="53" spans="1:8" x14ac:dyDescent="0.2">
      <c r="A53" s="76">
        <f>IF(ISBLANK(D53),"",COUNTA($B$2:B53))</f>
        <v>52</v>
      </c>
      <c r="B53" s="76">
        <f t="shared" si="4"/>
        <v>990</v>
      </c>
      <c r="C53" s="77">
        <f t="shared" ref="C53:C66" si="5">IF(ISERROR(_xlfn.NUMBERVALUE(VLOOKUP(D53,G:H,2,0))),"NO",_xlfn.NUMBERVALUE(VLOOKUP(D53,G:H,2,0)))</f>
        <v>1100</v>
      </c>
      <c r="D53" s="99" t="s">
        <v>918</v>
      </c>
      <c r="F53" s="76">
        <f t="shared" si="2"/>
        <v>11</v>
      </c>
      <c r="G53" s="99" t="s">
        <v>1068</v>
      </c>
      <c r="H53" s="62">
        <v>1000</v>
      </c>
    </row>
    <row r="54" spans="1:8" x14ac:dyDescent="0.2">
      <c r="A54" s="76">
        <f>IF(ISBLANK(D54),"",COUNTA($B$2:B54))</f>
        <v>53</v>
      </c>
      <c r="B54" s="76">
        <f t="shared" si="4"/>
        <v>990</v>
      </c>
      <c r="C54" s="77">
        <f t="shared" si="5"/>
        <v>1100</v>
      </c>
      <c r="D54" s="99" t="s">
        <v>919</v>
      </c>
      <c r="F54" s="76">
        <f t="shared" si="2"/>
        <v>15</v>
      </c>
      <c r="G54" s="99" t="s">
        <v>1069</v>
      </c>
      <c r="H54" s="62">
        <v>1100</v>
      </c>
    </row>
    <row r="55" spans="1:8" x14ac:dyDescent="0.2">
      <c r="A55" s="76">
        <f>IF(ISBLANK(D55),"",COUNTA($B$2:B55))</f>
        <v>54</v>
      </c>
      <c r="B55" s="76">
        <f t="shared" si="4"/>
        <v>990</v>
      </c>
      <c r="C55" s="77">
        <f t="shared" si="5"/>
        <v>1100</v>
      </c>
      <c r="D55" s="99" t="s">
        <v>920</v>
      </c>
      <c r="F55" s="76">
        <f t="shared" si="2"/>
        <v>16</v>
      </c>
      <c r="G55" s="99" t="s">
        <v>1070</v>
      </c>
      <c r="H55" s="62">
        <v>1100</v>
      </c>
    </row>
    <row r="56" spans="1:8" x14ac:dyDescent="0.2">
      <c r="A56" s="76">
        <f>IF(ISBLANK(D56),"",COUNTA($B$2:B56))</f>
        <v>55</v>
      </c>
      <c r="B56" s="76">
        <f t="shared" si="4"/>
        <v>990</v>
      </c>
      <c r="C56" s="77">
        <f t="shared" si="5"/>
        <v>1100</v>
      </c>
      <c r="D56" s="99" t="s">
        <v>921</v>
      </c>
      <c r="F56" s="76">
        <f t="shared" si="2"/>
        <v>12</v>
      </c>
      <c r="G56" s="99" t="s">
        <v>1071</v>
      </c>
      <c r="H56" s="62">
        <v>1100</v>
      </c>
    </row>
    <row r="57" spans="1:8" x14ac:dyDescent="0.2">
      <c r="A57" s="76">
        <f>IF(ISBLANK(D57),"",COUNTA($B$2:B57))</f>
        <v>56</v>
      </c>
      <c r="B57" s="76">
        <f t="shared" si="4"/>
        <v>990</v>
      </c>
      <c r="C57" s="77">
        <f t="shared" si="5"/>
        <v>1100</v>
      </c>
      <c r="D57" s="99" t="s">
        <v>922</v>
      </c>
      <c r="F57" s="76">
        <f t="shared" si="2"/>
        <v>14</v>
      </c>
      <c r="G57" s="99" t="s">
        <v>1072</v>
      </c>
      <c r="H57" s="62">
        <v>1100</v>
      </c>
    </row>
    <row r="58" spans="1:8" x14ac:dyDescent="0.2">
      <c r="A58" s="76">
        <f>IF(ISBLANK(D58),"",COUNTA($B$2:B58))</f>
        <v>57</v>
      </c>
      <c r="B58" s="76">
        <f t="shared" si="4"/>
        <v>990</v>
      </c>
      <c r="C58" s="77">
        <f t="shared" si="5"/>
        <v>1100</v>
      </c>
      <c r="D58" s="99" t="s">
        <v>923</v>
      </c>
      <c r="F58" s="76">
        <f t="shared" si="2"/>
        <v>11</v>
      </c>
      <c r="G58" s="99" t="s">
        <v>1073</v>
      </c>
      <c r="H58" s="62">
        <v>1100</v>
      </c>
    </row>
    <row r="59" spans="1:8" x14ac:dyDescent="0.2">
      <c r="A59" s="76">
        <f>IF(ISBLANK(D59),"",COUNTA($B$2:B59))</f>
        <v>58</v>
      </c>
      <c r="B59" s="76">
        <f t="shared" si="4"/>
        <v>990</v>
      </c>
      <c r="C59" s="77">
        <f t="shared" si="5"/>
        <v>1100</v>
      </c>
      <c r="D59" s="99" t="s">
        <v>924</v>
      </c>
      <c r="F59" s="76">
        <f t="shared" si="2"/>
        <v>14</v>
      </c>
      <c r="G59" s="99" t="s">
        <v>1074</v>
      </c>
      <c r="H59" s="62">
        <v>1100</v>
      </c>
    </row>
    <row r="60" spans="1:8" x14ac:dyDescent="0.2">
      <c r="A60" s="76">
        <f>IF(ISBLANK(D60),"",COUNTA($B$2:B60))</f>
        <v>59</v>
      </c>
      <c r="B60" s="76">
        <f t="shared" si="4"/>
        <v>990</v>
      </c>
      <c r="C60" s="77">
        <f t="shared" si="5"/>
        <v>1100</v>
      </c>
      <c r="D60" s="99" t="s">
        <v>925</v>
      </c>
      <c r="F60" s="76">
        <f t="shared" si="2"/>
        <v>13</v>
      </c>
      <c r="G60" s="99" t="s">
        <v>1075</v>
      </c>
      <c r="H60" s="62">
        <v>1100</v>
      </c>
    </row>
    <row r="61" spans="1:8" x14ac:dyDescent="0.2">
      <c r="A61" s="76">
        <f>IF(ISBLANK(D61),"",COUNTA($B$2:B61))</f>
        <v>60</v>
      </c>
      <c r="B61" s="76">
        <f t="shared" si="4"/>
        <v>1080</v>
      </c>
      <c r="C61" s="77">
        <f t="shared" si="5"/>
        <v>1200</v>
      </c>
      <c r="D61" s="99" t="s">
        <v>926</v>
      </c>
      <c r="F61" s="76">
        <f t="shared" si="2"/>
        <v>8</v>
      </c>
      <c r="G61" s="99" t="s">
        <v>1076</v>
      </c>
      <c r="H61" s="62">
        <v>1100</v>
      </c>
    </row>
    <row r="62" spans="1:8" x14ac:dyDescent="0.2">
      <c r="A62" s="76">
        <f>IF(ISBLANK(D62),"",COUNTA($B$2:B62))</f>
        <v>61</v>
      </c>
      <c r="B62" s="76">
        <f t="shared" si="4"/>
        <v>1080</v>
      </c>
      <c r="C62" s="77">
        <f t="shared" si="5"/>
        <v>1200</v>
      </c>
      <c r="D62" s="99" t="s">
        <v>927</v>
      </c>
      <c r="F62" s="76">
        <f t="shared" si="2"/>
        <v>14</v>
      </c>
      <c r="G62" s="99" t="s">
        <v>1077</v>
      </c>
      <c r="H62" s="62">
        <v>1100</v>
      </c>
    </row>
    <row r="63" spans="1:8" x14ac:dyDescent="0.2">
      <c r="A63" s="76">
        <f>IF(ISBLANK(D63),"",COUNTA($B$2:B63))</f>
        <v>62</v>
      </c>
      <c r="B63" s="76">
        <f t="shared" si="4"/>
        <v>1080</v>
      </c>
      <c r="C63" s="77">
        <f t="shared" si="5"/>
        <v>1200</v>
      </c>
      <c r="D63" s="99" t="s">
        <v>928</v>
      </c>
      <c r="F63" s="76">
        <f t="shared" si="2"/>
        <v>11</v>
      </c>
      <c r="G63" s="99" t="s">
        <v>1078</v>
      </c>
      <c r="H63" s="62">
        <v>1200</v>
      </c>
    </row>
    <row r="64" spans="1:8" x14ac:dyDescent="0.2">
      <c r="A64" s="76">
        <f>IF(ISBLANK(D64),"",COUNTA($B$2:B64))</f>
        <v>63</v>
      </c>
      <c r="B64" s="76">
        <f t="shared" si="4"/>
        <v>1080</v>
      </c>
      <c r="C64" s="77">
        <f t="shared" si="5"/>
        <v>1200</v>
      </c>
      <c r="D64" s="99" t="s">
        <v>929</v>
      </c>
      <c r="F64" s="76">
        <f t="shared" si="2"/>
        <v>23</v>
      </c>
      <c r="G64" s="99" t="s">
        <v>1079</v>
      </c>
      <c r="H64" s="62">
        <v>1200</v>
      </c>
    </row>
    <row r="65" spans="1:8" x14ac:dyDescent="0.2">
      <c r="A65" s="76">
        <f>IF(ISBLANK(D65),"",COUNTA($B$2:B65))</f>
        <v>64</v>
      </c>
      <c r="B65" s="76">
        <f t="shared" si="4"/>
        <v>1080</v>
      </c>
      <c r="C65" s="77">
        <f t="shared" si="5"/>
        <v>1200</v>
      </c>
      <c r="D65" s="99" t="s">
        <v>930</v>
      </c>
      <c r="F65" s="76">
        <f t="shared" si="2"/>
        <v>11</v>
      </c>
      <c r="G65" s="99" t="s">
        <v>1080</v>
      </c>
      <c r="H65" s="62">
        <v>1200</v>
      </c>
    </row>
    <row r="66" spans="1:8" x14ac:dyDescent="0.2">
      <c r="A66" s="76">
        <f>IF(ISBLANK(D66),"",COUNTA($B$2:B66))</f>
        <v>65</v>
      </c>
      <c r="B66" s="76">
        <f t="shared" si="4"/>
        <v>1080</v>
      </c>
      <c r="C66" s="77">
        <f t="shared" si="5"/>
        <v>1200</v>
      </c>
      <c r="D66" s="99" t="s">
        <v>931</v>
      </c>
      <c r="F66" s="76">
        <f t="shared" ref="F66:F129" si="6">+LEN(G66)</f>
        <v>13</v>
      </c>
      <c r="G66" s="99" t="s">
        <v>1081</v>
      </c>
      <c r="H66" s="62">
        <v>1200</v>
      </c>
    </row>
    <row r="67" spans="1:8" x14ac:dyDescent="0.2">
      <c r="A67" s="76">
        <f>IF(ISBLANK(D67),"",COUNTA($B$2:B67))</f>
        <v>66</v>
      </c>
      <c r="B67" s="76">
        <f t="shared" si="4"/>
        <v>1080</v>
      </c>
      <c r="C67" s="77">
        <f t="shared" ref="C67:C130" si="7">IF(ISERROR(_xlfn.NUMBERVALUE(VLOOKUP(D67,G:H,2,0))),"NO",_xlfn.NUMBERVALUE(VLOOKUP(D67,G:H,2,0)))</f>
        <v>1200</v>
      </c>
      <c r="D67" s="99" t="s">
        <v>932</v>
      </c>
      <c r="F67" s="76">
        <f t="shared" si="6"/>
        <v>12</v>
      </c>
      <c r="G67" s="99" t="s">
        <v>1082</v>
      </c>
      <c r="H67" s="62">
        <v>1200</v>
      </c>
    </row>
    <row r="68" spans="1:8" x14ac:dyDescent="0.2">
      <c r="A68" s="76">
        <f>IF(ISBLANK(D68),"",COUNTA($B$2:B68))</f>
        <v>67</v>
      </c>
      <c r="B68" s="76">
        <f t="shared" si="4"/>
        <v>990</v>
      </c>
      <c r="C68" s="77">
        <f t="shared" si="7"/>
        <v>1100</v>
      </c>
      <c r="D68" s="99" t="s">
        <v>933</v>
      </c>
      <c r="F68" s="76">
        <f t="shared" si="6"/>
        <v>13</v>
      </c>
      <c r="G68" s="99" t="s">
        <v>1083</v>
      </c>
      <c r="H68" s="62">
        <v>1200</v>
      </c>
    </row>
    <row r="69" spans="1:8" x14ac:dyDescent="0.2">
      <c r="A69" s="76">
        <f>IF(ISBLANK(D69),"",COUNTA($B$2:B69))</f>
        <v>68</v>
      </c>
      <c r="B69" s="76">
        <f t="shared" si="4"/>
        <v>900</v>
      </c>
      <c r="C69" s="77">
        <f t="shared" si="7"/>
        <v>1000</v>
      </c>
      <c r="D69" s="99" t="s">
        <v>934</v>
      </c>
      <c r="F69" s="76">
        <f t="shared" si="6"/>
        <v>19</v>
      </c>
      <c r="G69" s="99" t="s">
        <v>1084</v>
      </c>
      <c r="H69" s="62">
        <v>1200</v>
      </c>
    </row>
    <row r="70" spans="1:8" x14ac:dyDescent="0.2">
      <c r="A70" s="76">
        <f>IF(ISBLANK(D70),"",COUNTA($B$2:B70))</f>
        <v>69</v>
      </c>
      <c r="B70" s="76">
        <f t="shared" si="4"/>
        <v>1080</v>
      </c>
      <c r="C70" s="77">
        <f t="shared" si="7"/>
        <v>1200</v>
      </c>
      <c r="D70" s="99" t="s">
        <v>935</v>
      </c>
      <c r="F70" s="76">
        <f t="shared" si="6"/>
        <v>12</v>
      </c>
      <c r="G70" s="99" t="s">
        <v>1085</v>
      </c>
      <c r="H70" s="62">
        <v>1200</v>
      </c>
    </row>
    <row r="71" spans="1:8" x14ac:dyDescent="0.2">
      <c r="A71" s="76">
        <f>IF(ISBLANK(D71),"",COUNTA($B$2:B71))</f>
        <v>70</v>
      </c>
      <c r="B71" s="76">
        <f t="shared" si="4"/>
        <v>1440</v>
      </c>
      <c r="C71" s="77">
        <f t="shared" si="7"/>
        <v>1600</v>
      </c>
      <c r="D71" s="99" t="s">
        <v>936</v>
      </c>
      <c r="F71" s="76">
        <f t="shared" si="6"/>
        <v>12</v>
      </c>
      <c r="G71" s="99" t="s">
        <v>1086</v>
      </c>
      <c r="H71" s="62">
        <v>1600</v>
      </c>
    </row>
    <row r="72" spans="1:8" x14ac:dyDescent="0.2">
      <c r="A72" s="76">
        <f>IF(ISBLANK(D72),"",COUNTA($B$2:B72))</f>
        <v>71</v>
      </c>
      <c r="B72" s="76">
        <f t="shared" si="4"/>
        <v>1440</v>
      </c>
      <c r="C72" s="77">
        <f t="shared" si="7"/>
        <v>1600</v>
      </c>
      <c r="D72" s="99" t="s">
        <v>937</v>
      </c>
      <c r="F72" s="76">
        <f t="shared" si="6"/>
        <v>12</v>
      </c>
      <c r="G72" s="99" t="s">
        <v>1087</v>
      </c>
      <c r="H72" s="62">
        <v>1600</v>
      </c>
    </row>
    <row r="73" spans="1:8" x14ac:dyDescent="0.2">
      <c r="A73" s="76">
        <f>IF(ISBLANK(D73),"",COUNTA($B$2:B73))</f>
        <v>72</v>
      </c>
      <c r="B73" s="76">
        <f t="shared" si="4"/>
        <v>1440</v>
      </c>
      <c r="C73" s="77">
        <f t="shared" si="7"/>
        <v>1600</v>
      </c>
      <c r="D73" s="99" t="s">
        <v>938</v>
      </c>
      <c r="F73" s="76">
        <f t="shared" si="6"/>
        <v>16</v>
      </c>
      <c r="G73" s="99" t="s">
        <v>1088</v>
      </c>
      <c r="H73" s="62">
        <v>1600</v>
      </c>
    </row>
    <row r="74" spans="1:8" x14ac:dyDescent="0.2">
      <c r="A74" s="76">
        <f>IF(ISBLANK(D74),"",COUNTA($B$2:B74))</f>
        <v>73</v>
      </c>
      <c r="B74" s="76">
        <f t="shared" si="4"/>
        <v>1440</v>
      </c>
      <c r="C74" s="77">
        <f t="shared" si="7"/>
        <v>1600</v>
      </c>
      <c r="D74" s="99" t="s">
        <v>939</v>
      </c>
      <c r="F74" s="76">
        <f t="shared" si="6"/>
        <v>10</v>
      </c>
      <c r="G74" s="99" t="s">
        <v>1089</v>
      </c>
      <c r="H74" s="62">
        <v>1600</v>
      </c>
    </row>
    <row r="75" spans="1:8" x14ac:dyDescent="0.2">
      <c r="A75" s="76">
        <f>IF(ISBLANK(D75),"",COUNTA($B$2:B75))</f>
        <v>74</v>
      </c>
      <c r="B75" s="76">
        <f t="shared" si="4"/>
        <v>1440</v>
      </c>
      <c r="C75" s="77">
        <f t="shared" si="7"/>
        <v>1600</v>
      </c>
      <c r="D75" s="99" t="s">
        <v>940</v>
      </c>
      <c r="F75" s="76">
        <f t="shared" si="6"/>
        <v>15</v>
      </c>
      <c r="G75" s="99" t="s">
        <v>1090</v>
      </c>
      <c r="H75" s="62">
        <v>1600</v>
      </c>
    </row>
    <row r="76" spans="1:8" x14ac:dyDescent="0.2">
      <c r="A76" s="76">
        <f>IF(ISBLANK(D76),"",COUNTA($B$2:B76))</f>
        <v>75</v>
      </c>
      <c r="B76" s="76">
        <f t="shared" si="4"/>
        <v>1440</v>
      </c>
      <c r="C76" s="77">
        <f t="shared" si="7"/>
        <v>1600</v>
      </c>
      <c r="D76" s="99" t="s">
        <v>941</v>
      </c>
      <c r="F76" s="76">
        <f t="shared" si="6"/>
        <v>15</v>
      </c>
      <c r="G76" s="99" t="s">
        <v>1091</v>
      </c>
      <c r="H76" s="62">
        <v>1600</v>
      </c>
    </row>
    <row r="77" spans="1:8" x14ac:dyDescent="0.2">
      <c r="A77" s="76">
        <f>IF(ISBLANK(D77),"",COUNTA($B$2:B77))</f>
        <v>76</v>
      </c>
      <c r="B77" s="76">
        <f t="shared" si="4"/>
        <v>1440</v>
      </c>
      <c r="C77" s="77">
        <f t="shared" si="7"/>
        <v>1600</v>
      </c>
      <c r="D77" s="99" t="s">
        <v>942</v>
      </c>
      <c r="F77" s="76">
        <f t="shared" si="6"/>
        <v>16</v>
      </c>
      <c r="G77" s="99" t="s">
        <v>1092</v>
      </c>
      <c r="H77" s="62">
        <v>1600</v>
      </c>
    </row>
    <row r="78" spans="1:8" x14ac:dyDescent="0.2">
      <c r="A78" s="76">
        <f>IF(ISBLANK(D78),"",COUNTA($B$2:B78))</f>
        <v>77</v>
      </c>
      <c r="B78" s="76">
        <f t="shared" si="4"/>
        <v>1440</v>
      </c>
      <c r="C78" s="77">
        <f t="shared" si="7"/>
        <v>1600</v>
      </c>
      <c r="D78" s="99" t="s">
        <v>943</v>
      </c>
      <c r="F78" s="76">
        <f t="shared" si="6"/>
        <v>14</v>
      </c>
      <c r="G78" s="99" t="s">
        <v>1093</v>
      </c>
      <c r="H78" s="62">
        <v>1600</v>
      </c>
    </row>
    <row r="79" spans="1:8" x14ac:dyDescent="0.2">
      <c r="A79" s="76">
        <f>IF(ISBLANK(D79),"",COUNTA($B$2:B79))</f>
        <v>78</v>
      </c>
      <c r="B79" s="76">
        <f t="shared" si="4"/>
        <v>1440</v>
      </c>
      <c r="C79" s="77">
        <f t="shared" si="7"/>
        <v>1600</v>
      </c>
      <c r="D79" s="99" t="s">
        <v>944</v>
      </c>
      <c r="F79" s="76">
        <f t="shared" si="6"/>
        <v>10</v>
      </c>
      <c r="G79" s="99" t="s">
        <v>1094</v>
      </c>
      <c r="H79" s="62">
        <v>1600</v>
      </c>
    </row>
    <row r="80" spans="1:8" x14ac:dyDescent="0.2">
      <c r="A80" s="76">
        <f>IF(ISBLANK(D80),"",COUNTA($B$2:B80))</f>
        <v>79</v>
      </c>
      <c r="B80" s="76">
        <f t="shared" si="4"/>
        <v>1440</v>
      </c>
      <c r="C80" s="77">
        <f t="shared" si="7"/>
        <v>1600</v>
      </c>
      <c r="D80" s="99" t="s">
        <v>945</v>
      </c>
      <c r="F80" s="76">
        <f t="shared" si="6"/>
        <v>20</v>
      </c>
      <c r="G80" s="99" t="s">
        <v>1095</v>
      </c>
      <c r="H80" s="62">
        <v>1600</v>
      </c>
    </row>
    <row r="81" spans="1:8" x14ac:dyDescent="0.2">
      <c r="A81" s="76">
        <f>IF(ISBLANK(D81),"",COUNTA($B$2:B81))</f>
        <v>80</v>
      </c>
      <c r="B81" s="76">
        <f t="shared" si="4"/>
        <v>1440</v>
      </c>
      <c r="C81" s="77">
        <f t="shared" si="7"/>
        <v>1600</v>
      </c>
      <c r="D81" s="99" t="s">
        <v>946</v>
      </c>
      <c r="F81" s="76">
        <f t="shared" si="6"/>
        <v>15</v>
      </c>
      <c r="G81" s="99" t="s">
        <v>1096</v>
      </c>
      <c r="H81" s="62">
        <v>1600</v>
      </c>
    </row>
    <row r="82" spans="1:8" x14ac:dyDescent="0.2">
      <c r="A82" s="76">
        <f>IF(ISBLANK(D82),"",COUNTA($B$2:B82))</f>
        <v>81</v>
      </c>
      <c r="B82" s="76">
        <f t="shared" si="4"/>
        <v>1440</v>
      </c>
      <c r="C82" s="77">
        <f t="shared" si="7"/>
        <v>1600</v>
      </c>
      <c r="D82" s="99" t="s">
        <v>947</v>
      </c>
      <c r="F82" s="76">
        <f t="shared" si="6"/>
        <v>12</v>
      </c>
      <c r="G82" s="99" t="s">
        <v>1097</v>
      </c>
      <c r="H82" s="62">
        <v>1600</v>
      </c>
    </row>
    <row r="83" spans="1:8" x14ac:dyDescent="0.2">
      <c r="A83" s="76">
        <f>IF(ISBLANK(D83),"",COUNTA($B$2:B83))</f>
        <v>82</v>
      </c>
      <c r="B83" s="76">
        <f t="shared" si="4"/>
        <v>1440</v>
      </c>
      <c r="C83" s="77">
        <f t="shared" si="7"/>
        <v>1600</v>
      </c>
      <c r="D83" s="99" t="s">
        <v>948</v>
      </c>
      <c r="F83" s="76">
        <f t="shared" si="6"/>
        <v>12</v>
      </c>
      <c r="G83" s="99" t="s">
        <v>1098</v>
      </c>
      <c r="H83" s="62">
        <v>1600</v>
      </c>
    </row>
    <row r="84" spans="1:8" x14ac:dyDescent="0.2">
      <c r="A84" s="76">
        <f>IF(ISBLANK(D84),"",COUNTA($B$2:B84))</f>
        <v>83</v>
      </c>
      <c r="B84" s="76">
        <f t="shared" si="4"/>
        <v>1440</v>
      </c>
      <c r="C84" s="77">
        <f t="shared" si="7"/>
        <v>1600</v>
      </c>
      <c r="D84" s="99" t="s">
        <v>949</v>
      </c>
      <c r="F84" s="76">
        <f t="shared" si="6"/>
        <v>10</v>
      </c>
      <c r="G84" s="99" t="s">
        <v>1099</v>
      </c>
      <c r="H84" s="62">
        <v>1600</v>
      </c>
    </row>
    <row r="85" spans="1:8" x14ac:dyDescent="0.2">
      <c r="A85" s="76">
        <f>IF(ISBLANK(D85),"",COUNTA($B$2:B85))</f>
        <v>84</v>
      </c>
      <c r="B85" s="76">
        <f t="shared" si="4"/>
        <v>1440</v>
      </c>
      <c r="C85" s="77">
        <f t="shared" si="7"/>
        <v>1600</v>
      </c>
      <c r="D85" s="99" t="s">
        <v>950</v>
      </c>
      <c r="F85" s="76">
        <f t="shared" si="6"/>
        <v>14</v>
      </c>
      <c r="G85" s="99" t="s">
        <v>1100</v>
      </c>
      <c r="H85" s="62">
        <v>1600</v>
      </c>
    </row>
    <row r="86" spans="1:8" x14ac:dyDescent="0.2">
      <c r="A86" s="76">
        <f>IF(ISBLANK(D86),"",COUNTA($B$2:B86))</f>
        <v>85</v>
      </c>
      <c r="B86" s="76">
        <f t="shared" si="4"/>
        <v>1440</v>
      </c>
      <c r="C86" s="77">
        <f t="shared" si="7"/>
        <v>1600</v>
      </c>
      <c r="D86" s="99" t="s">
        <v>951</v>
      </c>
      <c r="F86" s="76">
        <f t="shared" si="6"/>
        <v>14</v>
      </c>
      <c r="G86" s="99" t="s">
        <v>1101</v>
      </c>
      <c r="H86" s="62">
        <v>1600</v>
      </c>
    </row>
    <row r="87" spans="1:8" x14ac:dyDescent="0.2">
      <c r="A87" s="76">
        <f>IF(ISBLANK(D87),"",COUNTA($B$2:B87))</f>
        <v>86</v>
      </c>
      <c r="B87" s="76">
        <f t="shared" si="4"/>
        <v>1440</v>
      </c>
      <c r="C87" s="77">
        <f t="shared" si="7"/>
        <v>1600</v>
      </c>
      <c r="D87" s="99" t="s">
        <v>952</v>
      </c>
      <c r="F87" s="76">
        <f t="shared" si="6"/>
        <v>17</v>
      </c>
      <c r="G87" s="99" t="s">
        <v>1102</v>
      </c>
      <c r="H87" s="62">
        <v>1600</v>
      </c>
    </row>
    <row r="88" spans="1:8" x14ac:dyDescent="0.2">
      <c r="A88" s="76">
        <f>IF(ISBLANK(D88),"",COUNTA($B$2:B88))</f>
        <v>87</v>
      </c>
      <c r="B88" s="76">
        <f t="shared" si="4"/>
        <v>1440</v>
      </c>
      <c r="C88" s="77">
        <f t="shared" si="7"/>
        <v>1600</v>
      </c>
      <c r="D88" s="99" t="s">
        <v>953</v>
      </c>
      <c r="F88" s="76">
        <f t="shared" si="6"/>
        <v>16</v>
      </c>
      <c r="G88" s="99" t="s">
        <v>1103</v>
      </c>
      <c r="H88" s="62">
        <v>1600</v>
      </c>
    </row>
    <row r="89" spans="1:8" x14ac:dyDescent="0.2">
      <c r="A89" s="76">
        <f>IF(ISBLANK(D89),"",COUNTA($B$2:B89))</f>
        <v>88</v>
      </c>
      <c r="B89" s="76">
        <f t="shared" si="4"/>
        <v>1440</v>
      </c>
      <c r="C89" s="77">
        <f t="shared" si="7"/>
        <v>1600</v>
      </c>
      <c r="D89" s="99" t="s">
        <v>954</v>
      </c>
      <c r="F89" s="76">
        <f t="shared" si="6"/>
        <v>12</v>
      </c>
      <c r="G89" s="99" t="s">
        <v>1104</v>
      </c>
      <c r="H89" s="62">
        <v>1600</v>
      </c>
    </row>
    <row r="90" spans="1:8" x14ac:dyDescent="0.2">
      <c r="A90" s="76">
        <f>IF(ISBLANK(D90),"",COUNTA($B$2:B90))</f>
        <v>89</v>
      </c>
      <c r="B90" s="76">
        <f t="shared" si="4"/>
        <v>1440</v>
      </c>
      <c r="C90" s="77">
        <f t="shared" si="7"/>
        <v>1600</v>
      </c>
      <c r="D90" s="99" t="s">
        <v>955</v>
      </c>
      <c r="F90" s="76">
        <f t="shared" si="6"/>
        <v>13</v>
      </c>
      <c r="G90" s="99" t="s">
        <v>1105</v>
      </c>
      <c r="H90" s="62">
        <v>1600</v>
      </c>
    </row>
    <row r="91" spans="1:8" x14ac:dyDescent="0.2">
      <c r="A91" s="76">
        <f>IF(ISBLANK(D91),"",COUNTA($B$2:B91))</f>
        <v>90</v>
      </c>
      <c r="B91" s="76">
        <f t="shared" si="4"/>
        <v>1440</v>
      </c>
      <c r="C91" s="77">
        <f t="shared" si="7"/>
        <v>1600</v>
      </c>
      <c r="D91" s="99" t="s">
        <v>956</v>
      </c>
      <c r="F91" s="76">
        <f t="shared" si="6"/>
        <v>14</v>
      </c>
      <c r="G91" s="99" t="s">
        <v>1106</v>
      </c>
      <c r="H91" s="62">
        <v>1600</v>
      </c>
    </row>
    <row r="92" spans="1:8" x14ac:dyDescent="0.2">
      <c r="A92" s="76">
        <f>IF(ISBLANK(D92),"",COUNTA($B$2:B92))</f>
        <v>91</v>
      </c>
      <c r="B92" s="76">
        <f t="shared" si="4"/>
        <v>1440</v>
      </c>
      <c r="C92" s="77">
        <f t="shared" si="7"/>
        <v>1600</v>
      </c>
      <c r="D92" s="99" t="s">
        <v>957</v>
      </c>
      <c r="F92" s="76">
        <f t="shared" si="6"/>
        <v>14</v>
      </c>
      <c r="G92" s="99" t="s">
        <v>1107</v>
      </c>
      <c r="H92" s="62">
        <v>1600</v>
      </c>
    </row>
    <row r="93" spans="1:8" x14ac:dyDescent="0.2">
      <c r="A93" s="76">
        <f>IF(ISBLANK(D93),"",COUNTA($B$2:B93))</f>
        <v>92</v>
      </c>
      <c r="B93" s="76">
        <f t="shared" si="4"/>
        <v>1440</v>
      </c>
      <c r="C93" s="77">
        <f t="shared" si="7"/>
        <v>1600</v>
      </c>
      <c r="D93" s="99" t="s">
        <v>958</v>
      </c>
      <c r="F93" s="76">
        <f t="shared" si="6"/>
        <v>14</v>
      </c>
      <c r="G93" s="99" t="s">
        <v>1108</v>
      </c>
      <c r="H93" s="62">
        <v>1600</v>
      </c>
    </row>
    <row r="94" spans="1:8" x14ac:dyDescent="0.2">
      <c r="A94" s="76">
        <f>IF(ISBLANK(D94),"",COUNTA($B$2:B94))</f>
        <v>93</v>
      </c>
      <c r="B94" s="76">
        <f t="shared" si="4"/>
        <v>1440</v>
      </c>
      <c r="C94" s="77">
        <f t="shared" si="7"/>
        <v>1600</v>
      </c>
      <c r="D94" s="99" t="s">
        <v>959</v>
      </c>
      <c r="F94" s="76">
        <f t="shared" si="6"/>
        <v>13</v>
      </c>
      <c r="G94" s="99" t="s">
        <v>1109</v>
      </c>
      <c r="H94" s="62">
        <v>1600</v>
      </c>
    </row>
    <row r="95" spans="1:8" x14ac:dyDescent="0.2">
      <c r="A95" s="76">
        <f>IF(ISBLANK(D95),"",COUNTA($B$2:B95))</f>
        <v>94</v>
      </c>
      <c r="B95" s="76">
        <f t="shared" si="4"/>
        <v>1440</v>
      </c>
      <c r="C95" s="77">
        <f t="shared" si="7"/>
        <v>1600</v>
      </c>
      <c r="D95" s="99" t="s">
        <v>960</v>
      </c>
      <c r="F95" s="76">
        <f t="shared" si="6"/>
        <v>15</v>
      </c>
      <c r="G95" s="99" t="s">
        <v>1110</v>
      </c>
      <c r="H95" s="62">
        <v>1600</v>
      </c>
    </row>
    <row r="96" spans="1:8" x14ac:dyDescent="0.2">
      <c r="A96" s="76">
        <f>IF(ISBLANK(D96),"",COUNTA($B$2:B96))</f>
        <v>95</v>
      </c>
      <c r="B96" s="76">
        <f t="shared" si="4"/>
        <v>1440</v>
      </c>
      <c r="C96" s="77">
        <f t="shared" si="7"/>
        <v>1600</v>
      </c>
      <c r="D96" s="99" t="s">
        <v>961</v>
      </c>
      <c r="F96" s="76">
        <f t="shared" si="6"/>
        <v>13</v>
      </c>
      <c r="G96" s="99" t="s">
        <v>1111</v>
      </c>
      <c r="H96" s="62">
        <v>1600</v>
      </c>
    </row>
    <row r="97" spans="1:8" x14ac:dyDescent="0.2">
      <c r="A97" s="76">
        <f>IF(ISBLANK(D97),"",COUNTA($B$2:B97))</f>
        <v>96</v>
      </c>
      <c r="B97" s="76">
        <f t="shared" si="4"/>
        <v>1440</v>
      </c>
      <c r="C97" s="77">
        <f t="shared" si="7"/>
        <v>1600</v>
      </c>
      <c r="D97" s="99" t="s">
        <v>962</v>
      </c>
      <c r="F97" s="76">
        <f t="shared" si="6"/>
        <v>9</v>
      </c>
      <c r="G97" s="99" t="s">
        <v>1112</v>
      </c>
      <c r="H97" s="62">
        <v>1600</v>
      </c>
    </row>
    <row r="98" spans="1:8" x14ac:dyDescent="0.2">
      <c r="A98" s="76">
        <f>IF(ISBLANK(D98),"",COUNTA($B$2:B98))</f>
        <v>97</v>
      </c>
      <c r="B98" s="76">
        <f t="shared" si="4"/>
        <v>1440</v>
      </c>
      <c r="C98" s="77">
        <f t="shared" si="7"/>
        <v>1600</v>
      </c>
      <c r="D98" s="99" t="s">
        <v>963</v>
      </c>
      <c r="F98" s="76">
        <f t="shared" si="6"/>
        <v>15</v>
      </c>
      <c r="G98" s="99" t="s">
        <v>1113</v>
      </c>
      <c r="H98" s="62">
        <v>1600</v>
      </c>
    </row>
    <row r="99" spans="1:8" x14ac:dyDescent="0.2">
      <c r="A99" s="76">
        <f>IF(ISBLANK(D99),"",COUNTA($B$2:B99))</f>
        <v>98</v>
      </c>
      <c r="B99" s="76">
        <f t="shared" si="4"/>
        <v>1440</v>
      </c>
      <c r="C99" s="77">
        <f t="shared" si="7"/>
        <v>1600</v>
      </c>
      <c r="D99" s="99" t="s">
        <v>964</v>
      </c>
      <c r="F99" s="76">
        <f t="shared" si="6"/>
        <v>15</v>
      </c>
      <c r="G99" s="99" t="s">
        <v>1114</v>
      </c>
      <c r="H99" s="62">
        <v>1600</v>
      </c>
    </row>
    <row r="100" spans="1:8" x14ac:dyDescent="0.2">
      <c r="A100" s="76">
        <f>IF(ISBLANK(D100),"",COUNTA($B$2:B100))</f>
        <v>99</v>
      </c>
      <c r="B100" s="76">
        <f t="shared" si="4"/>
        <v>1620</v>
      </c>
      <c r="C100" s="77">
        <f t="shared" si="7"/>
        <v>1800</v>
      </c>
      <c r="D100" s="99" t="s">
        <v>965</v>
      </c>
      <c r="F100" s="76">
        <f t="shared" si="6"/>
        <v>11</v>
      </c>
      <c r="G100" s="99" t="s">
        <v>1115</v>
      </c>
      <c r="H100" s="62">
        <v>1800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1800</v>
      </c>
      <c r="C101" s="77">
        <f t="shared" si="7"/>
        <v>2000</v>
      </c>
      <c r="D101" s="99" t="s">
        <v>966</v>
      </c>
      <c r="E101" s="80"/>
      <c r="F101" s="76">
        <f t="shared" si="6"/>
        <v>17</v>
      </c>
      <c r="G101" s="99" t="s">
        <v>1116</v>
      </c>
      <c r="H101" s="62">
        <v>2000</v>
      </c>
    </row>
    <row r="102" spans="1:8" x14ac:dyDescent="0.2">
      <c r="A102" s="76">
        <f>IF(ISBLANK(D102),"",COUNTA($B$2:B102))</f>
        <v>101</v>
      </c>
      <c r="B102" s="76">
        <f t="shared" si="4"/>
        <v>1620</v>
      </c>
      <c r="C102" s="77">
        <f t="shared" si="7"/>
        <v>1800</v>
      </c>
      <c r="D102" s="99" t="s">
        <v>967</v>
      </c>
      <c r="F102" s="76">
        <f t="shared" si="6"/>
        <v>10</v>
      </c>
      <c r="G102" s="99" t="s">
        <v>1117</v>
      </c>
      <c r="H102" s="62">
        <v>1800</v>
      </c>
    </row>
    <row r="103" spans="1:8" x14ac:dyDescent="0.2">
      <c r="A103" s="76">
        <f>IF(ISBLANK(D103),"",COUNTA($B$2:B103))</f>
        <v>102</v>
      </c>
      <c r="B103" s="76" t="str">
        <f t="shared" si="4"/>
        <v>0</v>
      </c>
      <c r="C103" s="77" t="str">
        <f t="shared" si="7"/>
        <v>NO</v>
      </c>
      <c r="D103" s="99" t="s">
        <v>968</v>
      </c>
      <c r="F103" s="76">
        <f t="shared" si="6"/>
        <v>18</v>
      </c>
      <c r="G103" s="99" t="s">
        <v>1118</v>
      </c>
      <c r="H103" s="62">
        <v>1800</v>
      </c>
    </row>
    <row r="104" spans="1:8" x14ac:dyDescent="0.2">
      <c r="A104" s="76">
        <f>IF(ISBLANK(D104),"",COUNTA($B$2:B104))</f>
        <v>103</v>
      </c>
      <c r="B104" s="76">
        <f t="shared" si="4"/>
        <v>1620</v>
      </c>
      <c r="C104" s="77">
        <f t="shared" si="7"/>
        <v>1800</v>
      </c>
      <c r="D104" s="99" t="s">
        <v>969</v>
      </c>
      <c r="F104" s="76">
        <f t="shared" si="6"/>
        <v>13</v>
      </c>
      <c r="G104" s="99" t="s">
        <v>1119</v>
      </c>
      <c r="H104" s="62">
        <v>1800</v>
      </c>
    </row>
    <row r="105" spans="1:8" x14ac:dyDescent="0.2">
      <c r="A105" s="76">
        <f>IF(ISBLANK(D105),"",COUNTA($B$2:B105))</f>
        <v>104</v>
      </c>
      <c r="B105" s="76">
        <f t="shared" si="4"/>
        <v>1620</v>
      </c>
      <c r="C105" s="77">
        <f t="shared" si="7"/>
        <v>1800</v>
      </c>
      <c r="D105" s="99" t="s">
        <v>970</v>
      </c>
      <c r="F105" s="76">
        <f t="shared" si="6"/>
        <v>12</v>
      </c>
      <c r="G105" s="99" t="s">
        <v>1120</v>
      </c>
      <c r="H105" s="62">
        <v>1800</v>
      </c>
    </row>
    <row r="106" spans="1:8" x14ac:dyDescent="0.2">
      <c r="A106" s="76">
        <f>IF(ISBLANK(D106),"",COUNTA($B$2:B106))</f>
        <v>105</v>
      </c>
      <c r="B106" s="76">
        <f t="shared" si="4"/>
        <v>1620</v>
      </c>
      <c r="C106" s="77">
        <f t="shared" si="7"/>
        <v>1800</v>
      </c>
      <c r="D106" s="99" t="s">
        <v>971</v>
      </c>
      <c r="F106" s="76">
        <f t="shared" si="6"/>
        <v>7</v>
      </c>
      <c r="G106" s="99" t="s">
        <v>1121</v>
      </c>
      <c r="H106" s="62">
        <v>1800</v>
      </c>
    </row>
    <row r="107" spans="1:8" x14ac:dyDescent="0.2">
      <c r="A107" s="76">
        <f>IF(ISBLANK(D107),"",COUNTA($B$2:B107))</f>
        <v>106</v>
      </c>
      <c r="B107" s="76">
        <f t="shared" si="4"/>
        <v>1620</v>
      </c>
      <c r="C107" s="77">
        <f t="shared" si="7"/>
        <v>1800</v>
      </c>
      <c r="D107" s="99" t="s">
        <v>972</v>
      </c>
      <c r="F107" s="76">
        <f t="shared" si="6"/>
        <v>12</v>
      </c>
      <c r="G107" s="99" t="s">
        <v>1122</v>
      </c>
      <c r="H107" s="62">
        <v>1800</v>
      </c>
    </row>
    <row r="108" spans="1:8" x14ac:dyDescent="0.2">
      <c r="A108" s="76">
        <f>IF(ISBLANK(D108),"",COUNTA($B$2:B108))</f>
        <v>107</v>
      </c>
      <c r="B108" s="76">
        <f t="shared" si="4"/>
        <v>1620</v>
      </c>
      <c r="C108" s="77">
        <f t="shared" si="7"/>
        <v>1800</v>
      </c>
      <c r="D108" s="99" t="s">
        <v>973</v>
      </c>
      <c r="F108" s="76">
        <f t="shared" si="6"/>
        <v>15</v>
      </c>
      <c r="G108" s="99" t="s">
        <v>1123</v>
      </c>
      <c r="H108" s="62">
        <v>1800</v>
      </c>
    </row>
    <row r="109" spans="1:8" x14ac:dyDescent="0.2">
      <c r="A109" s="76">
        <f>IF(ISBLANK(D109),"",COUNTA($B$2:B109))</f>
        <v>108</v>
      </c>
      <c r="B109" s="76">
        <f t="shared" si="4"/>
        <v>1620</v>
      </c>
      <c r="C109" s="77">
        <f t="shared" si="7"/>
        <v>1800</v>
      </c>
      <c r="D109" s="99" t="s">
        <v>974</v>
      </c>
      <c r="F109" s="76">
        <f t="shared" si="6"/>
        <v>12</v>
      </c>
      <c r="G109" s="99" t="s">
        <v>1124</v>
      </c>
      <c r="H109" s="62">
        <v>1800</v>
      </c>
    </row>
    <row r="110" spans="1:8" x14ac:dyDescent="0.2">
      <c r="A110" s="76">
        <f>IF(ISBLANK(D110),"",COUNTA($B$2:B110))</f>
        <v>109</v>
      </c>
      <c r="B110" s="76">
        <f t="shared" si="4"/>
        <v>1620</v>
      </c>
      <c r="C110" s="77">
        <f t="shared" si="7"/>
        <v>1800</v>
      </c>
      <c r="D110" s="99" t="s">
        <v>975</v>
      </c>
      <c r="F110" s="76">
        <f t="shared" si="6"/>
        <v>13</v>
      </c>
      <c r="G110" s="99" t="s">
        <v>1125</v>
      </c>
      <c r="H110" s="62">
        <v>1800</v>
      </c>
    </row>
    <row r="111" spans="1:8" x14ac:dyDescent="0.2">
      <c r="A111" s="76">
        <f>IF(ISBLANK(D111),"",COUNTA($B$2:B111))</f>
        <v>110</v>
      </c>
      <c r="B111" s="76">
        <f t="shared" si="4"/>
        <v>1800</v>
      </c>
      <c r="C111" s="77">
        <f t="shared" si="7"/>
        <v>2000</v>
      </c>
      <c r="D111" s="99" t="s">
        <v>976</v>
      </c>
      <c r="F111" s="76">
        <f t="shared" si="6"/>
        <v>11</v>
      </c>
      <c r="G111" s="99" t="s">
        <v>1126</v>
      </c>
      <c r="H111" s="62">
        <v>2000</v>
      </c>
    </row>
    <row r="112" spans="1:8" x14ac:dyDescent="0.2">
      <c r="A112" s="76">
        <f>IF(ISBLANK(D112),"",COUNTA($B$2:B112))</f>
        <v>111</v>
      </c>
      <c r="B112" s="76">
        <f t="shared" si="4"/>
        <v>1620</v>
      </c>
      <c r="C112" s="77">
        <f t="shared" si="7"/>
        <v>1800</v>
      </c>
      <c r="D112" s="99" t="s">
        <v>977</v>
      </c>
      <c r="F112" s="76">
        <f t="shared" si="6"/>
        <v>12</v>
      </c>
      <c r="G112" s="99" t="s">
        <v>1127</v>
      </c>
      <c r="H112" s="62">
        <v>1800</v>
      </c>
    </row>
    <row r="113" spans="1:8" x14ac:dyDescent="0.2">
      <c r="A113" s="76">
        <f>IF(ISBLANK(D113),"",COUNTA($B$2:B113))</f>
        <v>112</v>
      </c>
      <c r="B113" s="76">
        <f t="shared" si="4"/>
        <v>1980</v>
      </c>
      <c r="C113" s="77">
        <f t="shared" si="7"/>
        <v>2200</v>
      </c>
      <c r="D113" s="99" t="s">
        <v>978</v>
      </c>
      <c r="F113" s="76">
        <f t="shared" si="6"/>
        <v>12</v>
      </c>
      <c r="G113" s="99" t="s">
        <v>1128</v>
      </c>
      <c r="H113" s="62">
        <v>2200</v>
      </c>
    </row>
    <row r="114" spans="1:8" x14ac:dyDescent="0.2">
      <c r="A114" s="76">
        <f>IF(ISBLANK(D114),"",COUNTA($B$2:B114))</f>
        <v>113</v>
      </c>
      <c r="B114" s="76">
        <f t="shared" si="4"/>
        <v>1980</v>
      </c>
      <c r="C114" s="77">
        <f t="shared" si="7"/>
        <v>2200</v>
      </c>
      <c r="D114" s="99" t="s">
        <v>979</v>
      </c>
      <c r="F114" s="76">
        <f t="shared" si="6"/>
        <v>14</v>
      </c>
      <c r="G114" s="99" t="s">
        <v>1129</v>
      </c>
      <c r="H114" s="62">
        <v>2200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1980</v>
      </c>
      <c r="C115" s="77">
        <f t="shared" si="7"/>
        <v>2200</v>
      </c>
      <c r="D115" s="99" t="s">
        <v>980</v>
      </c>
      <c r="F115" s="76">
        <f t="shared" si="6"/>
        <v>14</v>
      </c>
      <c r="G115" s="99" t="s">
        <v>1130</v>
      </c>
      <c r="H115" s="62">
        <v>2200</v>
      </c>
    </row>
    <row r="116" spans="1:8" x14ac:dyDescent="0.2">
      <c r="A116" s="76">
        <f>IF(ISBLANK(D116),"",COUNTA($B$2:B116))</f>
        <v>115</v>
      </c>
      <c r="B116" s="76">
        <f t="shared" si="8"/>
        <v>1980</v>
      </c>
      <c r="C116" s="77">
        <f t="shared" si="7"/>
        <v>2200</v>
      </c>
      <c r="D116" s="99" t="s">
        <v>981</v>
      </c>
      <c r="F116" s="76">
        <f t="shared" si="6"/>
        <v>11</v>
      </c>
      <c r="G116" s="99" t="s">
        <v>1131</v>
      </c>
      <c r="H116" s="62">
        <v>2200</v>
      </c>
    </row>
    <row r="117" spans="1:8" x14ac:dyDescent="0.2">
      <c r="A117" s="76">
        <f>IF(ISBLANK(D117),"",COUNTA($B$2:B117))</f>
        <v>116</v>
      </c>
      <c r="B117" s="76">
        <f t="shared" si="8"/>
        <v>1980</v>
      </c>
      <c r="C117" s="77">
        <f t="shared" si="7"/>
        <v>2200</v>
      </c>
      <c r="D117" s="99" t="s">
        <v>982</v>
      </c>
      <c r="F117" s="76">
        <f t="shared" si="6"/>
        <v>12</v>
      </c>
      <c r="G117" s="99" t="s">
        <v>1132</v>
      </c>
      <c r="H117" s="62">
        <v>2200</v>
      </c>
    </row>
    <row r="118" spans="1:8" x14ac:dyDescent="0.2">
      <c r="A118" s="76">
        <f>IF(ISBLANK(D118),"",COUNTA($B$2:B118))</f>
        <v>117</v>
      </c>
      <c r="B118" s="76">
        <f t="shared" si="8"/>
        <v>1980</v>
      </c>
      <c r="C118" s="77">
        <f t="shared" si="7"/>
        <v>2200</v>
      </c>
      <c r="D118" s="99" t="s">
        <v>983</v>
      </c>
      <c r="F118" s="76">
        <f t="shared" si="6"/>
        <v>12</v>
      </c>
      <c r="G118" s="99" t="s">
        <v>1133</v>
      </c>
      <c r="H118" s="62">
        <v>2200</v>
      </c>
    </row>
    <row r="119" spans="1:8" x14ac:dyDescent="0.2">
      <c r="A119" s="76">
        <f>IF(ISBLANK(D119),"",COUNTA($B$2:B119))</f>
        <v>118</v>
      </c>
      <c r="B119" s="76">
        <f t="shared" si="8"/>
        <v>1980</v>
      </c>
      <c r="C119" s="77">
        <f t="shared" si="7"/>
        <v>2200</v>
      </c>
      <c r="D119" s="99" t="s">
        <v>984</v>
      </c>
      <c r="F119" s="76">
        <f t="shared" si="6"/>
        <v>10</v>
      </c>
      <c r="G119" s="99" t="s">
        <v>1134</v>
      </c>
      <c r="H119" s="62">
        <v>2200</v>
      </c>
    </row>
    <row r="120" spans="1:8" x14ac:dyDescent="0.2">
      <c r="A120" s="76">
        <f>IF(ISBLANK(D120),"",COUNTA($B$2:B120))</f>
        <v>119</v>
      </c>
      <c r="B120" s="76">
        <f t="shared" si="8"/>
        <v>1980</v>
      </c>
      <c r="C120" s="77">
        <f t="shared" si="7"/>
        <v>2200</v>
      </c>
      <c r="D120" s="99" t="s">
        <v>985</v>
      </c>
      <c r="F120" s="76">
        <f t="shared" si="6"/>
        <v>14</v>
      </c>
      <c r="G120" s="99" t="s">
        <v>1135</v>
      </c>
      <c r="H120" s="62">
        <v>2200</v>
      </c>
    </row>
    <row r="121" spans="1:8" x14ac:dyDescent="0.2">
      <c r="A121" s="76">
        <f>IF(ISBLANK(D121),"",COUNTA($B$2:B121))</f>
        <v>120</v>
      </c>
      <c r="B121" s="76">
        <f t="shared" si="8"/>
        <v>1980</v>
      </c>
      <c r="C121" s="77">
        <f t="shared" si="7"/>
        <v>2200</v>
      </c>
      <c r="D121" s="99" t="s">
        <v>986</v>
      </c>
      <c r="F121" s="76">
        <f t="shared" si="6"/>
        <v>19</v>
      </c>
      <c r="G121" s="99" t="s">
        <v>1136</v>
      </c>
      <c r="H121" s="62">
        <v>2200</v>
      </c>
    </row>
    <row r="122" spans="1:8" x14ac:dyDescent="0.2">
      <c r="A122" s="76">
        <f>IF(ISBLANK(D122),"",COUNTA($B$2:B122))</f>
        <v>121</v>
      </c>
      <c r="B122" s="76">
        <f t="shared" si="8"/>
        <v>1980</v>
      </c>
      <c r="C122" s="77">
        <f t="shared" si="7"/>
        <v>2200</v>
      </c>
      <c r="D122" s="99" t="s">
        <v>987</v>
      </c>
      <c r="F122" s="76">
        <f t="shared" si="6"/>
        <v>13</v>
      </c>
      <c r="G122" s="99" t="s">
        <v>1137</v>
      </c>
      <c r="H122" s="62">
        <v>2200</v>
      </c>
    </row>
    <row r="123" spans="1:8" x14ac:dyDescent="0.2">
      <c r="A123" s="76">
        <f>IF(ISBLANK(D123),"",COUNTA($B$2:B123))</f>
        <v>122</v>
      </c>
      <c r="B123" s="76">
        <f t="shared" si="8"/>
        <v>1980</v>
      </c>
      <c r="C123" s="77">
        <f t="shared" si="7"/>
        <v>2200</v>
      </c>
      <c r="D123" s="99" t="s">
        <v>988</v>
      </c>
      <c r="F123" s="76">
        <f t="shared" si="6"/>
        <v>14</v>
      </c>
      <c r="G123" s="99" t="s">
        <v>1138</v>
      </c>
      <c r="H123" s="62">
        <v>2200</v>
      </c>
    </row>
    <row r="124" spans="1:8" x14ac:dyDescent="0.2">
      <c r="A124" s="76">
        <f>IF(ISBLANK(D124),"",COUNTA($B$2:B124))</f>
        <v>123</v>
      </c>
      <c r="B124" s="76">
        <f t="shared" si="8"/>
        <v>2700</v>
      </c>
      <c r="C124" s="77">
        <f t="shared" si="7"/>
        <v>3000</v>
      </c>
      <c r="D124" s="99" t="s">
        <v>989</v>
      </c>
      <c r="F124" s="76">
        <f t="shared" si="6"/>
        <v>17</v>
      </c>
      <c r="G124" s="99" t="s">
        <v>1139</v>
      </c>
      <c r="H124" s="62">
        <v>3000</v>
      </c>
    </row>
    <row r="125" spans="1:8" x14ac:dyDescent="0.2">
      <c r="A125" s="76">
        <f>IF(ISBLANK(D125),"",COUNTA($B$2:B125))</f>
        <v>124</v>
      </c>
      <c r="B125" s="76">
        <f t="shared" si="8"/>
        <v>1980</v>
      </c>
      <c r="C125" s="77">
        <f t="shared" si="7"/>
        <v>2200</v>
      </c>
      <c r="D125" s="99" t="s">
        <v>990</v>
      </c>
      <c r="F125" s="76">
        <f t="shared" si="6"/>
        <v>14</v>
      </c>
      <c r="G125" s="99" t="s">
        <v>1140</v>
      </c>
      <c r="H125" s="62">
        <v>2200</v>
      </c>
    </row>
    <row r="126" spans="1:8" x14ac:dyDescent="0.2">
      <c r="A126" s="76">
        <f>IF(ISBLANK(D126),"",COUNTA($B$2:B126))</f>
        <v>125</v>
      </c>
      <c r="B126" s="76">
        <f t="shared" si="8"/>
        <v>1980</v>
      </c>
      <c r="C126" s="77">
        <f t="shared" si="7"/>
        <v>2200</v>
      </c>
      <c r="D126" s="99" t="s">
        <v>991</v>
      </c>
      <c r="F126" s="76">
        <f t="shared" si="6"/>
        <v>11</v>
      </c>
      <c r="G126" s="99" t="s">
        <v>1141</v>
      </c>
      <c r="H126" s="62">
        <v>2200</v>
      </c>
    </row>
    <row r="127" spans="1:8" x14ac:dyDescent="0.2">
      <c r="A127" s="76">
        <f>IF(ISBLANK(D127),"",COUNTA($B$2:B127))</f>
        <v>126</v>
      </c>
      <c r="B127" s="76">
        <f t="shared" si="8"/>
        <v>1980</v>
      </c>
      <c r="C127" s="77">
        <f t="shared" si="7"/>
        <v>2200</v>
      </c>
      <c r="D127" s="99" t="s">
        <v>992</v>
      </c>
      <c r="F127" s="76">
        <f t="shared" si="6"/>
        <v>11</v>
      </c>
      <c r="G127" s="99" t="s">
        <v>1142</v>
      </c>
      <c r="H127" s="62">
        <v>2200</v>
      </c>
    </row>
    <row r="128" spans="1:8" x14ac:dyDescent="0.2">
      <c r="A128" s="76">
        <f>IF(ISBLANK(D128),"",COUNTA($B$2:B128))</f>
        <v>127</v>
      </c>
      <c r="B128" s="76">
        <f t="shared" si="8"/>
        <v>2700</v>
      </c>
      <c r="C128" s="77">
        <f t="shared" si="7"/>
        <v>3000</v>
      </c>
      <c r="D128" s="99" t="s">
        <v>993</v>
      </c>
      <c r="F128" s="76">
        <f t="shared" si="6"/>
        <v>16</v>
      </c>
      <c r="G128" s="99" t="s">
        <v>1143</v>
      </c>
      <c r="H128" s="62">
        <v>3000</v>
      </c>
    </row>
    <row r="129" spans="1:8" x14ac:dyDescent="0.2">
      <c r="A129" s="76">
        <f>IF(ISBLANK(D129),"",COUNTA($B$2:B129))</f>
        <v>128</v>
      </c>
      <c r="B129" s="76">
        <f t="shared" si="8"/>
        <v>2700</v>
      </c>
      <c r="C129" s="77">
        <f t="shared" si="7"/>
        <v>3000</v>
      </c>
      <c r="D129" s="99" t="s">
        <v>994</v>
      </c>
      <c r="F129" s="76">
        <f t="shared" si="6"/>
        <v>13</v>
      </c>
      <c r="G129" s="99" t="s">
        <v>1144</v>
      </c>
      <c r="H129" s="62">
        <v>3000</v>
      </c>
    </row>
    <row r="130" spans="1:8" x14ac:dyDescent="0.2">
      <c r="A130" s="76">
        <f>IF(ISBLANK(D130),"",COUNTA($B$2:B130))</f>
        <v>129</v>
      </c>
      <c r="B130" s="76">
        <f t="shared" si="8"/>
        <v>2700</v>
      </c>
      <c r="C130" s="77">
        <f t="shared" si="7"/>
        <v>3000</v>
      </c>
      <c r="D130" s="99" t="s">
        <v>995</v>
      </c>
      <c r="F130" s="76">
        <f t="shared" ref="F130:F193" si="9">+LEN(G130)</f>
        <v>11</v>
      </c>
      <c r="G130" s="99" t="s">
        <v>1145</v>
      </c>
      <c r="H130" s="62">
        <v>3000</v>
      </c>
    </row>
    <row r="131" spans="1:8" x14ac:dyDescent="0.2">
      <c r="A131" s="76">
        <f>IF(ISBLANK(D131),"",COUNTA($B$2:B131))</f>
        <v>130</v>
      </c>
      <c r="B131" s="76">
        <f t="shared" si="8"/>
        <v>2700</v>
      </c>
      <c r="C131" s="77">
        <f t="shared" ref="C131:C194" si="10">IF(ISERROR(_xlfn.NUMBERVALUE(VLOOKUP(D131,G:H,2,0))),"NO",_xlfn.NUMBERVALUE(VLOOKUP(D131,G:H,2,0)))</f>
        <v>3000</v>
      </c>
      <c r="D131" s="99" t="s">
        <v>996</v>
      </c>
      <c r="F131" s="76">
        <f t="shared" si="9"/>
        <v>15</v>
      </c>
      <c r="G131" s="99" t="s">
        <v>1146</v>
      </c>
      <c r="H131" s="62">
        <v>3000</v>
      </c>
    </row>
    <row r="132" spans="1:8" x14ac:dyDescent="0.2">
      <c r="A132" s="76">
        <f>IF(ISBLANK(D132),"",COUNTA($B$2:B132))</f>
        <v>131</v>
      </c>
      <c r="B132" s="76">
        <f t="shared" si="8"/>
        <v>2700</v>
      </c>
      <c r="C132" s="77">
        <f t="shared" si="10"/>
        <v>3000</v>
      </c>
      <c r="D132" s="99" t="s">
        <v>997</v>
      </c>
      <c r="F132" s="76">
        <f t="shared" si="9"/>
        <v>18</v>
      </c>
      <c r="G132" s="99" t="s">
        <v>1147</v>
      </c>
      <c r="H132" s="62">
        <v>3000</v>
      </c>
    </row>
    <row r="133" spans="1:8" x14ac:dyDescent="0.2">
      <c r="A133" s="76">
        <f>IF(ISBLANK(D133),"",COUNTA($B$2:B133))</f>
        <v>132</v>
      </c>
      <c r="B133" s="76">
        <f t="shared" si="8"/>
        <v>2700</v>
      </c>
      <c r="C133" s="77">
        <f t="shared" si="10"/>
        <v>3000</v>
      </c>
      <c r="D133" s="99" t="s">
        <v>998</v>
      </c>
      <c r="F133" s="76">
        <f t="shared" si="9"/>
        <v>15</v>
      </c>
      <c r="G133" s="99" t="s">
        <v>1148</v>
      </c>
      <c r="H133" s="62">
        <v>3000</v>
      </c>
    </row>
    <row r="134" spans="1:8" x14ac:dyDescent="0.2">
      <c r="A134" s="76">
        <f>IF(ISBLANK(D134),"",COUNTA($B$2:B134))</f>
        <v>133</v>
      </c>
      <c r="B134" s="76">
        <f t="shared" si="8"/>
        <v>2700</v>
      </c>
      <c r="C134" s="77">
        <f t="shared" si="10"/>
        <v>3000</v>
      </c>
      <c r="D134" s="99" t="s">
        <v>999</v>
      </c>
      <c r="F134" s="76">
        <f t="shared" si="9"/>
        <v>15</v>
      </c>
      <c r="G134" s="99" t="s">
        <v>1149</v>
      </c>
      <c r="H134" s="62">
        <v>3000</v>
      </c>
    </row>
    <row r="135" spans="1:8" x14ac:dyDescent="0.2">
      <c r="A135" s="76">
        <f>IF(ISBLANK(D135),"",COUNTA($B$2:B135))</f>
        <v>134</v>
      </c>
      <c r="B135" s="76">
        <f t="shared" si="8"/>
        <v>3600</v>
      </c>
      <c r="C135" s="77">
        <f t="shared" si="10"/>
        <v>4000</v>
      </c>
      <c r="D135" s="99" t="s">
        <v>1000</v>
      </c>
      <c r="F135" s="76">
        <f t="shared" si="9"/>
        <v>12</v>
      </c>
      <c r="G135" s="99" t="s">
        <v>1150</v>
      </c>
      <c r="H135" s="62">
        <v>4000</v>
      </c>
    </row>
    <row r="136" spans="1:8" x14ac:dyDescent="0.2">
      <c r="A136" s="76">
        <f>IF(ISBLANK(D136),"",COUNTA($B$2:B136))</f>
        <v>135</v>
      </c>
      <c r="B136" s="76">
        <f t="shared" si="8"/>
        <v>3600</v>
      </c>
      <c r="C136" s="77">
        <f t="shared" si="10"/>
        <v>4000</v>
      </c>
      <c r="D136" s="99" t="s">
        <v>1001</v>
      </c>
      <c r="F136" s="76">
        <f t="shared" si="9"/>
        <v>12</v>
      </c>
      <c r="G136" s="99" t="s">
        <v>1151</v>
      </c>
      <c r="H136" s="62">
        <v>4000</v>
      </c>
    </row>
    <row r="137" spans="1:8" x14ac:dyDescent="0.2">
      <c r="A137" s="76">
        <f>IF(ISBLANK(D137),"",COUNTA($B$2:B137))</f>
        <v>136</v>
      </c>
      <c r="B137" s="76">
        <f t="shared" si="8"/>
        <v>3600</v>
      </c>
      <c r="C137" s="77">
        <f t="shared" si="10"/>
        <v>4000</v>
      </c>
      <c r="D137" s="99" t="s">
        <v>1002</v>
      </c>
      <c r="F137" s="76">
        <f t="shared" si="9"/>
        <v>11</v>
      </c>
      <c r="G137" s="99" t="s">
        <v>1152</v>
      </c>
      <c r="H137" s="62">
        <v>4000</v>
      </c>
    </row>
    <row r="138" spans="1:8" x14ac:dyDescent="0.2">
      <c r="A138" s="76">
        <f>IF(ISBLANK(D138),"",COUNTA($B$2:B138))</f>
        <v>137</v>
      </c>
      <c r="B138" s="76">
        <f t="shared" si="8"/>
        <v>3600</v>
      </c>
      <c r="C138" s="77">
        <f t="shared" si="10"/>
        <v>4000</v>
      </c>
      <c r="D138" s="99" t="s">
        <v>1003</v>
      </c>
      <c r="F138" s="76">
        <f t="shared" si="9"/>
        <v>10</v>
      </c>
      <c r="G138" s="99" t="s">
        <v>1153</v>
      </c>
      <c r="H138" s="62">
        <v>4000</v>
      </c>
    </row>
    <row r="139" spans="1:8" x14ac:dyDescent="0.2">
      <c r="A139" s="76">
        <f>IF(ISBLANK(D139),"",COUNTA($B$2:B139))</f>
        <v>138</v>
      </c>
      <c r="B139" s="76">
        <f t="shared" si="8"/>
        <v>3600</v>
      </c>
      <c r="C139" s="77">
        <f t="shared" si="10"/>
        <v>4000</v>
      </c>
      <c r="D139" s="99" t="s">
        <v>1004</v>
      </c>
      <c r="F139" s="76">
        <f t="shared" si="9"/>
        <v>13</v>
      </c>
      <c r="G139" s="99" t="s">
        <v>1154</v>
      </c>
      <c r="H139" s="62">
        <v>4000</v>
      </c>
    </row>
    <row r="140" spans="1:8" x14ac:dyDescent="0.2">
      <c r="A140" s="76">
        <f>IF(ISBLANK(D140),"",COUNTA($B$2:B140))</f>
        <v>139</v>
      </c>
      <c r="B140" s="76">
        <f t="shared" si="8"/>
        <v>4050</v>
      </c>
      <c r="C140" s="77">
        <f t="shared" si="10"/>
        <v>4500</v>
      </c>
      <c r="D140" s="99" t="s">
        <v>1005</v>
      </c>
      <c r="F140" s="76">
        <f t="shared" si="9"/>
        <v>13</v>
      </c>
      <c r="G140" s="99" t="s">
        <v>1155</v>
      </c>
      <c r="H140" s="62">
        <v>4500</v>
      </c>
    </row>
    <row r="141" spans="1:8" x14ac:dyDescent="0.2">
      <c r="A141" s="76">
        <f>IF(ISBLANK(D141),"",COUNTA($B$2:B141))</f>
        <v>140</v>
      </c>
      <c r="B141" s="76">
        <f t="shared" si="8"/>
        <v>4050</v>
      </c>
      <c r="C141" s="77">
        <f t="shared" si="10"/>
        <v>4500</v>
      </c>
      <c r="D141" s="99" t="s">
        <v>1006</v>
      </c>
      <c r="F141" s="76">
        <f t="shared" si="9"/>
        <v>11</v>
      </c>
      <c r="G141" s="99" t="s">
        <v>1156</v>
      </c>
      <c r="H141" s="62">
        <v>4500</v>
      </c>
    </row>
    <row r="142" spans="1:8" x14ac:dyDescent="0.2">
      <c r="A142" s="76">
        <f>IF(ISBLANK(D142),"",COUNTA($B$2:B142))</f>
        <v>141</v>
      </c>
      <c r="B142" s="76">
        <f t="shared" si="8"/>
        <v>4950</v>
      </c>
      <c r="C142" s="77">
        <f t="shared" si="10"/>
        <v>5500</v>
      </c>
      <c r="D142" s="99" t="s">
        <v>1007</v>
      </c>
      <c r="F142" s="76">
        <f t="shared" si="9"/>
        <v>14</v>
      </c>
      <c r="G142" s="99" t="s">
        <v>1157</v>
      </c>
      <c r="H142" s="62">
        <v>5500</v>
      </c>
    </row>
    <row r="143" spans="1:8" x14ac:dyDescent="0.2">
      <c r="A143" s="76">
        <f>IF(ISBLANK(D143),"",COUNTA($B$2:B143))</f>
        <v>142</v>
      </c>
      <c r="B143" s="76">
        <f t="shared" si="8"/>
        <v>4950</v>
      </c>
      <c r="C143" s="77">
        <f t="shared" si="10"/>
        <v>5500</v>
      </c>
      <c r="D143" s="99" t="s">
        <v>1008</v>
      </c>
      <c r="F143" s="76">
        <f t="shared" si="9"/>
        <v>9</v>
      </c>
      <c r="G143" s="99" t="s">
        <v>1158</v>
      </c>
      <c r="H143" s="62">
        <v>5500</v>
      </c>
    </row>
    <row r="144" spans="1:8" x14ac:dyDescent="0.2">
      <c r="A144" s="76">
        <f>IF(ISBLANK(D144),"",COUNTA($B$2:B144))</f>
        <v>143</v>
      </c>
      <c r="B144" s="76">
        <f t="shared" si="8"/>
        <v>4950</v>
      </c>
      <c r="C144" s="77">
        <f t="shared" si="10"/>
        <v>5500</v>
      </c>
      <c r="D144" s="99" t="s">
        <v>1009</v>
      </c>
      <c r="F144" s="76">
        <f t="shared" si="9"/>
        <v>14</v>
      </c>
      <c r="G144" s="99" t="s">
        <v>1159</v>
      </c>
      <c r="H144" s="62">
        <v>5500</v>
      </c>
    </row>
    <row r="145" spans="1:8" x14ac:dyDescent="0.2">
      <c r="A145" s="76">
        <f>IF(ISBLANK(D145),"",COUNTA($B$2:B145))</f>
        <v>144</v>
      </c>
      <c r="B145" s="76">
        <f t="shared" si="8"/>
        <v>4950</v>
      </c>
      <c r="C145" s="77">
        <f t="shared" si="10"/>
        <v>5500</v>
      </c>
      <c r="D145" s="99" t="s">
        <v>1010</v>
      </c>
      <c r="F145" s="76">
        <f t="shared" si="9"/>
        <v>11</v>
      </c>
      <c r="G145" s="99" t="s">
        <v>1160</v>
      </c>
      <c r="H145" s="62">
        <v>5500</v>
      </c>
    </row>
    <row r="146" spans="1:8" x14ac:dyDescent="0.2">
      <c r="A146" s="76">
        <f>IF(ISBLANK(D146),"",COUNTA($B$2:B146))</f>
        <v>145</v>
      </c>
      <c r="B146" s="76">
        <f t="shared" si="8"/>
        <v>4950</v>
      </c>
      <c r="C146" s="77">
        <f t="shared" si="10"/>
        <v>5500</v>
      </c>
      <c r="D146" s="99" t="s">
        <v>1011</v>
      </c>
      <c r="F146" s="76">
        <f t="shared" si="9"/>
        <v>13</v>
      </c>
      <c r="G146" s="99" t="s">
        <v>1161</v>
      </c>
      <c r="H146" s="62">
        <v>5500</v>
      </c>
    </row>
    <row r="147" spans="1:8" x14ac:dyDescent="0.2">
      <c r="A147" s="76">
        <f>IF(ISBLANK(D147),"",COUNTA($B$2:B147))</f>
        <v>146</v>
      </c>
      <c r="B147" s="76">
        <f t="shared" si="8"/>
        <v>4950</v>
      </c>
      <c r="C147" s="77">
        <f t="shared" si="10"/>
        <v>5500</v>
      </c>
      <c r="D147" s="99" t="s">
        <v>1012</v>
      </c>
      <c r="F147" s="76">
        <f t="shared" si="9"/>
        <v>11</v>
      </c>
      <c r="G147" s="99" t="s">
        <v>1162</v>
      </c>
      <c r="H147" s="62">
        <v>5500</v>
      </c>
    </row>
    <row r="148" spans="1:8" x14ac:dyDescent="0.2">
      <c r="A148" s="76">
        <f>IF(ISBLANK(D148),"",COUNTA($B$2:B148))</f>
        <v>147</v>
      </c>
      <c r="B148" s="76">
        <f t="shared" si="8"/>
        <v>5400</v>
      </c>
      <c r="C148" s="77">
        <f t="shared" si="10"/>
        <v>6000</v>
      </c>
      <c r="D148" s="99" t="s">
        <v>1013</v>
      </c>
      <c r="F148" s="76">
        <f t="shared" si="9"/>
        <v>14</v>
      </c>
      <c r="G148" s="99" t="s">
        <v>1163</v>
      </c>
      <c r="H148" s="62">
        <v>6000</v>
      </c>
    </row>
    <row r="149" spans="1:8" x14ac:dyDescent="0.2">
      <c r="A149" s="76">
        <f>IF(ISBLANK(D149),"",COUNTA($B$2:B149))</f>
        <v>148</v>
      </c>
      <c r="B149" s="76">
        <f t="shared" si="8"/>
        <v>5400</v>
      </c>
      <c r="C149" s="77">
        <f t="shared" si="10"/>
        <v>6000</v>
      </c>
      <c r="D149" s="99" t="s">
        <v>1014</v>
      </c>
      <c r="F149" s="76">
        <f t="shared" si="9"/>
        <v>11</v>
      </c>
      <c r="G149" s="99" t="s">
        <v>1164</v>
      </c>
      <c r="H149" s="62">
        <v>6000</v>
      </c>
    </row>
    <row r="150" spans="1:8" x14ac:dyDescent="0.2">
      <c r="A150" s="76">
        <f>IF(ISBLANK(D150),"",COUNTA($B$2:B150))</f>
        <v>149</v>
      </c>
      <c r="B150" s="76">
        <f t="shared" si="8"/>
        <v>5400</v>
      </c>
      <c r="C150" s="77">
        <f t="shared" si="10"/>
        <v>6000</v>
      </c>
      <c r="D150" s="99" t="s">
        <v>1015</v>
      </c>
      <c r="F150" s="76">
        <f t="shared" si="9"/>
        <v>11</v>
      </c>
      <c r="G150" s="99" t="s">
        <v>1165</v>
      </c>
      <c r="H150" s="62">
        <v>6000</v>
      </c>
    </row>
    <row r="151" spans="1:8" x14ac:dyDescent="0.2">
      <c r="A151" s="76">
        <f>IF(ISBLANK(D151),"",COUNTA($B$2:B151))</f>
        <v>150</v>
      </c>
      <c r="B151" s="76">
        <f t="shared" si="8"/>
        <v>5400</v>
      </c>
      <c r="C151" s="77">
        <f t="shared" si="10"/>
        <v>6000</v>
      </c>
      <c r="D151" s="99" t="s">
        <v>1016</v>
      </c>
      <c r="F151" s="76">
        <f t="shared" si="9"/>
        <v>12</v>
      </c>
      <c r="G151" s="99" t="s">
        <v>1166</v>
      </c>
      <c r="H151" s="62">
        <v>6000</v>
      </c>
    </row>
    <row r="152" spans="1:8" ht="15.75" thickBot="1" x14ac:dyDescent="0.25">
      <c r="A152" s="76">
        <f>IF(ISBLANK(D152),"",COUNTA($B$2:B152))</f>
        <v>151</v>
      </c>
      <c r="B152" s="76">
        <f t="shared" si="8"/>
        <v>5400</v>
      </c>
      <c r="C152" s="77">
        <f t="shared" si="10"/>
        <v>6000</v>
      </c>
      <c r="D152" s="99" t="s">
        <v>1017</v>
      </c>
      <c r="F152" s="76">
        <f t="shared" si="9"/>
        <v>10</v>
      </c>
      <c r="G152" s="99" t="s">
        <v>1167</v>
      </c>
      <c r="H152" s="62">
        <v>6000</v>
      </c>
    </row>
    <row r="153" spans="1:8" ht="15.75" thickBot="1" x14ac:dyDescent="0.25">
      <c r="A153" s="76">
        <f>IF(ISBLANK(D153),"",COUNTA($B$2:B153))</f>
        <v>152</v>
      </c>
      <c r="B153" s="76">
        <f t="shared" si="8"/>
        <v>5940</v>
      </c>
      <c r="C153" s="77">
        <f t="shared" si="10"/>
        <v>6600</v>
      </c>
      <c r="D153" s="75" t="s">
        <v>1018</v>
      </c>
      <c r="F153" s="76">
        <f t="shared" si="9"/>
        <v>9</v>
      </c>
      <c r="G153" s="80" t="s">
        <v>1168</v>
      </c>
      <c r="H153" s="62">
        <v>6600</v>
      </c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opLeftCell="E1" zoomScale="70" zoomScaleNormal="70" workbookViewId="0">
      <selection activeCell="I38" sqref="I38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-135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-200</v>
      </c>
      <c r="H2">
        <v>1</v>
      </c>
      <c r="I2" s="61" t="s">
        <v>832</v>
      </c>
      <c r="J2" s="64" t="s">
        <v>1200</v>
      </c>
      <c r="K2" s="97" t="s">
        <v>1177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-135</v>
      </c>
      <c r="N2" t="str">
        <f>IF(ISBLANK(J3),0,IF(ISNUMBER(SEARCH("+",J3)),RIGHT(J3,LEN(J3)-SEARCH("+",J3,1)),RIGHT(J3,LEN(J3)-SEARCH("-",J3,1)+1)))</f>
        <v>-105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150</v>
      </c>
      <c r="Q2" t="str">
        <f>IF(ISBLANK(K3),0,IF(ISNUMBER(SEARCH("+",K3)),RIGHT(K3,LEN(K3)-SEARCH("+",K3,1)),RIGHT(K3,LEN(K3)-SEARCH("-",K3,1)+1)))</f>
        <v>-200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-125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-125</v>
      </c>
      <c r="H3">
        <v>1</v>
      </c>
      <c r="I3" s="61" t="s">
        <v>829</v>
      </c>
      <c r="J3" s="65" t="s">
        <v>1201</v>
      </c>
      <c r="K3" s="98" t="s">
        <v>1178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-125</v>
      </c>
      <c r="N3" t="str">
        <f>IF(ISBLANK(J5),0,IF(ISNUMBER(SEARCH("+",J5)),RIGHT(J5,LEN(J5)-SEARCH("+",J5,1)),RIGHT(J5,LEN(J5)-SEARCH("-",J5,1)+1)))</f>
        <v>-115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-115</v>
      </c>
      <c r="Q3" t="str">
        <f>IF(ISBLANK(K5),0,IF(ISNUMBER(SEARCH("+",K5)),RIGHT(K5,LEN(K5)-SEARCH("+",K5,1)),RIGHT(K5,LEN(K5)-SEARCH("-",K5,1)+1)))</f>
        <v>-125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7.5</v>
      </c>
      <c r="C4">
        <f t="shared" si="2"/>
        <v>-20</v>
      </c>
      <c r="D4" t="str">
        <f t="shared" si="3"/>
        <v>-145</v>
      </c>
      <c r="E4" t="str">
        <f t="shared" si="0"/>
        <v>0.0</v>
      </c>
      <c r="F4">
        <f t="shared" si="4"/>
        <v>-20</v>
      </c>
      <c r="G4">
        <f t="shared" si="5"/>
        <v>-265</v>
      </c>
      <c r="H4">
        <v>3</v>
      </c>
      <c r="I4" s="61" t="s">
        <v>1196</v>
      </c>
      <c r="J4" s="64" t="s">
        <v>1175</v>
      </c>
      <c r="K4" s="97" t="s">
        <v>1190</v>
      </c>
      <c r="L4" t="str">
        <f>IF(ISBLANK(J6),"",IF(ISNUMBER(SEARCH("+",J6)),LEFT(J6,SEARCH("+",J6,1)-1),LEFT(J6,SEARCH("-",J6,1)-1)))</f>
        <v>O 7.5</v>
      </c>
      <c r="M4" t="str">
        <f>IF(ISBLANK(J6),0,IF(ISNUMBER(SEARCH("+",J6)),RIGHT(J6,LEN(J6)-SEARCH("+",J6,1)),RIGHT(J6,LEN(J6)-SEARCH("-",J6,1)+1)))</f>
        <v>105</v>
      </c>
      <c r="N4" t="str">
        <f>IF(ISBLANK(J7),0,IF(ISNUMBER(SEARCH("+",J7)),RIGHT(J7,LEN(J7)-SEARCH("+",J7,1)),RIGHT(J7,LEN(J7)-SEARCH("-",J7,1)+1)))</f>
        <v>-145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205</v>
      </c>
      <c r="Q4" t="str">
        <f>IF(ISBLANK(K7),0,IF(ISNUMBER(SEARCH("+",K7)),RIGHT(K7,LEN(K7)-SEARCH("+",K7,1)),RIGHT(K7,LEN(K7)-SEARCH("-",K7,1)+1)))</f>
        <v>-265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5.5</v>
      </c>
      <c r="C5" t="str">
        <f t="shared" si="2"/>
        <v>-140</v>
      </c>
      <c r="D5">
        <f t="shared" si="3"/>
        <v>-20</v>
      </c>
      <c r="E5" t="str">
        <f t="shared" si="0"/>
        <v>0.0</v>
      </c>
      <c r="F5">
        <f t="shared" si="4"/>
        <v>-20</v>
      </c>
      <c r="G5">
        <f t="shared" si="5"/>
        <v>-130</v>
      </c>
      <c r="H5">
        <v>3</v>
      </c>
      <c r="I5" s="61" t="s">
        <v>1197</v>
      </c>
      <c r="J5" s="65" t="s">
        <v>1176</v>
      </c>
      <c r="K5" s="98" t="s">
        <v>1191</v>
      </c>
      <c r="L5" t="str">
        <f>IF(ISBLANK(J8),"",IF(ISNUMBER(SEARCH("+",J8)),LEFT(J8,SEARCH("+",J8,1)-1),LEFT(J8,SEARCH("-",J8,1)-1)))</f>
        <v>O 5.5</v>
      </c>
      <c r="M5" t="str">
        <f>IF(ISBLANK(J8),0,IF(ISNUMBER(SEARCH("+",J8)),RIGHT(J8,LEN(J8)-SEARCH("+",J8,1)),RIGHT(J8,LEN(J8)-SEARCH("-",J8,1)+1)))</f>
        <v>-140</v>
      </c>
      <c r="N5" t="str">
        <f>IF(ISBLANK(J9),0,IF(ISNUMBER(SEARCH("+",J9)),RIGHT(J9,LEN(J9)-SEARCH("+",J9,1)),RIGHT(J9,LEN(J9)-SEARCH("-",J9,1)+1)))</f>
        <v>100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-110</v>
      </c>
      <c r="Q5" t="str">
        <f>IF(ISBLANK(K9),0,IF(ISNUMBER(SEARCH("+",K9)),RIGHT(K9,LEN(K9)-SEARCH("+",K9,1)),RIGHT(K9,LEN(K9)-SEARCH("-",K9,1)+1)))</f>
        <v>-130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-125</v>
      </c>
      <c r="G6">
        <f t="shared" si="5"/>
        <v>-20</v>
      </c>
      <c r="H6">
        <v>2</v>
      </c>
      <c r="I6" s="61" t="s">
        <v>826</v>
      </c>
      <c r="J6" s="64" t="s">
        <v>1202</v>
      </c>
      <c r="K6" s="97" t="s">
        <v>1218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-125</v>
      </c>
      <c r="Q6" t="str">
        <f>IF(ISBLANK(K11),0,IF(ISNUMBER(SEARCH("+",K11)),RIGHT(K11,LEN(K11)-SEARCH("+",K11,1)),RIGHT(K11,LEN(K11)-SEARCH("-",K11,1)+1)))</f>
        <v>-115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-125</v>
      </c>
      <c r="D7">
        <f t="shared" si="3"/>
        <v>-20</v>
      </c>
      <c r="E7" t="str">
        <f t="shared" si="0"/>
        <v>0.0</v>
      </c>
      <c r="F7">
        <f t="shared" si="4"/>
        <v>-20</v>
      </c>
      <c r="G7">
        <f t="shared" si="5"/>
        <v>-155</v>
      </c>
      <c r="H7">
        <v>2</v>
      </c>
      <c r="I7" s="61" t="s">
        <v>1172</v>
      </c>
      <c r="J7" s="65" t="s">
        <v>1203</v>
      </c>
      <c r="K7" s="98" t="s">
        <v>1219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-125</v>
      </c>
      <c r="N7" t="str">
        <f>IF(ISBLANK(J13),0,IF(ISNUMBER(SEARCH("+",J13)),RIGHT(J13,LEN(J13)-SEARCH("+",J13,1)),RIGHT(J13,LEN(J13)-SEARCH("-",J13,1)+1)))</f>
        <v>-115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115</v>
      </c>
      <c r="Q7" t="str">
        <f>IF(ISBLANK(K13),0,IF(ISNUMBER(SEARCH("+",K13)),RIGHT(K13,LEN(K13)-SEARCH("+",K13,1)),RIGHT(K13,LEN(K13)-SEARCH("-",K13,1)+1)))</f>
        <v>-155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8.5</v>
      </c>
      <c r="C8">
        <f t="shared" si="2"/>
        <v>-20</v>
      </c>
      <c r="D8" t="str">
        <f t="shared" si="3"/>
        <v>-140</v>
      </c>
      <c r="E8" t="str">
        <f t="shared" si="0"/>
        <v>0.0</v>
      </c>
      <c r="F8">
        <f t="shared" si="4"/>
        <v>-20</v>
      </c>
      <c r="G8">
        <f t="shared" si="5"/>
        <v>-160</v>
      </c>
      <c r="H8">
        <v>4</v>
      </c>
      <c r="I8" s="61" t="s">
        <v>1184</v>
      </c>
      <c r="J8" s="64" t="s">
        <v>1204</v>
      </c>
      <c r="K8" s="97" t="s">
        <v>1193</v>
      </c>
      <c r="L8" t="str">
        <f>IF(ISBLANK(J14),"",IF(ISNUMBER(SEARCH("+",J14)),LEFT(J14,SEARCH("+",J14,1)-1),LEFT(J14,SEARCH("-",J14,1)-1)))</f>
        <v>O 8.5</v>
      </c>
      <c r="M8" t="str">
        <f>IF(ISBLANK(J14),0,IF(ISNUMBER(SEARCH("+",J14)),RIGHT(J14,LEN(J14)-SEARCH("+",J14,1)),RIGHT(J14,LEN(J14)-SEARCH("-",J14,1)+1)))</f>
        <v>100</v>
      </c>
      <c r="N8" t="str">
        <f>IF(ISBLANK(J15),0,IF(ISNUMBER(SEARCH("+",J15)),RIGHT(J15,LEN(J15)-SEARCH("+",J15,1)),RIGHT(J15,LEN(J15)-SEARCH("-",J15,1)+1)))</f>
        <v>-140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120</v>
      </c>
      <c r="Q8" t="str">
        <f>IF(ISBLANK(K15),0,IF(ISNUMBER(SEARCH("+",K15)),RIGHT(K15,LEN(K15)-SEARCH("+",K15,1)),RIGHT(K15,LEN(K15)-SEARCH("-",K15,1)+1)))</f>
        <v>-160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7.5</v>
      </c>
      <c r="C9">
        <f t="shared" si="2"/>
        <v>-20</v>
      </c>
      <c r="D9" t="str">
        <f t="shared" si="3"/>
        <v>-130</v>
      </c>
      <c r="E9" t="str">
        <f t="shared" si="0"/>
        <v>0.0</v>
      </c>
      <c r="F9">
        <f t="shared" si="4"/>
        <v>-20</v>
      </c>
      <c r="G9">
        <f t="shared" si="5"/>
        <v>-215</v>
      </c>
      <c r="H9">
        <v>4</v>
      </c>
      <c r="I9" s="61" t="s">
        <v>1185</v>
      </c>
      <c r="J9" s="65" t="s">
        <v>1205</v>
      </c>
      <c r="K9" s="98" t="s">
        <v>1192</v>
      </c>
      <c r="L9" t="str">
        <f>IF(ISBLANK(J16),"",IF(ISNUMBER(SEARCH("+",J16)),LEFT(J16,SEARCH("+",J16,1)-1),LEFT(J16,SEARCH("-",J16,1)-1)))</f>
        <v>O 7.5</v>
      </c>
      <c r="M9" t="str">
        <f>IF(ISBLANK(J16),0,IF(ISNUMBER(SEARCH("+",J16)),RIGHT(J16,LEN(J16)-SEARCH("+",J16,1)),RIGHT(J16,LEN(J16)-SEARCH("-",J16,1)+1)))</f>
        <v>-110</v>
      </c>
      <c r="N9" t="str">
        <f>IF(ISBLANK(J17),0,IF(ISNUMBER(SEARCH("+",J17)),RIGHT(J17,LEN(J17)-SEARCH("+",J17,1)),RIGHT(J17,LEN(J17)-SEARCH("-",J17,1)+1)))</f>
        <v>-130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165</v>
      </c>
      <c r="Q9" t="str">
        <f>IF(ISBLANK(K17),0,IF(ISNUMBER(SEARCH("+",K17)),RIGHT(K17,LEN(K17)-SEARCH("+",K17,1)),RIGHT(K17,LEN(K17)-SEARCH("-",K17,1)+1)))</f>
        <v>-215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 t="str">
        <f t="shared" si="2"/>
        <v>-130</v>
      </c>
      <c r="D10">
        <f t="shared" si="3"/>
        <v>-20</v>
      </c>
      <c r="E10" t="str">
        <f t="shared" si="0"/>
        <v>0.0</v>
      </c>
      <c r="F10">
        <f t="shared" si="4"/>
        <v>-20</v>
      </c>
      <c r="G10">
        <f t="shared" si="5"/>
        <v>-235</v>
      </c>
      <c r="H10">
        <v>5</v>
      </c>
      <c r="I10" s="61" t="s">
        <v>1182</v>
      </c>
      <c r="J10" s="64" t="s">
        <v>1206</v>
      </c>
      <c r="K10" s="97" t="s">
        <v>1191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-130</v>
      </c>
      <c r="N10" t="str">
        <f>IF(ISBLANK(J19),0,IF(ISNUMBER(SEARCH("+",J19)),RIGHT(J19,LEN(J19)-SEARCH("+",J19,1)),RIGHT(J19,LEN(J19)-SEARCH("-",J19,1)+1)))</f>
        <v>-110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185</v>
      </c>
      <c r="Q10" t="str">
        <f>IF(ISBLANK(K19),0,IF(ISNUMBER(SEARCH("+",K19)),RIGHT(K19,LEN(K19)-SEARCH("+",K19,1)),RIGHT(K19,LEN(K19)-SEARCH("-",K19,1)+1)))</f>
        <v>-235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8.5</v>
      </c>
      <c r="C11" t="str">
        <f t="shared" si="2"/>
        <v>-125</v>
      </c>
      <c r="D11">
        <f t="shared" si="3"/>
        <v>-20</v>
      </c>
      <c r="E11" t="str">
        <f t="shared" si="0"/>
        <v>0.0</v>
      </c>
      <c r="F11">
        <f t="shared" si="4"/>
        <v>-170</v>
      </c>
      <c r="G11">
        <f t="shared" si="5"/>
        <v>-20</v>
      </c>
      <c r="H11">
        <v>5</v>
      </c>
      <c r="I11" s="61" t="s">
        <v>1183</v>
      </c>
      <c r="J11" s="65" t="s">
        <v>1207</v>
      </c>
      <c r="K11" s="98" t="s">
        <v>1190</v>
      </c>
      <c r="L11" t="str">
        <f>IF(ISBLANK(J20),"",IF(ISNUMBER(SEARCH("+",J20)),LEFT(J20,SEARCH("+",J20,1)-1),LEFT(J20,SEARCH("-",J20,1)-1)))</f>
        <v>O 8.5</v>
      </c>
      <c r="M11" t="str">
        <f>IF(ISBLANK(J20),0,IF(ISNUMBER(SEARCH("+",J20)),RIGHT(J20,LEN(J20)-SEARCH("+",J20,1)),RIGHT(J20,LEN(J20)-SEARCH("-",J20,1)+1)))</f>
        <v>-125</v>
      </c>
      <c r="N11" t="str">
        <f>IF(ISBLANK(J21),0,IF(ISNUMBER(SEARCH("+",J21)),RIGHT(J21,LEN(J21)-SEARCH("+",J21,1)),RIGHT(J21,LEN(J21)-SEARCH("-",J21,1)+1)))</f>
        <v>-115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-170</v>
      </c>
      <c r="Q11" t="str">
        <f>IF(ISBLANK(K21),0,IF(ISNUMBER(SEARCH("+",K21)),RIGHT(K21,LEN(K21)-SEARCH("+",K21,1)),RIGHT(K21,LEN(K21)-SEARCH("-",K21,1)+1)))</f>
        <v>130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>
        <f t="shared" si="2"/>
        <v>-20</v>
      </c>
      <c r="D12" t="str">
        <f t="shared" si="3"/>
        <v>-140</v>
      </c>
      <c r="E12" t="str">
        <f t="shared" si="0"/>
        <v>0.0</v>
      </c>
      <c r="F12">
        <f t="shared" si="4"/>
        <v>-200</v>
      </c>
      <c r="G12">
        <f t="shared" si="5"/>
        <v>-20</v>
      </c>
      <c r="H12">
        <v>6</v>
      </c>
      <c r="I12" s="61" t="s">
        <v>825</v>
      </c>
      <c r="J12" s="64" t="s">
        <v>1208</v>
      </c>
      <c r="K12" s="97" t="s">
        <v>1174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100</v>
      </c>
      <c r="N12" t="str">
        <f>IF(ISBLANK(J23),0,IF(ISNUMBER(SEARCH("+",J23)),RIGHT(J23,LEN(J23)-SEARCH("+",J23,1)),RIGHT(J23,LEN(J23)-SEARCH("-",J23,1)+1)))</f>
        <v>-140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-200</v>
      </c>
      <c r="Q12" t="str">
        <f>IF(ISBLANK(K23),0,IF(ISNUMBER(SEARCH("+",K23)),RIGHT(K23,LEN(K23)-SEARCH("+",K23,1)),RIGHT(K23,LEN(K23)-SEARCH("-",K23,1)+1)))</f>
        <v>150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 t="str">
        <f t="shared" si="2"/>
        <v>-125</v>
      </c>
      <c r="D13">
        <f t="shared" si="3"/>
        <v>-20</v>
      </c>
      <c r="E13" t="str">
        <f t="shared" si="0"/>
        <v>0.0</v>
      </c>
      <c r="F13">
        <f t="shared" si="4"/>
        <v>-265</v>
      </c>
      <c r="G13">
        <f t="shared" si="5"/>
        <v>-20</v>
      </c>
      <c r="H13">
        <v>6</v>
      </c>
      <c r="I13" s="61" t="s">
        <v>1186</v>
      </c>
      <c r="J13" s="65" t="s">
        <v>1209</v>
      </c>
      <c r="K13" s="98" t="s">
        <v>1173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-125</v>
      </c>
      <c r="N13" t="str">
        <f>IF(ISBLANK(J25),0,IF(ISNUMBER(SEARCH("+",J25)),RIGHT(J25,LEN(J25)-SEARCH("+",J25,1)),RIGHT(J25,LEN(J25)-SEARCH("-",J25,1)+1)))</f>
        <v>-115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-265</v>
      </c>
      <c r="Q13" t="str">
        <f>IF(ISBLANK(K25),0,IF(ISNUMBER(SEARCH("+",K25)),RIGHT(K25,LEN(K25)-SEARCH("+",K25,1)),RIGHT(K25,LEN(K25)-SEARCH("-",K25,1)+1)))</f>
        <v>205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H14">
        <v>7</v>
      </c>
      <c r="I14" s="61" t="s">
        <v>1171</v>
      </c>
      <c r="J14" s="64" t="s">
        <v>1210</v>
      </c>
      <c r="K14" s="97" t="s">
        <v>1194</v>
      </c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1" t="s">
        <v>827</v>
      </c>
      <c r="J15" s="65" t="s">
        <v>1211</v>
      </c>
      <c r="K15" s="98" t="s">
        <v>1195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1" t="s">
        <v>1198</v>
      </c>
      <c r="J16" s="64" t="s">
        <v>1212</v>
      </c>
      <c r="K16" s="97" t="s">
        <v>1220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1199</v>
      </c>
      <c r="J17" s="65" t="s">
        <v>1213</v>
      </c>
      <c r="K17" s="98" t="s">
        <v>1221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1179</v>
      </c>
      <c r="J18" s="64" t="s">
        <v>1214</v>
      </c>
      <c r="K18" s="97" t="s">
        <v>1222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833</v>
      </c>
      <c r="J19" s="65" t="s">
        <v>1215</v>
      </c>
      <c r="K19" s="98" t="s">
        <v>1223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1187</v>
      </c>
      <c r="J20" s="64" t="s">
        <v>1216</v>
      </c>
      <c r="K20" s="97" t="s">
        <v>1189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831</v>
      </c>
      <c r="J21" s="65" t="s">
        <v>1217</v>
      </c>
      <c r="K21" s="98" t="s">
        <v>1188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828</v>
      </c>
      <c r="J22" s="64" t="s">
        <v>1169</v>
      </c>
      <c r="K22" s="97" t="s">
        <v>1178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830</v>
      </c>
      <c r="J23" s="65" t="s">
        <v>1170</v>
      </c>
      <c r="K23" s="98" t="s">
        <v>1177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61" t="s">
        <v>1180</v>
      </c>
      <c r="J24" s="64" t="s">
        <v>1175</v>
      </c>
      <c r="K24" s="97" t="s">
        <v>1219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61" t="s">
        <v>1181</v>
      </c>
      <c r="J25" s="65" t="s">
        <v>1176</v>
      </c>
      <c r="K25" s="98" t="s">
        <v>1218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1"/>
      <c r="J26" s="64"/>
      <c r="K26" s="97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1"/>
      <c r="J27" s="65"/>
      <c r="K27" s="98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1"/>
      <c r="J28" s="64"/>
      <c r="K28" s="97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1"/>
      <c r="J29" s="65"/>
      <c r="K29" s="98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1"/>
      <c r="J30" s="64"/>
      <c r="K30" s="9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1"/>
      <c r="J31" s="65"/>
      <c r="K31" s="98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726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727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728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729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730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731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732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733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734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735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736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737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738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8" sqref="D27:D28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796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824</v>
      </c>
      <c r="E2" s="93" t="s">
        <v>797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824</v>
      </c>
      <c r="E3" s="94" t="s">
        <v>798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762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824</v>
      </c>
      <c r="E4" s="94" t="s">
        <v>799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777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824</v>
      </c>
      <c r="E5" s="93" t="s">
        <v>797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824</v>
      </c>
      <c r="E6" s="94" t="s">
        <v>800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763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824</v>
      </c>
      <c r="E7" s="94" t="s">
        <v>801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769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824</v>
      </c>
      <c r="E8" s="93" t="s">
        <v>797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824</v>
      </c>
      <c r="E9" s="94" t="s">
        <v>802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780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824</v>
      </c>
      <c r="E10" s="94" t="s">
        <v>803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781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824</v>
      </c>
      <c r="E11" s="93" t="s">
        <v>797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824</v>
      </c>
      <c r="E12" s="94" t="s">
        <v>804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782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824</v>
      </c>
      <c r="E13" s="94" t="s">
        <v>805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783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824</v>
      </c>
      <c r="E14" s="93" t="s">
        <v>797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824</v>
      </c>
      <c r="E15" s="94" t="s">
        <v>806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766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824</v>
      </c>
      <c r="E16" s="94" t="s">
        <v>807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767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824</v>
      </c>
      <c r="E17" s="93" t="s">
        <v>797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824</v>
      </c>
      <c r="E18" s="94" t="s">
        <v>808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768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809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784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797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810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770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811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764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797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812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771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813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778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797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814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785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815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772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797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816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786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817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787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797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818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774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819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773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797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820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776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821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765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797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822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788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823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789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779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775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790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791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792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793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794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795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tabSelected="1" zoomScale="85" zoomScaleNormal="85" workbookViewId="0">
      <selection activeCell="B6" sqref="B6"/>
    </sheetView>
  </sheetViews>
  <sheetFormatPr baseColWidth="10" defaultRowHeight="15" x14ac:dyDescent="0.25"/>
  <cols>
    <col min="2" max="2" width="32.4257812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1224</v>
      </c>
      <c r="C2" s="3">
        <v>7701001</v>
      </c>
      <c r="D2">
        <v>7702001</v>
      </c>
      <c r="E2">
        <v>7703001</v>
      </c>
      <c r="F2">
        <v>7704001</v>
      </c>
      <c r="G2">
        <v>7705001</v>
      </c>
      <c r="H2">
        <v>7706001</v>
      </c>
      <c r="I2">
        <v>7707001</v>
      </c>
    </row>
    <row r="3" spans="1:9" x14ac:dyDescent="0.25">
      <c r="A3">
        <f>IF(B3=0,"",COUNTA($B$2:B3))</f>
        <v>2</v>
      </c>
      <c r="B3" s="3" t="s">
        <v>1225</v>
      </c>
      <c r="C3" s="3">
        <v>7701019</v>
      </c>
      <c r="D3">
        <v>7702033</v>
      </c>
      <c r="E3">
        <v>7703031</v>
      </c>
      <c r="F3">
        <v>7704033</v>
      </c>
      <c r="G3">
        <v>7705023</v>
      </c>
      <c r="H3">
        <v>7706033</v>
      </c>
      <c r="I3">
        <v>7707033</v>
      </c>
    </row>
    <row r="4" spans="1:9" x14ac:dyDescent="0.25">
      <c r="A4">
        <f>IF(B4=0,"",COUNTA($B$2:B4))</f>
        <v>3</v>
      </c>
      <c r="B4" s="3" t="s">
        <v>1226</v>
      </c>
      <c r="C4" s="3">
        <v>7701029</v>
      </c>
      <c r="D4">
        <v>7702067</v>
      </c>
      <c r="E4">
        <v>7703065</v>
      </c>
      <c r="F4">
        <v>7704067</v>
      </c>
      <c r="G4">
        <v>7705051</v>
      </c>
      <c r="H4">
        <v>7706067</v>
      </c>
      <c r="I4">
        <v>7707067</v>
      </c>
    </row>
    <row r="5" spans="1:9" x14ac:dyDescent="0.25">
      <c r="A5">
        <f>IF(B5=0,"",COUNTA($B$2:B5))</f>
        <v>4</v>
      </c>
      <c r="B5" s="3" t="s">
        <v>1227</v>
      </c>
      <c r="C5" s="3">
        <v>7701045</v>
      </c>
      <c r="D5">
        <v>7702099</v>
      </c>
      <c r="E5">
        <v>7703097</v>
      </c>
      <c r="F5">
        <v>7704099</v>
      </c>
      <c r="G5">
        <v>7705069</v>
      </c>
      <c r="H5">
        <v>7706099</v>
      </c>
      <c r="I5">
        <v>7707099</v>
      </c>
    </row>
    <row r="6" spans="1:9" x14ac:dyDescent="0.25">
      <c r="A6">
        <v>5</v>
      </c>
      <c r="B6" s="3" t="s">
        <v>1228</v>
      </c>
      <c r="C6" s="3">
        <v>7701061</v>
      </c>
      <c r="D6">
        <v>7702131</v>
      </c>
      <c r="E6">
        <v>7703129</v>
      </c>
      <c r="F6">
        <v>7704131</v>
      </c>
      <c r="G6">
        <v>7705095</v>
      </c>
      <c r="H6">
        <v>7706131</v>
      </c>
      <c r="I6">
        <v>7707131</v>
      </c>
    </row>
    <row r="7" spans="1:9" x14ac:dyDescent="0.25">
      <c r="A7">
        <v>6</v>
      </c>
      <c r="B7" s="3"/>
      <c r="C7" s="3"/>
    </row>
    <row r="8" spans="1:9" x14ac:dyDescent="0.25">
      <c r="A8">
        <v>7</v>
      </c>
      <c r="B8" s="3"/>
      <c r="C8" s="3"/>
    </row>
    <row r="9" spans="1:9" x14ac:dyDescent="0.25">
      <c r="A9">
        <v>8</v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  <c r="B12" s="3"/>
    </row>
    <row r="13" spans="1:9" x14ac:dyDescent="0.25">
      <c r="A13" t="str">
        <f>IF(B13=0,"",COUNTA($B$2:B13))</f>
        <v/>
      </c>
      <c r="B13" s="3"/>
    </row>
    <row r="14" spans="1:9" x14ac:dyDescent="0.25">
      <c r="A14" t="str">
        <f>IF(B14=0,"",COUNTA($B$2:B14))</f>
        <v/>
      </c>
      <c r="B14" s="3"/>
    </row>
    <row r="15" spans="1:9" x14ac:dyDescent="0.25">
      <c r="A15" t="str">
        <f>IF(B15=0,"",COUNTA($B$2:B15))</f>
        <v/>
      </c>
      <c r="B15" s="3"/>
    </row>
    <row r="16" spans="1:9" x14ac:dyDescent="0.25">
      <c r="A16" t="str">
        <f>IF(B16=0,"",COUNTA($B$2:B16))</f>
        <v/>
      </c>
      <c r="B16" s="3"/>
    </row>
    <row r="17" spans="1:2" x14ac:dyDescent="0.25">
      <c r="A17" t="str">
        <f>IF(B17=0,"",COUNTA($B$2:B17))</f>
        <v/>
      </c>
    </row>
    <row r="18" spans="1:2" x14ac:dyDescent="0.25">
      <c r="A18" t="str">
        <f>IF(B18=0,"",COUNTA($B$2:B18))</f>
        <v/>
      </c>
    </row>
    <row r="19" spans="1:2" x14ac:dyDescent="0.25">
      <c r="A19" t="str">
        <f>IF(B19=0,"",COUNTA($B$2:B19))</f>
        <v/>
      </c>
    </row>
    <row r="20" spans="1:2" x14ac:dyDescent="0.25">
      <c r="A20" t="str">
        <f>IF(B20=0,"",COUNTA($B$2:B20))</f>
        <v/>
      </c>
    </row>
    <row r="21" spans="1:2" x14ac:dyDescent="0.25">
      <c r="A21" t="str">
        <f>IF(B21=0,"",COUNTA($B$2:B21))</f>
        <v/>
      </c>
    </row>
    <row r="22" spans="1:2" x14ac:dyDescent="0.25">
      <c r="A22" t="str">
        <f>IF(B22=0,"",COUNTA($B$2:B22))</f>
        <v/>
      </c>
    </row>
    <row r="23" spans="1:2" x14ac:dyDescent="0.25">
      <c r="A23" t="str">
        <f>IF(B23=0,"",COUNTA($B$2:B23))</f>
        <v/>
      </c>
      <c r="B23" s="100"/>
    </row>
    <row r="24" spans="1:2" x14ac:dyDescent="0.25">
      <c r="A24" t="str">
        <f>IF(B24=0,"",COUNTA($B$2:B24))</f>
        <v/>
      </c>
    </row>
    <row r="25" spans="1:2" x14ac:dyDescent="0.25">
      <c r="A25" t="str">
        <f>IF(B25=0,"",COUNTA($B$2:B25))</f>
        <v/>
      </c>
    </row>
    <row r="26" spans="1:2" x14ac:dyDescent="0.25">
      <c r="A26" t="str">
        <f>IF(B26=0,"",COUNTA($B$2:B26))</f>
        <v/>
      </c>
    </row>
    <row r="27" spans="1:2" x14ac:dyDescent="0.25">
      <c r="A27" t="str">
        <f>IF(B27=0,"",COUNTA($B$2:B27))</f>
        <v/>
      </c>
    </row>
    <row r="28" spans="1:2" x14ac:dyDescent="0.25">
      <c r="A28" t="str">
        <f>IF(B28=0,"",COUNTA($B$2:B28))</f>
        <v/>
      </c>
    </row>
    <row r="29" spans="1:2" x14ac:dyDescent="0.25">
      <c r="A29" t="str">
        <f>IF(B29=0,"",COUNTA($B$2:B29))</f>
        <v/>
      </c>
    </row>
    <row r="30" spans="1:2" x14ac:dyDescent="0.25">
      <c r="A30" t="str">
        <f>IF(B30=0,"",COUNTA($B$2:B30))</f>
        <v/>
      </c>
    </row>
    <row r="31" spans="1:2" x14ac:dyDescent="0.25">
      <c r="A31" t="str">
        <f>IF(B31=0,"",COUNTA($B$2:B31))</f>
        <v/>
      </c>
    </row>
    <row r="32" spans="1:2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749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739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743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743</v>
      </c>
      <c r="L2" s="83">
        <v>1</v>
      </c>
      <c r="M2" s="63" t="s">
        <v>740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744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741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745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742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743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744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745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746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747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748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750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751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752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753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754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755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756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757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758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759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760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761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2023-08-20T16:08:26Z</dcterms:modified>
</cp:coreProperties>
</file>