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7F7D6CB5-9F84-4D14-98C4-7D0AA4443778}" xr6:coauthVersionLast="47" xr6:coauthVersionMax="47" xr10:uidLastSave="{00000000-0000-0000-0000-000000000000}"/>
  <bookViews>
    <workbookView xWindow="40485" yWindow="-960" windowWidth="16260" windowHeight="14100" firstSheet="2" activeTab="2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<sst xmlns="http://schemas.openxmlformats.org/spreadsheetml/2006/main" count="1958" uniqueCount="1248">
  <si>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</si>
  <si>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</si>
  <si>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</si>
  <si>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</si>
  <si>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</si>
  <si>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</si>
  <si>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</si>
  <si>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</si>
  <si>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</si>
  <si>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</si>
  <si>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</si>
  <si>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</si>
  <si>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</si>
  <si>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</si>
  <si>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</si>
  <si>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</si>
  <si>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</si>
  <si>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</si>
  <si>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</si>
  <si>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</si>
  <si>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</si>
  <si>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</si>
  <si>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</si>
  <si>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</si>
  <si>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</si>
  <si>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</si>
  <si>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</si>
  <si>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</si>
  <si>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</si>
  <si>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</si>
  <si>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</si>
  <si>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</si>
  <si>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</si>
  <si>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</si>
  <si>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</si>
  <si>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</si>
  <si>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</si>
  <si>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</si>
  <si>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</si>
  <si>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</si>
  <si>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</si>
  <si>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</si>
  <si>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</si>
  <si>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</si>
  <si>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</si>
  <si>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</si>
  <si>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</si>
  <si>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</si>
  <si>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</si>
  <si>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</si>
  <si>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</si>
  <si>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</si>
  <si>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</si>
  <si>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</si>
  <si>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</si>
  <si>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</si>
  <si>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</si>
  <si>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</si>
  <si>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</si>
  <si>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</si>
  <si>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</si>
  <si>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</si>
  <si>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</si>
  <si>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</si>
  <si>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</si>
  <si>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</si>
  <si>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</si>
  <si>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</si>
  <si>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</si>
  <si>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</si>
  <si>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</si>
  <si>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</si>
  <si>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</si>
  <si>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</si>
  <si>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</si>
  <si>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</si>
  <si>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</si>
  <si>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</si>
  <si>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</si>
  <si>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</si>
  <si>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</si>
  <si>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</si>
  <si>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</si>
  <si>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</si>
  <si>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</si>
  <si>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</si>
  <si>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</si>
  <si>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</si>
  <si>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</si>
  <si>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</si>
  <si>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</si>
  <si>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</si>
  <si>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</si>
  <si>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</si>
  <si>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</si>
  <si>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</si>
  <si>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</si>
  <si>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</si>
  <si>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</si>
  <si>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</si>
  <si>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</si>
  <si>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</si>
  <si>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</si>
  <si>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</si>
  <si>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</si>
  <si>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</si>
  <si>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</si>
  <si>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</si>
  <si>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</si>
  <si>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</si>
  <si>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</si>
  <si>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</si>
  <si>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</si>
  <si>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</si>
  <si>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</si>
  <si>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</si>
  <si>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</si>
  <si>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</si>
  <si>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</si>
  <si>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</si>
  <si>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</si>
  <si>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</si>
  <si>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</si>
  <si>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</si>
  <si>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</si>
  <si>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</si>
  <si>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</si>
  <si>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</si>
  <si>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</si>
  <si>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</si>
  <si>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</si>
  <si>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</si>
  <si>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</si>
  <si>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</si>
  <si>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</si>
  <si>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</si>
  <si>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</si>
  <si>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</si>
  <si>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</si>
  <si>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</si>
  <si>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</si>
  <si>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</si>
  <si>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</si>
  <si>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</si>
  <si>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</si>
  <si>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</si>
  <si>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</si>
  <si>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</si>
  <si>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</si>
  <si>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</si>
  <si>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</si>
  <si>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</si>
  <si>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</si>
  <si>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</si>
  <si>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</si>
  <si>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</si>
  <si>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</si>
  <si>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</si>
  <si>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</si>
  <si>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</si>
  <si>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</si>
  <si>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</si>
  <si>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</si>
  <si>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</si>
  <si>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</si>
  <si>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</si>
  <si>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</si>
  <si>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</si>
  <si>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</si>
  <si>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</si>
  <si>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</si>
  <si>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</si>
  <si>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</si>
  <si>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</si>
  <si>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</si>
  <si>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</si>
  <si>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</si>
  <si>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</si>
  <si>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</si>
  <si>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</si>
  <si>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</si>
  <si>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</si>
  <si>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</si>
  <si>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</si>
  <si>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</si>
  <si>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</si>
  <si>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</si>
  <si>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</si>
  <si>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</si>
  <si>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</si>
  <si>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</si>
  <si>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</si>
  <si>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</si>
  <si>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</si>
  <si>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</si>
  <si>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</si>
  <si>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</si>
  <si>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</si>
  <si>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</si>
  <si>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</si>
  <si>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</si>
  <si>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</si>
  <si>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</si>
  <si>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</si>
  <si>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</si>
  <si>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</si>
  <si>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</si>
  <si>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</si>
  <si>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</si>
  <si>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</si>
  <si>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</si>
  <si>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</si>
  <si>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</si>
  <si>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</si>
  <si>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</si>
  <si>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</si>
  <si>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</si>
  <si>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</si>
  <si>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</si>
  <si>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</si>
  <si>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</si>
  <si>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</si>
  <si>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</si>
  <si>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</si>
  <si>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</si>
  <si>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</si>
  <si>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</si>
  <si>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</si>
  <si>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</si>
  <si>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</si>
  <si>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</si>
  <si>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</si>
  <si>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</si>
  <si>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</si>
  <si>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</si>
  <si>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</si>
  <si>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</si>
  <si>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</si>
  <si>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</si>
  <si>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</si>
  <si>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</si>
  <si>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</si>
  <si>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</si>
  <si>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</si>
  <si>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</si>
  <si>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</si>
  <si>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</si>
  <si>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</si>
  <si>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</si>
  <si>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</si>
  <si>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</si>
  <si>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</si>
  <si>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</si>
  <si>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</si>
  <si>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</si>
  <si>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</si>
  <si>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</si>
  <si>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</si>
  <si>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</si>
  <si>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</si>
  <si>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</si>
  <si>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</si>
  <si>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</si>
  <si>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</si>
  <si>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</si>
  <si>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</si>
  <si>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</si>
  <si>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</si>
  <si>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</si>
  <si>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</si>
  <si>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</si>
  <si>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</si>
  <si>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</si>
  <si>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</si>
  <si>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</si>
  <si>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</si>
  <si>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</si>
  <si>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</si>
  <si>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</si>
  <si>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</si>
  <si>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</si>
  <si>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</si>
  <si>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</si>
  <si>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</si>
  <si>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</si>
  <si>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</si>
  <si>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</si>
  <si>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</si>
  <si>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</si>
  <si>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</si>
  <si>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</si>
  <si>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</si>
  <si>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</si>
  <si>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</si>
  <si>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</si>
  <si>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</si>
  <si>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</si>
  <si>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</si>
  <si>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</si>
  <si>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</si>
  <si>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</si>
  <si>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</si>
  <si>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</si>
  <si>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</si>
  <si>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</si>
  <si>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</si>
  <si>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</si>
  <si>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</si>
  <si>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</si>
  <si>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</si>
  <si>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</si>
  <si>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</si>
  <si>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</si>
  <si>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</si>
  <si>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</si>
  <si>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</si>
  <si>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</si>
  <si>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</si>
  <si>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</si>
  <si>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</si>
  <si>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</si>
  <si>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</si>
  <si>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</si>
  <si>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</si>
  <si>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</si>
  <si>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</si>
  <si>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</si>
  <si>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</si>
  <si>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</si>
  <si>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</si>
  <si>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</si>
  <si>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</si>
  <si>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</si>
  <si>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</si>
  <si>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</si>
  <si>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</si>
  <si>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</si>
  <si>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</si>
  <si>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</si>
  <si>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</si>
  <si>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</si>
  <si>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</si>
  <si>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</si>
  <si>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</si>
  <si>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</si>
  <si>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</si>
  <si>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</si>
  <si>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</si>
  <si>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</si>
  <si>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</si>
  <si>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</si>
  <si>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</si>
  <si>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</si>
  <si>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</si>
  <si>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</si>
  <si>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</si>
  <si>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</si>
  <si>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</si>
  <si>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</si>
  <si>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</si>
  <si>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</si>
  <si>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</si>
  <si>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</si>
  <si>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</si>
  <si>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</si>
  <si>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</si>
  <si>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</si>
  <si>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</si>
  <si>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</si>
  <si>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</si>
  <si>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</si>
  <si>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</si>
  <si>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</si>
  <si>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</si>
  <si>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</si>
  <si>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</si>
  <si>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</si>
  <si>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</si>
  <si>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</si>
  <si>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</si>
  <si>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</si>
  <si>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</si>
  <si>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</si>
  <si>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</si>
  <si>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</si>
  <si>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</si>
  <si>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</si>
  <si>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</si>
  <si>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</si>
  <si>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</si>
  <si>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</si>
  <si>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</si>
  <si>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</si>
  <si>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</si>
  <si>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</si>
  <si>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</si>
  <si>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</si>
  <si>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</si>
  <si>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</si>
  <si>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</si>
  <si>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</si>
  <si>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</si>
  <si>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</si>
  <si>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</si>
  <si>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</si>
  <si>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</si>
  <si>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</si>
  <si>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</si>
  <si>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</si>
  <si>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</si>
  <si>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</si>
  <si>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</si>
  <si>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</si>
  <si>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</si>
  <si>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</si>
  <si>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</si>
  <si>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</si>
  <si>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</si>
  <si>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</si>
  <si>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</si>
  <si>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</si>
  <si>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</si>
  <si>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</si>
  <si>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</si>
  <si>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</si>
  <si>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</si>
  <si>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</si>
  <si>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</si>
  <si>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</si>
  <si>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</si>
  <si>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</si>
  <si>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</si>
  <si>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</si>
  <si>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</si>
  <si>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</si>
  <si>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</si>
  <si>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</si>
  <si>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</si>
  <si>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</si>
  <si>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</si>
  <si>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</si>
  <si>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</si>
  <si>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</si>
  <si>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</si>
  <si>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</si>
  <si>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</si>
  <si>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</si>
  <si>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</si>
  <si>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</si>
  <si>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</si>
  <si>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</si>
  <si>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</si>
  <si>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</si>
  <si>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</si>
  <si>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</si>
  <si>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</si>
  <si>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</si>
  <si>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</si>
  <si>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</si>
  <si>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</si>
  <si>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</si>
  <si>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</si>
  <si>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</si>
  <si>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</si>
  <si>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</si>
  <si>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</si>
  <si>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</si>
  <si>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</si>
  <si>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</si>
  <si>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</si>
  <si>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</si>
  <si>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</si>
  <si>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</si>
  <si>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</si>
  <si>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</si>
  <si>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</si>
  <si>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</si>
  <si>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</si>
  <si>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</si>
  <si>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</si>
  <si>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</si>
  <si>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</si>
  <si>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</si>
  <si>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</si>
  <si>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</si>
  <si>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</si>
  <si>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</si>
  <si>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</si>
  <si>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</si>
  <si>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</si>
  <si>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</si>
  <si>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</si>
  <si>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</si>
  <si>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</si>
  <si>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</si>
  <si>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</si>
  <si>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</si>
  <si>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</si>
  <si>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</si>
  <si>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</si>
  <si>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</si>
  <si>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</si>
  <si>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</si>
  <si>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</si>
  <si>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</si>
  <si>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</si>
  <si>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</si>
  <si>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</si>
  <si>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</si>
  <si>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</si>
  <si>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</si>
  <si>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</si>
  <si>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</si>
  <si>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</si>
  <si>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</si>
  <si>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</si>
  <si>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</si>
  <si>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</si>
  <si>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</si>
  <si>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</si>
  <si>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</si>
  <si>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</si>
  <si>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</si>
  <si>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</si>
  <si>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</si>
  <si>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</si>
  <si>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</si>
  <si>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</si>
  <si>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</si>
  <si>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</si>
  <si>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</si>
  <si>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</si>
  <si>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</si>
  <si>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</si>
  <si>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</si>
  <si>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</si>
  <si>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</si>
  <si>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</si>
  <si>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</si>
  <si>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</si>
  <si>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</si>
  <si>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</si>
  <si>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</si>
  <si>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</si>
  <si>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</si>
  <si>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</si>
  <si>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</si>
  <si>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</si>
  <si>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</si>
  <si>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</si>
  <si>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</si>
  <si>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</si>
  <si>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</si>
  <si>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</si>
  <si>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</si>
  <si>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</si>
  <si>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</si>
  <si>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</si>
  <si>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</si>
  <si>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</si>
  <si>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</si>
  <si>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</si>
  <si>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</si>
  <si>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</si>
  <si>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</si>
  <si>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</si>
  <si>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</si>
  <si>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</si>
  <si>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</si>
  <si>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</si>
  <si>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</si>
  <si>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</si>
  <si>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</si>
  <si>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</si>
  <si>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</si>
  <si>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</si>
  <si>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</si>
  <si>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</si>
  <si>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</si>
  <si>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</si>
  <si>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</si>
  <si>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</si>
  <si>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</si>
  <si>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</si>
  <si>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</si>
  <si>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</si>
  <si>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</si>
  <si>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</si>
  <si>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</si>
  <si>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</si>
  <si>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</si>
  <si>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</si>
  <si>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</si>
  <si>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</si>
  <si>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</si>
  <si>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</si>
  <si>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</si>
  <si>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</si>
  <si>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</si>
  <si>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</si>
  <si>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</si>
  <si>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</si>
  <si>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</si>
  <si>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</si>
  <si>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</si>
  <si>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</si>
  <si>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</si>
  <si>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</si>
  <si>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</si>
  <si>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</si>
  <si>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</si>
  <si>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</si>
  <si>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</si>
  <si>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</si>
  <si>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</si>
  <si>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</si>
  <si>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</si>
  <si>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</si>
  <si>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</si>
  <si>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</si>
  <si>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</si>
  <si>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</si>
  <si>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</si>
  <si>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</si>
  <si>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</si>
  <si>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</si>
  <si>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</si>
  <si>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</si>
  <si>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</si>
  <si>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</si>
  <si>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</si>
  <si>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</si>
  <si>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</si>
  <si>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</si>
  <si>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</si>
  <si>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</si>
  <si>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</si>
  <si>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</si>
  <si>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</si>
  <si>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</si>
  <si>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</si>
  <si>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</si>
  <si>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</si>
  <si>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</si>
  <si>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</si>
  <si>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</si>
  <si>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</si>
  <si>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</si>
  <si>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</si>
  <si>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</si>
  <si>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</si>
  <si>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</si>
  <si>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</si>
  <si>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</si>
  <si>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</si>
  <si>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</si>
  <si>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</si>
  <si>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</si>
  <si>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</si>
  <si>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</si>
  <si>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</si>
  <si>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</si>
  <si>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</si>
  <si>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</si>
  <si>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</si>
  <si>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</si>
  <si>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</si>
  <si>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</si>
  <si>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</si>
  <si>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</si>
  <si>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</si>
  <si>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</si>
  <si>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</si>
  <si>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</si>
  <si>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</si>
  <si>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</si>
  <si>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</si>
  <si>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</si>
  <si>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</si>
  <si>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</si>
  <si>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</si>
  <si>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</si>
  <si>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</si>
  <si>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</si>
  <si>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</si>
  <si>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</si>
  <si>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</si>
  <si>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</si>
  <si>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</si>
  <si>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</si>
  <si>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</si>
  <si>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</si>
  <si>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</si>
  <si>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</si>
  <si>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</si>
  <si>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</si>
  <si>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</si>
  <si>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</si>
  <si>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</si>
  <si>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</si>
  <si>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</si>
  <si>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</si>
  <si>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</si>
  <si>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</si>
  <si>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</si>
  <si>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</si>
  <si>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</si>
  <si>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</si>
  <si>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</si>
  <si>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</si>
  <si>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</si>
  <si>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</si>
  <si>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</si>
  <si>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</si>
  <si>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</si>
  <si>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</si>
  <si>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</si>
  <si>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</si>
  <si>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</si>
  <si>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</si>
  <si>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</si>
  <si>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</si>
  <si>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</si>
  <si>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</si>
  <si>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</si>
  <si>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</si>
  <si>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</si>
  <si>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</si>
  <si>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</si>
  <si>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</si>
  <si>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</si>
  <si>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</si>
  <si>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</si>
  <si>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</si>
  <si>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</si>
  <si>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</si>
  <si>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</si>
  <si>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</si>
  <si>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</si>
  <si>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</si>
  <si>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</si>
  <si>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</si>
  <si>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</si>
  <si>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</si>
  <si>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</si>
  <si>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</si>
  <si>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</si>
  <si>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</si>
  <si>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</si>
  <si>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</si>
  <si>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</si>
  <si>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</si>
  <si>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</si>
  <si>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</si>
  <si>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</si>
  <si>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</si>
  <si>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</si>
  <si>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</si>
  <si>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</si>
  <si>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</si>
  <si>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</si>
  <si>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</si>
  <si>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</si>
  <si>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</si>
  <si>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</si>
  <si>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</si>
  <si>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</si>
  <si>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</si>
  <si>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</si>
  <si>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</si>
  <si>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</si>
  <si>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</si>
  <si>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</si>
  <si>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</si>
  <si>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</si>
  <si>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</si>
  <si>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</si>
  <si>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</si>
  <si>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</si>
  <si>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</si>
  <si>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</si>
  <si>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</si>
  <si>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</si>
  <si>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</si>
  <si>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</si>
  <si>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</si>
  <si>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</si>
  <si>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</si>
  <si>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</si>
  <si>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</si>
  <si>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</si>
  <si>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</si>
  <si>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</si>
  <si>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</si>
  <si>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</si>
  <si>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</si>
  <si>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</si>
  <si>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</si>
  <si>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</si>
  <si>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</si>
  <si>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</si>
  <si>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</si>
  <si>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</si>
  <si>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</si>
  <si>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</si>
  <si>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</si>
  <si>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</si>
  <si>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</si>
  <si>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</si>
  <si>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</si>
  <si>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</si>
  <si>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</si>
  <si>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</si>
  <si>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</si>
  <si>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</si>
  <si>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</si>
  <si>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</si>
  <si>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</si>
  <si>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</si>
  <si>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</si>
  <si>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</si>
  <si>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</si>
  <si>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</si>
  <si>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</si>
  <si>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</si>
  <si>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LA Angels</t>
  </si>
  <si>
    <t>TOR Blue Jays</t>
  </si>
  <si>
    <t>DET Tigers</t>
  </si>
  <si>
    <t>MIA Marlins</t>
  </si>
  <si>
    <t>PHI Phillies</t>
  </si>
  <si>
    <t>PIT Pirates</t>
  </si>
  <si>
    <t>CLE Guardians</t>
  </si>
  <si>
    <t>MIN Twins</t>
  </si>
  <si>
    <t>KC Royals</t>
  </si>
  <si>
    <t>WAS Nationals</t>
  </si>
  <si>
    <t>NY Mets</t>
  </si>
  <si>
    <t>BOS Red Sox</t>
  </si>
  <si>
    <t>SF Giants</t>
  </si>
  <si>
    <t>CHI Cubs</t>
  </si>
  <si>
    <t>STL Cardinals</t>
  </si>
  <si>
    <t>BAL Orioles</t>
  </si>
  <si>
    <t>TB Rays</t>
  </si>
  <si>
    <t>HOU Astros</t>
  </si>
  <si>
    <t>MIL Brewers</t>
  </si>
  <si>
    <t>ATL Braves</t>
  </si>
  <si>
    <t>OAK Athletics</t>
  </si>
  <si>
    <t>COL Rockies</t>
  </si>
  <si>
    <t>SEA Mariners</t>
  </si>
  <si>
    <t>ARI Diamondbacks</t>
  </si>
  <si>
    <t>TEX Rangers</t>
  </si>
  <si>
    <t>SD Padres</t>
  </si>
  <si>
    <t>CIN Reds</t>
  </si>
  <si>
    <t>LA Dodgers</t>
  </si>
  <si>
    <t>0.0-150</t>
  </si>
  <si>
    <t>0.0+110</t>
  </si>
  <si>
    <t>O 7.5-115</t>
  </si>
  <si>
    <t>U 7.5-125</t>
  </si>
  <si>
    <t>O 6.5-125</t>
  </si>
  <si>
    <t>U 6.5-115</t>
  </si>
  <si>
    <t>0.0+130</t>
  </si>
  <si>
    <t>0.0-170</t>
  </si>
  <si>
    <t>0.0+100</t>
  </si>
  <si>
    <t>0.0-140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</si>
  <si>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</si>
  <si>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</si>
  <si>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</si>
  <si>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</si>
  <si>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</si>
  <si>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</si>
  <si>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</si>
  <si>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</si>
  <si>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</si>
  <si>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</si>
  <si>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</si>
  <si>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</si>
  <si>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</si>
  <si>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</si>
  <si>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</si>
  <si>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</si>
  <si>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</si>
  <si>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</si>
  <si>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</si>
  <si>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</si>
  <si>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</si>
  <si>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</si>
  <si>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</si>
  <si>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</si>
  <si>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</si>
  <si>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</si>
  <si>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</si>
  <si>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</si>
  <si>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</si>
  <si>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</si>
  <si>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</si>
  <si>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</si>
  <si>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</si>
  <si>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</si>
  <si>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</si>
  <si>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O 6.5-120</t>
  </si>
  <si>
    <t>U 6.5-120</t>
  </si>
  <si>
    <t>O 6.5-130</t>
  </si>
  <si>
    <t>U 6.5-110</t>
  </si>
  <si>
    <t>0.0-180</t>
  </si>
  <si>
    <t>0.0+140</t>
  </si>
  <si>
    <t>HOU ASTROS @ NY YANKEES</t>
  </si>
  <si>
    <t>PIT PIRATES @ MIL BREWERS</t>
  </si>
  <si>
    <t>MIN TWINS @ STL CARDINALS</t>
  </si>
  <si>
    <t>CIN REDS @ CHI CUBS</t>
  </si>
  <si>
    <t>SEA MARINERS @ LA ANGELS</t>
  </si>
  <si>
    <t>OAK ATHLETICS @ LA DODGERS</t>
  </si>
  <si>
    <t>O 7.5-110</t>
  </si>
  <si>
    <t>U 7.5-130</t>
  </si>
  <si>
    <t>O 7.5-120</t>
  </si>
  <si>
    <t>U 7.5-120</t>
  </si>
  <si>
    <t>O 7.5-105</t>
  </si>
  <si>
    <t>U 7.5-135</t>
  </si>
  <si>
    <t>0.0+205</t>
  </si>
  <si>
    <t>0.0-265</t>
  </si>
  <si>
    <t>0.0-115</t>
  </si>
  <si>
    <t>0.0-125</t>
  </si>
  <si>
    <t>NY YANKEES**</t>
  </si>
  <si>
    <t>WHITESOX**</t>
  </si>
  <si>
    <t>O 7.5-125</t>
  </si>
  <si>
    <t>U 7.5-115</t>
  </si>
  <si>
    <t>O 7.5+100</t>
  </si>
  <si>
    <t>U 7.5-140</t>
  </si>
  <si>
    <t>O 8.5+100</t>
  </si>
  <si>
    <t>U 8.5-140</t>
  </si>
  <si>
    <t>O 6.5-105</t>
  </si>
  <si>
    <t>U 6.5-135</t>
  </si>
  <si>
    <t>O 5.5-130</t>
  </si>
  <si>
    <t>U 5.5-110</t>
  </si>
  <si>
    <t>O 6.5-145</t>
  </si>
  <si>
    <t>U 6.5+105</t>
  </si>
  <si>
    <t>0.0+190</t>
  </si>
  <si>
    <t>0.0-240</t>
  </si>
  <si>
    <t>0.0-310</t>
  </si>
  <si>
    <t>0.0+225</t>
  </si>
  <si>
    <t>0.0+120</t>
  </si>
  <si>
    <t>0.0-160</t>
  </si>
  <si>
    <t>0.0+150</t>
  </si>
  <si>
    <t>0.0-200</t>
  </si>
  <si>
    <t>0.0-340</t>
  </si>
  <si>
    <t>0.0+250</t>
  </si>
  <si>
    <t>0.0-110</t>
  </si>
  <si>
    <t>0.0-130</t>
  </si>
  <si>
    <t>0.0-145</t>
  </si>
  <si>
    <t>0.0+105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</si>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</sst>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884</v>
      </c>
      <c r="O2" t="s">
        <v>867</v>
      </c>
      <c r="P2" s="66" t="s">
        <v>877</v>
      </c>
      <c r="Q2" t="s">
        <v>891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884</v>
      </c>
      <c r="O3" t="s">
        <v>868</v>
      </c>
      <c r="P3" s="66" t="s">
        <v>877</v>
      </c>
      <c r="Q3" s="66" t="s">
        <v>891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885</v>
      </c>
      <c r="O4" t="s">
        <v>869</v>
      </c>
      <c r="P4" s="66" t="s">
        <v>878</v>
      </c>
      <c r="Q4" s="66" t="s">
        <v>892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886</v>
      </c>
      <c r="O5" t="s">
        <v>870</v>
      </c>
      <c r="P5" s="66" t="s">
        <v>879</v>
      </c>
      <c r="Q5" s="66" t="s">
        <v>893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887</v>
      </c>
      <c r="O6" t="s">
        <v>871</v>
      </c>
      <c r="P6" s="66" t="s">
        <v>880</v>
      </c>
      <c r="Q6" s="66" t="s">
        <v>894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888</v>
      </c>
      <c r="O7" t="s">
        <v>872</v>
      </c>
      <c r="P7" s="66" t="s">
        <v>881</v>
      </c>
      <c r="Q7" s="66" t="s">
        <v>895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889</v>
      </c>
      <c r="O8" t="s">
        <v>873</v>
      </c>
      <c r="P8" s="66" t="s">
        <v>882</v>
      </c>
      <c r="Q8" s="66" t="s">
        <v>896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887</v>
      </c>
      <c r="O9" t="s">
        <v>874</v>
      </c>
      <c r="P9" s="66" t="s">
        <v>880</v>
      </c>
      <c r="Q9" s="66" t="s">
        <v>894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890</v>
      </c>
      <c r="O10" t="s">
        <v>875</v>
      </c>
      <c r="P10" s="66" t="s">
        <v>883</v>
      </c>
      <c r="Q10" s="66" t="s">
        <v>897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889</v>
      </c>
      <c r="O11" t="s">
        <v>876</v>
      </c>
      <c r="P11" s="66" t="s">
        <v>882</v>
      </c>
      <c r="Q11" s="66" t="s">
        <v>896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abSelected="1"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948</v>
      </c>
      <c r="F2" s="76">
        <f t="shared" ref="F2:F65" si="2">+LEN(G2)</f>
        <v>25</v>
      </c>
      <c r="G2" s="99" t="s">
        <v>1098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865</v>
      </c>
      <c r="F3" s="76">
        <f t="shared" si="2"/>
        <v>17</v>
      </c>
      <c r="G3" s="99" t="s">
        <v>863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949</v>
      </c>
      <c r="F4" s="76">
        <f t="shared" si="2"/>
        <v>15</v>
      </c>
      <c r="G4" s="99" t="s">
        <v>1099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950</v>
      </c>
      <c r="F5" s="76">
        <f t="shared" si="2"/>
        <v>13</v>
      </c>
      <c r="G5" s="99" t="s">
        <v>1100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951</v>
      </c>
      <c r="F6" s="76">
        <f t="shared" si="2"/>
        <v>14</v>
      </c>
      <c r="G6" s="99" t="s">
        <v>1101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952</v>
      </c>
      <c r="F7" s="76">
        <f t="shared" si="2"/>
        <v>15</v>
      </c>
      <c r="G7" s="99" t="s">
        <v>1102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953</v>
      </c>
      <c r="F8" s="76">
        <f t="shared" si="2"/>
        <v>14</v>
      </c>
      <c r="G8" s="99" t="s">
        <v>1103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954</v>
      </c>
      <c r="F9" s="76">
        <f t="shared" si="2"/>
        <v>16</v>
      </c>
      <c r="G9" s="99" t="s">
        <v>1104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955</v>
      </c>
      <c r="F10" s="76">
        <f t="shared" si="2"/>
        <v>12</v>
      </c>
      <c r="G10" s="99" t="s">
        <v>1105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956</v>
      </c>
      <c r="F11" s="76">
        <f t="shared" si="2"/>
        <v>13</v>
      </c>
      <c r="G11" s="99" t="s">
        <v>1106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957</v>
      </c>
      <c r="F12" s="76">
        <f t="shared" si="2"/>
        <v>15</v>
      </c>
      <c r="G12" s="99" t="s">
        <v>1107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958</v>
      </c>
      <c r="F13" s="76">
        <f t="shared" si="2"/>
        <v>11</v>
      </c>
      <c r="G13" s="99" t="s">
        <v>1108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959</v>
      </c>
      <c r="F14" s="76">
        <f t="shared" si="2"/>
        <v>10</v>
      </c>
      <c r="G14" s="99" t="s">
        <v>1109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960</v>
      </c>
      <c r="F15" s="76">
        <f t="shared" si="2"/>
        <v>10</v>
      </c>
      <c r="G15" s="99" t="s">
        <v>1110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961</v>
      </c>
      <c r="F16" s="76">
        <f t="shared" si="2"/>
        <v>9</v>
      </c>
      <c r="G16" s="99" t="s">
        <v>1111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962</v>
      </c>
      <c r="F17" s="76">
        <f t="shared" si="2"/>
        <v>11</v>
      </c>
      <c r="G17" s="99" t="s">
        <v>1112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963</v>
      </c>
      <c r="F18" s="76">
        <f t="shared" si="2"/>
        <v>17</v>
      </c>
      <c r="G18" s="99" t="s">
        <v>1113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964</v>
      </c>
      <c r="F19" s="76">
        <f t="shared" si="2"/>
        <v>15</v>
      </c>
      <c r="G19" s="99" t="s">
        <v>1114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965</v>
      </c>
      <c r="F20" s="76">
        <f t="shared" si="2"/>
        <v>12</v>
      </c>
      <c r="G20" s="99" t="s">
        <v>1115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966</v>
      </c>
      <c r="F21" s="76">
        <f t="shared" si="2"/>
        <v>13</v>
      </c>
      <c r="G21" s="99" t="s">
        <v>1116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967</v>
      </c>
      <c r="F22" s="76">
        <f t="shared" si="2"/>
        <v>12</v>
      </c>
      <c r="G22" s="99" t="s">
        <v>1117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968</v>
      </c>
      <c r="F23" s="76">
        <f t="shared" si="2"/>
        <v>12</v>
      </c>
      <c r="G23" s="99" t="s">
        <v>1118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969</v>
      </c>
      <c r="F24" s="76">
        <f t="shared" si="2"/>
        <v>14</v>
      </c>
      <c r="G24" s="99" t="s">
        <v>1119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970</v>
      </c>
      <c r="F25" s="76">
        <f t="shared" si="2"/>
        <v>14</v>
      </c>
      <c r="G25" s="99" t="s">
        <v>1120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971</v>
      </c>
      <c r="F26" s="76">
        <f t="shared" si="2"/>
        <v>12</v>
      </c>
      <c r="G26" s="99" t="s">
        <v>1121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972</v>
      </c>
      <c r="F27" s="76">
        <f t="shared" si="2"/>
        <v>12</v>
      </c>
      <c r="G27" s="99" t="s">
        <v>1122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973</v>
      </c>
      <c r="F28" s="76">
        <f t="shared" si="2"/>
        <v>10</v>
      </c>
      <c r="G28" s="99" t="s">
        <v>1123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974</v>
      </c>
      <c r="F29" s="76">
        <f t="shared" si="2"/>
        <v>10</v>
      </c>
      <c r="G29" s="99" t="s">
        <v>1124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975</v>
      </c>
      <c r="F30" s="76">
        <f t="shared" si="2"/>
        <v>17</v>
      </c>
      <c r="G30" s="99" t="s">
        <v>1125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976</v>
      </c>
      <c r="F31" s="76">
        <f t="shared" si="2"/>
        <v>10</v>
      </c>
      <c r="G31" s="99" t="s">
        <v>1126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977</v>
      </c>
      <c r="F32" s="76">
        <f t="shared" si="2"/>
        <v>11</v>
      </c>
      <c r="G32" s="99" t="s">
        <v>1127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978</v>
      </c>
      <c r="F33" s="76">
        <f t="shared" si="2"/>
        <v>11</v>
      </c>
      <c r="G33" s="99" t="s">
        <v>1128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979</v>
      </c>
      <c r="F34" s="76">
        <f t="shared" si="2"/>
        <v>19</v>
      </c>
      <c r="G34" s="99" t="s">
        <v>1129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980</v>
      </c>
      <c r="F35" s="76">
        <f t="shared" si="2"/>
        <v>13</v>
      </c>
      <c r="G35" s="99" t="s">
        <v>1130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981</v>
      </c>
      <c r="F36" s="76">
        <f t="shared" si="2"/>
        <v>13</v>
      </c>
      <c r="G36" s="99" t="s">
        <v>1131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982</v>
      </c>
      <c r="F37" s="76">
        <f t="shared" si="2"/>
        <v>12</v>
      </c>
      <c r="G37" s="99" t="s">
        <v>1132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983</v>
      </c>
      <c r="F38" s="76">
        <f t="shared" si="2"/>
        <v>13</v>
      </c>
      <c r="G38" s="99" t="s">
        <v>1133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984</v>
      </c>
      <c r="F39" s="76">
        <f t="shared" si="2"/>
        <v>14</v>
      </c>
      <c r="G39" s="99" t="s">
        <v>1134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985</v>
      </c>
      <c r="F40" s="76">
        <f t="shared" si="2"/>
        <v>11</v>
      </c>
      <c r="G40" s="99" t="s">
        <v>1135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986</v>
      </c>
      <c r="F41" s="76">
        <f t="shared" si="2"/>
        <v>14</v>
      </c>
      <c r="G41" s="99" t="s">
        <v>1136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987</v>
      </c>
      <c r="F42" s="76">
        <f t="shared" si="2"/>
        <v>12</v>
      </c>
      <c r="G42" s="99" t="s">
        <v>1137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988</v>
      </c>
      <c r="F43" s="76">
        <f t="shared" si="2"/>
        <v>14</v>
      </c>
      <c r="G43" s="99" t="s">
        <v>1138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989</v>
      </c>
      <c r="F44" s="76">
        <f t="shared" si="2"/>
        <v>22</v>
      </c>
      <c r="G44" s="99" t="s">
        <v>1139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990</v>
      </c>
      <c r="F45" s="76">
        <f t="shared" si="2"/>
        <v>11</v>
      </c>
      <c r="G45" s="99" t="s">
        <v>1140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991</v>
      </c>
      <c r="F46" s="76">
        <f t="shared" si="2"/>
        <v>13</v>
      </c>
      <c r="G46" s="99" t="s">
        <v>1141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992</v>
      </c>
      <c r="F47" s="76">
        <f t="shared" si="2"/>
        <v>12</v>
      </c>
      <c r="G47" s="99" t="s">
        <v>1142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866</v>
      </c>
      <c r="F48" s="76">
        <f t="shared" si="2"/>
        <v>12</v>
      </c>
      <c r="G48" s="99" t="s">
        <v>864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993</v>
      </c>
      <c r="F49" s="76">
        <f t="shared" si="2"/>
        <v>12</v>
      </c>
      <c r="G49" s="99" t="s">
        <v>1143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994</v>
      </c>
      <c r="F50" s="76">
        <f t="shared" si="2"/>
        <v>13</v>
      </c>
      <c r="G50" s="99" t="s">
        <v>1144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995</v>
      </c>
      <c r="F51" s="76">
        <f t="shared" si="2"/>
        <v>11</v>
      </c>
      <c r="G51" s="99" t="s">
        <v>1145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996</v>
      </c>
      <c r="F52" s="76">
        <f t="shared" si="2"/>
        <v>11</v>
      </c>
      <c r="G52" s="99" t="s">
        <v>1146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997</v>
      </c>
      <c r="F53" s="76">
        <f t="shared" si="2"/>
        <v>11</v>
      </c>
      <c r="G53" s="99" t="s">
        <v>1147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998</v>
      </c>
      <c r="F54" s="76">
        <f t="shared" si="2"/>
        <v>15</v>
      </c>
      <c r="G54" s="99" t="s">
        <v>1148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999</v>
      </c>
      <c r="F55" s="76">
        <f t="shared" si="2"/>
        <v>16</v>
      </c>
      <c r="G55" s="99" t="s">
        <v>1149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1000</v>
      </c>
      <c r="F56" s="76">
        <f t="shared" si="2"/>
        <v>12</v>
      </c>
      <c r="G56" s="99" t="s">
        <v>1150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1001</v>
      </c>
      <c r="F57" s="76">
        <f t="shared" si="2"/>
        <v>14</v>
      </c>
      <c r="G57" s="99" t="s">
        <v>1151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1002</v>
      </c>
      <c r="F58" s="76">
        <f t="shared" si="2"/>
        <v>11</v>
      </c>
      <c r="G58" s="99" t="s">
        <v>1152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1003</v>
      </c>
      <c r="F59" s="76">
        <f t="shared" si="2"/>
        <v>14</v>
      </c>
      <c r="G59" s="99" t="s">
        <v>1153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1004</v>
      </c>
      <c r="F60" s="76">
        <f t="shared" si="2"/>
        <v>13</v>
      </c>
      <c r="G60" s="99" t="s">
        <v>1154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1005</v>
      </c>
      <c r="F61" s="76">
        <f t="shared" si="2"/>
        <v>8</v>
      </c>
      <c r="G61" s="99" t="s">
        <v>1155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1006</v>
      </c>
      <c r="F62" s="76">
        <f t="shared" si="2"/>
        <v>14</v>
      </c>
      <c r="G62" s="99" t="s">
        <v>1156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1007</v>
      </c>
      <c r="F63" s="76">
        <f t="shared" si="2"/>
        <v>11</v>
      </c>
      <c r="G63" s="99" t="s">
        <v>1157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1008</v>
      </c>
      <c r="F64" s="76">
        <f t="shared" si="2"/>
        <v>23</v>
      </c>
      <c r="G64" s="99" t="s">
        <v>1158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1009</v>
      </c>
      <c r="F65" s="76">
        <f t="shared" si="2"/>
        <v>11</v>
      </c>
      <c r="G65" s="99" t="s">
        <v>1159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1010</v>
      </c>
      <c r="F66" s="76">
        <f t="shared" ref="F66:F129" si="6">+LEN(G66)</f>
        <v>13</v>
      </c>
      <c r="G66" s="99" t="s">
        <v>1160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1011</v>
      </c>
      <c r="F67" s="76">
        <f t="shared" si="6"/>
        <v>12</v>
      </c>
      <c r="G67" s="99" t="s">
        <v>1161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1012</v>
      </c>
      <c r="F68" s="76">
        <f t="shared" si="6"/>
        <v>13</v>
      </c>
      <c r="G68" s="99" t="s">
        <v>1162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1013</v>
      </c>
      <c r="F69" s="76">
        <f t="shared" si="6"/>
        <v>19</v>
      </c>
      <c r="G69" s="99" t="s">
        <v>1163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1014</v>
      </c>
      <c r="F70" s="76">
        <f t="shared" si="6"/>
        <v>12</v>
      </c>
      <c r="G70" s="99" t="s">
        <v>1164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1015</v>
      </c>
      <c r="F71" s="76">
        <f t="shared" si="6"/>
        <v>12</v>
      </c>
      <c r="G71" s="99" t="s">
        <v>1165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1016</v>
      </c>
      <c r="F72" s="76">
        <f t="shared" si="6"/>
        <v>12</v>
      </c>
      <c r="G72" s="99" t="s">
        <v>1166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1017</v>
      </c>
      <c r="F73" s="76">
        <f t="shared" si="6"/>
        <v>16</v>
      </c>
      <c r="G73" s="99" t="s">
        <v>1167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1018</v>
      </c>
      <c r="F74" s="76">
        <f t="shared" si="6"/>
        <v>10</v>
      </c>
      <c r="G74" s="99" t="s">
        <v>1168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1019</v>
      </c>
      <c r="F75" s="76">
        <f t="shared" si="6"/>
        <v>15</v>
      </c>
      <c r="G75" s="99" t="s">
        <v>1169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1020</v>
      </c>
      <c r="F76" s="76">
        <f t="shared" si="6"/>
        <v>15</v>
      </c>
      <c r="G76" s="99" t="s">
        <v>1170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1021</v>
      </c>
      <c r="F77" s="76">
        <f t="shared" si="6"/>
        <v>16</v>
      </c>
      <c r="G77" s="99" t="s">
        <v>1171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1022</v>
      </c>
      <c r="F78" s="76">
        <f t="shared" si="6"/>
        <v>14</v>
      </c>
      <c r="G78" s="99" t="s">
        <v>1172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1023</v>
      </c>
      <c r="F79" s="76">
        <f t="shared" si="6"/>
        <v>10</v>
      </c>
      <c r="G79" s="99" t="s">
        <v>1173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1024</v>
      </c>
      <c r="F80" s="76">
        <f t="shared" si="6"/>
        <v>20</v>
      </c>
      <c r="G80" s="99" t="s">
        <v>1174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1025</v>
      </c>
      <c r="F81" s="76">
        <f t="shared" si="6"/>
        <v>15</v>
      </c>
      <c r="G81" s="99" t="s">
        <v>1175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1026</v>
      </c>
      <c r="F82" s="76">
        <f t="shared" si="6"/>
        <v>12</v>
      </c>
      <c r="G82" s="99" t="s">
        <v>1176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1027</v>
      </c>
      <c r="F83" s="76">
        <f t="shared" si="6"/>
        <v>12</v>
      </c>
      <c r="G83" s="99" t="s">
        <v>1177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1028</v>
      </c>
      <c r="F84" s="76">
        <f t="shared" si="6"/>
        <v>10</v>
      </c>
      <c r="G84" s="99" t="s">
        <v>1178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1029</v>
      </c>
      <c r="F85" s="76">
        <f t="shared" si="6"/>
        <v>14</v>
      </c>
      <c r="G85" s="99" t="s">
        <v>1179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1030</v>
      </c>
      <c r="F86" s="76">
        <f t="shared" si="6"/>
        <v>14</v>
      </c>
      <c r="G86" s="99" t="s">
        <v>1180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1031</v>
      </c>
      <c r="F87" s="76">
        <f t="shared" si="6"/>
        <v>17</v>
      </c>
      <c r="G87" s="99" t="s">
        <v>1181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1032</v>
      </c>
      <c r="F88" s="76">
        <f t="shared" si="6"/>
        <v>16</v>
      </c>
      <c r="G88" s="99" t="s">
        <v>1182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1033</v>
      </c>
      <c r="F89" s="76">
        <f t="shared" si="6"/>
        <v>12</v>
      </c>
      <c r="G89" s="99" t="s">
        <v>1183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1034</v>
      </c>
      <c r="F90" s="76">
        <f t="shared" si="6"/>
        <v>13</v>
      </c>
      <c r="G90" s="99" t="s">
        <v>1184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1035</v>
      </c>
      <c r="F91" s="76">
        <f t="shared" si="6"/>
        <v>14</v>
      </c>
      <c r="G91" s="99" t="s">
        <v>1185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1036</v>
      </c>
      <c r="F92" s="76">
        <f t="shared" si="6"/>
        <v>14</v>
      </c>
      <c r="G92" s="99" t="s">
        <v>1186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1037</v>
      </c>
      <c r="F93" s="76">
        <f t="shared" si="6"/>
        <v>14</v>
      </c>
      <c r="G93" s="99" t="s">
        <v>1187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1038</v>
      </c>
      <c r="F94" s="76">
        <f t="shared" si="6"/>
        <v>13</v>
      </c>
      <c r="G94" s="99" t="s">
        <v>1188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1039</v>
      </c>
      <c r="F95" s="76">
        <f t="shared" si="6"/>
        <v>15</v>
      </c>
      <c r="G95" s="99" t="s">
        <v>1189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1040</v>
      </c>
      <c r="F96" s="76">
        <f t="shared" si="6"/>
        <v>13</v>
      </c>
      <c r="G96" s="99" t="s">
        <v>1190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1041</v>
      </c>
      <c r="F97" s="76">
        <f t="shared" si="6"/>
        <v>9</v>
      </c>
      <c r="G97" s="99" t="s">
        <v>1191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1042</v>
      </c>
      <c r="F98" s="76">
        <f t="shared" si="6"/>
        <v>15</v>
      </c>
      <c r="G98" s="99" t="s">
        <v>1192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1043</v>
      </c>
      <c r="F99" s="76">
        <f t="shared" si="6"/>
        <v>15</v>
      </c>
      <c r="G99" s="99" t="s">
        <v>1193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1044</v>
      </c>
      <c r="F100" s="76">
        <f t="shared" si="6"/>
        <v>11</v>
      </c>
      <c r="G100" s="99" t="s">
        <v>1194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1045</v>
      </c>
      <c r="E101" s="80"/>
      <c r="F101" s="76">
        <f t="shared" si="6"/>
        <v>17</v>
      </c>
      <c r="G101" s="99" t="s">
        <v>1195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1046</v>
      </c>
      <c r="F102" s="76">
        <f t="shared" si="6"/>
        <v>10</v>
      </c>
      <c r="G102" s="99" t="s">
        <v>1196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1047</v>
      </c>
      <c r="F103" s="76">
        <f t="shared" si="6"/>
        <v>18</v>
      </c>
      <c r="G103" s="99" t="s">
        <v>1197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1048</v>
      </c>
      <c r="F104" s="76">
        <f t="shared" si="6"/>
        <v>13</v>
      </c>
      <c r="G104" s="99" t="s">
        <v>1198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1049</v>
      </c>
      <c r="F105" s="76">
        <f t="shared" si="6"/>
        <v>12</v>
      </c>
      <c r="G105" s="99" t="s">
        <v>1199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1050</v>
      </c>
      <c r="F106" s="76">
        <f t="shared" si="6"/>
        <v>7</v>
      </c>
      <c r="G106" s="99" t="s">
        <v>1200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1051</v>
      </c>
      <c r="F107" s="76">
        <f t="shared" si="6"/>
        <v>12</v>
      </c>
      <c r="G107" s="99" t="s">
        <v>1201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1052</v>
      </c>
      <c r="F108" s="76">
        <f t="shared" si="6"/>
        <v>15</v>
      </c>
      <c r="G108" s="99" t="s">
        <v>1202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1053</v>
      </c>
      <c r="F109" s="76">
        <f t="shared" si="6"/>
        <v>12</v>
      </c>
      <c r="G109" s="99" t="s">
        <v>1203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1054</v>
      </c>
      <c r="F110" s="76">
        <f t="shared" si="6"/>
        <v>13</v>
      </c>
      <c r="G110" s="99" t="s">
        <v>1204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1055</v>
      </c>
      <c r="F111" s="76">
        <f t="shared" si="6"/>
        <v>11</v>
      </c>
      <c r="G111" s="99" t="s">
        <v>1205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1056</v>
      </c>
      <c r="F112" s="76">
        <f t="shared" si="6"/>
        <v>12</v>
      </c>
      <c r="G112" s="99" t="s">
        <v>1206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1057</v>
      </c>
      <c r="F113" s="76">
        <f t="shared" si="6"/>
        <v>12</v>
      </c>
      <c r="G113" s="99" t="s">
        <v>1207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1058</v>
      </c>
      <c r="F114" s="76">
        <f t="shared" si="6"/>
        <v>14</v>
      </c>
      <c r="G114" s="99" t="s">
        <v>1208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1059</v>
      </c>
      <c r="F115" s="76">
        <f t="shared" si="6"/>
        <v>14</v>
      </c>
      <c r="G115" s="99" t="s">
        <v>1209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1060</v>
      </c>
      <c r="F116" s="76">
        <f t="shared" si="6"/>
        <v>11</v>
      </c>
      <c r="G116" s="99" t="s">
        <v>1210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1061</v>
      </c>
      <c r="F117" s="76">
        <f t="shared" si="6"/>
        <v>12</v>
      </c>
      <c r="G117" s="99" t="s">
        <v>1211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1062</v>
      </c>
      <c r="F118" s="76">
        <f t="shared" si="6"/>
        <v>12</v>
      </c>
      <c r="G118" s="99" t="s">
        <v>1212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1063</v>
      </c>
      <c r="F119" s="76">
        <f t="shared" si="6"/>
        <v>10</v>
      </c>
      <c r="G119" s="99" t="s">
        <v>1213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1064</v>
      </c>
      <c r="F120" s="76">
        <f t="shared" si="6"/>
        <v>14</v>
      </c>
      <c r="G120" s="99" t="s">
        <v>1214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1065</v>
      </c>
      <c r="F121" s="76">
        <f t="shared" si="6"/>
        <v>19</v>
      </c>
      <c r="G121" s="99" t="s">
        <v>1215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1066</v>
      </c>
      <c r="F122" s="76">
        <f t="shared" si="6"/>
        <v>13</v>
      </c>
      <c r="G122" s="99" t="s">
        <v>1216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1067</v>
      </c>
      <c r="F123" s="76">
        <f t="shared" si="6"/>
        <v>14</v>
      </c>
      <c r="G123" s="99" t="s">
        <v>1217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1068</v>
      </c>
      <c r="F124" s="76">
        <f t="shared" si="6"/>
        <v>17</v>
      </c>
      <c r="G124" s="99" t="s">
        <v>1218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1069</v>
      </c>
      <c r="F125" s="76">
        <f t="shared" si="6"/>
        <v>14</v>
      </c>
      <c r="G125" s="99" t="s">
        <v>1219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1070</v>
      </c>
      <c r="F126" s="76">
        <f t="shared" si="6"/>
        <v>11</v>
      </c>
      <c r="G126" s="99" t="s">
        <v>1220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1071</v>
      </c>
      <c r="F127" s="76">
        <f t="shared" si="6"/>
        <v>11</v>
      </c>
      <c r="G127" s="99" t="s">
        <v>1221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1072</v>
      </c>
      <c r="F128" s="76">
        <f t="shared" si="6"/>
        <v>16</v>
      </c>
      <c r="G128" s="99" t="s">
        <v>1222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1073</v>
      </c>
      <c r="F129" s="76">
        <f t="shared" si="6"/>
        <v>13</v>
      </c>
      <c r="G129" s="99" t="s">
        <v>1223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1074</v>
      </c>
      <c r="F130" s="76">
        <f t="shared" ref="F130:F193" si="9">+LEN(G130)</f>
        <v>11</v>
      </c>
      <c r="G130" s="99" t="s">
        <v>1224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1075</v>
      </c>
      <c r="F131" s="76">
        <f t="shared" si="9"/>
        <v>15</v>
      </c>
      <c r="G131" s="99" t="s">
        <v>1225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1076</v>
      </c>
      <c r="F132" s="76">
        <f t="shared" si="9"/>
        <v>18</v>
      </c>
      <c r="G132" s="99" t="s">
        <v>1226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1077</v>
      </c>
      <c r="F133" s="76">
        <f t="shared" si="9"/>
        <v>15</v>
      </c>
      <c r="G133" s="99" t="s">
        <v>1227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1078</v>
      </c>
      <c r="F134" s="76">
        <f t="shared" si="9"/>
        <v>15</v>
      </c>
      <c r="G134" s="99" t="s">
        <v>1228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1079</v>
      </c>
      <c r="F135" s="76">
        <f t="shared" si="9"/>
        <v>12</v>
      </c>
      <c r="G135" s="99" t="s">
        <v>1229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1080</v>
      </c>
      <c r="F136" s="76">
        <f t="shared" si="9"/>
        <v>12</v>
      </c>
      <c r="G136" s="99" t="s">
        <v>1230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1081</v>
      </c>
      <c r="F137" s="76">
        <f t="shared" si="9"/>
        <v>11</v>
      </c>
      <c r="G137" s="99" t="s">
        <v>1231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1082</v>
      </c>
      <c r="F138" s="76">
        <f t="shared" si="9"/>
        <v>10</v>
      </c>
      <c r="G138" s="99" t="s">
        <v>1232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1083</v>
      </c>
      <c r="F139" s="76">
        <f t="shared" si="9"/>
        <v>13</v>
      </c>
      <c r="G139" s="99" t="s">
        <v>1233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1084</v>
      </c>
      <c r="F140" s="76">
        <f t="shared" si="9"/>
        <v>13</v>
      </c>
      <c r="G140" s="99" t="s">
        <v>1234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1085</v>
      </c>
      <c r="F141" s="76">
        <f t="shared" si="9"/>
        <v>11</v>
      </c>
      <c r="G141" s="99" t="s">
        <v>1235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1086</v>
      </c>
      <c r="F142" s="76">
        <f t="shared" si="9"/>
        <v>14</v>
      </c>
      <c r="G142" s="99" t="s">
        <v>1236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1087</v>
      </c>
      <c r="F143" s="76">
        <f t="shared" si="9"/>
        <v>9</v>
      </c>
      <c r="G143" s="99" t="s">
        <v>1237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1088</v>
      </c>
      <c r="F144" s="76">
        <f t="shared" si="9"/>
        <v>14</v>
      </c>
      <c r="G144" s="99" t="s">
        <v>1238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1089</v>
      </c>
      <c r="F145" s="76">
        <f t="shared" si="9"/>
        <v>11</v>
      </c>
      <c r="G145" s="99" t="s">
        <v>1239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1090</v>
      </c>
      <c r="F146" s="76">
        <f t="shared" si="9"/>
        <v>13</v>
      </c>
      <c r="G146" s="99" t="s">
        <v>1240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1091</v>
      </c>
      <c r="F147" s="76">
        <f t="shared" si="9"/>
        <v>11</v>
      </c>
      <c r="G147" s="99" t="s">
        <v>1241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1092</v>
      </c>
      <c r="F148" s="76">
        <f t="shared" si="9"/>
        <v>14</v>
      </c>
      <c r="G148" s="99" t="s">
        <v>1242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1093</v>
      </c>
      <c r="F149" s="76">
        <f t="shared" si="9"/>
        <v>11</v>
      </c>
      <c r="G149" s="99" t="s">
        <v>1243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1094</v>
      </c>
      <c r="F150" s="76">
        <f t="shared" si="9"/>
        <v>11</v>
      </c>
      <c r="G150" s="99" t="s">
        <v>1244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1095</v>
      </c>
      <c r="F151" s="76">
        <f t="shared" si="9"/>
        <v>12</v>
      </c>
      <c r="G151" s="99" t="s">
        <v>1245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1096</v>
      </c>
      <c r="F152" s="76">
        <f t="shared" si="9"/>
        <v>10</v>
      </c>
      <c r="G152" s="99" t="s">
        <v>1246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1097</v>
      </c>
      <c r="F153" s="76">
        <f t="shared" si="9"/>
        <v>9</v>
      </c>
      <c r="G153" s="80" t="s">
        <v>1247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C1" zoomScale="70" zoomScaleNormal="70" workbookViewId="0">
      <selection activeCell="E31" sqref="E30:F31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7.5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-140</v>
      </c>
      <c r="H2">
        <v>1</v>
      </c>
      <c r="I2" s="61" t="s">
        <v>828</v>
      </c>
      <c r="J2" s="64" t="s">
        <v>922</v>
      </c>
      <c r="K2" s="97" t="s">
        <v>861</v>
      </c>
      <c r="L2" t="str">
        <f>IF(ISBLANK(J2),"",IF(ISNUMBER(SEARCH("+",J2)),LEFT(J2,SEARCH("+",J2,1)-1),LEFT(J2,SEARCH("-",J2,1)-1)))</f>
        <v>O 7.5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100</v>
      </c>
      <c r="Q2" t="str">
        <f>IF(ISBLANK(K3),0,IF(ISNUMBER(SEARCH("+",K3)),RIGHT(K3,LEN(K3)-SEARCH("+",K3,1)),RIGHT(K3,LEN(K3)-SEARCH("-",K3,1)+1)))</f>
        <v>-140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-125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-240</v>
      </c>
      <c r="H3">
        <v>1</v>
      </c>
      <c r="I3" s="61" t="s">
        <v>851</v>
      </c>
      <c r="J3" s="65" t="s">
        <v>923</v>
      </c>
      <c r="K3" s="98" t="s">
        <v>862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-115</v>
      </c>
      <c r="N3" t="str">
        <f>IF(ISBLANK(J5),0,IF(ISNUMBER(SEARCH("+",J5)),RIGHT(J5,LEN(J5)-SEARCH("+",J5,1)),RIGHT(J5,LEN(J5)-SEARCH("-",J5,1)+1)))</f>
        <v>-125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190</v>
      </c>
      <c r="Q3" t="str">
        <f>IF(ISBLANK(K5),0,IF(ISNUMBER(SEARCH("+",K5)),RIGHT(K5,LEN(K5)-SEARCH("+",K5,1)),RIGHT(K5,LEN(K5)-SEARCH("-",K5,1)+1)))</f>
        <v>-240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-310</v>
      </c>
      <c r="G4">
        <f t="shared" si="5"/>
        <v>-20</v>
      </c>
      <c r="H4">
        <v>2</v>
      </c>
      <c r="I4" s="61" t="s">
        <v>846</v>
      </c>
      <c r="J4" s="64" t="s">
        <v>855</v>
      </c>
      <c r="K4" s="97" t="s">
        <v>934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-310</v>
      </c>
      <c r="Q4" t="str">
        <f>IF(ISBLANK(K7),0,IF(ISNUMBER(SEARCH("+",K7)),RIGHT(K7,LEN(K7)-SEARCH("+",K7,1)),RIGHT(K7,LEN(K7)-SEARCH("-",K7,1)+1)))</f>
        <v>225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 t="str">
        <f t="shared" si="2"/>
        <v>-125</v>
      </c>
      <c r="D5">
        <f t="shared" si="3"/>
        <v>-20</v>
      </c>
      <c r="E5" t="str">
        <f t="shared" si="0"/>
        <v>0.0</v>
      </c>
      <c r="F5">
        <f t="shared" si="4"/>
        <v>-180</v>
      </c>
      <c r="G5">
        <f t="shared" si="5"/>
        <v>-20</v>
      </c>
      <c r="H5">
        <v>2</v>
      </c>
      <c r="I5" s="61" t="s">
        <v>843</v>
      </c>
      <c r="J5" s="65" t="s">
        <v>856</v>
      </c>
      <c r="K5" s="98" t="s">
        <v>935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-125</v>
      </c>
      <c r="N5" t="str">
        <f>IF(ISBLANK(J9),0,IF(ISNUMBER(SEARCH("+",J9)),RIGHT(J9,LEN(J9)-SEARCH("+",J9,1)),RIGHT(J9,LEN(J9)-SEARCH("-",J9,1)+1)))</f>
        <v>-115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-180</v>
      </c>
      <c r="Q5" t="str">
        <f>IF(ISBLANK(K9),0,IF(ISNUMBER(SEARCH("+",K9)),RIGHT(K9,LEN(K9)-SEARCH("+",K9,1)),RIGHT(K9,LEN(K9)-SEARCH("-",K9,1)+1)))</f>
        <v>140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7.5</v>
      </c>
      <c r="C6" t="str">
        <f t="shared" si="2"/>
        <v>-120</v>
      </c>
      <c r="D6" t="str">
        <f t="shared" si="3"/>
        <v>-120</v>
      </c>
      <c r="E6" t="str">
        <f t="shared" si="0"/>
        <v>0.0</v>
      </c>
      <c r="F6">
        <f t="shared" si="4"/>
        <v>-20</v>
      </c>
      <c r="G6">
        <f t="shared" si="5"/>
        <v>-160</v>
      </c>
      <c r="H6">
        <v>3</v>
      </c>
      <c r="I6" s="61" t="s">
        <v>849</v>
      </c>
      <c r="J6" s="64" t="s">
        <v>898</v>
      </c>
      <c r="K6" s="97" t="s">
        <v>936</v>
      </c>
      <c r="L6" t="str">
        <f>IF(ISBLANK(J10),"",IF(ISNUMBER(SEARCH("+",J10)),LEFT(J10,SEARCH("+",J10,1)-1),LEFT(J10,SEARCH("-",J10,1)-1)))</f>
        <v>O 7.5</v>
      </c>
      <c r="M6" t="str">
        <f>IF(ISBLANK(J10),0,IF(ISNUMBER(SEARCH("+",J10)),RIGHT(J10,LEN(J10)-SEARCH("+",J10,1)),RIGHT(J10,LEN(J10)-SEARCH("-",J10,1)+1)))</f>
        <v>-120</v>
      </c>
      <c r="N6" t="str">
        <f>IF(ISBLANK(J11),0,IF(ISNUMBER(SEARCH("+",J11)),RIGHT(J11,LEN(J11)-SEARCH("+",J11,1)),RIGHT(J11,LEN(J11)-SEARCH("-",J11,1)+1)))</f>
        <v>-120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120</v>
      </c>
      <c r="Q6" t="str">
        <f>IF(ISBLANK(K11),0,IF(ISNUMBER(SEARCH("+",K11)),RIGHT(K11,LEN(K11)-SEARCH("+",K11,1)),RIGHT(K11,LEN(K11)-SEARCH("-",K11,1)+1)))</f>
        <v>-160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-130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-200</v>
      </c>
      <c r="H7">
        <v>3</v>
      </c>
      <c r="I7" s="61" t="s">
        <v>845</v>
      </c>
      <c r="J7" s="65" t="s">
        <v>899</v>
      </c>
      <c r="K7" s="98" t="s">
        <v>937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-130</v>
      </c>
      <c r="N7" t="str">
        <f>IF(ISBLANK(J13),0,IF(ISNUMBER(SEARCH("+",J13)),RIGHT(J13,LEN(J13)-SEARCH("+",J13,1)),RIGHT(J13,LEN(J13)-SEARCH("-",J13,1)+1)))</f>
        <v>-110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150</v>
      </c>
      <c r="Q7" t="str">
        <f>IF(ISBLANK(K13),0,IF(ISNUMBER(SEARCH("+",K13)),RIGHT(K13,LEN(K13)-SEARCH("+",K13,1)),RIGHT(K13,LEN(K13)-SEARCH("-",K13,1)+1)))</f>
        <v>-200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-340</v>
      </c>
      <c r="G8">
        <f t="shared" si="5"/>
        <v>-20</v>
      </c>
      <c r="H8">
        <v>5</v>
      </c>
      <c r="I8" s="61" t="s">
        <v>832</v>
      </c>
      <c r="J8" s="64" t="s">
        <v>857</v>
      </c>
      <c r="K8" s="97" t="s">
        <v>902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-340</v>
      </c>
      <c r="Q8" t="str">
        <f>IF(ISBLANK(K15),0,IF(ISNUMBER(SEARCH("+",K15)),RIGHT(K15,LEN(K15)-SEARCH("+",K15,1)),RIGHT(K15,LEN(K15)-SEARCH("-",K15,1)+1)))</f>
        <v>250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>
        <f t="shared" si="2"/>
        <v>-20</v>
      </c>
      <c r="D9" t="str">
        <f t="shared" si="3"/>
        <v>-130</v>
      </c>
      <c r="E9" t="str">
        <f t="shared" si="0"/>
        <v>0.0</v>
      </c>
      <c r="F9">
        <f t="shared" si="4"/>
        <v>-20</v>
      </c>
      <c r="G9">
        <f t="shared" si="5"/>
        <v>-130</v>
      </c>
      <c r="H9">
        <v>5</v>
      </c>
      <c r="I9" s="61" t="s">
        <v>827</v>
      </c>
      <c r="J9" s="65" t="s">
        <v>858</v>
      </c>
      <c r="K9" s="98" t="s">
        <v>903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-110</v>
      </c>
      <c r="N9" t="str">
        <f>IF(ISBLANK(J17),0,IF(ISNUMBER(SEARCH("+",J17)),RIGHT(J17,LEN(J17)-SEARCH("+",J17,1)),RIGHT(J17,LEN(J17)-SEARCH("-",J17,1)+1)))</f>
        <v>-130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-110</v>
      </c>
      <c r="Q9" t="str">
        <f>IF(ISBLANK(K17),0,IF(ISNUMBER(SEARCH("+",K17)),RIGHT(K17,LEN(K17)-SEARCH("+",K17,1)),RIGHT(K17,LEN(K17)-SEARCH("-",K17,1)+1)))</f>
        <v>-130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-135</v>
      </c>
      <c r="E10" t="str">
        <f t="shared" si="0"/>
        <v>0.0</v>
      </c>
      <c r="F10">
        <f t="shared" si="4"/>
        <v>-125</v>
      </c>
      <c r="G10">
        <f t="shared" si="5"/>
        <v>-20</v>
      </c>
      <c r="H10">
        <v>6</v>
      </c>
      <c r="I10" s="61" t="s">
        <v>839</v>
      </c>
      <c r="J10" s="64" t="s">
        <v>912</v>
      </c>
      <c r="K10" s="97" t="s">
        <v>938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-105</v>
      </c>
      <c r="N10" t="str">
        <f>IF(ISBLANK(J19),0,IF(ISNUMBER(SEARCH("+",J19)),RIGHT(J19,LEN(J19)-SEARCH("+",J19,1)),RIGHT(J19,LEN(J19)-SEARCH("-",J19,1)+1)))</f>
        <v>-135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-125</v>
      </c>
      <c r="Q10" t="str">
        <f>IF(ISBLANK(K19),0,IF(ISNUMBER(SEARCH("+",K19)),RIGHT(K19,LEN(K19)-SEARCH("+",K19,1)),RIGHT(K19,LEN(K19)-SEARCH("-",K19,1)+1)))</f>
        <v>-115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>
        <f t="shared" si="2"/>
        <v>-20</v>
      </c>
      <c r="D11" t="str">
        <f t="shared" si="3"/>
        <v>-140</v>
      </c>
      <c r="E11" t="str">
        <f t="shared" si="0"/>
        <v>0.0</v>
      </c>
      <c r="F11">
        <f t="shared" si="4"/>
        <v>-20</v>
      </c>
      <c r="G11">
        <f t="shared" si="5"/>
        <v>-265</v>
      </c>
      <c r="H11">
        <v>6</v>
      </c>
      <c r="I11" s="61" t="s">
        <v>841</v>
      </c>
      <c r="J11" s="65" t="s">
        <v>913</v>
      </c>
      <c r="K11" s="98" t="s">
        <v>939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100</v>
      </c>
      <c r="N11" t="str">
        <f>IF(ISBLANK(J21),0,IF(ISNUMBER(SEARCH("+",J21)),RIGHT(J21,LEN(J21)-SEARCH("+",J21,1)),RIGHT(J21,LEN(J21)-SEARCH("-",J21,1)+1)))</f>
        <v>-140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205</v>
      </c>
      <c r="Q11" t="str">
        <f>IF(ISBLANK(K21),0,IF(ISNUMBER(SEARCH("+",K21)),RIGHT(K21,LEN(K21)-SEARCH("+",K21,1)),RIGHT(K21,LEN(K21)-SEARCH("-",K21,1)+1)))</f>
        <v>-265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-135</v>
      </c>
      <c r="E12" t="str">
        <f t="shared" si="0"/>
        <v>0.0</v>
      </c>
      <c r="F12">
        <f t="shared" si="4"/>
        <v>-170</v>
      </c>
      <c r="G12">
        <f t="shared" si="5"/>
        <v>-20</v>
      </c>
      <c r="H12">
        <v>4</v>
      </c>
      <c r="I12" s="61" t="s">
        <v>834</v>
      </c>
      <c r="J12" s="64" t="s">
        <v>900</v>
      </c>
      <c r="K12" s="97" t="s">
        <v>940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-105</v>
      </c>
      <c r="N12" t="str">
        <f>IF(ISBLANK(J23),0,IF(ISNUMBER(SEARCH("+",J23)),RIGHT(J23,LEN(J23)-SEARCH("+",J23,1)),RIGHT(J23,LEN(J23)-SEARCH("-",J23,1)+1)))</f>
        <v>-135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-170</v>
      </c>
      <c r="Q12" t="str">
        <f>IF(ISBLANK(K23),0,IF(ISNUMBER(SEARCH("+",K23)),RIGHT(K23,LEN(K23)-SEARCH("+",K23,1)),RIGHT(K23,LEN(K23)-SEARCH("-",K23,1)+1)))</f>
        <v>130</v>
      </c>
    </row>
    <row r="13" spans="1:21" ht="17.25" x14ac:dyDescent="0.25">
      <c r="A13">
        <f>IF(ISBLANK(L13),"",COUNTA($L$2:L13))</f>
        <v>12</v>
      </c>
      <c r="B13" t="str">
        <f t="shared" si="1"/>
        <v>O 5.5</v>
      </c>
      <c r="C13" t="str">
        <f t="shared" si="2"/>
        <v>-130</v>
      </c>
      <c r="D13">
        <f t="shared" si="3"/>
        <v>-20</v>
      </c>
      <c r="E13" t="str">
        <f t="shared" si="0"/>
        <v>0.0</v>
      </c>
      <c r="F13">
        <f t="shared" si="4"/>
        <v>-20</v>
      </c>
      <c r="G13">
        <f t="shared" si="5"/>
        <v>-160</v>
      </c>
      <c r="H13">
        <v>4</v>
      </c>
      <c r="I13" s="61" t="s">
        <v>829</v>
      </c>
      <c r="J13" s="65" t="s">
        <v>901</v>
      </c>
      <c r="K13" s="98" t="s">
        <v>941</v>
      </c>
      <c r="L13" t="str">
        <f>IF(ISBLANK(J24),"",IF(ISNUMBER(SEARCH("+",J24)),LEFT(J24,SEARCH("+",J24,1)-1),LEFT(J24,SEARCH("-",J24,1)-1)))</f>
        <v>O 5.5</v>
      </c>
      <c r="M13" t="str">
        <f>IF(ISBLANK(J24),0,IF(ISNUMBER(SEARCH("+",J24)),RIGHT(J24,LEN(J24)-SEARCH("+",J24,1)),RIGHT(J24,LEN(J24)-SEARCH("-",J24,1)+1)))</f>
        <v>-130</v>
      </c>
      <c r="N13" t="str">
        <f>IF(ISBLANK(J25),0,IF(ISNUMBER(SEARCH("+",J25)),RIGHT(J25,LEN(J25)-SEARCH("+",J25,1)),RIGHT(J25,LEN(J25)-SEARCH("-",J25,1)+1)))</f>
        <v>-110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120</v>
      </c>
      <c r="Q13" t="str">
        <f>IF(ISBLANK(K25),0,IF(ISNUMBER(SEARCH("+",K25)),RIGHT(K25,LEN(K25)-SEARCH("+",K25,1)),RIGHT(K25,LEN(K25)-SEARCH("-",K25,1)+1)))</f>
        <v>-160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-145</v>
      </c>
      <c r="D14">
        <f t="shared" si="3"/>
        <v>-20</v>
      </c>
      <c r="E14" t="str">
        <f t="shared" si="0"/>
        <v>0.0</v>
      </c>
      <c r="F14">
        <f t="shared" si="4"/>
        <v>-145</v>
      </c>
      <c r="G14">
        <f t="shared" si="5"/>
        <v>-20</v>
      </c>
      <c r="H14">
        <v>7</v>
      </c>
      <c r="I14" s="61" t="s">
        <v>844</v>
      </c>
      <c r="J14" s="64" t="s">
        <v>924</v>
      </c>
      <c r="K14" s="97" t="s">
        <v>942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-145</v>
      </c>
      <c r="N14" t="str">
        <f>IF(ISBLANK(J27),0,IF(ISNUMBER(SEARCH("+",J27)),RIGHT(J27,LEN(J27)-SEARCH("+",J27,1)),RIGHT(J27,LEN(J27)-SEARCH("-",J27,1)+1)))</f>
        <v>105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-145</v>
      </c>
      <c r="Q14" t="str">
        <f>IF(ISBLANK(K27),0,IF(ISNUMBER(SEARCH("+",K27)),RIGHT(K27,LEN(K27)-SEARCH("+",K27,1)),RIGHT(K27,LEN(K27)-SEARCH("-",K27,1)+1)))</f>
        <v>105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-150</v>
      </c>
      <c r="G15">
        <f t="shared" si="5"/>
        <v>-20</v>
      </c>
      <c r="H15">
        <v>7</v>
      </c>
      <c r="I15" s="61" t="s">
        <v>830</v>
      </c>
      <c r="J15" s="65" t="s">
        <v>925</v>
      </c>
      <c r="K15" s="98" t="s">
        <v>943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-150</v>
      </c>
      <c r="Q15" t="str">
        <f>IF(ISBLANK(K29),0,IF(ISNUMBER(SEARCH("+",K29)),RIGHT(K29,LEN(K29)-SEARCH("+",K29,1)),RIGHT(K29,LEN(K29)-SEARCH("-",K29,1)+1)))</f>
        <v>110</v>
      </c>
    </row>
    <row r="16" spans="1:21" ht="18" thickBot="1" x14ac:dyDescent="0.3">
      <c r="A16">
        <f>IF(ISBLANK(L16),"",COUNTA($L$2:L16))</f>
        <v>15</v>
      </c>
      <c r="B16" t="str">
        <f t="shared" si="1"/>
        <v>O 6.5</v>
      </c>
      <c r="C16" t="str">
        <f t="shared" si="2"/>
        <v>-120</v>
      </c>
      <c r="D16" t="str">
        <f t="shared" si="3"/>
        <v>-120</v>
      </c>
      <c r="E16" t="str">
        <f t="shared" si="0"/>
        <v>0.0</v>
      </c>
      <c r="F16">
        <f t="shared" si="4"/>
        <v>-150</v>
      </c>
      <c r="G16">
        <f t="shared" si="5"/>
        <v>-20</v>
      </c>
      <c r="H16">
        <v>8</v>
      </c>
      <c r="I16" s="61" t="s">
        <v>842</v>
      </c>
      <c r="J16" s="64" t="s">
        <v>910</v>
      </c>
      <c r="K16" s="97" t="s">
        <v>944</v>
      </c>
      <c r="L16" t="str">
        <f>IF(ISBLANK(J30),"",IF(ISNUMBER(SEARCH("+",J30)),LEFT(J30,SEARCH("+",J30,1)-1),LEFT(J30,SEARCH("-",J30,1)-1)))</f>
        <v>O 6.5</v>
      </c>
      <c r="M16" t="str">
        <f>IF(ISBLANK(J30),0,IF(ISNUMBER(SEARCH("+",J30)),RIGHT(J30,LEN(J30)-SEARCH("+",J30,1)),RIGHT(J30,LEN(J30)-SEARCH("-",J30,1)+1)))</f>
        <v>-120</v>
      </c>
      <c r="N16" t="str">
        <f>IF(ISBLANK(J31),0,IF(ISNUMBER(SEARCH("+",J31)),RIGHT(J31,LEN(J31)-SEARCH("+",J31,1)),RIGHT(J31,LEN(J31)-SEARCH("-",J31,1)+1)))</f>
        <v>-120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-150</v>
      </c>
      <c r="Q16" t="str">
        <f>IF(ISBLANK(K31),0,IF(ISNUMBER(SEARCH("+",K31)),RIGHT(K31,LEN(K31)-SEARCH("+",K31,1)),RIGHT(K31,LEN(K31)-SEARCH("-",K31,1)+1)))</f>
        <v>110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840</v>
      </c>
      <c r="J17" s="65" t="s">
        <v>911</v>
      </c>
      <c r="K17" s="98" t="s">
        <v>945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838</v>
      </c>
      <c r="J18" s="64" t="s">
        <v>914</v>
      </c>
      <c r="K18" s="97" t="s">
        <v>919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835</v>
      </c>
      <c r="J19" s="65" t="s">
        <v>915</v>
      </c>
      <c r="K19" s="98" t="s">
        <v>918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11</v>
      </c>
      <c r="I20" s="61" t="s">
        <v>833</v>
      </c>
      <c r="J20" s="64" t="s">
        <v>926</v>
      </c>
      <c r="K20" s="97" t="s">
        <v>916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11</v>
      </c>
      <c r="I21" s="61" t="s">
        <v>836</v>
      </c>
      <c r="J21" s="65" t="s">
        <v>927</v>
      </c>
      <c r="K21" s="98" t="s">
        <v>917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10</v>
      </c>
      <c r="I22" s="61" t="s">
        <v>826</v>
      </c>
      <c r="J22" s="64" t="s">
        <v>928</v>
      </c>
      <c r="K22" s="97" t="s">
        <v>860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10</v>
      </c>
      <c r="I23" s="61" t="s">
        <v>831</v>
      </c>
      <c r="J23" s="65" t="s">
        <v>929</v>
      </c>
      <c r="K23" s="98" t="s">
        <v>859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1" t="s">
        <v>837</v>
      </c>
      <c r="J24" s="64" t="s">
        <v>930</v>
      </c>
      <c r="K24" s="97" t="s">
        <v>938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1" t="s">
        <v>825</v>
      </c>
      <c r="J25" s="65" t="s">
        <v>931</v>
      </c>
      <c r="K25" s="98" t="s">
        <v>939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14</v>
      </c>
      <c r="I26" s="61" t="s">
        <v>852</v>
      </c>
      <c r="J26" s="64" t="s">
        <v>932</v>
      </c>
      <c r="K26" s="97" t="s">
        <v>946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14</v>
      </c>
      <c r="I27" s="61" t="s">
        <v>848</v>
      </c>
      <c r="J27" s="65" t="s">
        <v>933</v>
      </c>
      <c r="K27" s="98" t="s">
        <v>947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1" t="s">
        <v>850</v>
      </c>
      <c r="J28" s="64" t="s">
        <v>898</v>
      </c>
      <c r="K28" s="97" t="s">
        <v>853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1" t="s">
        <v>847</v>
      </c>
      <c r="J29" s="65" t="s">
        <v>899</v>
      </c>
      <c r="K29" s="98" t="s">
        <v>854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12</v>
      </c>
      <c r="I30" s="61" t="s">
        <v>920</v>
      </c>
      <c r="J30" s="64" t="s">
        <v>898</v>
      </c>
      <c r="K30" s="97" t="s">
        <v>853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12</v>
      </c>
      <c r="I31" s="61" t="s">
        <v>921</v>
      </c>
      <c r="J31" s="65" t="s">
        <v>899</v>
      </c>
      <c r="K31" s="98" t="s">
        <v>854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E5" sqref="E5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904</v>
      </c>
      <c r="C2" s="3">
        <v>9512075</v>
      </c>
      <c r="D2">
        <v>9522185</v>
      </c>
      <c r="E2">
        <v>9532181</v>
      </c>
      <c r="F2">
        <v>9542185</v>
      </c>
      <c r="G2">
        <v>9552149</v>
      </c>
      <c r="H2">
        <v>9562185</v>
      </c>
      <c r="I2">
        <v>9572159</v>
      </c>
    </row>
    <row r="3" spans="1:9" x14ac:dyDescent="0.25">
      <c r="A3">
        <f>IF(B3=0,"",COUNTA($B$2:B3))</f>
        <v>2</v>
      </c>
      <c r="B3" s="3" t="s">
        <v>905</v>
      </c>
      <c r="C3" s="3">
        <v>9512055</v>
      </c>
      <c r="D3">
        <v>9522155</v>
      </c>
      <c r="E3">
        <v>9532151</v>
      </c>
      <c r="F3">
        <v>9542155</v>
      </c>
      <c r="G3">
        <v>9552121</v>
      </c>
      <c r="H3">
        <v>9562155</v>
      </c>
      <c r="I3">
        <v>9572129</v>
      </c>
    </row>
    <row r="4" spans="1:9" x14ac:dyDescent="0.25">
      <c r="A4">
        <f>IF(B4=0,"",COUNTA($B$2:B4))</f>
        <v>3</v>
      </c>
      <c r="B4" s="3" t="s">
        <v>906</v>
      </c>
      <c r="C4" s="3">
        <v>9512095</v>
      </c>
      <c r="D4">
        <v>9522221</v>
      </c>
      <c r="E4">
        <v>9532217</v>
      </c>
      <c r="F4">
        <v>9542221</v>
      </c>
      <c r="G4">
        <v>9552173</v>
      </c>
      <c r="H4">
        <v>9562221</v>
      </c>
      <c r="I4">
        <v>9572195</v>
      </c>
    </row>
    <row r="5" spans="1:9" x14ac:dyDescent="0.25">
      <c r="A5">
        <f>IF(B5=0,"",COUNTA($B$2:B5))</f>
        <v>4</v>
      </c>
      <c r="B5" s="3" t="s">
        <v>907</v>
      </c>
      <c r="C5" s="3">
        <v>9512111</v>
      </c>
      <c r="D5">
        <v>9522257</v>
      </c>
      <c r="E5">
        <v>9532253</v>
      </c>
      <c r="F5">
        <v>9542257</v>
      </c>
      <c r="G5">
        <v>9552201</v>
      </c>
      <c r="H5">
        <v>9562257</v>
      </c>
      <c r="I5">
        <v>9572231</v>
      </c>
    </row>
    <row r="6" spans="1:9" x14ac:dyDescent="0.25">
      <c r="A6">
        <v>5</v>
      </c>
      <c r="B6" s="3" t="s">
        <v>908</v>
      </c>
      <c r="C6" s="3">
        <v>9512131</v>
      </c>
      <c r="D6">
        <v>9522287</v>
      </c>
      <c r="E6">
        <v>9532283</v>
      </c>
      <c r="F6">
        <v>9542287</v>
      </c>
      <c r="G6">
        <v>9552225</v>
      </c>
      <c r="H6">
        <v>9562287</v>
      </c>
      <c r="I6">
        <v>9572261</v>
      </c>
    </row>
    <row r="7" spans="1:9" x14ac:dyDescent="0.25">
      <c r="A7">
        <v>6</v>
      </c>
      <c r="B7" s="3" t="s">
        <v>909</v>
      </c>
      <c r="C7" s="3">
        <v>9512151</v>
      </c>
      <c r="D7">
        <v>9522313</v>
      </c>
      <c r="E7">
        <v>9532309</v>
      </c>
      <c r="F7">
        <v>9542307</v>
      </c>
      <c r="G7">
        <v>9552241</v>
      </c>
      <c r="H7">
        <v>9562313</v>
      </c>
      <c r="I7">
        <v>9572287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>
        <v>9</v>
      </c>
      <c r="B10" s="3"/>
      <c r="C10" s="3"/>
    </row>
    <row r="11" spans="1:9" x14ac:dyDescent="0.25"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2023-08-09T17:12:02Z</dcterms:modified>
</cp:coreProperties>
</file>