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66FA6A62-5A90-4757-ACFE-CB6D06E99C48}" xr6:coauthVersionLast="47" xr6:coauthVersionMax="47" xr10:uidLastSave="{00000000-0000-0000-0000-000000000000}"/>
  <bookViews>
    <workbookView xWindow="28680" yWindow="-1605" windowWidth="29040" windowHeight="15840" activeTab="8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77" i="14" l="1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<sst xmlns="http://schemas.openxmlformats.org/spreadsheetml/2006/main" count="2082" uniqueCount="1215">
  <si>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</si>
  <si>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</si>
  <si>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</si>
  <si>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</si>
  <si>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</si>
  <si>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</si>
  <si>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</si>
  <si>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</si>
  <si>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</si>
  <si>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</si>
  <si>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</si>
  <si>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</si>
  <si>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</si>
  <si>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</si>
  <si>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</si>
  <si>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</si>
  <si>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</si>
  <si>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</si>
  <si>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</si>
  <si>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</si>
  <si>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</si>
  <si>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</si>
  <si>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</si>
  <si>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</si>
  <si>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</si>
  <si>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</si>
  <si>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</si>
  <si>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</si>
  <si>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</si>
  <si>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</si>
  <si>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</si>
  <si>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</si>
  <si>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</si>
  <si>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</si>
  <si>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</si>
  <si>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</si>
  <si>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</si>
  <si>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</si>
  <si>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</si>
  <si>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</si>
  <si>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</si>
  <si>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</si>
  <si>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</si>
  <si>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</si>
  <si>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</si>
  <si>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</si>
  <si>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</si>
  <si>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</si>
  <si>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</si>
  <si>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</si>
  <si>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</si>
  <si>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</si>
  <si>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</si>
  <si>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</si>
  <si>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</si>
  <si>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</si>
  <si>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</si>
  <si>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</si>
  <si>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</si>
  <si>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</si>
  <si>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</si>
  <si>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</si>
  <si>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</si>
  <si>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</si>
  <si>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</si>
  <si>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</si>
  <si>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</si>
  <si>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</si>
  <si>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</si>
  <si>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</si>
  <si>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</si>
  <si>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</si>
  <si>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</si>
  <si>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</si>
  <si>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</si>
  <si>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</si>
  <si>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</si>
  <si>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</si>
  <si>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</si>
  <si>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</si>
  <si>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</si>
  <si>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</si>
  <si>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</si>
  <si>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</si>
  <si>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</si>
  <si>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</si>
  <si>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</si>
  <si>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</si>
  <si>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</si>
  <si>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</si>
  <si>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</si>
  <si>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</si>
  <si>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</si>
  <si>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</si>
  <si>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</si>
  <si>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</si>
  <si>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</si>
  <si>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</si>
  <si>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</si>
  <si>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</si>
  <si>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</si>
  <si>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</si>
  <si>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</si>
  <si>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</si>
  <si>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</si>
  <si>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</si>
  <si>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</si>
  <si>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</si>
  <si>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</si>
  <si>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</si>
  <si>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</si>
  <si>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</si>
  <si>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</si>
  <si>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</si>
  <si>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</si>
  <si>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</si>
  <si>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</si>
  <si>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</si>
  <si>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</si>
  <si>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</si>
  <si>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</si>
  <si>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</si>
  <si>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</si>
  <si>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</si>
  <si>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</si>
  <si>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</si>
  <si>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</si>
  <si>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</si>
  <si>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</si>
  <si>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</si>
  <si>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</si>
  <si>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</si>
  <si>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</si>
  <si>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</si>
  <si>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</si>
  <si>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</si>
  <si>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</si>
  <si>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</si>
  <si>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</si>
  <si>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</si>
  <si>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</si>
  <si>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</si>
  <si>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</si>
  <si>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</si>
  <si>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</si>
  <si>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</si>
  <si>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</si>
  <si>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</si>
  <si>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</si>
  <si>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</si>
  <si>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</si>
  <si>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</si>
  <si>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</si>
  <si>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</si>
  <si>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</si>
  <si>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</si>
  <si>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</si>
  <si>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</si>
  <si>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</si>
  <si>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</si>
  <si>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</si>
  <si>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</si>
  <si>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</si>
  <si>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</si>
  <si>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</si>
  <si>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</si>
  <si>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</si>
  <si>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</si>
  <si>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</si>
  <si>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</si>
  <si>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</si>
  <si>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</si>
  <si>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</si>
  <si>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</si>
  <si>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</si>
  <si>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</si>
  <si>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</si>
  <si>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</si>
  <si>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</si>
  <si>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</si>
  <si>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</si>
  <si>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</si>
  <si>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</si>
  <si>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</si>
  <si>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</si>
  <si>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</si>
  <si>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</si>
  <si>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</si>
  <si>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</si>
  <si>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</si>
  <si>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</si>
  <si>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</si>
  <si>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</si>
  <si>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</si>
  <si>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</si>
  <si>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</si>
  <si>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</si>
  <si>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</si>
  <si>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</si>
  <si>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</si>
  <si>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</si>
  <si>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</si>
  <si>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</si>
  <si>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</si>
  <si>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</si>
  <si>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</si>
  <si>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</si>
  <si>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</si>
  <si>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</si>
  <si>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</si>
  <si>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</si>
  <si>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</si>
  <si>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</si>
  <si>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</si>
  <si>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</si>
  <si>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</si>
  <si>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</si>
  <si>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</si>
  <si>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</si>
  <si>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</si>
  <si>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</si>
  <si>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</si>
  <si>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</si>
  <si>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</si>
  <si>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</si>
  <si>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</si>
  <si>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</si>
  <si>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</si>
  <si>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</si>
  <si>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</si>
  <si>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</si>
  <si>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</si>
  <si>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</si>
  <si>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</si>
  <si>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</si>
  <si>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</si>
  <si>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</si>
  <si>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</si>
  <si>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</si>
  <si>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</si>
  <si>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</si>
  <si>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</si>
  <si>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</si>
  <si>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</si>
  <si>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</si>
  <si>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</si>
  <si>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</si>
  <si>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</si>
  <si>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</si>
  <si>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</si>
  <si>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</si>
  <si>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</si>
  <si>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</si>
  <si>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</si>
  <si>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</si>
  <si>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</si>
  <si>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</si>
  <si>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</si>
  <si>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</si>
  <si>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</si>
  <si>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</si>
  <si>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</si>
  <si>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</si>
  <si>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</si>
  <si>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</si>
  <si>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</si>
  <si>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</si>
  <si>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</si>
  <si>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</si>
  <si>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</si>
  <si>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</si>
  <si>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</si>
  <si>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</si>
  <si>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</si>
  <si>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</si>
  <si>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</si>
  <si>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</si>
  <si>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</si>
  <si>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</si>
  <si>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</si>
  <si>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</si>
  <si>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</si>
  <si>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</si>
  <si>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</si>
  <si>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</si>
  <si>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</si>
  <si>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</si>
  <si>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</si>
  <si>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</si>
  <si>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</si>
  <si>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</si>
  <si>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</si>
  <si>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</si>
  <si>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</si>
  <si>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</si>
  <si>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</si>
  <si>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</si>
  <si>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</si>
  <si>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</si>
  <si>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</si>
  <si>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</si>
  <si>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</si>
  <si>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</si>
  <si>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</si>
  <si>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</si>
  <si>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</si>
  <si>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</si>
  <si>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</si>
  <si>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</si>
  <si>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</si>
  <si>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</si>
  <si>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</si>
  <si>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</si>
  <si>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</si>
  <si>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</si>
  <si>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</si>
  <si>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</si>
  <si>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</si>
  <si>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</si>
  <si>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</si>
  <si>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</si>
  <si>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</si>
  <si>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</si>
  <si>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</si>
  <si>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</si>
  <si>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</si>
  <si>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</si>
  <si>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</si>
  <si>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</si>
  <si>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</si>
  <si>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</si>
  <si>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</si>
  <si>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</si>
  <si>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</si>
  <si>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</si>
  <si>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</si>
  <si>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</si>
  <si>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</si>
  <si>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</si>
  <si>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</si>
  <si>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</si>
  <si>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</si>
  <si>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</si>
  <si>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</si>
  <si>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</si>
  <si>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</si>
  <si>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</si>
  <si>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</si>
  <si>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</si>
  <si>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</si>
  <si>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</si>
  <si>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</si>
  <si>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</si>
  <si>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</si>
  <si>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</si>
  <si>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</si>
  <si>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</si>
  <si>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</si>
  <si>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</si>
  <si>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</si>
  <si>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</si>
  <si>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</si>
  <si>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</si>
  <si>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</si>
  <si>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</si>
  <si>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</si>
  <si>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</si>
  <si>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</si>
  <si>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</si>
  <si>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</si>
  <si>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</si>
  <si>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</si>
  <si>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</si>
  <si>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</si>
  <si>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</si>
  <si>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</si>
  <si>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</si>
  <si>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</si>
  <si>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</si>
  <si>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</si>
  <si>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</si>
  <si>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</si>
  <si>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</si>
  <si>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</si>
  <si>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</si>
  <si>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</si>
  <si>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</si>
  <si>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</si>
  <si>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</si>
  <si>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</si>
  <si>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</si>
  <si>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</si>
  <si>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</si>
  <si>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</si>
  <si>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</si>
  <si>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</si>
  <si>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</si>
  <si>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</si>
  <si>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</si>
  <si>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</si>
  <si>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</si>
  <si>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</si>
  <si>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</si>
  <si>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</si>
  <si>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</si>
  <si>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</si>
  <si>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</si>
  <si>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</si>
  <si>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</si>
  <si>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</si>
  <si>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</si>
  <si>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</si>
  <si>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</si>
  <si>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</si>
  <si>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</si>
  <si>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</si>
  <si>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</si>
  <si>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</si>
  <si>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</si>
  <si>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</si>
  <si>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</si>
  <si>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</si>
  <si>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</si>
  <si>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</si>
  <si>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</si>
  <si>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</si>
  <si>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</si>
  <si>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</si>
  <si>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</si>
  <si>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</si>
  <si>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</si>
  <si>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</si>
  <si>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</si>
  <si>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</si>
  <si>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</si>
  <si>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</si>
  <si>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</si>
  <si>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</si>
  <si>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</si>
  <si>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</si>
  <si>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</si>
  <si>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</si>
  <si>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</si>
  <si>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</si>
  <si>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</si>
  <si>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</si>
  <si>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</si>
  <si>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</si>
  <si>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</si>
  <si>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</si>
  <si>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</si>
  <si>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</si>
  <si>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</si>
  <si>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</si>
  <si>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</si>
  <si>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</si>
  <si>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</si>
  <si>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</si>
  <si>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</si>
  <si>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</si>
  <si>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</si>
  <si>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</si>
  <si>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</si>
  <si>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51 OR WORSE</t>
  </si>
  <si>
    <t>44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</si>
  <si>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</si>
  <si>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</si>
  <si>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</si>
  <si>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</si>
  <si>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</si>
  <si>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</si>
  <si>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</si>
  <si>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</si>
  <si>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</si>
  <si>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</si>
  <si>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</si>
  <si>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</si>
  <si>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</si>
  <si>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</si>
  <si>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</si>
  <si>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</si>
  <si>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</si>
  <si>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</si>
  <si>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</si>
  <si>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</si>
  <si>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</si>
  <si>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</si>
  <si>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</si>
  <si>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</si>
  <si>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</si>
  <si>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</si>
  <si>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</si>
  <si>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</si>
  <si>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</si>
  <si>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</si>
  <si>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</si>
  <si>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</si>
  <si>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</si>
  <si>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</si>
  <si>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</si>
  <si>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</si>
  <si>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</si>
  <si>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</si>
  <si>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</si>
  <si>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</si>
  <si>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</si>
  <si>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</si>
  <si>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</si>
  <si>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</si>
  <si>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</si>
  <si>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</si>
  <si>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</si>
  <si>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</si>
  <si>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</si>
  <si>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</si>
  <si>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</si>
  <si>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</si>
  <si>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</si>
  <si>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</si>
  <si>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</si>
  <si>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</si>
  <si>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</si>
  <si>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</si>
  <si>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</si>
  <si>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</si>
  <si>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</si>
  <si>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</si>
  <si>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</si>
  <si>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</si>
  <si>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</si>
  <si>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</si>
  <si>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</si>
  <si>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</si>
  <si>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</si>
  <si>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</si>
  <si>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</si>
  <si>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</si>
  <si>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</si>
  <si>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</si>
  <si>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</si>
  <si>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</si>
  <si>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</si>
  <si>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</si>
  <si>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</si>
  <si>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</si>
  <si>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</si>
  <si>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</si>
  <si>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</si>
  <si>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</si>
  <si>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</si>
  <si>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</si>
  <si>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</si>
  <si>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</si>
  <si>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</si>
  <si>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</si>
  <si>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</si>
  <si>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</si>
  <si>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</si>
  <si>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</si>
  <si>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</si>
  <si>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</si>
  <si>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</si>
  <si>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</si>
  <si>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</si>
  <si>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</si>
  <si>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</si>
  <si>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</si>
  <si>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</si>
  <si>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</si>
  <si>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</si>
  <si>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</si>
  <si>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</si>
  <si>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</si>
  <si>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</si>
  <si>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</si>
  <si>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</si>
  <si>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</si>
  <si>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</si>
  <si>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</si>
  <si>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</si>
  <si>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</si>
  <si>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</si>
  <si>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</si>
  <si>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</si>
  <si>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</si>
  <si>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</si>
  <si>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</si>
  <si>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</si>
  <si>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</si>
  <si>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</si>
  <si>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</si>
  <si>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</si>
  <si>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</si>
  <si>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</si>
  <si>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</si>
  <si>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</si>
  <si>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</si>
  <si>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</si>
  <si>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</si>
  <si>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</si>
  <si>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</si>
  <si>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</si>
  <si>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</si>
  <si>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</si>
  <si>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</si>
  <si>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</si>
  <si>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</si>
  <si>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</si>
  <si>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</si>
  <si>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</si>
  <si>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</si>
  <si>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</si>
  <si>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</si>
  <si>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</si>
  <si>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</si>
  <si>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</si>
  <si>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</si>
  <si>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</si>
  <si>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</si>
  <si>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</si>
  <si>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</si>
  <si>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</si>
  <si>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</si>
  <si>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</si>
  <si>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</si>
  <si>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</si>
  <si>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</si>
  <si>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</si>
  <si>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</si>
  <si>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</si>
  <si>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</si>
  <si>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</si>
  <si>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</si>
  <si>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</si>
  <si>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</si>
  <si>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</si>
  <si>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</si>
  <si>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</si>
  <si>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35 OR WORSE</t>
  </si>
  <si>
    <t>41 OR WORSE</t>
  </si>
  <si>
    <t>58 OR WORSE</t>
  </si>
  <si>
    <t>0.0-130</t>
  </si>
  <si>
    <t>0.0-110</t>
  </si>
  <si>
    <t>SEPP STRAKA</t>
  </si>
  <si>
    <t>ADAM HADWIN</t>
  </si>
  <si>
    <t>CHRISTIAAN BEZUIDENHOUT</t>
  </si>
  <si>
    <t>CHRIS KIRK</t>
  </si>
  <si>
    <t>STEPHAN JAEGER</t>
  </si>
  <si>
    <t>LUDVIG ABERG</t>
  </si>
  <si>
    <t>TAYLOR MOORE</t>
  </si>
  <si>
    <t>ALEX SMALLEY</t>
  </si>
  <si>
    <t>BYEONG-HUN AN</t>
  </si>
  <si>
    <t>GORDON SARGENT</t>
  </si>
  <si>
    <t>BRENDON TODD</t>
  </si>
  <si>
    <t>BEAU HOSSLER</t>
  </si>
  <si>
    <t>CHEZ REAVIE</t>
  </si>
  <si>
    <t>RYAN PALMER</t>
  </si>
  <si>
    <t>JOSEPH BRAMLETT</t>
  </si>
  <si>
    <t>49 OR BETTER</t>
  </si>
  <si>
    <t>50 OR BETTER</t>
  </si>
  <si>
    <t>57 OR BETTER</t>
  </si>
  <si>
    <t>40 OR BETTER</t>
  </si>
  <si>
    <t>58 OR BETTER</t>
  </si>
  <si>
    <t>43 OR BETTER</t>
  </si>
  <si>
    <t>26 OR BETTER</t>
  </si>
  <si>
    <t>63 OR BETTER</t>
  </si>
  <si>
    <t>34 OR BETTER</t>
  </si>
  <si>
    <t>52 OR BETTER</t>
  </si>
  <si>
    <t>21 OR BETTER</t>
  </si>
  <si>
    <t>61 OR BETTER</t>
  </si>
  <si>
    <t>50 OR WORSE</t>
  </si>
  <si>
    <t>59 OR WORSE</t>
  </si>
  <si>
    <t>27 OR WORSE</t>
  </si>
  <si>
    <t>64 OR WORSE</t>
  </si>
  <si>
    <t>0.0-135</t>
  </si>
  <si>
    <t>0.0-105</t>
  </si>
  <si>
    <t>O 6.5-130</t>
  </si>
  <si>
    <t>U 6.5-110</t>
  </si>
  <si>
    <t>O 6.5-120</t>
  </si>
  <si>
    <t>U 6.5-120</t>
  </si>
  <si>
    <t>O 5.5-120</t>
  </si>
  <si>
    <t>U 5.5-120</t>
  </si>
  <si>
    <t>O 5.5-145</t>
  </si>
  <si>
    <t>U 5.5+105</t>
  </si>
  <si>
    <t>O 6.5-105</t>
  </si>
  <si>
    <t>U 6.5-135</t>
  </si>
  <si>
    <t>0.0-260</t>
  </si>
  <si>
    <t>0.0+200</t>
  </si>
  <si>
    <t>DENNY MCCARTHY</t>
  </si>
  <si>
    <t>RUSSELL HENLEY</t>
  </si>
  <si>
    <t>CAMERON YOUNG</t>
  </si>
  <si>
    <t>KEITH MITCHELL</t>
  </si>
  <si>
    <t>EMILIANO GRILLO</t>
  </si>
  <si>
    <t>ERIC COLE</t>
  </si>
  <si>
    <t>ADAM SCHENK</t>
  </si>
  <si>
    <t>SEAMUS POWER</t>
  </si>
  <si>
    <t>J.T. POSTON</t>
  </si>
  <si>
    <t>TAYLOR MONTGOMERY</t>
  </si>
  <si>
    <t>PATRICK RODGERS</t>
  </si>
  <si>
    <t>NICK TAYLOR</t>
  </si>
  <si>
    <t>MATT KUCHAR</t>
  </si>
  <si>
    <t>KYOUNG-HOON LEE</t>
  </si>
  <si>
    <t>DOUG GHIM</t>
  </si>
  <si>
    <t>ADAM SVENSSON</t>
  </si>
  <si>
    <t>WILL GORDON</t>
  </si>
  <si>
    <t>SAM STEVENS</t>
  </si>
  <si>
    <t>LUKE LIST</t>
  </si>
  <si>
    <t>BEN MARTIN</t>
  </si>
  <si>
    <t>MARK HUBBARD</t>
  </si>
  <si>
    <t>S.H. KIM</t>
  </si>
  <si>
    <t>NICK HARDY</t>
  </si>
  <si>
    <t>MICHAEL THORBJORNSEN</t>
  </si>
  <si>
    <t>AKSHAY BHATIA</t>
  </si>
  <si>
    <t>32 OR WORSE</t>
  </si>
  <si>
    <t>37 OR WORSE</t>
  </si>
  <si>
    <t>66 OR WORSE</t>
  </si>
  <si>
    <t>39 OR WORSE</t>
  </si>
  <si>
    <t>52 OR WORSE</t>
  </si>
  <si>
    <t>45 OR WORSE</t>
  </si>
  <si>
    <t>36 OR WORSE</t>
  </si>
  <si>
    <t>54 OR WORSE</t>
  </si>
  <si>
    <t>33 OR WORSE</t>
  </si>
  <si>
    <t>69 OR WORSE</t>
  </si>
  <si>
    <t>61 OR WORSE</t>
  </si>
  <si>
    <t>47 OR WORSE</t>
  </si>
  <si>
    <t>25 OR WORSE</t>
  </si>
  <si>
    <t>40 OR WORSE</t>
  </si>
  <si>
    <t>31 OR BETTER</t>
  </si>
  <si>
    <t>36 OR BETTER</t>
  </si>
  <si>
    <t>65 OR BETTER</t>
  </si>
  <si>
    <t>38 OR BETTER</t>
  </si>
  <si>
    <t>51 OR BETTER</t>
  </si>
  <si>
    <t>44 OR BETTER</t>
  </si>
  <si>
    <t>35 OR BETTER</t>
  </si>
  <si>
    <t>53 OR BETTER</t>
  </si>
  <si>
    <t>32 OR BETTER</t>
  </si>
  <si>
    <t>68 OR BETTER</t>
  </si>
  <si>
    <t>60 OR BETTER</t>
  </si>
  <si>
    <t>46 OR BETTER</t>
  </si>
  <si>
    <t>24 OR BETTER</t>
  </si>
  <si>
    <t>39 OR BETTER</t>
  </si>
  <si>
    <t>BROOKS KOEPKA AND DUSTIN JOHNSON</t>
  </si>
  <si>
    <t>BROOKS KOEPKA AND CAMERON SMITH</t>
  </si>
  <si>
    <t>BROOKS KOEPKA AND BRYSON DECHAMBEAU</t>
  </si>
  <si>
    <t>BROOKS KOEPKA AND TALOR GOOCH</t>
  </si>
  <si>
    <t>BROOKS KOEPKA AND PATRICK REED</t>
  </si>
  <si>
    <t>BROOKS KOEPKA AND MITO PEREIRA</t>
  </si>
  <si>
    <t>BROOKS KOEPKA AND JOAQUIN NIEMANN</t>
  </si>
  <si>
    <t>BROOKS KOEPKA AND SERGIO GARCIA</t>
  </si>
  <si>
    <t>BROOKS KOEPKA AND BRANDEN GRACE</t>
  </si>
  <si>
    <t>BROOKS KOEPKA AND CAMERON TRINGALE</t>
  </si>
  <si>
    <t>BROOKS KOEPKA AND SEBASTIAN MUNOZ</t>
  </si>
  <si>
    <t>BROOKS KOEPKA AND HAROLD VARNER III</t>
  </si>
  <si>
    <t>BROOKS KOEPKA AND PETER UIHLEIN</t>
  </si>
  <si>
    <t>BROOKS KOEPKA AND JASON KOKRAK</t>
  </si>
  <si>
    <t>BROOKS KOEPKA AND DEAN BURMESTER</t>
  </si>
  <si>
    <t>BROOKS KOEPKA AND CHARLES HOWELL III</t>
  </si>
  <si>
    <t>BROOKS KOEPKA AND PAUL CASEY</t>
  </si>
  <si>
    <t>BROOKS KOEPKA AND LOUIS OOSTHUIZEN</t>
  </si>
  <si>
    <t>BROOKS KOEPKA AND THOMAS PIETERS</t>
  </si>
  <si>
    <t>BROOKS KOEPKA AND CARLOS ORTIZ</t>
  </si>
  <si>
    <t>BROOKS KOEPKA AND BRENDAN STEELE</t>
  </si>
  <si>
    <t>BROOKS KOEPKA AND ABRAHAM ANCER</t>
  </si>
  <si>
    <t>DUSTIN JOHNSON AND CAMERON SMITH</t>
  </si>
  <si>
    <t>DUSTIN JOHNSON AND TALOR GOOCH</t>
  </si>
  <si>
    <t>DUSTIN JOHNSON AND PATRICK REED</t>
  </si>
  <si>
    <t>DUSTIN JOHNSON AND MITO PEREIRA</t>
  </si>
  <si>
    <t>DUSTIN JOHNSON AND JOAQUIN NIEMANN</t>
  </si>
  <si>
    <t>DUSTIN JOHNSON AND SERGIO GARCIA</t>
  </si>
  <si>
    <t>DUSTIN JOHNSON AND BRANDEN GRACE</t>
  </si>
  <si>
    <t>DUSTIN JOHNSON AND CAMERON TRINGALE</t>
  </si>
  <si>
    <t>DUSTIN JOHNSON AND SEBASTIAN MUNOZ</t>
  </si>
  <si>
    <t>DUSTIN JOHNSON AND HAROLD VARNER III</t>
  </si>
  <si>
    <t>DUSTIN JOHNSON AND PETER UIHLEIN</t>
  </si>
  <si>
    <t>DUSTIN JOHNSON AND JASON KOKRAK</t>
  </si>
  <si>
    <t>DUSTIN JOHNSON AND DEAN BURMESTER</t>
  </si>
  <si>
    <t>DUSTIN JOHNSON AND CHARLES HOWELL III</t>
  </si>
  <si>
    <t>DUSTIN JOHNSON AND PAUL CASEY</t>
  </si>
  <si>
    <t>DUSTIN JOHNSON AND LOUIS OOSTHUIZEN</t>
  </si>
  <si>
    <t>DUSTIN JOHNSON AND THOMAS PIETERS</t>
  </si>
  <si>
    <t>DUSTIN JOHNSON AND CARLOS ORTIZ</t>
  </si>
  <si>
    <t>DUSTIN JOHNSON AND BRENDAN STEELE</t>
  </si>
  <si>
    <t>DUSTIN JOHNSON AND ABRAHAM ANCER</t>
  </si>
  <si>
    <t>CAMERON SMITH AND TALOR GOOCH</t>
  </si>
  <si>
    <t>CAMERON SMITH AND PATRICK REED</t>
  </si>
  <si>
    <t>CAMERON SMITH AND MITO PEREIRA</t>
  </si>
  <si>
    <t>CAMERON SMITH AND JOAQUIN NIEMANN</t>
  </si>
  <si>
    <t>CAMERON SMITH AND SERGIO GARCIA</t>
  </si>
  <si>
    <t>CAMERON SMITH AND BRANDEN GRACE</t>
  </si>
  <si>
    <t>CAMERON SMITH AND CAMERON TRINGALE</t>
  </si>
  <si>
    <t>CAMERON SMITH AND SEBASTIAN MUNOZ</t>
  </si>
  <si>
    <t>CAMERON SMITH AND HAROLD VARNER III</t>
  </si>
  <si>
    <t>CAMERON SMITH AND PETER UIHLEIN</t>
  </si>
  <si>
    <t>CAMERON SMITH AND JASON KOKRAK</t>
  </si>
  <si>
    <t>CAMERON SMITH AND DEAN BURMESTER</t>
  </si>
  <si>
    <t>CAMERON SMITH AND CHARLES HOWELL III</t>
  </si>
  <si>
    <t>CAMERON SMITH AND PAUL CASEY</t>
  </si>
  <si>
    <t>CAMERON SMITH AND LOUIS OOSTHUIZEN</t>
  </si>
  <si>
    <t>CAMERON SMITH AND THOMAS PIETERS</t>
  </si>
  <si>
    <t>CAMERON SMITH AND CARLOS ORTIZ</t>
  </si>
  <si>
    <t>CAMERON SMITH AND BRENDAN STEELE</t>
  </si>
  <si>
    <t>CAMERON SMITH AND ABRAHAM ANCER</t>
  </si>
  <si>
    <t>BRYSON DECHAMBEAU AND DUSTIN JOHNSON</t>
  </si>
  <si>
    <t>BRYSON DECHAMBEAU AND CAMERON SMITH</t>
  </si>
  <si>
    <t>BRYSON DECHAMBEAU AND TALOR GOOCH</t>
  </si>
  <si>
    <t>BRYSON DECHAMBEAU AND PATRICK REED</t>
  </si>
  <si>
    <t>BRYSON DECHAMBEAU AND MITO PEREIRA</t>
  </si>
  <si>
    <t>BRYSON DECHAMBEAU AND JOAQUIN NIEMANN</t>
  </si>
  <si>
    <t>BRYSON DECHAMBEAU AND SERGIO GARCIA</t>
  </si>
  <si>
    <t>BRYSON DECHAMBEAU AND BRANDEN GRACE</t>
  </si>
  <si>
    <t>BRYSON DECHAMBEAU AND CAMERON TRINGALE</t>
  </si>
  <si>
    <t>BRYSON DECHAMBEAU AND SEBASTIAN MUNOZ</t>
  </si>
  <si>
    <t>BRYSON DECHAMBEAU AND HAROLD VARNER III</t>
  </si>
  <si>
    <t>BRYSON DECHAMBEAU AND PETER UIHLEIN</t>
  </si>
  <si>
    <t>BRYSON DECHAMBEAU AND JASON KOKRAK</t>
  </si>
  <si>
    <t>BRYSON DECHAMBEAU AND DEAN BURMESTER</t>
  </si>
  <si>
    <t>BRYSON DECHAMBEAU AND CHARLES HOWELL III</t>
  </si>
  <si>
    <t>BRYSON DECHAMBEAU AND PAUL CASEY</t>
  </si>
  <si>
    <t>BRYSON DECHAMBEAU AND LOUIS OOSTHUIZEN</t>
  </si>
  <si>
    <t>BRYSON DECHAMBEAU AND THOMAS PIETERS</t>
  </si>
  <si>
    <t>BRYSON DECHAMBEAU AND CARLOS ORTIZ</t>
  </si>
  <si>
    <t>BRYSON DECHAMBEAU AND BRENDAN STEELE</t>
  </si>
  <si>
    <t>BRYSON DECHAMBEAU AND ABRAHAM ANCER</t>
  </si>
  <si>
    <t>TALOR GOOCH AND PATRICK REED</t>
  </si>
  <si>
    <t>TALOR GOOCH AND MITO PEREIRA</t>
  </si>
  <si>
    <t>TALOR GOOCH AND JOAQUIN NIEMANN</t>
  </si>
  <si>
    <t>TALOR GOOCH AND SERGIO GARCIA</t>
  </si>
  <si>
    <t>TALOR GOOCH AND BRANDEN GRACE</t>
  </si>
  <si>
    <t>TALOR GOOCH AND CAMERON TRINGALE</t>
  </si>
  <si>
    <t>TALOR GOOCH AND SEBASTIAN MUNOZ</t>
  </si>
  <si>
    <t>TALOR GOOCH AND HAROLD VARNER III</t>
  </si>
  <si>
    <t>TALOR GOOCH AND PETER UIHLEIN</t>
  </si>
  <si>
    <t>TALOR GOOCH AND JASON KOKRAK</t>
  </si>
  <si>
    <t>TALOR GOOCH AND DEAN BURMESTER</t>
  </si>
  <si>
    <t>TALOR GOOCH AND CHARLES HOWELL III</t>
  </si>
  <si>
    <t>TALOR GOOCH AND PAUL CASEY</t>
  </si>
  <si>
    <t>TALOR GOOCH AND LOUIS OOSTHUIZEN</t>
  </si>
  <si>
    <t>TALOR GOOCH AND THOMAS PIETERS</t>
  </si>
  <si>
    <t>TALOR GOOCH AND CARLOS ORTIZ</t>
  </si>
  <si>
    <t>TALOR GOOCH AND BRENDAN STEELE</t>
  </si>
  <si>
    <t>TALOR GOOCH AND ABRAHAM ANCER</t>
  </si>
  <si>
    <t>PATRICK REED AND MITO PEREIRA</t>
  </si>
  <si>
    <t>PATRICK REED AND JOAQUIN NIEMANN</t>
  </si>
  <si>
    <t>PATRICK REED AND SERGIO GARCIA</t>
  </si>
  <si>
    <t>PATRICK REED AND BRANDEN GRACE</t>
  </si>
  <si>
    <t>PATRICK REED AND CAMERON TRINGALE</t>
  </si>
  <si>
    <t>PATRICK REED AND SEBASTIAN MUNOZ</t>
  </si>
  <si>
    <t>PATRICK REED AND HAROLD VARNER III</t>
  </si>
  <si>
    <t>PATRICK REED AND PETER UIHLEIN</t>
  </si>
  <si>
    <t>PATRICK REED AND JASON KOKRAK</t>
  </si>
  <si>
    <t>PATRICK REED AND DEAN BURMESTER</t>
  </si>
  <si>
    <t>PATRICK REED AND CHARLES HOWELL III</t>
  </si>
  <si>
    <t>PATRICK REED AND PAUL CASEY</t>
  </si>
  <si>
    <t>PATRICK REED AND LOUIS OOSTHUIZEN</t>
  </si>
  <si>
    <t>PATRICK REED AND THOMAS PIETERS</t>
  </si>
  <si>
    <t>PATRICK REED AND CARLOS ORTIZ</t>
  </si>
  <si>
    <t>PATRICK REED AND BRENDAN STEELE</t>
  </si>
  <si>
    <t>PATRICK REED AND ABRAHAM ANCER</t>
  </si>
  <si>
    <t>MITO PEREIRA AND JOAQUIN NIEMANN</t>
  </si>
  <si>
    <t>MITO PEREIRA AND SERGIO GARCIA</t>
  </si>
  <si>
    <t>MITO PEREIRA AND BRANDEN GRACE</t>
  </si>
  <si>
    <t>MITO PEREIRA AND CAMERON TRINGALE</t>
  </si>
  <si>
    <t>MITO PEREIRA AND SEBASTIAN MUNOZ</t>
  </si>
  <si>
    <t>MITO PEREIRA AND HAROLD VARNER III</t>
  </si>
  <si>
    <t>MITO PEREIRA AND PETER UIHLEIN</t>
  </si>
  <si>
    <t>MITO PEREIRA AND JASON KOKRAK</t>
  </si>
  <si>
    <t>MITO PEREIRA AND DEAN BURMESTER</t>
  </si>
  <si>
    <t>MITO PEREIRA AND CHARLES HOWELL III</t>
  </si>
  <si>
    <t>MITO PEREIRA AND PAUL CASEY</t>
  </si>
  <si>
    <t>MITO PEREIRA AND LOUIS OOSTHUIZEN</t>
  </si>
  <si>
    <t>MITO PEREIRA AND THOMAS PIETERS</t>
  </si>
  <si>
    <t>MITO PEREIRA AND CARLOS ORTIZ</t>
  </si>
  <si>
    <t>MITO PEREIRA AND BRENDAN STEELE</t>
  </si>
  <si>
    <t>MITO PEREIRA AND ABRAHAM ANCER</t>
  </si>
  <si>
    <t>JOAQUIN NIEMANN AND SERGIO GARCIA</t>
  </si>
  <si>
    <t>JOAQUIN NIEMANN AND BRANDEN GRACE</t>
  </si>
  <si>
    <t>JOAQUIN NIEMANN AND CAMERON TRINGALE</t>
  </si>
  <si>
    <t>JOAQUIN NIEMANN AND SEBASTIAN MUNOZ</t>
  </si>
  <si>
    <t>JOAQUIN NIEMANN AND HAROLD VARNER III</t>
  </si>
  <si>
    <t>JOAQUIN NIEMANN AND PETER UIHLEIN</t>
  </si>
  <si>
    <t>JOAQUIN NIEMANN AND JASON KOKRAK</t>
  </si>
  <si>
    <t>JOAQUIN NIEMANN AND DEAN BURMESTER</t>
  </si>
  <si>
    <t>JOAQUIN NIEMANN AND CHARLES HOWELL III</t>
  </si>
  <si>
    <t>JOAQUIN NIEMANN AND PAUL CASEY</t>
  </si>
  <si>
    <t>JOAQUIN NIEMANN AND LOUIS OOSTHUIZEN</t>
  </si>
  <si>
    <t>JOAQUIN NIEMANN AND THOMAS PIETERS</t>
  </si>
  <si>
    <t>JOAQUIN NIEMANN AND CARLOS ORTIZ</t>
  </si>
  <si>
    <t>JOAQUIN NIEMANN AND BRENDAN STEELE</t>
  </si>
  <si>
    <t>JOAQUIN NIEMANN AND ABRAHAM ANCER</t>
  </si>
  <si>
    <t>SERGIO GARCIA AND BRANDEN GRACE</t>
  </si>
  <si>
    <t>SERGIO GARCIA AND SEBASTIAN MUNOZ</t>
  </si>
  <si>
    <t>SERGIO GARCIA AND HAROLD VARNER III</t>
  </si>
  <si>
    <t>SERGIO GARCIA AND PETER UIHLEIN</t>
  </si>
  <si>
    <t>SERGIO GARCIA AND JASON KOKRAK</t>
  </si>
  <si>
    <t>SERGIO GARCIA AND DEAN BURMESTER</t>
  </si>
  <si>
    <t>SERGIO GARCIA AND CHARLES HOWELL III</t>
  </si>
  <si>
    <t>SERGIO GARCIA AND PAUL CASEY</t>
  </si>
  <si>
    <t>SERGIO GARCIA AND LOUIS OOSTHUIZEN</t>
  </si>
  <si>
    <t>SERGIO GARCIA AND THOMAS PIETERS</t>
  </si>
  <si>
    <t>SERGIO GARCIA AND CARLOS ORTIZ</t>
  </si>
  <si>
    <t>SERGIO GARCIA AND BRENDAN STEELE</t>
  </si>
  <si>
    <t>SERGIO GARCIA AND ABRAHAM ANCER</t>
  </si>
  <si>
    <t>BRANDEN GRACE AND HAROLD VARNER III</t>
  </si>
  <si>
    <t>BRANDEN GRACE AND PETER UIHLEIN</t>
  </si>
  <si>
    <t>BRANDEN GRACE AND JASON KOKRAK</t>
  </si>
  <si>
    <t>BRANDEN GRACE AND DEAN BURMESTER</t>
  </si>
  <si>
    <t>BRANDEN GRACE AND CHARLES HOWELL III</t>
  </si>
  <si>
    <t>BRANDEN GRACE AND PAUL CASEY</t>
  </si>
  <si>
    <t>BRANDEN GRACE AND LOUIS OOSTHUIZEN</t>
  </si>
  <si>
    <t>BRANDEN GRACE AND THOMAS PIETERS</t>
  </si>
  <si>
    <t>BRANDEN GRACE AND CARLOS ORTIZ</t>
  </si>
  <si>
    <t>BRANDEN GRACE AND BRENDAN STEELE</t>
  </si>
  <si>
    <t>BRANDEN GRACE AND ABRAHAM ANCER</t>
  </si>
  <si>
    <t>CAMERON TRINGALE AND SERGIO GARCIA</t>
  </si>
  <si>
    <t>CAMERON TRINGALE AND BRANDEN GRACE</t>
  </si>
  <si>
    <t>CAMERON TRINGALE AND SEBASTIAN MUNOZ</t>
  </si>
  <si>
    <t>CAMERON TRINGALE AND HAROLD VARNER III</t>
  </si>
  <si>
    <t>CAMERON TRINGALE AND PETER UIHLEIN</t>
  </si>
  <si>
    <t>CAMERON TRINGALE AND JASON KOKRAK</t>
  </si>
  <si>
    <t>CAMERON TRINGALE AND DEAN BURMESTER</t>
  </si>
  <si>
    <t>CAMERON TRINGALE AND CHARLES HOWELL III</t>
  </si>
  <si>
    <t>CAMERON TRINGALE AND PAUL CASEY</t>
  </si>
  <si>
    <t>CAMERON TRINGALE AND LOUIS OOSTHUIZEN</t>
  </si>
  <si>
    <t>CAMERON TRINGALE AND THOMAS PIETERS</t>
  </si>
  <si>
    <t>CAMERON TRINGALE AND CARLOS ORTIZ</t>
  </si>
  <si>
    <t>CAMERON TRINGALE AND BRENDAN STEELE</t>
  </si>
  <si>
    <t>CAMERON TRINGALE AND ABRAHAM ANCER</t>
  </si>
  <si>
    <t>SEBASTIAN MUNOZ AND BRANDEN GRACE</t>
  </si>
  <si>
    <t>SEBASTIAN MUNOZ AND HAROLD VARNER III</t>
  </si>
  <si>
    <t>SEBASTIAN MUNOZ AND PETER UIHLEIN</t>
  </si>
  <si>
    <t>SEBASTIAN MUNOZ AND JASON KOKRAK</t>
  </si>
  <si>
    <t>SEBASTIAN MUNOZ AND DEAN BURMESTER</t>
  </si>
  <si>
    <t>SEBASTIAN MUNOZ AND CHARLES HOWELL III</t>
  </si>
  <si>
    <t>SEBASTIAN MUNOZ AND PAUL CASEY</t>
  </si>
  <si>
    <t>SEBASTIAN MUNOZ AND LOUIS OOSTHUIZEN</t>
  </si>
  <si>
    <t>SEBASTIAN MUNOZ AND THOMAS PIETERS</t>
  </si>
  <si>
    <t>SEBASTIAN MUNOZ AND CARLOS ORTIZ</t>
  </si>
  <si>
    <t>SEBASTIAN MUNOZ AND BRENDAN STEELE</t>
  </si>
  <si>
    <t>SEBASTIAN MUNOZ AND ABRAHAM ANCER</t>
  </si>
  <si>
    <t>HAROLD VARNER III AND PETER UIHLEIN</t>
  </si>
  <si>
    <t>HAROLD VARNER III AND JASON KOKRAK</t>
  </si>
  <si>
    <t>HAROLD VARNER III AND DEAN BURMESTER</t>
  </si>
  <si>
    <t>HAROLD VARNER III AND CHARLES HOWELL III</t>
  </si>
  <si>
    <t>HAROLD VARNER III AND PAUL CASEY</t>
  </si>
  <si>
    <t>HAROLD VARNER III AND LOUIS OOSTHUIZEN</t>
  </si>
  <si>
    <t>HAROLD VARNER III AND THOMAS PIETERS</t>
  </si>
  <si>
    <t>HAROLD VARNER III AND CARLOS ORTIZ</t>
  </si>
  <si>
    <t>HAROLD VARNER III AND BRENDAN STEELE</t>
  </si>
  <si>
    <t>HAROLD VARNER III AND ABRAHAM ANCER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</si>
  <si>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</si>
  <si>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</si>
  <si>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</si>
  <si>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</si>
  <si>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</si>
  <si>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</si>
  <si>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</si>
  <si>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</si>
  <si>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</si>
  <si>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</si>
  <si>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</si>
  <si>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</si>
  <si>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</si>
  <si>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</si>
  <si>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</si>
  <si>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</si>
  <si>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</si>
  <si>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</si>
  <si>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</si>
  <si>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</si>
  <si>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</si>
  <si>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</si>
  <si>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</si>
  <si>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</si>
  <si>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</si>
  <si>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</si>
  <si>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</si>
  <si>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</si>
  <si>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</si>
  <si>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</si>
  <si>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</si>
  <si>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</si>
  <si>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</si>
  <si>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</si>
  <si>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</si>
  <si>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</si>
  <si>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</si>
  <si>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</si>
  <si>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</si>
  <si>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</si>
  <si>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CHI Cubs</t>
  </si>
  <si>
    <t>NY Yankees</t>
  </si>
  <si>
    <t>TOR Blue Jays</t>
  </si>
  <si>
    <t>DET Tigers</t>
  </si>
  <si>
    <t>BAL Orioles</t>
  </si>
  <si>
    <t>MIN Twins</t>
  </si>
  <si>
    <t>STL Cardinals</t>
  </si>
  <si>
    <t>CHI White Sox</t>
  </si>
  <si>
    <t>COL Rockies</t>
  </si>
  <si>
    <t>SF Giants</t>
  </si>
  <si>
    <t>TEX Rangers</t>
  </si>
  <si>
    <t>WAS Nationals</t>
  </si>
  <si>
    <t>CIN Reds</t>
  </si>
  <si>
    <t>MIL Brewers</t>
  </si>
  <si>
    <t>KC Royals</t>
  </si>
  <si>
    <t>CLE Guardians</t>
  </si>
  <si>
    <t>OAK Athletics</t>
  </si>
  <si>
    <t>BOS Red Sox</t>
  </si>
  <si>
    <t>PHI Phillies</t>
  </si>
  <si>
    <t>MIA Marlins</t>
  </si>
  <si>
    <t>PIT Pirates</t>
  </si>
  <si>
    <t>ARI Diamondbacks</t>
  </si>
  <si>
    <t>ATL Braves</t>
  </si>
  <si>
    <t>TB Rays</t>
  </si>
  <si>
    <t>SEA Mariners</t>
  </si>
  <si>
    <t>HOU Astros</t>
  </si>
  <si>
    <t>NY Mets</t>
  </si>
  <si>
    <t>SD Padres</t>
  </si>
  <si>
    <t>0.0+105</t>
  </si>
  <si>
    <t>0.0-145</t>
  </si>
  <si>
    <t>0.0+150</t>
  </si>
  <si>
    <t>0.0-200</t>
  </si>
  <si>
    <t>O 6.5-110</t>
  </si>
  <si>
    <t>U 6.5-130</t>
  </si>
  <si>
    <t>O 6.5+100</t>
  </si>
  <si>
    <t>U 6.5-140</t>
  </si>
  <si>
    <t>O 7.5-120</t>
  </si>
  <si>
    <t>U 7.5-120</t>
  </si>
  <si>
    <t>O 6.5-140</t>
  </si>
  <si>
    <t>U 6.5+100</t>
  </si>
  <si>
    <t>O 7.5-110</t>
  </si>
  <si>
    <t>U 7.5-130</t>
  </si>
  <si>
    <t>0.0+170</t>
  </si>
  <si>
    <t>0.0-220</t>
  </si>
  <si>
    <t>0.0+145</t>
  </si>
  <si>
    <t>0.0-190</t>
  </si>
  <si>
    <t>0.0+205</t>
  </si>
  <si>
    <t>0.0-265</t>
  </si>
  <si>
    <t>0.0-165</t>
  </si>
  <si>
    <t>0.0+125</t>
  </si>
  <si>
    <t>BRAVES @ RAYS</t>
  </si>
  <si>
    <t>MARINERS @ ASTROS</t>
  </si>
  <si>
    <t>ANGELS @ DODGERS</t>
  </si>
  <si>
    <t>METS @ PADRES</t>
  </si>
  <si>
    <t>Aaron Rodgers</t>
  </si>
  <si>
    <t>Anthony Richardson</t>
  </si>
  <si>
    <t>Bryce Young</t>
  </si>
  <si>
    <t>DRAFTKING</t>
  </si>
  <si>
    <t>FANDUEL</t>
  </si>
  <si>
    <t>BET365</t>
  </si>
  <si>
    <t>BEN O'CONNOR</t>
  </si>
  <si>
    <t>CARLOS RODRIGUEZ</t>
  </si>
  <si>
    <t>DAVID GAUDU</t>
  </si>
  <si>
    <t>EGAN BERNAL</t>
  </si>
  <si>
    <t>EMANUEL BUCHMANN</t>
  </si>
  <si>
    <t>FELIX GALL</t>
  </si>
  <si>
    <t>GIULIO CICCONE</t>
  </si>
  <si>
    <t>GUILLAUME MARTIN</t>
  </si>
  <si>
    <t>JAI HINDLEY</t>
  </si>
  <si>
    <t>JONAS VINGEGAARD</t>
  </si>
  <si>
    <t>JONATHAN CASTROVIEJO</t>
  </si>
  <si>
    <t>JULIAN ALAPHILIPPE</t>
  </si>
  <si>
    <t>LOUIS MEINTJES</t>
  </si>
  <si>
    <t>MIKEL LANDA</t>
  </si>
  <si>
    <t>PELLO BILBAO</t>
  </si>
  <si>
    <t>RAFAL MAJKA</t>
  </si>
  <si>
    <t>ROMAIN BARDET</t>
  </si>
  <si>
    <t>SEPP KUSS</t>
  </si>
  <si>
    <t>SIMON YATES</t>
  </si>
  <si>
    <t>TADEJ POGACAR</t>
  </si>
  <si>
    <t>THIBAUT PINOT</t>
  </si>
  <si>
    <t>TOM PIDCOCK</t>
  </si>
  <si>
    <t>VALENTIN MADOUAS</t>
  </si>
  <si>
    <t>WILCO KELDERMAN</t>
  </si>
  <si>
    <t>WOUT VAN AERT</t>
  </si>
  <si>
    <t>ADAM YATES</t>
  </si>
  <si>
    <t>DANIEL MARTINEZ</t>
  </si>
  <si>
    <t>JACK HAIG</t>
  </si>
  <si>
    <t>JUAN PEDRO LOPEZ</t>
  </si>
  <si>
    <t>MATTIAS SKJELMOSE</t>
  </si>
  <si>
    <t>MICHAEL WOODS</t>
  </si>
  <si>
    <t>RUBEN GUERREIRO</t>
  </si>
  <si>
    <t>TOBIAS HALLAND JOHANNESSEN</t>
  </si>
  <si>
    <t>VICTOR LAFAY</t>
  </si>
  <si>
    <t>Suma</t>
  </si>
  <si>
    <t>Promedio</t>
  </si>
  <si>
    <t>Total</t>
  </si>
  <si>
    <t>Recuento</t>
  </si>
  <si>
    <t>VALUE</t>
  </si>
  <si>
    <t>AJ Brown</t>
  </si>
  <si>
    <t>Amari Cooper</t>
  </si>
  <si>
    <t>Amon-Ra St.Brown</t>
  </si>
  <si>
    <t>Calvin Ridley</t>
  </si>
  <si>
    <t>CeeDee Lamb</t>
  </si>
  <si>
    <t>Chris Godwin</t>
  </si>
  <si>
    <t>Chris Olave</t>
  </si>
  <si>
    <t>Christian Kirk</t>
  </si>
  <si>
    <t>Christian Watson</t>
  </si>
  <si>
    <t>Cooper Kupp</t>
  </si>
  <si>
    <t>Courtland Sutton</t>
  </si>
  <si>
    <t>D.K Metcalf</t>
  </si>
  <si>
    <t>Davante Adams</t>
  </si>
  <si>
    <t>Deebo Samuel</t>
  </si>
  <si>
    <t>DeVonta Smith</t>
  </si>
  <si>
    <t>Diontae Johnson</t>
  </si>
  <si>
    <t>DJ Moore</t>
  </si>
  <si>
    <t>Drake London</t>
  </si>
  <si>
    <t>Garrett Wilson</t>
  </si>
  <si>
    <t>George Kittle</t>
  </si>
  <si>
    <t>George Pickens</t>
  </si>
  <si>
    <t>Ja'Marr Chase</t>
  </si>
  <si>
    <t>Jaylen Waddle</t>
  </si>
  <si>
    <t>Jerry Jeudy</t>
  </si>
  <si>
    <t>Justin Jefferson</t>
  </si>
  <si>
    <t>Keenan Allen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</si>
  <si>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</si>
  <si>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</si>
  <si>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</si>
  <si>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</si>
  <si>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</si>
  <si>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</si>
  <si>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</si>
  <si>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</si>
  <si>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Travis Kelce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</si>
  <si>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</si>
  <si>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</si>
  <si>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</si>
  <si>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</si>
  <si>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</si>
  <si>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</si>
  <si>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</si>
  <si>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</si>
  <si>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</si>
  <si>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</si>
  <si>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</si>
  <si>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</si>
  <si>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</si>
  <si>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</si>
  <si>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</si>
  <si>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</si>
  <si>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</si>
  <si>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</si>
  <si>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</si>
  <si>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</si>
  <si>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</si>
  <si>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</si>
  <si>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</si>
  <si>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</si>
  <si>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</si>
  <si>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</si>
  <si>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</si>
  <si>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</si>
  <si>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</si>
  <si>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</si>
  <si>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</si>
  <si>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</si>
  <si>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</si>
  <si>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</si>
  <si>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</si>
  <si>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</si>
  <si>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</si>
  <si>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</si>
  <si>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</si>
  <si>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</si>
  <si>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</si>
  <si>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</si>
  <si>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</si>
  <si>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</si>
  <si>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</si>
  <si>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</si>
  <si>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</si>
  <si>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</si>
  <si>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</si>
  <si>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</si>
  <si>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</si>
  <si>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</si>
  <si>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</si>
  <si>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</si>
  <si>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</si>
  <si>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</si>
  <si>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</si>
  <si>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</si>
  <si>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</si>
  <si>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</si>
  <si>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</si>
  <si>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</si>
  <si>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1100.5 -110</t>
  </si>
  <si>
    <t>925.5 -110</t>
  </si>
  <si>
    <t>1000.5 -110</t>
  </si>
  <si>
    <t>850.5 -110</t>
  </si>
  <si>
    <t>1075.5 -110</t>
  </si>
  <si>
    <t>800.5 -110</t>
  </si>
  <si>
    <t>825.5 -110</t>
  </si>
  <si>
    <t>800.5 -115</t>
  </si>
  <si>
    <t>1250.5 -110</t>
  </si>
  <si>
    <t>700.5 -110</t>
  </si>
  <si>
    <t>1250.5 -115</t>
  </si>
  <si>
    <t>750.5 -110</t>
  </si>
  <si>
    <t>950.5 -110</t>
  </si>
  <si>
    <t>1125.5 -110</t>
  </si>
  <si>
    <t>1300.5 -110</t>
  </si>
  <si>
    <t>900.5 -110</t>
  </si>
  <si>
    <t>1375.5 -110</t>
  </si>
  <si>
    <t>825.5 -120</t>
  </si>
  <si>
    <t>875.5 -115</t>
  </si>
  <si>
    <t>825.5 -115</t>
  </si>
  <si>
    <t>575.5 -110</t>
  </si>
  <si>
    <t>875.5 -110</t>
  </si>
  <si>
    <t>800.5 -105</t>
  </si>
  <si>
    <t>1250.5 -105</t>
  </si>
  <si>
    <t>825.5 +100</t>
  </si>
  <si>
    <t>875.5 -105</t>
  </si>
  <si>
    <t>825.5 -105</t>
  </si>
  <si>
    <t>TJ HOCKENSON</t>
  </si>
  <si>
    <t>0-110</t>
  </si>
  <si>
    <t>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</si>
</sst>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6" fillId="0" borderId="9" xfId="0" applyFont="1" applyBorder="1" applyAlignment="1">
      <alignment horizontal="left" vertical="center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 indent="3"/>
    </xf>
    <xf numFmtId="0" fontId="30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indent="3"/>
    </xf>
    <xf numFmtId="0" fontId="34" fillId="0" borderId="0" xfId="0" applyFont="1" applyAlignment="1">
      <alignment horizontal="left" vertical="top" wrapText="1" indent="3"/>
    </xf>
    <xf numFmtId="0" fontId="34" fillId="0" borderId="0" xfId="0" applyFont="1" applyAlignment="1">
      <alignment horizontal="left" vertical="center" wrapText="1" indent="3"/>
    </xf>
    <xf numFmtId="0" fontId="26" fillId="0" borderId="0" xfId="0" applyFont="1" applyAlignment="1">
      <alignment horizontal="left" vertical="center" wrapText="1" indent="3"/>
    </xf>
    <xf numFmtId="0" fontId="35" fillId="0" borderId="3" xfId="0" applyFont="1" applyBorder="1" applyAlignment="1">
      <alignment horizontal="left" vertical="center" wrapText="1" indent="2"/>
    </xf>
    <xf numFmtId="0" fontId="35" fillId="0" borderId="4" xfId="0" applyFont="1" applyBorder="1" applyAlignment="1">
      <alignment horizontal="left" vertical="center" wrapText="1" indent="2"/>
    </xf>
    <xf numFmtId="0" fontId="35" fillId="0" borderId="2" xfId="0" applyFont="1" applyBorder="1" applyAlignment="1">
      <alignment horizontal="left" vertical="center" wrapText="1" indent="2"/>
    </xf>
    <xf numFmtId="0" fontId="36" fillId="0" borderId="0" xfId="0" applyFont="1" applyAlignment="1">
      <alignment horizontal="left" vertical="center" wrapText="1" indent="2"/>
    </xf>
    <xf numFmtId="0" fontId="36" fillId="0" borderId="4" xfId="0" applyFont="1" applyBorder="1" applyAlignment="1">
      <alignment horizontal="left" vertical="center" wrapText="1" indent="2"/>
    </xf>
    <xf numFmtId="0" fontId="36" fillId="0" borderId="2" xfId="0" applyFont="1" applyBorder="1" applyAlignment="1">
      <alignment horizontal="left" vertical="center" wrapText="1" indent="2"/>
    </xf>
    <xf numFmtId="0" fontId="35" fillId="0" borderId="0" xfId="0" applyFont="1" applyAlignment="1">
      <alignment horizontal="left" vertical="center" wrapText="1" indent="2"/>
    </xf>
    <xf numFmtId="0" fontId="26" fillId="0" borderId="0" xfId="0" applyFont="1"/>
    <xf numFmtId="0" fontId="26" fillId="10" borderId="0" xfId="0" applyFont="1" applyFill="1"/>
    <xf numFmtId="0" fontId="26" fillId="9" borderId="0" xfId="0" applyFont="1" applyFill="1"/>
    <xf numFmtId="0" fontId="26" fillId="4" borderId="0" xfId="0" applyFont="1" applyFill="1"/>
    <xf numFmtId="0" fontId="26" fillId="3" borderId="0" xfId="0" applyFont="1" applyFill="1"/>
    <xf numFmtId="169" fontId="26" fillId="0" borderId="0" xfId="0" applyNumberFormat="1" applyFont="1"/>
    <xf numFmtId="0" fontId="37" fillId="0" borderId="0" xfId="0" applyFont="1" applyAlignment="1">
      <alignment horizontal="left" vertical="center" indent="1"/>
    </xf>
    <xf numFmtId="0" fontId="35" fillId="0" borderId="0" xfId="0" applyFont="1" applyBorder="1" applyAlignment="1">
      <alignment horizontal="left" vertical="center" wrapText="1" indent="2"/>
    </xf>
    <xf numFmtId="0" fontId="34" fillId="0" borderId="2" xfId="0" applyFont="1" applyBorder="1" applyAlignment="1">
      <alignment horizontal="left" vertical="center" wrapText="1" indent="3"/>
    </xf>
    <xf numFmtId="0" fontId="26" fillId="0" borderId="3" xfId="0" applyFont="1" applyBorder="1" applyAlignment="1">
      <alignment horizontal="left" vertical="center" wrapText="1" indent="3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B1" activePane="topRight" state="frozen"/>
      <selection pane="topRight" activeCell="J2" sqref="J2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31</v>
      </c>
      <c r="E1" s="40">
        <v>10</v>
      </c>
      <c r="G1" s="2" t="s">
        <v>1</v>
      </c>
      <c r="H1" s="2" t="s">
        <v>0</v>
      </c>
      <c r="J1" s="1"/>
      <c r="M1" s="1" t="s">
        <v>284</v>
      </c>
      <c r="N1" s="58"/>
      <c r="O1" s="1" t="s">
        <v>465</v>
      </c>
      <c r="P1" s="1" t="s">
        <v>466</v>
      </c>
      <c r="Q1" s="1" t="s">
        <v>467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61</v>
      </c>
      <c r="F2">
        <f t="shared" ref="F2:F65" si="1">+LEN(G2)</f>
        <v>14</v>
      </c>
      <c r="G2" s="2" t="str">
        <f t="shared" ref="G2:G26" si="2">UPPER(IF(ISBLANK(J2),"",IF(ISNUMBER(SEARCH("+",J2)),LEFT(J2,SEARCH("+",J2,1)-1),LEFT(J2,SEARCH("-",J2,1)-1))))</f>
        <v xml:space="preserve">JOEY CHESTNUT </v>
      </c>
      <c r="H2" s="2" t="str">
        <f t="shared" ref="H2:H26" si="3">IF(ISBLANK(J2),0,IF(ISNUMBER(SEARCH("+",J2)),RIGHT(J2,LEN(J2)-SEARCH("+",J2,1)),RIGHT(J2,LEN(J2)-SEARCH("-",J2,1)+1)))</f>
        <v>- Over 72.5 Hot Dogs</v>
      </c>
      <c r="I2">
        <f t="shared" ref="I2:I65" si="4">+LEN(J2)</f>
        <v>34</v>
      </c>
      <c r="J2" t="s">
        <v>949</v>
      </c>
      <c r="O2" t="s">
        <v>644</v>
      </c>
      <c r="P2" s="70" t="s">
        <v>727</v>
      </c>
      <c r="Q2" t="s">
        <v>713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3" t="s">
        <v>741</v>
      </c>
      <c r="F3">
        <f t="shared" si="1"/>
        <v>0</v>
      </c>
      <c r="G3" s="2" t="str">
        <f t="shared" si="2"/>
        <v/>
      </c>
      <c r="H3" s="2" t="str">
        <f t="shared" si="3"/>
        <v>-112</v>
      </c>
      <c r="I3">
        <f t="shared" si="4"/>
        <v>4</v>
      </c>
      <c r="J3" s="64">
        <v>-112</v>
      </c>
      <c r="O3" t="s">
        <v>694</v>
      </c>
      <c r="P3" s="70" t="s">
        <v>728</v>
      </c>
      <c r="Q3" s="70" t="s">
        <v>714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3" t="s">
        <v>742</v>
      </c>
      <c r="F4">
        <f t="shared" si="1"/>
        <v>14</v>
      </c>
      <c r="G4" s="2" t="str">
        <f t="shared" si="2"/>
        <v xml:space="preserve">JOEY CHESTNUT </v>
      </c>
      <c r="H4" s="2" t="str">
        <f t="shared" si="3"/>
        <v>- Under 72.5 Hot Dogs</v>
      </c>
      <c r="I4">
        <f t="shared" si="4"/>
        <v>35</v>
      </c>
      <c r="J4" s="64" t="s">
        <v>950</v>
      </c>
      <c r="O4" t="s">
        <v>703</v>
      </c>
      <c r="P4" s="70" t="s">
        <v>658</v>
      </c>
      <c r="Q4" s="70" t="s">
        <v>670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3" t="s">
        <v>743</v>
      </c>
      <c r="F5">
        <f t="shared" si="1"/>
        <v>0</v>
      </c>
      <c r="G5" s="2" t="str">
        <f t="shared" si="2"/>
        <v/>
      </c>
      <c r="H5" s="2" t="str">
        <f t="shared" si="3"/>
        <v>-112</v>
      </c>
      <c r="I5">
        <f t="shared" si="4"/>
        <v>4</v>
      </c>
      <c r="J5" s="64">
        <v>-112</v>
      </c>
      <c r="O5" t="s">
        <v>712</v>
      </c>
      <c r="P5" s="70" t="s">
        <v>729</v>
      </c>
      <c r="Q5" s="70" t="s">
        <v>715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3" t="s">
        <v>744</v>
      </c>
      <c r="F6">
        <f t="shared" si="1"/>
        <v>10</v>
      </c>
      <c r="G6" s="2" t="str">
        <f t="shared" si="2"/>
        <v xml:space="preserve">MIKI SUDO </v>
      </c>
      <c r="H6" s="2" t="str">
        <f t="shared" si="3"/>
        <v>- Over 43.5 Hot Dogs</v>
      </c>
      <c r="I6">
        <f t="shared" si="4"/>
        <v>30</v>
      </c>
      <c r="J6" s="64" t="s">
        <v>951</v>
      </c>
      <c r="O6" t="s">
        <v>650</v>
      </c>
      <c r="P6" s="70" t="s">
        <v>730</v>
      </c>
      <c r="Q6" s="70" t="s">
        <v>716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3" t="s">
        <v>745</v>
      </c>
      <c r="F7">
        <f t="shared" si="1"/>
        <v>0</v>
      </c>
      <c r="G7" s="2" t="str">
        <f t="shared" si="2"/>
        <v/>
      </c>
      <c r="H7" s="2" t="str">
        <f t="shared" si="3"/>
        <v>-112</v>
      </c>
      <c r="I7">
        <f t="shared" si="4"/>
        <v>4</v>
      </c>
      <c r="J7" s="64">
        <v>-112</v>
      </c>
      <c r="O7" t="s">
        <v>654</v>
      </c>
      <c r="P7" s="70" t="s">
        <v>731</v>
      </c>
      <c r="Q7" s="70" t="s">
        <v>717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3" t="s">
        <v>746</v>
      </c>
      <c r="F8">
        <f t="shared" si="1"/>
        <v>10</v>
      </c>
      <c r="G8" s="2" t="str">
        <f t="shared" si="2"/>
        <v xml:space="preserve">MIKI SUDO </v>
      </c>
      <c r="H8" s="2" t="str">
        <f t="shared" si="3"/>
        <v>- Under 43.5 Hot Dogs</v>
      </c>
      <c r="I8">
        <f t="shared" si="4"/>
        <v>31</v>
      </c>
      <c r="J8" s="64" t="s">
        <v>952</v>
      </c>
      <c r="O8" t="s">
        <v>707</v>
      </c>
      <c r="P8" s="70" t="s">
        <v>729</v>
      </c>
      <c r="Q8" s="70" t="s">
        <v>715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3" t="s">
        <v>747</v>
      </c>
      <c r="F9">
        <f t="shared" si="1"/>
        <v>0</v>
      </c>
      <c r="G9" s="2" t="str">
        <f t="shared" si="2"/>
        <v/>
      </c>
      <c r="H9" s="2" t="str">
        <f t="shared" si="3"/>
        <v>-112</v>
      </c>
      <c r="I9">
        <f t="shared" si="4"/>
        <v>4</v>
      </c>
      <c r="J9" s="64">
        <v>-112</v>
      </c>
      <c r="O9" t="s">
        <v>653</v>
      </c>
      <c r="P9" s="70" t="s">
        <v>660</v>
      </c>
      <c r="Q9" s="70" t="s">
        <v>640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3" t="s">
        <v>748</v>
      </c>
      <c r="F10">
        <f t="shared" si="1"/>
        <v>35</v>
      </c>
      <c r="G10" s="2" t="str">
        <f t="shared" si="2"/>
        <v xml:space="preserve">JOEY CHESTNUT &amp; MIKI SUDO COMBINED </v>
      </c>
      <c r="H10" s="2" t="str">
        <f t="shared" si="3"/>
        <v>- Over 115.5 Hot Dogs</v>
      </c>
      <c r="I10">
        <f t="shared" si="4"/>
        <v>56</v>
      </c>
      <c r="J10" s="64" t="s">
        <v>953</v>
      </c>
      <c r="O10" t="s">
        <v>651</v>
      </c>
      <c r="P10" s="70" t="s">
        <v>732</v>
      </c>
      <c r="Q10" s="70" t="s">
        <v>718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3" t="s">
        <v>749</v>
      </c>
      <c r="F11">
        <f t="shared" si="1"/>
        <v>0</v>
      </c>
      <c r="G11" s="2" t="str">
        <f t="shared" si="2"/>
        <v/>
      </c>
      <c r="H11" s="2" t="str">
        <f t="shared" si="3"/>
        <v>-112</v>
      </c>
      <c r="I11">
        <f t="shared" si="4"/>
        <v>4</v>
      </c>
      <c r="J11" s="64">
        <v>-112</v>
      </c>
      <c r="O11" t="s">
        <v>690</v>
      </c>
      <c r="P11" s="70" t="s">
        <v>664</v>
      </c>
      <c r="Q11" s="70" t="s">
        <v>672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3" t="s">
        <v>750</v>
      </c>
      <c r="F12">
        <f t="shared" si="1"/>
        <v>35</v>
      </c>
      <c r="G12" s="2" t="str">
        <f t="shared" si="2"/>
        <v xml:space="preserve">JOEY CHESTNUT &amp; MIKI SUDO COMBINED </v>
      </c>
      <c r="H12" s="2" t="str">
        <f t="shared" si="3"/>
        <v>- Under 115.5 Hot Dogs</v>
      </c>
      <c r="I12">
        <f t="shared" si="4"/>
        <v>57</v>
      </c>
      <c r="J12" s="64" t="s">
        <v>954</v>
      </c>
      <c r="O12" t="s">
        <v>655</v>
      </c>
      <c r="P12" s="70" t="s">
        <v>662</v>
      </c>
      <c r="Q12" s="70" t="s">
        <v>671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3" t="s">
        <v>751</v>
      </c>
      <c r="F13">
        <f t="shared" si="1"/>
        <v>0</v>
      </c>
      <c r="G13" s="2" t="str">
        <f t="shared" si="2"/>
        <v/>
      </c>
      <c r="H13" s="2" t="str">
        <f t="shared" si="3"/>
        <v>-112</v>
      </c>
      <c r="I13">
        <f t="shared" si="4"/>
        <v>4</v>
      </c>
      <c r="J13" s="64">
        <v>-112</v>
      </c>
      <c r="O13" t="s">
        <v>646</v>
      </c>
      <c r="P13" s="70" t="s">
        <v>733</v>
      </c>
      <c r="Q13" s="70" t="s">
        <v>719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3" t="s">
        <v>752</v>
      </c>
      <c r="F14">
        <f t="shared" si="1"/>
        <v>15</v>
      </c>
      <c r="G14" s="2" t="str">
        <f t="shared" si="2"/>
        <v xml:space="preserve">GEOFFREY ESPER </v>
      </c>
      <c r="H14" s="2" t="str">
        <f t="shared" si="3"/>
        <v>- Over 50.5 Hot Dogs Eaten</v>
      </c>
      <c r="I14">
        <f t="shared" si="4"/>
        <v>41</v>
      </c>
      <c r="J14" s="64" t="s">
        <v>955</v>
      </c>
      <c r="O14" t="s">
        <v>645</v>
      </c>
      <c r="P14" s="70" t="s">
        <v>663</v>
      </c>
      <c r="Q14" s="70" t="s">
        <v>464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3" t="s">
        <v>753</v>
      </c>
      <c r="F15">
        <f t="shared" si="1"/>
        <v>0</v>
      </c>
      <c r="G15" s="2" t="str">
        <f t="shared" si="2"/>
        <v/>
      </c>
      <c r="H15" s="2" t="str">
        <f t="shared" si="3"/>
        <v>-112</v>
      </c>
      <c r="I15">
        <f t="shared" si="4"/>
        <v>4</v>
      </c>
      <c r="J15" s="64">
        <v>-112</v>
      </c>
      <c r="O15" t="s">
        <v>688</v>
      </c>
      <c r="P15" s="70" t="s">
        <v>668</v>
      </c>
      <c r="Q15" s="70" t="s">
        <v>462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3" t="s">
        <v>754</v>
      </c>
      <c r="F16">
        <f t="shared" si="1"/>
        <v>15</v>
      </c>
      <c r="G16" s="2" t="str">
        <f t="shared" si="2"/>
        <v xml:space="preserve">GEOFFREY ESPER </v>
      </c>
      <c r="H16" s="2" t="str">
        <f t="shared" si="3"/>
        <v>- Under 50.5 Hot Dogs Eaten</v>
      </c>
      <c r="I16">
        <f t="shared" si="4"/>
        <v>42</v>
      </c>
      <c r="J16" s="64" t="s">
        <v>956</v>
      </c>
      <c r="O16" t="s">
        <v>702</v>
      </c>
      <c r="P16" s="70" t="s">
        <v>667</v>
      </c>
      <c r="Q16" s="70" t="s">
        <v>461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3" t="s">
        <v>755</v>
      </c>
      <c r="F17">
        <f t="shared" si="1"/>
        <v>0</v>
      </c>
      <c r="G17" s="2" t="str">
        <f t="shared" si="2"/>
        <v/>
      </c>
      <c r="H17" s="2" t="str">
        <f t="shared" si="3"/>
        <v>-112</v>
      </c>
      <c r="I17">
        <f t="shared" si="4"/>
        <v>4</v>
      </c>
      <c r="J17" s="64">
        <v>-112</v>
      </c>
      <c r="O17" t="s">
        <v>692</v>
      </c>
      <c r="P17" s="70" t="s">
        <v>728</v>
      </c>
      <c r="Q17" s="70" t="s">
        <v>714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3" t="s">
        <v>756</v>
      </c>
      <c r="F18">
        <f t="shared" si="1"/>
        <v>11</v>
      </c>
      <c r="G18" s="2" t="str">
        <f t="shared" si="2"/>
        <v xml:space="preserve">NICK WEHRY </v>
      </c>
      <c r="H18" s="2" t="str">
        <f t="shared" si="3"/>
        <v>- Over 47.5 Hot Dogs Eaten</v>
      </c>
      <c r="I18">
        <f t="shared" si="4"/>
        <v>37</v>
      </c>
      <c r="J18" s="64" t="s">
        <v>957</v>
      </c>
      <c r="O18" t="s">
        <v>693</v>
      </c>
      <c r="P18" s="70" t="s">
        <v>733</v>
      </c>
      <c r="Q18" s="70" t="s">
        <v>719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3" t="s">
        <v>757</v>
      </c>
      <c r="F19">
        <f t="shared" si="1"/>
        <v>0</v>
      </c>
      <c r="G19" s="2" t="str">
        <f t="shared" si="2"/>
        <v/>
      </c>
      <c r="H19" s="2" t="str">
        <f t="shared" si="3"/>
        <v>-112</v>
      </c>
      <c r="I19">
        <f t="shared" si="4"/>
        <v>4</v>
      </c>
      <c r="J19" s="64">
        <v>-112</v>
      </c>
      <c r="O19" t="s">
        <v>652</v>
      </c>
      <c r="P19" s="70" t="s">
        <v>731</v>
      </c>
      <c r="Q19" s="70" t="s">
        <v>717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3" t="s">
        <v>758</v>
      </c>
      <c r="F20">
        <f t="shared" si="1"/>
        <v>11</v>
      </c>
      <c r="G20" s="2" t="str">
        <f t="shared" si="2"/>
        <v xml:space="preserve">NICK WEHRY </v>
      </c>
      <c r="H20" s="2" t="str">
        <f t="shared" si="3"/>
        <v>- Under 47.5 Hot Dogs Eaten</v>
      </c>
      <c r="I20">
        <f t="shared" si="4"/>
        <v>38</v>
      </c>
      <c r="J20" s="64" t="s">
        <v>958</v>
      </c>
      <c r="O20" t="s">
        <v>696</v>
      </c>
      <c r="P20" s="70" t="s">
        <v>730</v>
      </c>
      <c r="Q20" s="70" t="s">
        <v>716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3" t="s">
        <v>759</v>
      </c>
      <c r="F21">
        <f t="shared" si="1"/>
        <v>0</v>
      </c>
      <c r="G21" s="2" t="str">
        <f t="shared" si="2"/>
        <v/>
      </c>
      <c r="H21" s="2" t="str">
        <f t="shared" si="3"/>
        <v>-112</v>
      </c>
      <c r="I21">
        <f t="shared" si="4"/>
        <v>4</v>
      </c>
      <c r="J21" s="64">
        <v>-112</v>
      </c>
      <c r="O21" t="s">
        <v>657</v>
      </c>
      <c r="P21" s="70" t="s">
        <v>734</v>
      </c>
      <c r="Q21" s="70" t="s">
        <v>720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3" t="s">
        <v>760</v>
      </c>
      <c r="F22">
        <f t="shared" si="1"/>
        <v>11</v>
      </c>
      <c r="G22" s="2" t="str">
        <f t="shared" si="2"/>
        <v xml:space="preserve">JAMES WEBB </v>
      </c>
      <c r="H22" s="2" t="str">
        <f t="shared" si="3"/>
        <v>- Over 43.5 Hot Dogs Eaten</v>
      </c>
      <c r="I22">
        <f t="shared" si="4"/>
        <v>37</v>
      </c>
      <c r="J22" s="64" t="s">
        <v>959</v>
      </c>
      <c r="O22" t="s">
        <v>691</v>
      </c>
      <c r="P22" s="70" t="s">
        <v>666</v>
      </c>
      <c r="Q22" s="70" t="s">
        <v>638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3" t="s">
        <v>761</v>
      </c>
      <c r="F23">
        <f t="shared" si="1"/>
        <v>0</v>
      </c>
      <c r="G23" s="2" t="str">
        <f t="shared" si="2"/>
        <v/>
      </c>
      <c r="H23" s="2" t="str">
        <f t="shared" si="3"/>
        <v>-112</v>
      </c>
      <c r="I23">
        <f t="shared" si="4"/>
        <v>4</v>
      </c>
      <c r="J23" s="64">
        <v>-112</v>
      </c>
      <c r="O23" t="s">
        <v>701</v>
      </c>
      <c r="P23" s="70" t="s">
        <v>734</v>
      </c>
      <c r="Q23" s="70" t="s">
        <v>720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3" t="s">
        <v>762</v>
      </c>
      <c r="F24">
        <f t="shared" si="1"/>
        <v>11</v>
      </c>
      <c r="G24" s="2" t="str">
        <f t="shared" si="2"/>
        <v xml:space="preserve">JAMES WEBB </v>
      </c>
      <c r="H24" s="2" t="str">
        <f t="shared" si="3"/>
        <v>- Under 43.5 Hot Dogs Eaten</v>
      </c>
      <c r="I24">
        <f t="shared" si="4"/>
        <v>38</v>
      </c>
      <c r="J24" s="64" t="s">
        <v>960</v>
      </c>
      <c r="O24" t="s">
        <v>648</v>
      </c>
      <c r="P24" s="70" t="s">
        <v>735</v>
      </c>
      <c r="Q24" s="70" t="s">
        <v>721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3" t="s">
        <v>763</v>
      </c>
      <c r="F25">
        <f t="shared" si="1"/>
        <v>0</v>
      </c>
      <c r="G25" s="2" t="str">
        <f t="shared" si="2"/>
        <v/>
      </c>
      <c r="H25" s="2" t="str">
        <f t="shared" si="3"/>
        <v>-112</v>
      </c>
      <c r="I25">
        <f t="shared" si="4"/>
        <v>4</v>
      </c>
      <c r="J25" s="64">
        <v>-112</v>
      </c>
      <c r="O25" t="s">
        <v>706</v>
      </c>
      <c r="P25" s="70" t="s">
        <v>669</v>
      </c>
      <c r="Q25" s="70" t="s">
        <v>637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3" t="s">
        <v>764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4"/>
      <c r="O26" t="s">
        <v>708</v>
      </c>
      <c r="P26" s="70" t="s">
        <v>660</v>
      </c>
      <c r="Q26" s="70" t="s">
        <v>640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3" t="s">
        <v>765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4"/>
      <c r="O27" t="s">
        <v>700</v>
      </c>
      <c r="P27" s="70" t="s">
        <v>658</v>
      </c>
      <c r="Q27" s="70" t="s">
        <v>670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3" t="s">
        <v>766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4"/>
      <c r="O28" t="s">
        <v>711</v>
      </c>
      <c r="P28" s="70" t="s">
        <v>736</v>
      </c>
      <c r="Q28" s="70" t="s">
        <v>722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3" t="s">
        <v>767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4"/>
      <c r="O29" t="s">
        <v>710</v>
      </c>
      <c r="P29" s="70" t="s">
        <v>737</v>
      </c>
      <c r="Q29" s="70" t="s">
        <v>723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3" t="s">
        <v>768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4"/>
      <c r="O30" t="s">
        <v>699</v>
      </c>
      <c r="P30" s="70" t="s">
        <v>732</v>
      </c>
      <c r="Q30" s="70" t="s">
        <v>718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3" t="s">
        <v>769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4"/>
      <c r="O31" t="s">
        <v>698</v>
      </c>
      <c r="P31" s="70" t="s">
        <v>738</v>
      </c>
      <c r="Q31" s="70" t="s">
        <v>724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3" t="s">
        <v>770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4"/>
      <c r="O32" t="s">
        <v>689</v>
      </c>
      <c r="P32" s="70" t="s">
        <v>739</v>
      </c>
      <c r="Q32" s="70" t="s">
        <v>725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3" t="s">
        <v>771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4"/>
      <c r="O33" t="s">
        <v>656</v>
      </c>
      <c r="P33" s="70" t="s">
        <v>667</v>
      </c>
      <c r="Q33" s="70" t="s">
        <v>461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3" t="s">
        <v>772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4"/>
      <c r="O34" t="s">
        <v>709</v>
      </c>
      <c r="P34" s="70" t="s">
        <v>662</v>
      </c>
      <c r="Q34" s="70" t="s">
        <v>671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3" t="s">
        <v>773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4"/>
      <c r="O35" t="s">
        <v>705</v>
      </c>
      <c r="P35" s="70" t="s">
        <v>660</v>
      </c>
      <c r="Q35" s="70" t="s">
        <v>640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3" t="s">
        <v>774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4"/>
      <c r="O36" t="s">
        <v>695</v>
      </c>
      <c r="P36" s="70" t="s">
        <v>661</v>
      </c>
      <c r="Q36" s="70" t="s">
        <v>639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3" t="s">
        <v>775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4"/>
      <c r="O37" t="s">
        <v>643</v>
      </c>
      <c r="P37" s="70" t="s">
        <v>659</v>
      </c>
      <c r="Q37" s="70" t="s">
        <v>463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3" t="s">
        <v>776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4"/>
      <c r="O38" t="s">
        <v>647</v>
      </c>
      <c r="P38" s="70" t="s">
        <v>740</v>
      </c>
      <c r="Q38" s="70" t="s">
        <v>726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3" t="s">
        <v>777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4"/>
      <c r="O39" t="s">
        <v>697</v>
      </c>
      <c r="P39" s="70" t="s">
        <v>658</v>
      </c>
      <c r="Q39" s="70" t="s">
        <v>670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3" t="s">
        <v>778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4"/>
      <c r="O40" t="s">
        <v>649</v>
      </c>
      <c r="P40" s="70" t="s">
        <v>733</v>
      </c>
      <c r="Q40" s="70" t="s">
        <v>719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3" t="s">
        <v>779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4"/>
      <c r="O41" t="s">
        <v>704</v>
      </c>
      <c r="P41" s="70" t="s">
        <v>665</v>
      </c>
      <c r="Q41" s="70" t="s">
        <v>673</v>
      </c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3" t="s">
        <v>780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70"/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3" t="s">
        <v>781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3" t="s">
        <v>782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3" t="s">
        <v>783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3" t="s">
        <v>784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3" t="s">
        <v>785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3" t="s">
        <v>786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3" t="s">
        <v>787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3" t="s">
        <v>788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3" t="s">
        <v>789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3" t="s">
        <v>790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3" t="s">
        <v>791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3" t="s">
        <v>792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3" t="s">
        <v>793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3" t="s">
        <v>794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3" t="s">
        <v>795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3" t="s">
        <v>796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3" t="s">
        <v>797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3" t="s">
        <v>798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3" t="s">
        <v>799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3" t="s">
        <v>800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3" t="s">
        <v>801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3" t="s">
        <v>802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3" t="s">
        <v>803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3" t="s">
        <v>804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3" t="s">
        <v>805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3" t="s">
        <v>806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3" t="s">
        <v>807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3" t="s">
        <v>808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3" t="s">
        <v>809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3" t="s">
        <v>810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3" t="s">
        <v>811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3" t="s">
        <v>812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3" t="s">
        <v>813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3" t="s">
        <v>814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3" t="s">
        <v>815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3" t="s">
        <v>816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3" t="s">
        <v>817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3" t="s">
        <v>818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3" t="s">
        <v>819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3" t="s">
        <v>820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3" t="s">
        <v>821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3" t="s">
        <v>822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3" t="s">
        <v>823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3" t="s">
        <v>824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3" t="s">
        <v>825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3" t="s">
        <v>826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3" t="s">
        <v>827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3" t="s">
        <v>828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3" t="s">
        <v>829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3" t="s">
        <v>830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3" t="s">
        <v>831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3" t="s">
        <v>832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3" t="s">
        <v>833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3" t="s">
        <v>834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3" t="s">
        <v>835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3" t="s">
        <v>836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3" t="s">
        <v>837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3" t="s">
        <v>838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3" t="s">
        <v>839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3" t="s">
        <v>840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3" t="s">
        <v>841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3" t="s">
        <v>842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3" t="s">
        <v>843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3" t="s">
        <v>844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3" t="s">
        <v>845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3" t="s">
        <v>846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3" t="s">
        <v>847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3" t="s">
        <v>848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3" t="s">
        <v>849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53" t="s">
        <v>850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53" t="s">
        <v>851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53" t="s">
        <v>852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3" t="s">
        <v>853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53" t="s">
        <v>854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53" t="s">
        <v>855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53" t="s">
        <v>856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53" t="s">
        <v>857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53" t="s">
        <v>858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53" t="s">
        <v>859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53" t="s">
        <v>860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53" t="s">
        <v>861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53" t="s">
        <v>862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53" t="s">
        <v>863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53" t="s">
        <v>864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53" t="s">
        <v>865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53" t="s">
        <v>866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53" t="s">
        <v>867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3" t="s">
        <v>868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53" t="s">
        <v>869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53" t="s">
        <v>870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53" t="s">
        <v>871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53" t="s">
        <v>872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53" t="s">
        <v>873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53" t="s">
        <v>874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53" t="s">
        <v>875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53" t="s">
        <v>876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53" t="s">
        <v>877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53" t="s">
        <v>878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53" t="s">
        <v>879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53" t="s">
        <v>880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53" t="s">
        <v>881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53" t="s">
        <v>882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53" t="s">
        <v>883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53" t="s">
        <v>884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53" t="s">
        <v>885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53" t="s">
        <v>886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53" t="s">
        <v>887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53" t="s">
        <v>888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53" t="s">
        <v>889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53" t="s">
        <v>890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53" t="s">
        <v>891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53" t="s">
        <v>892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53" t="s">
        <v>893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53" t="s">
        <v>894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53" t="s">
        <v>895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8" t="s">
        <v>896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8" t="s">
        <v>897</v>
      </c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8" t="s">
        <v>898</v>
      </c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8" t="s">
        <v>899</v>
      </c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8" t="s">
        <v>900</v>
      </c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8" t="s">
        <v>901</v>
      </c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8" t="s">
        <v>902</v>
      </c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8" t="s">
        <v>903</v>
      </c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8" t="s">
        <v>904</v>
      </c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8" t="s">
        <v>905</v>
      </c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8" t="s">
        <v>906</v>
      </c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8" t="s">
        <v>907</v>
      </c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8" t="s">
        <v>908</v>
      </c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8" t="s">
        <v>909</v>
      </c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8" t="s">
        <v>910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8" t="s">
        <v>911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8" t="s">
        <v>912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8" t="s">
        <v>913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8" t="s">
        <v>914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8" t="s">
        <v>915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8" t="s">
        <v>916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 t="s">
        <v>917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8" t="s">
        <v>918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8" t="s">
        <v>919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>
        <f>IF(ISBLANK(D182),"",COUNTA($B$2:B182))</f>
        <v>181</v>
      </c>
      <c r="B182" s="2" t="str">
        <f t="shared" si="25"/>
        <v>0</v>
      </c>
      <c r="C182" s="4" t="str">
        <f t="shared" si="20"/>
        <v>NO</v>
      </c>
      <c r="D182" s="38" t="s">
        <v>920</v>
      </c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>
        <f>IF(ISBLANK(D183),"",COUNTA($B$2:B183))</f>
        <v>182</v>
      </c>
      <c r="B183" s="2" t="str">
        <f t="shared" si="25"/>
        <v>0</v>
      </c>
      <c r="C183" s="4" t="str">
        <f t="shared" si="20"/>
        <v>NO</v>
      </c>
      <c r="D183" s="38" t="s">
        <v>921</v>
      </c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>
        <f>IF(ISBLANK(D184),"",COUNTA($B$2:B184))</f>
        <v>183</v>
      </c>
      <c r="B184" s="2" t="str">
        <f t="shared" si="25"/>
        <v>0</v>
      </c>
      <c r="C184" s="4" t="str">
        <f t="shared" si="20"/>
        <v>NO</v>
      </c>
      <c r="D184" s="38" t="s">
        <v>922</v>
      </c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>
        <f>IF(ISBLANK(D185),"",COUNTA($B$2:B185))</f>
        <v>184</v>
      </c>
      <c r="B185" s="2" t="str">
        <f t="shared" si="25"/>
        <v>0</v>
      </c>
      <c r="C185" s="4" t="str">
        <f t="shared" si="20"/>
        <v>NO</v>
      </c>
      <c r="D185" s="38" t="s">
        <v>923</v>
      </c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>
        <f>IF(ISBLANK(D186),"",COUNTA($B$2:B186))</f>
        <v>185</v>
      </c>
      <c r="B186" s="2" t="str">
        <f t="shared" si="25"/>
        <v>0</v>
      </c>
      <c r="C186" s="4" t="str">
        <f t="shared" si="20"/>
        <v>NO</v>
      </c>
      <c r="D186" s="38" t="s">
        <v>924</v>
      </c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>
        <f>IF(ISBLANK(D187),"",COUNTA($B$2:B187))</f>
        <v>186</v>
      </c>
      <c r="B187" s="2" t="str">
        <f t="shared" si="25"/>
        <v>0</v>
      </c>
      <c r="C187" s="4" t="str">
        <f t="shared" si="20"/>
        <v>NO</v>
      </c>
      <c r="D187" s="38" t="s">
        <v>925</v>
      </c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>
        <f>IF(ISBLANK(D188),"",COUNTA($B$2:B188))</f>
        <v>187</v>
      </c>
      <c r="B188" s="2" t="str">
        <f t="shared" si="25"/>
        <v>0</v>
      </c>
      <c r="C188" s="4" t="str">
        <f t="shared" si="20"/>
        <v>NO</v>
      </c>
      <c r="D188" s="38" t="s">
        <v>926</v>
      </c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>
        <f>IF(ISBLANK(D189),"",COUNTA($B$2:B189))</f>
        <v>188</v>
      </c>
      <c r="B189" s="2" t="str">
        <f t="shared" si="25"/>
        <v>0</v>
      </c>
      <c r="C189" s="4" t="str">
        <f t="shared" si="20"/>
        <v>NO</v>
      </c>
      <c r="D189" s="38" t="s">
        <v>927</v>
      </c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>
        <f>IF(ISBLANK(D190),"",COUNTA($B$2:B190))</f>
        <v>189</v>
      </c>
      <c r="B190" s="2" t="str">
        <f t="shared" si="25"/>
        <v>0</v>
      </c>
      <c r="C190" s="4" t="str">
        <f t="shared" si="20"/>
        <v>NO</v>
      </c>
      <c r="D190" s="38" t="s">
        <v>928</v>
      </c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>
        <f>IF(ISBLANK(D191),"",COUNTA($B$2:B191))</f>
        <v>190</v>
      </c>
      <c r="B191" s="2" t="str">
        <f t="shared" si="25"/>
        <v>0</v>
      </c>
      <c r="C191" s="4" t="str">
        <f t="shared" si="20"/>
        <v>NO</v>
      </c>
      <c r="D191" s="38" t="s">
        <v>929</v>
      </c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>
        <f>IF(ISBLANK(D192),"",COUNTA($B$2:B192))</f>
        <v>191</v>
      </c>
      <c r="B192" s="2" t="str">
        <f t="shared" si="25"/>
        <v>0</v>
      </c>
      <c r="C192" s="4" t="str">
        <f t="shared" si="20"/>
        <v>NO</v>
      </c>
      <c r="D192" s="38" t="s">
        <v>930</v>
      </c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>
        <f>IF(ISBLANK(D193),"",COUNTA($B$2:B193))</f>
        <v>192</v>
      </c>
      <c r="B193" s="2" t="str">
        <f t="shared" si="25"/>
        <v>0</v>
      </c>
      <c r="C193" s="4" t="str">
        <f t="shared" si="20"/>
        <v>NO</v>
      </c>
      <c r="D193" s="38" t="s">
        <v>931</v>
      </c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>
        <f>IF(ISBLANK(D194),"",COUNTA($B$2:B194))</f>
        <v>193</v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 t="s">
        <v>932</v>
      </c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>
        <f>IF(ISBLANK(D195),"",COUNTA($B$2:B195))</f>
        <v>194</v>
      </c>
      <c r="B195" s="2" t="str">
        <f t="shared" si="25"/>
        <v>0</v>
      </c>
      <c r="C195" s="4" t="str">
        <f t="shared" si="27"/>
        <v>NO</v>
      </c>
      <c r="D195" s="38" t="s">
        <v>933</v>
      </c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>
        <f>IF(ISBLANK(D196),"",COUNTA($B$2:B196))</f>
        <v>195</v>
      </c>
      <c r="B196" s="2" t="str">
        <f t="shared" si="25"/>
        <v>0</v>
      </c>
      <c r="C196" s="4" t="str">
        <f t="shared" si="27"/>
        <v>NO</v>
      </c>
      <c r="D196" s="38" t="s">
        <v>934</v>
      </c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>
        <f>IF(ISBLANK(D197),"",COUNTA($B$2:B197))</f>
        <v>196</v>
      </c>
      <c r="B197" s="2" t="str">
        <f t="shared" si="25"/>
        <v>0</v>
      </c>
      <c r="C197" s="4" t="str">
        <f t="shared" si="27"/>
        <v>NO</v>
      </c>
      <c r="D197" s="38" t="s">
        <v>935</v>
      </c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>
        <f>IF(ISBLANK(D198),"",COUNTA($B$2:B198))</f>
        <v>197</v>
      </c>
      <c r="B198" s="2" t="str">
        <f t="shared" si="25"/>
        <v>0</v>
      </c>
      <c r="C198" s="4" t="str">
        <f t="shared" si="27"/>
        <v>NO</v>
      </c>
      <c r="D198" s="38" t="s">
        <v>936</v>
      </c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>
        <f>IF(ISBLANK(D199),"",COUNTA($B$2:B199))</f>
        <v>198</v>
      </c>
      <c r="B199" s="2" t="str">
        <f t="shared" si="25"/>
        <v>0</v>
      </c>
      <c r="C199" s="4" t="str">
        <f t="shared" si="27"/>
        <v>NO</v>
      </c>
      <c r="D199" s="38" t="s">
        <v>937</v>
      </c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>
        <f>IF(ISBLANK(D200),"",COUNTA($B$2:B200))</f>
        <v>199</v>
      </c>
      <c r="B200" s="2" t="str">
        <f t="shared" si="25"/>
        <v>0</v>
      </c>
      <c r="C200" s="4" t="str">
        <f t="shared" si="27"/>
        <v>NO</v>
      </c>
      <c r="D200" s="38" t="s">
        <v>938</v>
      </c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>
        <f>IF(ISBLANK(D201),"",COUNTA($B$2:B201))</f>
        <v>200</v>
      </c>
      <c r="B201" s="2" t="str">
        <f t="shared" si="25"/>
        <v>0</v>
      </c>
      <c r="C201" s="4" t="str">
        <f t="shared" si="27"/>
        <v>NO</v>
      </c>
      <c r="D201" s="38" t="s">
        <v>939</v>
      </c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>
        <f>IF(ISBLANK(D202),"",COUNTA($B$2:B202))</f>
        <v>201</v>
      </c>
      <c r="B202" s="2" t="str">
        <f t="shared" si="25"/>
        <v>0</v>
      </c>
      <c r="C202" s="4" t="str">
        <f t="shared" si="27"/>
        <v>NO</v>
      </c>
      <c r="D202" s="38" t="s">
        <v>940</v>
      </c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>
        <f>IF(ISBLANK(D203),"",COUNTA($B$2:B203))</f>
        <v>202</v>
      </c>
      <c r="B203" s="2" t="str">
        <f t="shared" si="25"/>
        <v>0</v>
      </c>
      <c r="C203" s="4" t="str">
        <f t="shared" si="27"/>
        <v>NO</v>
      </c>
      <c r="D203" s="38" t="s">
        <v>941</v>
      </c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>
        <f>IF(ISBLANK(D204),"",COUNTA($B$2:B204))</f>
        <v>203</v>
      </c>
      <c r="B204" s="2" t="str">
        <f t="shared" si="25"/>
        <v>0</v>
      </c>
      <c r="C204" s="4" t="str">
        <f t="shared" si="27"/>
        <v>NO</v>
      </c>
      <c r="D204" s="38" t="s">
        <v>942</v>
      </c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>
        <f>IF(ISBLANK(D205),"",COUNTA($B$2:B205))</f>
        <v>204</v>
      </c>
      <c r="B205" s="2" t="str">
        <f t="shared" si="25"/>
        <v>0</v>
      </c>
      <c r="C205" s="4" t="str">
        <f t="shared" si="27"/>
        <v>NO</v>
      </c>
      <c r="D205" s="38" t="s">
        <v>943</v>
      </c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>
        <f>IF(ISBLANK(D206),"",COUNTA($B$2:B206))</f>
        <v>205</v>
      </c>
      <c r="B206" s="2" t="str">
        <f t="shared" si="25"/>
        <v>0</v>
      </c>
      <c r="C206" s="4" t="str">
        <f t="shared" si="27"/>
        <v>NO</v>
      </c>
      <c r="D206" s="38" t="s">
        <v>944</v>
      </c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>
        <f>IF(ISBLANK(D207),"",COUNTA($B$2:B207))</f>
        <v>206</v>
      </c>
      <c r="B207" s="2" t="str">
        <f t="shared" si="25"/>
        <v>0</v>
      </c>
      <c r="C207" s="4" t="str">
        <f t="shared" si="27"/>
        <v>NO</v>
      </c>
      <c r="D207" s="38" t="s">
        <v>945</v>
      </c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>
        <f>IF(ISBLANK(D208),"",COUNTA($B$2:B208))</f>
        <v>207</v>
      </c>
      <c r="B208" s="2" t="str">
        <f t="shared" si="25"/>
        <v>0</v>
      </c>
      <c r="C208" s="4" t="str">
        <f t="shared" si="27"/>
        <v>NO</v>
      </c>
      <c r="D208" s="38" t="s">
        <v>946</v>
      </c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>
        <f>IF(ISBLANK(D209),"",COUNTA($B$2:B209))</f>
        <v>208</v>
      </c>
      <c r="B209" s="2" t="str">
        <f t="shared" si="25"/>
        <v>0</v>
      </c>
      <c r="C209" s="4" t="str">
        <f t="shared" si="27"/>
        <v>NO</v>
      </c>
      <c r="D209" s="38" t="s">
        <v>947</v>
      </c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>
        <f>IF(ISBLANK(D210),"",COUNTA($B$2:B210))</f>
        <v>209</v>
      </c>
      <c r="B210" s="2" t="str">
        <f t="shared" si="25"/>
        <v>0</v>
      </c>
      <c r="C210" s="4" t="str">
        <f t="shared" si="27"/>
        <v>NO</v>
      </c>
      <c r="D210" s="38" t="s">
        <v>948</v>
      </c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62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63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64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65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66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67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68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69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70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71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72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73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74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75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76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77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78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79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80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81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82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83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84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85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86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87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88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89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90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91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92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93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94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95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96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97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98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99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100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101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102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103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104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105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106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107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108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109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110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111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112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113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114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115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116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117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118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119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120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121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122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123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124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125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126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127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128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129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130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131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132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133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134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135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136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137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138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139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140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141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142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143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144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145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146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147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148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149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150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151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152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153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154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155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156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157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158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159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160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161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162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163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164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165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166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167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168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169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170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171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172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173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174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175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176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177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178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179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180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181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182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183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184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185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186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187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188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189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190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191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192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193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194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195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196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197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198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199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200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201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202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203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204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205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206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207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208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209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210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211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212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213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214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215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216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217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218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219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220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221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222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223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224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225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226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227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228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229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230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231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232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233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234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235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236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237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238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239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240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241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242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243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244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245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246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247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248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249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250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251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252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253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254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255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256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257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258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259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260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261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262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263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264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265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266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267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268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269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270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271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272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273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54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32</v>
      </c>
      <c r="F3" t="s">
        <v>55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33</v>
      </c>
      <c r="F4" t="s">
        <v>56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57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34</v>
      </c>
      <c r="F6" t="s">
        <v>58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35</v>
      </c>
      <c r="F7" t="s">
        <v>59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36</v>
      </c>
      <c r="F9" t="s">
        <v>54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37</v>
      </c>
      <c r="F10" t="s">
        <v>55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56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30</v>
      </c>
      <c r="F12" t="s">
        <v>57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38</v>
      </c>
      <c r="F13" t="s">
        <v>58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59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39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40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28</v>
      </c>
      <c r="Q1" s="61" t="s">
        <v>8</v>
      </c>
      <c r="R1" s="61" t="s">
        <v>9</v>
      </c>
      <c r="S1" t="s">
        <v>27</v>
      </c>
      <c r="T1" s="1"/>
      <c r="V1" s="41" t="s">
        <v>29</v>
      </c>
      <c r="W1" s="44">
        <v>2</v>
      </c>
      <c r="X1" t="s">
        <v>27</v>
      </c>
      <c r="Y1" s="45"/>
      <c r="AA1" t="s">
        <v>49</v>
      </c>
      <c r="AC1" s="49" t="s">
        <v>321</v>
      </c>
    </row>
    <row r="2" spans="1:30" ht="26.25" thickBot="1" x14ac:dyDescent="0.3">
      <c r="A2">
        <f>IF($B$2=0,"",COUNTA($B$2:B2))</f>
        <v>1</v>
      </c>
      <c r="B2" s="3" t="s">
        <v>468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8" t="s">
        <v>1125</v>
      </c>
      <c r="L2" s="70" t="s">
        <v>1154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330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6" t="s">
        <v>274</v>
      </c>
      <c r="AA2">
        <v>-250</v>
      </c>
      <c r="AC2" s="59" t="str">
        <f>+$AC$1&amp;" - "&amp;AD2</f>
        <v>NCAA FOOTBALL - AIR FORCE 2023 REGULAR SEASON WINS</v>
      </c>
      <c r="AD2" t="s">
        <v>401</v>
      </c>
    </row>
    <row r="3" spans="1:30" ht="26.25" thickBot="1" x14ac:dyDescent="0.3">
      <c r="A3">
        <f>IF($B$2=0,"",COUNTA($B$2:B3))</f>
        <v>2</v>
      </c>
      <c r="B3" s="3" t="s">
        <v>469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8" t="s">
        <v>1126</v>
      </c>
      <c r="L3" s="70" t="s">
        <v>1155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309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6" t="s">
        <v>275</v>
      </c>
      <c r="AA3">
        <v>-250</v>
      </c>
      <c r="AC3" s="59" t="str">
        <f t="shared" ref="AC3:AC66" si="11">+$AC$1&amp;" - "&amp;AD3</f>
        <v>NCAA FOOTBALL - AKRON 2023 REGULAR SEASON WINS</v>
      </c>
      <c r="AD3" t="s">
        <v>402</v>
      </c>
    </row>
    <row r="4" spans="1:30" ht="26.25" thickBot="1" x14ac:dyDescent="0.3">
      <c r="A4">
        <f>IF($B$2=0,"",COUNTA($B$2:B4))</f>
        <v>3</v>
      </c>
      <c r="B4" s="3" t="s">
        <v>470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8" t="s">
        <v>1127</v>
      </c>
      <c r="L4" s="70" t="s">
        <v>1156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6" t="s">
        <v>276</v>
      </c>
      <c r="AA4">
        <v>-250</v>
      </c>
      <c r="AC4" s="59" t="str">
        <f t="shared" si="11"/>
        <v>NCAA FOOTBALL - APPALACHIAN STATE 2023 REGULAR SEASON WINS</v>
      </c>
      <c r="AD4" t="s">
        <v>403</v>
      </c>
    </row>
    <row r="5" spans="1:30" ht="26.25" thickBot="1" x14ac:dyDescent="0.3">
      <c r="A5">
        <f>IF($B$2=0,"",COUNTA($B$2:B5))</f>
        <v>4</v>
      </c>
      <c r="B5" s="3" t="s">
        <v>458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8" t="s">
        <v>1128</v>
      </c>
      <c r="L5" s="70" t="s">
        <v>1157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310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6" t="s">
        <v>277</v>
      </c>
      <c r="AA5">
        <v>-250</v>
      </c>
      <c r="AC5" s="59" t="str">
        <f t="shared" si="11"/>
        <v>NCAA FOOTBALL - ARKANSAS STATE 2023 REGULAR SEASON WINS</v>
      </c>
      <c r="AD5" t="s">
        <v>404</v>
      </c>
    </row>
    <row r="6" spans="1:30" ht="26.25" thickBot="1" x14ac:dyDescent="0.3">
      <c r="A6">
        <f>IF($B$2=0,"",COUNTA($B$2:B6))</f>
        <v>5</v>
      </c>
      <c r="B6" s="3" t="s">
        <v>459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8" t="s">
        <v>1129</v>
      </c>
      <c r="L6" s="70" t="s">
        <v>1158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306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6" t="s">
        <v>278</v>
      </c>
      <c r="AA6">
        <v>-250</v>
      </c>
      <c r="AC6" s="59" t="str">
        <f t="shared" si="11"/>
        <v>NCAA FOOTBALL - ARMY 2023 REGULAR SEASON WINS</v>
      </c>
      <c r="AD6" t="s">
        <v>405</v>
      </c>
    </row>
    <row r="7" spans="1:30" ht="26.25" thickBot="1" x14ac:dyDescent="0.3">
      <c r="A7">
        <f>IF($B$2=0,"",COUNTA($B$2:B7))</f>
        <v>6</v>
      </c>
      <c r="B7" s="3" t="s">
        <v>460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8" t="s">
        <v>1130</v>
      </c>
      <c r="L7" s="70" t="s">
        <v>1152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331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6" t="s">
        <v>279</v>
      </c>
      <c r="AA7">
        <v>-250</v>
      </c>
      <c r="AC7" s="59" t="str">
        <f t="shared" si="11"/>
        <v>NCAA FOOTBALL - BALL STATE 2023 REGULAR SEASON WINS</v>
      </c>
      <c r="AD7" t="s">
        <v>406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8" t="s">
        <v>1131</v>
      </c>
      <c r="L8" s="70" t="s">
        <v>1159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307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6" t="s">
        <v>280</v>
      </c>
      <c r="AA8">
        <v>-200</v>
      </c>
      <c r="AC8" s="59" t="str">
        <f t="shared" si="11"/>
        <v>NCAA FOOTBALL - BOISE STATE 2023 REGULAR SEASON WINS</v>
      </c>
      <c r="AD8" t="s">
        <v>407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8" t="s">
        <v>1132</v>
      </c>
      <c r="L9" s="70" t="s">
        <v>1160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26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6" t="s">
        <v>281</v>
      </c>
      <c r="AA9">
        <v>-200</v>
      </c>
      <c r="AC9" s="59" t="str">
        <f t="shared" si="11"/>
        <v>NCAA FOOTBALL - BOWLING GREEN 2023 REGULAR SEASON WINS</v>
      </c>
      <c r="AD9" t="s">
        <v>408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8" t="s">
        <v>1127</v>
      </c>
      <c r="L10" s="70" t="s">
        <v>1156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308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6" t="s">
        <v>282</v>
      </c>
      <c r="AA10">
        <v>-200</v>
      </c>
      <c r="AC10" s="59" t="str">
        <f t="shared" si="11"/>
        <v>NCAA FOOTBALL - BUFFALO 2023 REGULAR SEASON WINS</v>
      </c>
      <c r="AD10" t="s">
        <v>409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8" t="s">
        <v>1133</v>
      </c>
      <c r="L11" s="70" t="s">
        <v>1144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25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7" t="s">
        <v>283</v>
      </c>
      <c r="AA11">
        <v>-188</v>
      </c>
      <c r="AC11" s="59" t="str">
        <f t="shared" si="11"/>
        <v>NCAA FOOTBALL - CENTRAL MICHIGAN 2023 REGULAR SEASON WINS</v>
      </c>
      <c r="AD11" t="s">
        <v>410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8" t="s">
        <v>1134</v>
      </c>
      <c r="L12" s="70" t="s">
        <v>1146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332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9" t="str">
        <f t="shared" si="11"/>
        <v>NCAA FOOTBALL - CHARLOTTE 2023 REGULAR SEASON WINS</v>
      </c>
      <c r="AD12" t="s">
        <v>411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8" t="s">
        <v>1135</v>
      </c>
      <c r="L13" s="70" t="s">
        <v>1135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290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9" t="str">
        <f t="shared" si="11"/>
        <v>NCAA FOOTBALL - COASTAL CAROLINA 2023 REGULAR SEASON WINS</v>
      </c>
      <c r="AD13" t="s">
        <v>412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8" t="s">
        <v>1136</v>
      </c>
      <c r="L14" s="70" t="s">
        <v>1161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23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9" t="str">
        <f t="shared" si="11"/>
        <v>NCAA FOOTBALL - COLORADO STATE 2023 REGULAR SEASON WINS</v>
      </c>
      <c r="AD14" t="s">
        <v>413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8" t="s">
        <v>1137</v>
      </c>
      <c r="L15" s="70" t="s">
        <v>1151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292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9" t="str">
        <f t="shared" si="11"/>
        <v>NCAA FOOTBALL - EAST CAROLINA 2023 REGULAR SEASON WINS</v>
      </c>
      <c r="AD15" t="s">
        <v>414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8" t="s">
        <v>1138</v>
      </c>
      <c r="L16" s="70" t="s">
        <v>1162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24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9" t="str">
        <f t="shared" si="11"/>
        <v>NCAA FOOTBALL - EASTERN MICHIGAN 2023 REGULAR SEASON WINS</v>
      </c>
      <c r="AD16" t="s">
        <v>415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8" t="s">
        <v>1139</v>
      </c>
      <c r="L17" s="70" t="s">
        <v>1163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333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9" t="str">
        <f t="shared" si="11"/>
        <v>NCAA FOOTBALL - FIU 2023 REGULAR SEASON WINS</v>
      </c>
      <c r="AD17" t="s">
        <v>416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8" t="s">
        <v>1140</v>
      </c>
      <c r="L18" s="70" t="s">
        <v>1143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299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9" t="str">
        <f t="shared" si="11"/>
        <v>NCAA FOOTBALL - FLORIDA ATLANTIC 2023 REGULAR SEASON WINS</v>
      </c>
      <c r="AD18" t="s">
        <v>417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8" t="s">
        <v>1141</v>
      </c>
      <c r="L19" s="70" t="s">
        <v>1164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295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9" t="str">
        <f t="shared" si="11"/>
        <v>NCAA FOOTBALL - FRESNO STATE 2023 REGULAR SEASON WINS</v>
      </c>
      <c r="AD19" t="s">
        <v>418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8" t="s">
        <v>1142</v>
      </c>
      <c r="L20" s="70" t="s">
        <v>1165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301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9" t="str">
        <f t="shared" si="11"/>
        <v>NCAA FOOTBALL - GEORGIA SOUTHERN 2023 REGULAR SEASON WINS</v>
      </c>
      <c r="AD20" t="s">
        <v>419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8" t="s">
        <v>1143</v>
      </c>
      <c r="L21" s="70" t="s">
        <v>1140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9" t="str">
        <f t="shared" si="11"/>
        <v>NCAA FOOTBALL - GEORGIA STATE 2023 REGULAR SEASON WINS</v>
      </c>
      <c r="AD21" t="s">
        <v>420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8" t="s">
        <v>1144</v>
      </c>
      <c r="L22" s="70" t="s">
        <v>1133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334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9" t="str">
        <f t="shared" si="11"/>
        <v>NCAA FOOTBALL - HAWAII 2023 REGULAR SEASON WINS (13 GAMES)</v>
      </c>
      <c r="AD22" t="s">
        <v>421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8" t="s">
        <v>1145</v>
      </c>
      <c r="L23" s="70" t="s">
        <v>1166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311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9" t="str">
        <f t="shared" si="11"/>
        <v>NCAA FOOTBALL - JACKSONVILLE STATE 2023 REGULAR SEASON WINS</v>
      </c>
      <c r="AD23" t="s">
        <v>422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8" t="s">
        <v>1146</v>
      </c>
      <c r="L24" s="70" t="s">
        <v>1134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9" t="str">
        <f t="shared" si="11"/>
        <v>NCAA FOOTBALL - JAMES MADISON 2023 REGULAR SEASON WINS</v>
      </c>
      <c r="AD24" t="s">
        <v>423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8" t="s">
        <v>1147</v>
      </c>
      <c r="L25" s="70" t="s">
        <v>1167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312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9" t="str">
        <f t="shared" si="11"/>
        <v>NCAA FOOTBALL - KENT STATE 2023 REGULAR SEASON WINS</v>
      </c>
      <c r="AD25" t="s">
        <v>424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8" t="s">
        <v>1138</v>
      </c>
      <c r="L26" s="70" t="s">
        <v>1162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300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9" t="str">
        <f t="shared" si="11"/>
        <v>NCAA FOOTBALL - LIBERTY 2023 REGULAR SEASON WINS</v>
      </c>
      <c r="AD26" t="s">
        <v>425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8" t="s">
        <v>1148</v>
      </c>
      <c r="L27" s="70" t="s">
        <v>1168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335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9" t="str">
        <f t="shared" si="11"/>
        <v>NCAA FOOTBALL - LOUISIANA TECH 2023 REGULAR SEASON WINS</v>
      </c>
      <c r="AD27" t="s">
        <v>426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8" t="s">
        <v>1149</v>
      </c>
      <c r="L28" s="70" t="s">
        <v>1169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299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9" t="str">
        <f t="shared" si="11"/>
        <v>NCAA FOOTBALL - LOUISIANA-LAFAYETTE 2023 REGULAR SEASON WINS</v>
      </c>
      <c r="AD28" t="s">
        <v>427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8" t="s">
        <v>1149</v>
      </c>
      <c r="L29" s="70" t="s">
        <v>1169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26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9" t="str">
        <f t="shared" si="11"/>
        <v>NCAA FOOTBALL - MARSHALL 2023 REGULAR SEASON WINS</v>
      </c>
      <c r="AD29" t="s">
        <v>428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8" t="s">
        <v>1150</v>
      </c>
      <c r="L30" s="70" t="s">
        <v>1170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301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9" t="str">
        <f t="shared" si="11"/>
        <v>NCAA FOOTBALL - MASSACHUSETTS 2023 REGULAR SEASON WINS</v>
      </c>
      <c r="AD30" t="s">
        <v>429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8" t="s">
        <v>1151</v>
      </c>
      <c r="L31" s="70" t="s">
        <v>1137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25</v>
      </c>
      <c r="X31" t="str">
        <f t="shared" ca="1" si="10"/>
        <v/>
      </c>
      <c r="Y31" s="47"/>
      <c r="AC31" s="59" t="str">
        <f t="shared" si="11"/>
        <v>NCAA FOOTBALL - MEMPHIS 2023 REGULAR SEASON WINS</v>
      </c>
      <c r="AD31" t="s">
        <v>430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8" t="s">
        <v>1152</v>
      </c>
      <c r="L32" s="70" t="s">
        <v>1130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336</v>
      </c>
      <c r="X32" t="str">
        <f t="shared" ca="1" si="10"/>
        <v/>
      </c>
      <c r="Y32" s="46"/>
      <c r="AC32" s="59" t="str">
        <f t="shared" si="11"/>
        <v>NCAA FOOTBALL - MIAMI OH 2023 REGULAR SEASON WINS</v>
      </c>
      <c r="AD32" t="s">
        <v>431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8" t="s">
        <v>1153</v>
      </c>
      <c r="L33" s="70" t="s">
        <v>1171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313</v>
      </c>
      <c r="X33" t="str">
        <f t="shared" ca="1" si="10"/>
        <v/>
      </c>
      <c r="Y33" s="47"/>
      <c r="AC33" s="59" t="str">
        <f t="shared" si="11"/>
        <v>NCAA FOOTBALL - MIDDLE TENNESSEE 2023 REGULAR SEASON WINS</v>
      </c>
      <c r="AD33" t="s">
        <v>432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300</v>
      </c>
      <c r="X34" t="str">
        <f t="shared" ca="1" si="10"/>
        <v/>
      </c>
      <c r="Y34" s="46"/>
      <c r="AC34" s="59" t="str">
        <f t="shared" si="11"/>
        <v>NCAA FOOTBALL - NAVY 2023 REGULAR SEASON WINS</v>
      </c>
      <c r="AD34" t="s">
        <v>433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314</v>
      </c>
      <c r="X35" t="str">
        <f t="shared" ca="1" si="10"/>
        <v/>
      </c>
      <c r="Y35" s="47"/>
      <c r="AC35" s="59" t="str">
        <f t="shared" si="11"/>
        <v>NCAA FOOTBALL - NEVADA 2023 REGULAR SEASON WINS</v>
      </c>
      <c r="AD35" t="s">
        <v>434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9" t="str">
        <f t="shared" si="11"/>
        <v>NCAA FOOTBALL - NEW MEXICO 2023 REGULAR SEASON WINS</v>
      </c>
      <c r="AD36" t="s">
        <v>435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337</v>
      </c>
      <c r="X37" t="str">
        <f t="shared" ca="1" si="10"/>
        <v/>
      </c>
      <c r="Y37" s="47"/>
      <c r="AC37" s="59" t="str">
        <f t="shared" si="11"/>
        <v>NCAA FOOTBALL - NEW MEXICO STATE 2023 REGULAR SEASON WINS (13 GAMES)</v>
      </c>
      <c r="AD37" t="s">
        <v>436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296</v>
      </c>
      <c r="X38" t="str">
        <f t="shared" ca="1" si="10"/>
        <v/>
      </c>
      <c r="Y38" s="46"/>
      <c r="AC38" s="59" t="str">
        <f t="shared" si="11"/>
        <v>NCAA FOOTBALL - NORTH TEXAS 2023 REGULAR SEASON WINS</v>
      </c>
      <c r="AD38" t="s">
        <v>437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9" t="str">
        <f t="shared" si="11"/>
        <v>NCAA FOOTBALL - NORTHERN ILLINOIS 2023 REGULAR SEASON WINS</v>
      </c>
      <c r="AD39" t="s">
        <v>438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297</v>
      </c>
      <c r="X40" t="str">
        <f t="shared" ca="1" si="10"/>
        <v/>
      </c>
      <c r="Y40" s="46"/>
      <c r="AC40" s="59" t="str">
        <f t="shared" si="11"/>
        <v>NCAA FOOTBALL - OHIO 2023 REGULAR SEASON WINS</v>
      </c>
      <c r="AD40" t="s">
        <v>439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300</v>
      </c>
      <c r="X41" t="str">
        <f t="shared" ca="1" si="10"/>
        <v/>
      </c>
      <c r="Y41" s="47"/>
      <c r="AC41" s="59" t="str">
        <f t="shared" si="11"/>
        <v>NCAA FOOTBALL - OLD DOMINION 2023 REGULAR SEASON WINS</v>
      </c>
      <c r="AD41" t="s">
        <v>440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338</v>
      </c>
      <c r="X42" t="str">
        <f t="shared" ca="1" si="10"/>
        <v/>
      </c>
      <c r="Y42" s="46"/>
      <c r="AC42" s="59" t="str">
        <f t="shared" si="11"/>
        <v>NCAA FOOTBALL - RICE 2023 REGULAR SEASON WINS</v>
      </c>
      <c r="AD42" t="s">
        <v>441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288</v>
      </c>
      <c r="X43" t="str">
        <f t="shared" ca="1" si="10"/>
        <v/>
      </c>
      <c r="Y43" s="47"/>
      <c r="AC43" s="59" t="str">
        <f t="shared" si="11"/>
        <v>NCAA FOOTBALL - SAM HOUSTON 2023 REGULAR SEASON WINS</v>
      </c>
      <c r="AD43" t="s">
        <v>442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25</v>
      </c>
      <c r="X44" t="str">
        <f t="shared" ca="1" si="10"/>
        <v/>
      </c>
      <c r="Y44" s="46"/>
      <c r="AC44" s="59" t="str">
        <f t="shared" si="11"/>
        <v>NCAA FOOTBALL - SAN DIEGO STATE 2023 REGULAR SEASON WINS</v>
      </c>
      <c r="AD44" t="s">
        <v>443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289</v>
      </c>
      <c r="X45" t="str">
        <f t="shared" ca="1" si="10"/>
        <v/>
      </c>
      <c r="Y45" s="47"/>
      <c r="AC45" s="59" t="str">
        <f t="shared" si="11"/>
        <v>NCAA FOOTBALL - SAN JOSE STATE 2023 REGULAR SEASON WINS</v>
      </c>
      <c r="AD45" t="s">
        <v>444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26</v>
      </c>
      <c r="X46" t="str">
        <f t="shared" ca="1" si="10"/>
        <v/>
      </c>
      <c r="Y46" s="46"/>
      <c r="AC46" s="59" t="str">
        <f t="shared" si="11"/>
        <v>NCAA FOOTBALL - SMU 2023 REGULAR SEASON WINS</v>
      </c>
      <c r="AD46" t="s">
        <v>445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339</v>
      </c>
      <c r="X47" t="str">
        <f t="shared" ca="1" si="10"/>
        <v/>
      </c>
      <c r="Y47" s="47"/>
      <c r="AC47" s="59" t="str">
        <f t="shared" si="11"/>
        <v>NCAA FOOTBALL - SOUTH ALABAMA 2023 REGULAR SEASON WINS</v>
      </c>
      <c r="AD47" t="s">
        <v>446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296</v>
      </c>
      <c r="X48" t="str">
        <f t="shared" ca="1" si="10"/>
        <v/>
      </c>
      <c r="Y48" s="46"/>
      <c r="AC48" s="59" t="str">
        <f t="shared" si="11"/>
        <v>NCAA FOOTBALL - SOUTH FLORIDA 2023 REGULAR SEASON WINS</v>
      </c>
      <c r="AD48" t="s">
        <v>447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23</v>
      </c>
      <c r="X49" t="str">
        <f t="shared" ca="1" si="10"/>
        <v/>
      </c>
      <c r="Y49" s="47"/>
      <c r="AC49" s="59" t="str">
        <f t="shared" si="11"/>
        <v>NCAA FOOTBALL - SOUTHERN MISS 2023 REGULAR SEASON WINS</v>
      </c>
      <c r="AD49" t="s">
        <v>448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297</v>
      </c>
      <c r="X50" t="str">
        <f t="shared" ca="1" si="10"/>
        <v/>
      </c>
      <c r="Y50" s="46"/>
      <c r="AC50" s="59" t="str">
        <f t="shared" si="11"/>
        <v>NCAA FOOTBALL - TEMPLE 2023 REGULAR SEASON WINS</v>
      </c>
      <c r="AD50" t="s">
        <v>449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24</v>
      </c>
      <c r="X51" t="str">
        <f t="shared" ca="1" si="10"/>
        <v/>
      </c>
      <c r="Y51" s="47"/>
      <c r="AC51" s="59" t="str">
        <f t="shared" si="11"/>
        <v>NCAA FOOTBALL - TEXAS STATE 2023 REGULAR SEASON WINS</v>
      </c>
      <c r="AD51" t="s">
        <v>450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340</v>
      </c>
      <c r="X52" t="str">
        <f t="shared" ca="1" si="10"/>
        <v/>
      </c>
      <c r="Y52" s="46"/>
      <c r="AC52" s="59" t="str">
        <f t="shared" si="11"/>
        <v>NCAA FOOTBALL - TOLEDO 2023 REGULAR SEASON WINS</v>
      </c>
      <c r="AD52" t="s">
        <v>451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341</v>
      </c>
      <c r="X53" t="str">
        <f t="shared" ca="1" si="10"/>
        <v/>
      </c>
      <c r="Y53" s="47"/>
      <c r="AC53" s="59" t="str">
        <f t="shared" si="11"/>
        <v>NCAA FOOTBALL - TROY 2023 REGULAR SEASON WINS</v>
      </c>
      <c r="AD53" t="s">
        <v>452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9" t="str">
        <f t="shared" si="11"/>
        <v>NCAA FOOTBALL - TULANE 2023 REGULAR SEASON WINS</v>
      </c>
      <c r="AD54" t="s">
        <v>453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342</v>
      </c>
      <c r="X55" t="str">
        <f t="shared" ca="1" si="10"/>
        <v/>
      </c>
      <c r="Y55" s="48"/>
      <c r="AC55" s="59" t="str">
        <f t="shared" si="11"/>
        <v>NCAA FOOTBALL - TULSA 2023 REGULAR SEASON WINS</v>
      </c>
      <c r="AD55" t="s">
        <v>454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285</v>
      </c>
      <c r="X56" t="str">
        <f t="shared" ca="1" si="10"/>
        <v/>
      </c>
      <c r="Y56" s="46"/>
      <c r="AC56" s="59" t="str">
        <f t="shared" si="11"/>
        <v>NCAA FOOTBALL - UAB 2023 REGULAR SEASON WINS</v>
      </c>
      <c r="AD56" t="s">
        <v>455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343</v>
      </c>
      <c r="X57" t="str">
        <f t="shared" ca="1" si="10"/>
        <v/>
      </c>
      <c r="Y57" s="47"/>
      <c r="AC57" s="59" t="str">
        <f t="shared" si="11"/>
        <v>NCAA FOOTBALL - UCONN 2023 REGULAR SEASON WINS</v>
      </c>
      <c r="AD57" t="s">
        <v>456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315</v>
      </c>
      <c r="X58" t="str">
        <f t="shared" ca="1" si="10"/>
        <v/>
      </c>
      <c r="Y58" s="46"/>
      <c r="AC58" s="59" t="str">
        <f t="shared" si="11"/>
        <v>NCAA FOOTBALL - ULM 2023 REGULAR SEASON WINS</v>
      </c>
      <c r="AD58" t="s">
        <v>457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26</v>
      </c>
      <c r="X59" t="str">
        <f t="shared" ca="1" si="10"/>
        <v/>
      </c>
      <c r="Y59" s="47"/>
      <c r="AC59" s="59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316</v>
      </c>
      <c r="X60" t="str">
        <f t="shared" ca="1" si="10"/>
        <v/>
      </c>
      <c r="Y60" s="46"/>
      <c r="AC60" s="59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25</v>
      </c>
      <c r="X61" t="str">
        <f t="shared" ca="1" si="10"/>
        <v/>
      </c>
      <c r="Y61" s="47"/>
      <c r="AC61" s="59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344</v>
      </c>
      <c r="Y62" s="46"/>
      <c r="AC62" s="59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299</v>
      </c>
      <c r="Y63" s="47"/>
      <c r="AC63" s="59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24</v>
      </c>
      <c r="Y64" s="46"/>
      <c r="AC64" s="59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301</v>
      </c>
      <c r="Y65" s="47"/>
      <c r="AC65" s="59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23</v>
      </c>
      <c r="Y66" s="46"/>
      <c r="AC66" s="59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345</v>
      </c>
      <c r="Y67" s="47"/>
      <c r="AC67" s="59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296</v>
      </c>
      <c r="Y68" s="46"/>
      <c r="AC68" s="59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23</v>
      </c>
      <c r="Y69" s="47"/>
      <c r="AC69" s="59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297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24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346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290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295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292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347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341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295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342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348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293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294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300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349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293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300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294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350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311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23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312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24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351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296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297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300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352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307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308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285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353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296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285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297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354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288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295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289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355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341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26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342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25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356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302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303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306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357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290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25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292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26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358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296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23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297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24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359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288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23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289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24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360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361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285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362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363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288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289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291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364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290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23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292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24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365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290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298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292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366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288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289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300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367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341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368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342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369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370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26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371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25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372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299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285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301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373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290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291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292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374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290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285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292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375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288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26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289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25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376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370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24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371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23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377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296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297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300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378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370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298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371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379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288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25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289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26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380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296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295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297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381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315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23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316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24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382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315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25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316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26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383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304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300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305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384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286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287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298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385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299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300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301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386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299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26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301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25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387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302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23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303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24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388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315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316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300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389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302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303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295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390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307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285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308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391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296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297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295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392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296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297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300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393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307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308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306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394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311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25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312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26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395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311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312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298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396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296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297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298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397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293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26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294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25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317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313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314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300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318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290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26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292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319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299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285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301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398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309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310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306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399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307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308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291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320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313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314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295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400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290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298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292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D2" sqref="D2:D15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73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31</v>
      </c>
      <c r="E1" s="40">
        <v>10</v>
      </c>
      <c r="G1" s="2" t="s">
        <v>1</v>
      </c>
      <c r="H1" s="2" t="s">
        <v>0</v>
      </c>
      <c r="J1" s="71"/>
      <c r="M1" s="72" t="s">
        <v>636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6" t="s">
        <v>975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73" t="s">
        <v>949</v>
      </c>
      <c r="M2" t="str">
        <f t="shared" ref="M2:M65" si="5">N2&amp;" "&amp;$M$1</f>
        <v>DEN NUGGETS 84:75 MIA HEAT (END 3Q)</v>
      </c>
      <c r="N2" s="74" t="s">
        <v>557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6" t="s">
        <v>976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73">
        <v>-112</v>
      </c>
      <c r="M3" t="str">
        <f t="shared" si="5"/>
        <v>DEN NUGGETS 81:72 MIA HEAT (END 3Q)</v>
      </c>
      <c r="N3" s="74" t="s">
        <v>496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6" t="s">
        <v>977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73" t="s">
        <v>950</v>
      </c>
      <c r="M4" t="str">
        <f t="shared" si="5"/>
        <v>DEN NUGGETS 81:82 MIA HEAT (END 3Q)</v>
      </c>
      <c r="N4" s="74" t="s">
        <v>525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6" t="s">
        <v>978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73">
        <v>-112</v>
      </c>
      <c r="M5" t="str">
        <f t="shared" si="5"/>
        <v>DEN NUGGETS 81:74 MIA HEAT (END 3Q)</v>
      </c>
      <c r="N5" s="74" t="s">
        <v>494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6" t="s">
        <v>979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73" t="s">
        <v>951</v>
      </c>
      <c r="M6" t="str">
        <f t="shared" si="5"/>
        <v>DEN NUGGETS 78:75 MIA HEAT (END 3Q)</v>
      </c>
      <c r="N6" s="74" t="s">
        <v>558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6" t="s">
        <v>980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73">
        <v>-112</v>
      </c>
      <c r="M7" t="str">
        <f t="shared" si="5"/>
        <v>DEN NUGGETS 87:73 MIA HEAT (END 3Q)</v>
      </c>
      <c r="N7" s="74" t="s">
        <v>497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6" t="s">
        <v>981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73" t="s">
        <v>952</v>
      </c>
      <c r="M8" t="str">
        <f t="shared" si="5"/>
        <v>DEN NUGGETS 87:77 MIA HEAT (END 3Q)</v>
      </c>
      <c r="N8" s="74" t="s">
        <v>559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6" t="s">
        <v>982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73">
        <v>-112</v>
      </c>
      <c r="M9" t="str">
        <f t="shared" si="5"/>
        <v>DEN NUGGETS 84:71 MIA HEAT (END 3Q)</v>
      </c>
      <c r="N9" s="74" t="s">
        <v>545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6" t="s">
        <v>983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73" t="s">
        <v>953</v>
      </c>
      <c r="M10" t="str">
        <f t="shared" si="5"/>
        <v>DEN NUGGETS 82:72 MIA HEAT (END 3Q)</v>
      </c>
      <c r="N10" s="74" t="s">
        <v>505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6" t="s">
        <v>984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73">
        <v>-112</v>
      </c>
      <c r="M11" t="str">
        <f t="shared" si="5"/>
        <v>DEN NUGGETS 83:76 MIA HEAT (END 3Q)</v>
      </c>
      <c r="N11" s="74" t="s">
        <v>501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6" t="s">
        <v>985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73" t="s">
        <v>954</v>
      </c>
      <c r="M12" t="str">
        <f t="shared" si="5"/>
        <v>DEN NUGGETS 83:81 MIA HEAT (END 3Q)</v>
      </c>
      <c r="N12" s="74" t="s">
        <v>492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6" t="s">
        <v>986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73">
        <v>-112</v>
      </c>
      <c r="M13" t="str">
        <f t="shared" si="5"/>
        <v>DEN NUGGETS 84:74 MIA HEAT (END 3Q)</v>
      </c>
      <c r="N13" s="74" t="s">
        <v>520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6" t="s">
        <v>987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73" t="s">
        <v>955</v>
      </c>
      <c r="M14" t="str">
        <f t="shared" si="5"/>
        <v>DEN NUGGETS 84:70 MIA HEAT (END 3Q)</v>
      </c>
      <c r="N14" s="74" t="s">
        <v>560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6" t="s">
        <v>988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73">
        <v>-112</v>
      </c>
      <c r="M15" t="str">
        <f t="shared" si="5"/>
        <v>DEN NUGGETS 76:70 MIA HEAT (END 3Q)</v>
      </c>
      <c r="N15" s="74" t="s">
        <v>561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6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73" t="s">
        <v>956</v>
      </c>
      <c r="M16" t="str">
        <f t="shared" si="5"/>
        <v>DEN NUGGETS 75:78 MIA HEAT (END 3Q)</v>
      </c>
      <c r="N16" s="74" t="s">
        <v>562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6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73">
        <v>-112</v>
      </c>
      <c r="M17" t="str">
        <f t="shared" si="5"/>
        <v>DEN NUGGETS 86:78 MIA HEAT (END 3Q)</v>
      </c>
      <c r="N17" s="74" t="s">
        <v>529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6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73" t="s">
        <v>957</v>
      </c>
      <c r="M18" t="str">
        <f t="shared" si="5"/>
        <v>DEN NUGGETS 80:73 MIA HEAT (END 3Q)</v>
      </c>
      <c r="N18" s="74" t="s">
        <v>539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6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73">
        <v>-112</v>
      </c>
      <c r="M19" t="str">
        <f t="shared" si="5"/>
        <v>DEN NUGGETS 78:74 MIA HEAT (END 3Q)</v>
      </c>
      <c r="N19" s="74" t="s">
        <v>542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6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73" t="s">
        <v>958</v>
      </c>
      <c r="M20" t="str">
        <f t="shared" si="5"/>
        <v>DEN NUGGETS 81:77 MIA HEAT (END 3Q)</v>
      </c>
      <c r="N20" s="74" t="s">
        <v>490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6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73">
        <v>-112</v>
      </c>
      <c r="M21" t="str">
        <f t="shared" si="5"/>
        <v>DEN NUGGETS 76:74 MIA HEAT (END 3Q)</v>
      </c>
      <c r="N21" s="74" t="s">
        <v>563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6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73" t="s">
        <v>959</v>
      </c>
      <c r="M22" t="str">
        <f t="shared" si="5"/>
        <v>DEN NUGGETS 74:72 MIA HEAT (END 3Q)</v>
      </c>
      <c r="N22" s="74" t="s">
        <v>564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6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73">
        <v>-112</v>
      </c>
      <c r="M23" t="str">
        <f t="shared" si="5"/>
        <v>DEN NUGGETS 78:70 MIA HEAT (END 3Q)</v>
      </c>
      <c r="N23" s="74" t="s">
        <v>533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6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73" t="s">
        <v>960</v>
      </c>
      <c r="M24" t="str">
        <f t="shared" si="5"/>
        <v>DEN NUGGETS 77:75 MIA HEAT (END 3Q)</v>
      </c>
      <c r="N24" s="74" t="s">
        <v>565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6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73">
        <v>-112</v>
      </c>
      <c r="M25" t="str">
        <f t="shared" si="5"/>
        <v>DEN NUGGETS 81:75 MIA HEAT (END 3Q)</v>
      </c>
      <c r="N25" s="74" t="s">
        <v>498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6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4" t="s">
        <v>566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6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4" t="s">
        <v>535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6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73" t="s">
        <v>961</v>
      </c>
      <c r="M28" t="str">
        <f t="shared" si="5"/>
        <v>DEN NUGGETS 84:82 MIA HEAT (END 3Q)</v>
      </c>
      <c r="N28" s="74" t="s">
        <v>502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6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73">
        <v>1000</v>
      </c>
      <c r="M29" t="str">
        <f t="shared" si="5"/>
        <v>DEN NUGGETS 86:81 MIA HEAT (END 3Q)</v>
      </c>
      <c r="N29" s="74" t="s">
        <v>567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6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73" t="s">
        <v>962</v>
      </c>
      <c r="M30" t="str">
        <f t="shared" si="5"/>
        <v>DEN NUGGETS 78:69 MIA HEAT (END 3Q)</v>
      </c>
      <c r="N30" s="74" t="s">
        <v>568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73">
        <v>650</v>
      </c>
      <c r="M31" t="str">
        <f t="shared" si="5"/>
        <v>DEN NUGGETS 82:77 MIA HEAT (END 3Q)</v>
      </c>
      <c r="N31" s="74" t="s">
        <v>508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6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73" t="s">
        <v>963</v>
      </c>
      <c r="M32" t="str">
        <f t="shared" si="5"/>
        <v>DEN NUGGETS 76:71 MIA HEAT (END 3Q)</v>
      </c>
      <c r="N32" s="74" t="s">
        <v>569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73">
        <v>300</v>
      </c>
      <c r="M33" t="str">
        <f t="shared" si="5"/>
        <v>DEN NUGGETS 86:77 MIA HEAT (END 3Q)</v>
      </c>
      <c r="N33" s="74" t="s">
        <v>486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73" t="s">
        <v>964</v>
      </c>
      <c r="M34" t="str">
        <f t="shared" si="5"/>
        <v>DEN NUGGETS 88:73 MIA HEAT (END 3Q)</v>
      </c>
      <c r="N34" s="74" t="s">
        <v>570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73">
        <v>250</v>
      </c>
      <c r="M35" t="str">
        <f t="shared" si="5"/>
        <v>DEN NUGGETS 76:78 MIA HEAT (END 3Q)</v>
      </c>
      <c r="N35" s="74" t="s">
        <v>571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73" t="s">
        <v>965</v>
      </c>
      <c r="M36" t="str">
        <f t="shared" si="5"/>
        <v>DEN NUGGETS 87:71 MIA HEAT (END 3Q)</v>
      </c>
      <c r="N36" s="74" t="s">
        <v>538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73">
        <v>300</v>
      </c>
      <c r="M37" t="str">
        <f t="shared" si="5"/>
        <v>DEN NUGGETS 90:73 MIA HEAT (END 3Q)</v>
      </c>
      <c r="N37" s="74" t="s">
        <v>572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6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73" t="s">
        <v>966</v>
      </c>
      <c r="M38" t="str">
        <f t="shared" si="5"/>
        <v>DEN NUGGETS 83:80 MIA HEAT (END 3Q)</v>
      </c>
      <c r="N38" s="74" t="s">
        <v>543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6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73">
        <v>500</v>
      </c>
      <c r="M39" t="str">
        <f t="shared" si="5"/>
        <v>DEN NUGGETS 82:75 MIA HEAT (END 3Q)</v>
      </c>
      <c r="N39" s="74" t="s">
        <v>518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6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73" t="s">
        <v>967</v>
      </c>
      <c r="M40" t="str">
        <f t="shared" si="5"/>
        <v>DEN NUGGETS 88:82 MIA HEAT (END 3Q)</v>
      </c>
      <c r="N40" s="74" t="s">
        <v>522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6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73">
        <v>1300</v>
      </c>
      <c r="M41" t="str">
        <f t="shared" si="5"/>
        <v>DEN NUGGETS 83:72 MIA HEAT (END 3Q)</v>
      </c>
      <c r="N41" s="74" t="s">
        <v>573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6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73" t="s">
        <v>968</v>
      </c>
      <c r="M42" t="str">
        <f t="shared" si="5"/>
        <v>DEN NUGGETS 83:82 MIA HEAT (END 3Q)</v>
      </c>
      <c r="N42" s="74" t="s">
        <v>521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6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73">
        <v>750</v>
      </c>
      <c r="M43" t="str">
        <f t="shared" si="5"/>
        <v>DEN NUGGETS 85:80 MIA HEAT (END 3Q)</v>
      </c>
      <c r="N43" s="74" t="s">
        <v>514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6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73" t="s">
        <v>969</v>
      </c>
      <c r="M44" t="str">
        <f t="shared" si="5"/>
        <v>DEN NUGGETS 85:69 MIA HEAT (END 3Q)</v>
      </c>
      <c r="N44" s="74" t="s">
        <v>574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6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73">
        <v>300</v>
      </c>
      <c r="M45" t="str">
        <f t="shared" si="5"/>
        <v>DEN NUGGETS 86:75 MIA HEAT (END 3Q)</v>
      </c>
      <c r="N45" s="74" t="s">
        <v>510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6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73" t="s">
        <v>970</v>
      </c>
      <c r="M46" t="str">
        <f t="shared" si="5"/>
        <v>DEN NUGGETS 84:81 MIA HEAT (END 3Q)</v>
      </c>
      <c r="N46" s="75" t="s">
        <v>491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6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73">
        <v>210</v>
      </c>
      <c r="M47" t="str">
        <f t="shared" si="5"/>
        <v>DEN NUGGETS 83:69 MIA HEAT (END 3Q)</v>
      </c>
      <c r="N47" s="75" t="s">
        <v>575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6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73" t="s">
        <v>971</v>
      </c>
      <c r="M48" t="str">
        <f t="shared" si="5"/>
        <v>DEN NUGGETS 84:78 MIA HEAT (END 3Q)</v>
      </c>
      <c r="N48" s="75" t="s">
        <v>556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6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73">
        <v>300</v>
      </c>
      <c r="M49" t="str">
        <f t="shared" si="5"/>
        <v>DEN NUGGETS 77:73 MIA HEAT (END 3Q)</v>
      </c>
      <c r="N49" s="75" t="s">
        <v>576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6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73" t="s">
        <v>972</v>
      </c>
      <c r="M50" t="str">
        <f t="shared" si="5"/>
        <v>DEN NUGGETS 80:76 MIA HEAT (END 3Q)</v>
      </c>
      <c r="N50" s="75" t="s">
        <v>509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6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73">
        <v>650</v>
      </c>
      <c r="M51" t="str">
        <f t="shared" si="5"/>
        <v>DEN NUGGETS 83:79 MIA HEAT (END 3Q)</v>
      </c>
      <c r="N51" s="75" t="s">
        <v>511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6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73" t="s">
        <v>973</v>
      </c>
      <c r="M52" t="str">
        <f t="shared" si="5"/>
        <v>DEN NUGGETS 89:74 MIA HEAT (END 3Q)</v>
      </c>
      <c r="N52" s="74" t="s">
        <v>513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6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73">
        <v>1000</v>
      </c>
      <c r="M53" t="str">
        <f t="shared" si="5"/>
        <v>DEN NUGGETS 79:79 MIA HEAT (END 3Q)</v>
      </c>
      <c r="N53" s="74" t="s">
        <v>577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6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73" t="s">
        <v>974</v>
      </c>
      <c r="M54" t="str">
        <f t="shared" si="5"/>
        <v>DEN NUGGETS 83:78 MIA HEAT (END 3Q)</v>
      </c>
      <c r="N54" s="74" t="s">
        <v>507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6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73">
        <v>2000</v>
      </c>
      <c r="M55" t="str">
        <f t="shared" si="5"/>
        <v>DEN NUGGETS 88:78 MIA HEAT (END 3Q)</v>
      </c>
      <c r="N55" s="74" t="s">
        <v>530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6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4" t="s">
        <v>578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6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4" t="s">
        <v>579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6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4" t="s">
        <v>489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6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4" t="s">
        <v>555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6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4" t="s">
        <v>580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6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4" t="s">
        <v>581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6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4" t="s">
        <v>582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6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4" t="s">
        <v>583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6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4" t="s">
        <v>584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6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4" t="s">
        <v>585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6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4" t="s">
        <v>586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6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4" t="s">
        <v>524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6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4" t="s">
        <v>587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6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4" t="s">
        <v>504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4" t="s">
        <v>588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4" t="s">
        <v>517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4" t="s">
        <v>519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4" t="s">
        <v>589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4" t="s">
        <v>590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4" t="s">
        <v>536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4" t="s">
        <v>515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4" t="s">
        <v>591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4" t="s">
        <v>552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4" t="s">
        <v>531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4" t="s">
        <v>495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4" t="s">
        <v>592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4" t="s">
        <v>593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4" t="s">
        <v>594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4" t="s">
        <v>512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4" t="s">
        <v>523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4" t="s">
        <v>595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4" t="s">
        <v>549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4" t="s">
        <v>596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4" t="s">
        <v>597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4" t="s">
        <v>526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4" t="s">
        <v>598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4" t="s">
        <v>540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4" t="s">
        <v>527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4" t="s">
        <v>537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4" t="s">
        <v>599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4" t="s">
        <v>600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4" t="s">
        <v>601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4" t="s">
        <v>602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4" t="s">
        <v>493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4" t="s">
        <v>603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73"/>
      <c r="M101" t="str">
        <f t="shared" si="11"/>
        <v>DEN NUGGETS 79:76 MIA HEAT (END 3Q)</v>
      </c>
      <c r="N101" s="74" t="s">
        <v>604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4" t="s">
        <v>605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4" t="s">
        <v>606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4" t="s">
        <v>607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4" t="s">
        <v>608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4" t="s">
        <v>609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4" t="s">
        <v>610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4" t="s">
        <v>488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4" t="s">
        <v>487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4" t="s">
        <v>534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4" t="s">
        <v>611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5" t="s">
        <v>612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5" t="s">
        <v>613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5" t="s">
        <v>614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5" t="s">
        <v>615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5" t="s">
        <v>616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5" t="s">
        <v>617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5" t="s">
        <v>618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5" t="s">
        <v>619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5" t="s">
        <v>620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5" t="s">
        <v>621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5" t="s">
        <v>622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5" t="s">
        <v>554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5" t="s">
        <v>503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5" t="s">
        <v>623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5" t="s">
        <v>546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5" t="s">
        <v>548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5" t="s">
        <v>499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5" t="s">
        <v>541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5" t="s">
        <v>624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5" t="s">
        <v>532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5" t="s">
        <v>625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5" t="s">
        <v>528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5" t="s">
        <v>626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5" t="s">
        <v>627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5" t="s">
        <v>628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5" t="s">
        <v>629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5" t="s">
        <v>544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5" t="s">
        <v>547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5" t="s">
        <v>506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5" t="s">
        <v>630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5" t="s">
        <v>631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5" t="s">
        <v>632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5" t="s">
        <v>550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5" t="s">
        <v>551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5" t="s">
        <v>633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5" t="s">
        <v>516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5" t="s">
        <v>634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5" t="s">
        <v>500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5" t="s">
        <v>553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5" t="s">
        <v>635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7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7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7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7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7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7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7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7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7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7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7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7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7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7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7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7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7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7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7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7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5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5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5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5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5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5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5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5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5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5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5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5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5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5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5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5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5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5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5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5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5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5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5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5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5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5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5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5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5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5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5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5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5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5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5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5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5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5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5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5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5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5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5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5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5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5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5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5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5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5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5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5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5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5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5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5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5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5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5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5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5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5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5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5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5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5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5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5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5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5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5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5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5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5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5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5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5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5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5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5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5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5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5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5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5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5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5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5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5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5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5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5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5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5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5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5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5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5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5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5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5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5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5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5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5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5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5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5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5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5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5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5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5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5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5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5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5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5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5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5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5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5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5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5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5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5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5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5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5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5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5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5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5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5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5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5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5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5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5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5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5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5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5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5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5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5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5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5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5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5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5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5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5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5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5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5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5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5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5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5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5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5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5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5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5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5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5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5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5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5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5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5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5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5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5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5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5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5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5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5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5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5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5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5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5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5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5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5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5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5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5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5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5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5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5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5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5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5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5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5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5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5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5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5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5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5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5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5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5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5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5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5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5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5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5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5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5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5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5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5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5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5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5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5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5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5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5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5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5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5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5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5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5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5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5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5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5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5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5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5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5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5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5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5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5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5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5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5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5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5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5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5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5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5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5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5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5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5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5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5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5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5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5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5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5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5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5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5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5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5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5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5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5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5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5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5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5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5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5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5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5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5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5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5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5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5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5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5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5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5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5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5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5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5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5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5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5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5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5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5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5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5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5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5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5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5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5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5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5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5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5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5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5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5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5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5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5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5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5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5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5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5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5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5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5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5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5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5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5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5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5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5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5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5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5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5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5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5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5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5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5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5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5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5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5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5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5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5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5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5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5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5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5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5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5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5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5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5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5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5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5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5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5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5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5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5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5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5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5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5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5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5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5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5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5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5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5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5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5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5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5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5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5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5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5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5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5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5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5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5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5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5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5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5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5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5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5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5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5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5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5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5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5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5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5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5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5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5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5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5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5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5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5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5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5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5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5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5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5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5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5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5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5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5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5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5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5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5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5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5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5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5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5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5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5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5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5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5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5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5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5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5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5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5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5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5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5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5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5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5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5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5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5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5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5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5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5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5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5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5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5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5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5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5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5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5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5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5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5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5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5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5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5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5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5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5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5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5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5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5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5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5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5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5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5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5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5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5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5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5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5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5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5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5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5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5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5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5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5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5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5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5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5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5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5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5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5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5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5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5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5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5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5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5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5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5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5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5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5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5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5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5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5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5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5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5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5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5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5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5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5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5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5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5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5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5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5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5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5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5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5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5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5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5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5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5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5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5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5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5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5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5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5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5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5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5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5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5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5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5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5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5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5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5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5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5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5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5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5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5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5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5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5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5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5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5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5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5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5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5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5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5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5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5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5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5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5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5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5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5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5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5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5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5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5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5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5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5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5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5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5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5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5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5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5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5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5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5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5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5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5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5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5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5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5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5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5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5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5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5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5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5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5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5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5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5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5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5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5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5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5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5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5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5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5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5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5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5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5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5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5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5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5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5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5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5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5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5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5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5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5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5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5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5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5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5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5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5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5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5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5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5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5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5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5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5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5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5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5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5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5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5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5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5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5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5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5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5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5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5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5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5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5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5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5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5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5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5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5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5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5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5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5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5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5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5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5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5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5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5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5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5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5"/>
    </row>
    <row r="877" spans="1:8" ht="15.75" thickBot="1" x14ac:dyDescent="0.3">
      <c r="D877" s="75"/>
    </row>
    <row r="878" spans="1:8" ht="15.75" thickBot="1" x14ac:dyDescent="0.3">
      <c r="D878" s="75"/>
    </row>
    <row r="879" spans="1:8" ht="15.75" thickBot="1" x14ac:dyDescent="0.3">
      <c r="D879" s="75"/>
    </row>
    <row r="880" spans="1:8" ht="15.75" thickBot="1" x14ac:dyDescent="0.3">
      <c r="D880" s="75"/>
    </row>
    <row r="881" spans="4:4" ht="15.75" thickBot="1" x14ac:dyDescent="0.3">
      <c r="D881" s="75"/>
    </row>
    <row r="882" spans="4:4" ht="15.75" thickBot="1" x14ac:dyDescent="0.3">
      <c r="D882" s="75"/>
    </row>
    <row r="883" spans="4:4" ht="15.75" thickBot="1" x14ac:dyDescent="0.3">
      <c r="D883" s="75"/>
    </row>
    <row r="884" spans="4:4" ht="15.75" thickBot="1" x14ac:dyDescent="0.3">
      <c r="D884" s="75"/>
    </row>
    <row r="885" spans="4:4" ht="15.75" thickBot="1" x14ac:dyDescent="0.3">
      <c r="D885" s="75"/>
    </row>
    <row r="886" spans="4:4" ht="15.75" thickBot="1" x14ac:dyDescent="0.3">
      <c r="D886" s="75"/>
    </row>
    <row r="887" spans="4:4" ht="15.75" thickBot="1" x14ac:dyDescent="0.3">
      <c r="D887" s="75"/>
    </row>
    <row r="888" spans="4:4" ht="15.75" thickBot="1" x14ac:dyDescent="0.3">
      <c r="D888" s="75"/>
    </row>
    <row r="889" spans="4:4" ht="15.75" thickBot="1" x14ac:dyDescent="0.3">
      <c r="D889" s="75"/>
    </row>
    <row r="890" spans="4:4" ht="15.75" thickBot="1" x14ac:dyDescent="0.3">
      <c r="D890" s="75"/>
    </row>
    <row r="891" spans="4:4" ht="15.75" thickBot="1" x14ac:dyDescent="0.3">
      <c r="D891" s="75"/>
    </row>
    <row r="892" spans="4:4" ht="15.75" thickBot="1" x14ac:dyDescent="0.3">
      <c r="D892" s="75"/>
    </row>
    <row r="893" spans="4:4" ht="15.75" thickBot="1" x14ac:dyDescent="0.3">
      <c r="D893" s="75"/>
    </row>
    <row r="894" spans="4:4" ht="15.75" thickBot="1" x14ac:dyDescent="0.3">
      <c r="D894" s="75"/>
    </row>
    <row r="895" spans="4:4" ht="15.75" thickBot="1" x14ac:dyDescent="0.3">
      <c r="D895" s="75"/>
    </row>
    <row r="896" spans="4:4" ht="15.75" thickBot="1" x14ac:dyDescent="0.3">
      <c r="D896" s="75"/>
    </row>
    <row r="897" spans="4:4" ht="15.75" thickBot="1" x14ac:dyDescent="0.3">
      <c r="D897" s="75"/>
    </row>
    <row r="898" spans="4:4" ht="15.75" thickBot="1" x14ac:dyDescent="0.3">
      <c r="D898" s="75"/>
    </row>
    <row r="899" spans="4:4" ht="15.75" thickBot="1" x14ac:dyDescent="0.3">
      <c r="D899" s="75"/>
    </row>
    <row r="900" spans="4:4" ht="15.75" thickBot="1" x14ac:dyDescent="0.3">
      <c r="D900" s="75"/>
    </row>
    <row r="901" spans="4:4" ht="15.75" thickBot="1" x14ac:dyDescent="0.3">
      <c r="D901" s="75"/>
    </row>
    <row r="902" spans="4:4" ht="15.75" thickBot="1" x14ac:dyDescent="0.3">
      <c r="D902" s="75"/>
    </row>
    <row r="903" spans="4:4" ht="15.75" thickBot="1" x14ac:dyDescent="0.3">
      <c r="D903" s="75"/>
    </row>
    <row r="904" spans="4:4" ht="15.75" thickBot="1" x14ac:dyDescent="0.3">
      <c r="D904" s="75"/>
    </row>
    <row r="905" spans="4:4" ht="15.75" thickBot="1" x14ac:dyDescent="0.3">
      <c r="D905" s="75"/>
    </row>
    <row r="906" spans="4:4" ht="15.75" thickBot="1" x14ac:dyDescent="0.3">
      <c r="D906" s="75"/>
    </row>
    <row r="907" spans="4:4" ht="15.75" thickBot="1" x14ac:dyDescent="0.3">
      <c r="D907" s="75"/>
    </row>
    <row r="908" spans="4:4" ht="15.75" thickBot="1" x14ac:dyDescent="0.3">
      <c r="D908" s="75"/>
    </row>
    <row r="909" spans="4:4" ht="15.75" thickBot="1" x14ac:dyDescent="0.3">
      <c r="D909" s="75"/>
    </row>
    <row r="910" spans="4:4" ht="15.75" thickBot="1" x14ac:dyDescent="0.3">
      <c r="D910" s="75"/>
    </row>
    <row r="911" spans="4:4" ht="15.75" thickBot="1" x14ac:dyDescent="0.3">
      <c r="D911" s="75"/>
    </row>
    <row r="912" spans="4:4" ht="15.75" thickBot="1" x14ac:dyDescent="0.3">
      <c r="D912" s="75"/>
    </row>
    <row r="913" spans="4:4" ht="15.75" thickBot="1" x14ac:dyDescent="0.3">
      <c r="D913" s="75"/>
    </row>
    <row r="914" spans="4:4" ht="15.75" thickBot="1" x14ac:dyDescent="0.3">
      <c r="D914" s="75"/>
    </row>
    <row r="915" spans="4:4" ht="15.75" thickBot="1" x14ac:dyDescent="0.3">
      <c r="D915" s="75"/>
    </row>
    <row r="916" spans="4:4" ht="15.75" thickBot="1" x14ac:dyDescent="0.3">
      <c r="D916" s="75"/>
    </row>
    <row r="917" spans="4:4" ht="15.75" thickBot="1" x14ac:dyDescent="0.3">
      <c r="D917" s="75"/>
    </row>
    <row r="918" spans="4:4" ht="15.75" thickBot="1" x14ac:dyDescent="0.3">
      <c r="D918" s="75"/>
    </row>
    <row r="919" spans="4:4" ht="15.75" thickBot="1" x14ac:dyDescent="0.3">
      <c r="D919" s="75"/>
    </row>
    <row r="920" spans="4:4" ht="15.75" thickBot="1" x14ac:dyDescent="0.3">
      <c r="D920" s="75"/>
    </row>
    <row r="921" spans="4:4" ht="15.75" thickBot="1" x14ac:dyDescent="0.3">
      <c r="D921" s="75"/>
    </row>
    <row r="922" spans="4:4" ht="15.75" thickBot="1" x14ac:dyDescent="0.3">
      <c r="D922" s="75"/>
    </row>
    <row r="923" spans="4:4" ht="15.75" thickBot="1" x14ac:dyDescent="0.3">
      <c r="D923" s="75"/>
    </row>
    <row r="924" spans="4:4" ht="15.75" thickBot="1" x14ac:dyDescent="0.3">
      <c r="D924" s="75"/>
    </row>
    <row r="925" spans="4:4" ht="15.75" thickBot="1" x14ac:dyDescent="0.3">
      <c r="D925" s="75"/>
    </row>
    <row r="926" spans="4:4" ht="15.75" thickBot="1" x14ac:dyDescent="0.3">
      <c r="D926" s="75"/>
    </row>
    <row r="927" spans="4:4" ht="15.75" thickBot="1" x14ac:dyDescent="0.3">
      <c r="D927" s="75"/>
    </row>
    <row r="928" spans="4:4" ht="15.75" thickBot="1" x14ac:dyDescent="0.3">
      <c r="D928" s="75"/>
    </row>
    <row r="929" spans="4:4" ht="15.75" thickBot="1" x14ac:dyDescent="0.3">
      <c r="D929" s="75"/>
    </row>
    <row r="930" spans="4:4" ht="15.75" thickBot="1" x14ac:dyDescent="0.3">
      <c r="D930" s="75"/>
    </row>
    <row r="931" spans="4:4" ht="15.75" thickBot="1" x14ac:dyDescent="0.3">
      <c r="D931" s="75"/>
    </row>
    <row r="932" spans="4:4" ht="15.75" thickBot="1" x14ac:dyDescent="0.3">
      <c r="D932" s="75"/>
    </row>
    <row r="933" spans="4:4" ht="15.75" thickBot="1" x14ac:dyDescent="0.3">
      <c r="D933" s="75"/>
    </row>
    <row r="934" spans="4:4" ht="15.75" thickBot="1" x14ac:dyDescent="0.3">
      <c r="D934" s="75"/>
    </row>
    <row r="935" spans="4:4" ht="15.75" thickBot="1" x14ac:dyDescent="0.3">
      <c r="D935" s="75"/>
    </row>
    <row r="936" spans="4:4" ht="15.75" thickBot="1" x14ac:dyDescent="0.3">
      <c r="D936" s="75"/>
    </row>
    <row r="937" spans="4:4" ht="15.75" thickBot="1" x14ac:dyDescent="0.3">
      <c r="D937" s="75"/>
    </row>
    <row r="938" spans="4:4" ht="15.75" thickBot="1" x14ac:dyDescent="0.3">
      <c r="D938" s="75"/>
    </row>
    <row r="939" spans="4:4" ht="15.75" thickBot="1" x14ac:dyDescent="0.3">
      <c r="D939" s="75"/>
    </row>
    <row r="940" spans="4:4" ht="15.75" thickBot="1" x14ac:dyDescent="0.3">
      <c r="D940" s="75"/>
    </row>
    <row r="941" spans="4:4" ht="15.75" thickBot="1" x14ac:dyDescent="0.3">
      <c r="D941" s="75"/>
    </row>
    <row r="942" spans="4:4" ht="15.75" thickBot="1" x14ac:dyDescent="0.3">
      <c r="D942" s="75"/>
    </row>
    <row r="943" spans="4:4" ht="15.75" thickBot="1" x14ac:dyDescent="0.3">
      <c r="D943" s="75"/>
    </row>
    <row r="944" spans="4:4" ht="15.75" thickBot="1" x14ac:dyDescent="0.3">
      <c r="D944" s="75"/>
    </row>
    <row r="945" spans="4:4" ht="15.75" thickBot="1" x14ac:dyDescent="0.3">
      <c r="D945" s="75"/>
    </row>
    <row r="946" spans="4:4" ht="15.75" thickBot="1" x14ac:dyDescent="0.3">
      <c r="D946" s="75"/>
    </row>
    <row r="947" spans="4:4" ht="15.75" thickBot="1" x14ac:dyDescent="0.3">
      <c r="D947" s="75"/>
    </row>
    <row r="948" spans="4:4" ht="15.75" thickBot="1" x14ac:dyDescent="0.3">
      <c r="D948" s="75"/>
    </row>
    <row r="949" spans="4:4" ht="15.75" thickBot="1" x14ac:dyDescent="0.3">
      <c r="D949" s="75"/>
    </row>
    <row r="950" spans="4:4" ht="15.75" thickBot="1" x14ac:dyDescent="0.3">
      <c r="D950" s="75"/>
    </row>
    <row r="951" spans="4:4" ht="15.75" thickBot="1" x14ac:dyDescent="0.3">
      <c r="D951" s="75"/>
    </row>
    <row r="952" spans="4:4" ht="15.75" thickBot="1" x14ac:dyDescent="0.3">
      <c r="D952" s="75"/>
    </row>
    <row r="953" spans="4:4" ht="15.75" thickBot="1" x14ac:dyDescent="0.3">
      <c r="D953" s="75"/>
    </row>
    <row r="954" spans="4:4" ht="15.75" thickBot="1" x14ac:dyDescent="0.3">
      <c r="D954" s="75"/>
    </row>
    <row r="955" spans="4:4" ht="15.75" thickBot="1" x14ac:dyDescent="0.3">
      <c r="D955" s="75"/>
    </row>
    <row r="956" spans="4:4" ht="15.75" thickBot="1" x14ac:dyDescent="0.3">
      <c r="D956" s="75"/>
    </row>
    <row r="957" spans="4:4" ht="15.75" thickBot="1" x14ac:dyDescent="0.3">
      <c r="D957" s="75"/>
    </row>
    <row r="958" spans="4:4" ht="15.75" thickBot="1" x14ac:dyDescent="0.3">
      <c r="D958" s="75"/>
    </row>
    <row r="959" spans="4:4" ht="15.75" thickBot="1" x14ac:dyDescent="0.3">
      <c r="D959" s="75"/>
    </row>
    <row r="960" spans="4:4" ht="15.75" thickBot="1" x14ac:dyDescent="0.3">
      <c r="D960" s="75"/>
    </row>
    <row r="961" spans="4:4" ht="15.75" thickBot="1" x14ac:dyDescent="0.3">
      <c r="D961" s="75"/>
    </row>
    <row r="962" spans="4:4" ht="15.75" thickBot="1" x14ac:dyDescent="0.3">
      <c r="D962" s="75"/>
    </row>
    <row r="963" spans="4:4" ht="15.75" thickBot="1" x14ac:dyDescent="0.3">
      <c r="D963" s="75"/>
    </row>
    <row r="964" spans="4:4" ht="15.75" thickBot="1" x14ac:dyDescent="0.3">
      <c r="D964" s="75"/>
    </row>
    <row r="965" spans="4:4" ht="15.75" thickBot="1" x14ac:dyDescent="0.3">
      <c r="D965" s="75"/>
    </row>
    <row r="966" spans="4:4" ht="15.75" thickBot="1" x14ac:dyDescent="0.3">
      <c r="D966" s="75"/>
    </row>
    <row r="967" spans="4:4" ht="15.75" thickBot="1" x14ac:dyDescent="0.3">
      <c r="D967" s="75"/>
    </row>
    <row r="968" spans="4:4" ht="15.75" thickBot="1" x14ac:dyDescent="0.3">
      <c r="D968" s="75"/>
    </row>
    <row r="969" spans="4:4" ht="15.75" thickBot="1" x14ac:dyDescent="0.3">
      <c r="D969" s="75"/>
    </row>
    <row r="970" spans="4:4" ht="15.75" thickBot="1" x14ac:dyDescent="0.3">
      <c r="D970" s="75"/>
    </row>
    <row r="971" spans="4:4" ht="15.75" thickBot="1" x14ac:dyDescent="0.3">
      <c r="D971" s="75"/>
    </row>
    <row r="972" spans="4:4" ht="15.75" thickBot="1" x14ac:dyDescent="0.3">
      <c r="D972" s="75"/>
    </row>
    <row r="973" spans="4:4" ht="15.75" thickBot="1" x14ac:dyDescent="0.3">
      <c r="D973" s="75"/>
    </row>
    <row r="974" spans="4:4" ht="15.75" thickBot="1" x14ac:dyDescent="0.3">
      <c r="D974" s="75"/>
    </row>
    <row r="975" spans="4:4" ht="15.75" thickBot="1" x14ac:dyDescent="0.3">
      <c r="D975" s="75"/>
    </row>
    <row r="976" spans="4:4" ht="15.75" thickBot="1" x14ac:dyDescent="0.3">
      <c r="D976" s="75"/>
    </row>
    <row r="977" spans="4:4" ht="15.75" thickBot="1" x14ac:dyDescent="0.3">
      <c r="D977" s="75"/>
    </row>
    <row r="978" spans="4:4" ht="15.75" thickBot="1" x14ac:dyDescent="0.3">
      <c r="D978" s="75"/>
    </row>
    <row r="979" spans="4:4" ht="15.75" thickBot="1" x14ac:dyDescent="0.3">
      <c r="D979" s="75"/>
    </row>
    <row r="980" spans="4:4" ht="15.75" thickBot="1" x14ac:dyDescent="0.3">
      <c r="D980" s="75"/>
    </row>
    <row r="981" spans="4:4" ht="15.75" thickBot="1" x14ac:dyDescent="0.3">
      <c r="D981" s="75"/>
    </row>
    <row r="982" spans="4:4" ht="15.75" thickBot="1" x14ac:dyDescent="0.3">
      <c r="D982" s="75"/>
    </row>
    <row r="983" spans="4:4" ht="15.75" thickBot="1" x14ac:dyDescent="0.3">
      <c r="D983" s="75"/>
    </row>
    <row r="984" spans="4:4" ht="15.75" thickBot="1" x14ac:dyDescent="0.3">
      <c r="D984" s="75"/>
    </row>
    <row r="985" spans="4:4" ht="15.75" thickBot="1" x14ac:dyDescent="0.3">
      <c r="D985" s="75"/>
    </row>
    <row r="986" spans="4:4" ht="15.75" thickBot="1" x14ac:dyDescent="0.3">
      <c r="D986" s="75"/>
    </row>
    <row r="987" spans="4:4" ht="15.75" thickBot="1" x14ac:dyDescent="0.3">
      <c r="D987" s="75"/>
    </row>
    <row r="988" spans="4:4" ht="15.75" thickBot="1" x14ac:dyDescent="0.3">
      <c r="D988" s="75"/>
    </row>
    <row r="989" spans="4:4" ht="15.75" thickBot="1" x14ac:dyDescent="0.3">
      <c r="D989" s="75"/>
    </row>
    <row r="990" spans="4:4" ht="15.75" thickBot="1" x14ac:dyDescent="0.3">
      <c r="D990" s="75"/>
    </row>
    <row r="991" spans="4:4" ht="15.75" thickBot="1" x14ac:dyDescent="0.3">
      <c r="D991" s="75"/>
    </row>
    <row r="992" spans="4:4" ht="15.75" thickBot="1" x14ac:dyDescent="0.3">
      <c r="D992" s="75"/>
    </row>
    <row r="993" spans="4:4" ht="15.75" thickBot="1" x14ac:dyDescent="0.3">
      <c r="D993" s="75"/>
    </row>
    <row r="994" spans="4:4" ht="15.75" thickBot="1" x14ac:dyDescent="0.3">
      <c r="D994" s="75"/>
    </row>
    <row r="995" spans="4:4" ht="15.75" thickBot="1" x14ac:dyDescent="0.3">
      <c r="D995" s="75"/>
    </row>
    <row r="996" spans="4:4" ht="15.75" thickBot="1" x14ac:dyDescent="0.3">
      <c r="D996" s="75"/>
    </row>
    <row r="997" spans="4:4" ht="15.75" thickBot="1" x14ac:dyDescent="0.3">
      <c r="D997" s="75"/>
    </row>
    <row r="998" spans="4:4" ht="15.75" thickBot="1" x14ac:dyDescent="0.3">
      <c r="D998" s="75"/>
    </row>
    <row r="999" spans="4:4" ht="15.75" thickBot="1" x14ac:dyDescent="0.3">
      <c r="D999" s="75"/>
    </row>
    <row r="1000" spans="4:4" ht="15.75" thickBot="1" x14ac:dyDescent="0.3">
      <c r="D1000" s="75"/>
    </row>
    <row r="1001" spans="4:4" ht="15.75" thickBot="1" x14ac:dyDescent="0.3">
      <c r="D1001" s="75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H31" sqref="H31"/>
    </sheetView>
  </sheetViews>
  <sheetFormatPr baseColWidth="10" defaultRowHeight="15" x14ac:dyDescent="0.2"/>
  <cols>
    <col min="1" max="1" width="8" style="80" customWidth="1"/>
    <col min="2" max="2" width="11.42578125" style="80"/>
    <col min="3" max="3" width="9" style="81" customWidth="1"/>
    <col min="4" max="4" width="20.85546875" style="84" customWidth="1"/>
    <col min="5" max="5" width="11.42578125" style="84"/>
    <col min="6" max="6" width="3.85546875" style="80" bestFit="1" customWidth="1"/>
    <col min="7" max="7" width="27.28515625" style="84" customWidth="1"/>
    <col min="8" max="16384" width="11.42578125" style="84"/>
  </cols>
  <sheetData>
    <row r="1" spans="1:8" ht="30" x14ac:dyDescent="0.4">
      <c r="A1" s="80" t="s">
        <v>2</v>
      </c>
      <c r="B1" s="80" t="s">
        <v>4</v>
      </c>
      <c r="C1" s="81" t="s">
        <v>3</v>
      </c>
      <c r="D1" s="82" t="s">
        <v>31</v>
      </c>
      <c r="E1" s="83">
        <v>10</v>
      </c>
      <c r="G1" s="82"/>
    </row>
    <row r="2" spans="1:8" x14ac:dyDescent="0.2">
      <c r="A2" s="80">
        <f>IF(ISBLANK(D2),"",COUNTA($B$2:B2))</f>
        <v>1</v>
      </c>
      <c r="B2" s="80">
        <f t="shared" ref="B2:B49" si="0">IF(C2="NO","0",IF(C2&gt;=11000,10000,ROUND(IF((SIGN(C2)=-1),C2*(1+$E$1/100),C2*(1-$E$1/100)),0)))</f>
        <v>10000</v>
      </c>
      <c r="C2" s="81">
        <f t="shared" ref="C2:C33" si="1">IF(ISERROR(_xlfn.NUMBERVALUE(VLOOKUP(D2,G:H,2,0))),"NO",_xlfn.NUMBERVALUE(VLOOKUP(D2,G:H,2,0)))</f>
        <v>15000</v>
      </c>
      <c r="D2" s="85" t="s">
        <v>1059</v>
      </c>
      <c r="F2" s="80">
        <f t="shared" ref="F2:F65" si="2">+LEN(G2)</f>
        <v>12</v>
      </c>
      <c r="G2" s="86" t="s">
        <v>1049</v>
      </c>
      <c r="H2" s="78">
        <v>5000</v>
      </c>
    </row>
    <row r="3" spans="1:8" ht="30" x14ac:dyDescent="0.2">
      <c r="A3" s="80">
        <f>IF(ISBLANK(D3),"",COUNTA($B$2:B3))</f>
        <v>2</v>
      </c>
      <c r="B3" s="80">
        <f t="shared" si="0"/>
        <v>1080</v>
      </c>
      <c r="C3" s="81">
        <f t="shared" si="1"/>
        <v>1200</v>
      </c>
      <c r="D3" s="85" t="s">
        <v>1051</v>
      </c>
      <c r="F3" s="80">
        <f t="shared" si="2"/>
        <v>16</v>
      </c>
      <c r="G3" s="86" t="s">
        <v>1050</v>
      </c>
      <c r="H3" s="78">
        <v>225</v>
      </c>
    </row>
    <row r="4" spans="1:8" x14ac:dyDescent="0.2">
      <c r="A4" s="80">
        <f>IF(ISBLANK(D4),"",COUNTA($B$2:B4))</f>
        <v>3</v>
      </c>
      <c r="B4" s="80">
        <f t="shared" si="0"/>
        <v>3600</v>
      </c>
      <c r="C4" s="81">
        <f t="shared" si="1"/>
        <v>4000</v>
      </c>
      <c r="D4" s="85" t="s">
        <v>1062</v>
      </c>
      <c r="F4" s="80">
        <f t="shared" si="2"/>
        <v>11</v>
      </c>
      <c r="G4" s="86" t="s">
        <v>1051</v>
      </c>
      <c r="H4" s="78">
        <v>1200</v>
      </c>
    </row>
    <row r="5" spans="1:8" x14ac:dyDescent="0.2">
      <c r="A5" s="80">
        <f>IF(ISBLANK(D5),"",COUNTA($B$2:B5))</f>
        <v>4</v>
      </c>
      <c r="B5" s="80" t="str">
        <f t="shared" si="0"/>
        <v>0</v>
      </c>
      <c r="C5" s="81" t="str">
        <f t="shared" si="1"/>
        <v>NO</v>
      </c>
      <c r="D5" s="85" t="s">
        <v>1074</v>
      </c>
      <c r="F5" s="80">
        <f t="shared" si="2"/>
        <v>11</v>
      </c>
      <c r="G5" s="86" t="s">
        <v>1052</v>
      </c>
      <c r="H5" s="78">
        <v>15000</v>
      </c>
    </row>
    <row r="6" spans="1:8" ht="30" x14ac:dyDescent="0.2">
      <c r="A6" s="80">
        <f>IF(ISBLANK(D6),"",COUNTA($B$2:B6))</f>
        <v>5</v>
      </c>
      <c r="B6" s="80">
        <f t="shared" si="0"/>
        <v>4500</v>
      </c>
      <c r="C6" s="81">
        <f t="shared" si="1"/>
        <v>5000</v>
      </c>
      <c r="D6" s="85" t="s">
        <v>1049</v>
      </c>
      <c r="F6" s="80">
        <f t="shared" si="2"/>
        <v>16</v>
      </c>
      <c r="G6" s="86" t="s">
        <v>1053</v>
      </c>
      <c r="H6" s="78">
        <v>5000</v>
      </c>
    </row>
    <row r="7" spans="1:8" x14ac:dyDescent="0.2">
      <c r="A7" s="80">
        <f>IF(ISBLANK(D7),"",COUNTA($B$2:B7))</f>
        <v>6</v>
      </c>
      <c r="B7" s="80">
        <f t="shared" si="0"/>
        <v>203</v>
      </c>
      <c r="C7" s="81">
        <f t="shared" si="1"/>
        <v>225</v>
      </c>
      <c r="D7" s="85" t="s">
        <v>1050</v>
      </c>
      <c r="F7" s="80">
        <f t="shared" si="2"/>
        <v>10</v>
      </c>
      <c r="G7" s="86" t="s">
        <v>1054</v>
      </c>
      <c r="H7" s="78">
        <v>4000</v>
      </c>
    </row>
    <row r="8" spans="1:8" x14ac:dyDescent="0.2">
      <c r="A8" s="80">
        <f>IF(ISBLANK(D8),"",COUNTA($B$2:B8))</f>
        <v>7</v>
      </c>
      <c r="B8" s="80" t="str">
        <f t="shared" si="0"/>
        <v>0</v>
      </c>
      <c r="C8" s="81" t="str">
        <f t="shared" si="1"/>
        <v>NO</v>
      </c>
      <c r="D8" s="85" t="s">
        <v>1075</v>
      </c>
      <c r="F8" s="80">
        <f t="shared" si="2"/>
        <v>14</v>
      </c>
      <c r="G8" s="86" t="s">
        <v>1055</v>
      </c>
      <c r="H8" s="78">
        <v>15000</v>
      </c>
    </row>
    <row r="9" spans="1:8" x14ac:dyDescent="0.2">
      <c r="A9" s="80">
        <f>IF(ISBLANK(D9),"",COUNTA($B$2:B9))</f>
        <v>8</v>
      </c>
      <c r="B9" s="80">
        <f t="shared" si="0"/>
        <v>10000</v>
      </c>
      <c r="C9" s="81">
        <f t="shared" si="1"/>
        <v>15000</v>
      </c>
      <c r="D9" s="85" t="s">
        <v>1052</v>
      </c>
      <c r="F9" s="80">
        <f t="shared" si="2"/>
        <v>16</v>
      </c>
      <c r="G9" s="86" t="s">
        <v>1056</v>
      </c>
      <c r="H9" s="78">
        <v>5000</v>
      </c>
    </row>
    <row r="10" spans="1:8" x14ac:dyDescent="0.2">
      <c r="A10" s="80">
        <f>IF(ISBLANK(D10),"",COUNTA($B$2:B10))</f>
        <v>9</v>
      </c>
      <c r="B10" s="80">
        <f t="shared" si="0"/>
        <v>4500</v>
      </c>
      <c r="C10" s="81">
        <f t="shared" si="1"/>
        <v>5000</v>
      </c>
      <c r="D10" s="85" t="s">
        <v>1053</v>
      </c>
      <c r="F10" s="80">
        <f t="shared" si="2"/>
        <v>11</v>
      </c>
      <c r="G10" s="86" t="s">
        <v>1057</v>
      </c>
      <c r="H10" s="78">
        <v>100</v>
      </c>
    </row>
    <row r="11" spans="1:8" ht="30" x14ac:dyDescent="0.2">
      <c r="A11" s="80">
        <f>IF(ISBLANK(D11),"",COUNTA($B$2:B11))</f>
        <v>10</v>
      </c>
      <c r="B11" s="80">
        <f t="shared" si="0"/>
        <v>3600</v>
      </c>
      <c r="C11" s="81">
        <f t="shared" si="1"/>
        <v>4000</v>
      </c>
      <c r="D11" s="85" t="s">
        <v>1054</v>
      </c>
      <c r="F11" s="80">
        <f t="shared" si="2"/>
        <v>16</v>
      </c>
      <c r="G11" s="86" t="s">
        <v>1058</v>
      </c>
      <c r="H11" s="78">
        <v>-1000</v>
      </c>
    </row>
    <row r="12" spans="1:8" ht="30" x14ac:dyDescent="0.2">
      <c r="A12" s="80">
        <f>IF(ISBLANK(D12),"",COUNTA($B$2:B12))</f>
        <v>11</v>
      </c>
      <c r="B12" s="80">
        <f t="shared" si="0"/>
        <v>10000</v>
      </c>
      <c r="C12" s="81">
        <f t="shared" si="1"/>
        <v>15000</v>
      </c>
      <c r="D12" s="85" t="s">
        <v>1055</v>
      </c>
      <c r="F12" s="80">
        <f t="shared" si="2"/>
        <v>20</v>
      </c>
      <c r="G12" s="86" t="s">
        <v>1059</v>
      </c>
      <c r="H12" s="78">
        <v>15000</v>
      </c>
    </row>
    <row r="13" spans="1:8" ht="30" x14ac:dyDescent="0.2">
      <c r="A13" s="80">
        <f>IF(ISBLANK(D13),"",COUNTA($B$2:B13))</f>
        <v>12</v>
      </c>
      <c r="B13" s="80">
        <f t="shared" si="0"/>
        <v>4500</v>
      </c>
      <c r="C13" s="81">
        <f t="shared" si="1"/>
        <v>5000</v>
      </c>
      <c r="D13" s="85" t="s">
        <v>1056</v>
      </c>
      <c r="F13" s="80">
        <f t="shared" si="2"/>
        <v>18</v>
      </c>
      <c r="G13" s="86" t="s">
        <v>1060</v>
      </c>
      <c r="H13" s="78">
        <v>15000</v>
      </c>
    </row>
    <row r="14" spans="1:8" x14ac:dyDescent="0.2">
      <c r="A14" s="80">
        <f>IF(ISBLANK(D14),"",COUNTA($B$2:B14))</f>
        <v>13</v>
      </c>
      <c r="B14" s="80" t="str">
        <f t="shared" si="0"/>
        <v>0</v>
      </c>
      <c r="C14" s="81" t="str">
        <f t="shared" si="1"/>
        <v>NO</v>
      </c>
      <c r="D14" s="85" t="s">
        <v>1076</v>
      </c>
      <c r="F14" s="80">
        <f t="shared" si="2"/>
        <v>14</v>
      </c>
      <c r="G14" s="86" t="s">
        <v>1061</v>
      </c>
      <c r="H14" s="78">
        <v>4000</v>
      </c>
    </row>
    <row r="15" spans="1:8" x14ac:dyDescent="0.2">
      <c r="A15" s="80">
        <f>IF(ISBLANK(D15),"",COUNTA($B$2:B15))</f>
        <v>14</v>
      </c>
      <c r="B15" s="80">
        <f t="shared" si="0"/>
        <v>90</v>
      </c>
      <c r="C15" s="81">
        <f t="shared" si="1"/>
        <v>100</v>
      </c>
      <c r="D15" s="85" t="s">
        <v>1057</v>
      </c>
      <c r="F15" s="80">
        <f t="shared" si="2"/>
        <v>11</v>
      </c>
      <c r="G15" s="86" t="s">
        <v>1062</v>
      </c>
      <c r="H15" s="78">
        <v>4000</v>
      </c>
    </row>
    <row r="16" spans="1:8" x14ac:dyDescent="0.2">
      <c r="A16" s="80">
        <f>IF(ISBLANK(D16),"",COUNTA($B$2:B16))</f>
        <v>15</v>
      </c>
      <c r="B16" s="80">
        <f t="shared" si="0"/>
        <v>-1100</v>
      </c>
      <c r="C16" s="81">
        <f t="shared" si="1"/>
        <v>-1000</v>
      </c>
      <c r="D16" s="85" t="s">
        <v>1058</v>
      </c>
      <c r="F16" s="80">
        <f t="shared" si="2"/>
        <v>12</v>
      </c>
      <c r="G16" s="86" t="s">
        <v>1063</v>
      </c>
      <c r="H16" s="78">
        <v>3300</v>
      </c>
    </row>
    <row r="17" spans="1:8" x14ac:dyDescent="0.2">
      <c r="A17" s="80">
        <f>IF(ISBLANK(D17),"",COUNTA($B$2:B17))</f>
        <v>16</v>
      </c>
      <c r="B17" s="80" t="str">
        <f t="shared" si="0"/>
        <v>0</v>
      </c>
      <c r="C17" s="81" t="str">
        <f t="shared" si="1"/>
        <v>NO</v>
      </c>
      <c r="D17" s="85" t="s">
        <v>1077</v>
      </c>
      <c r="F17" s="80">
        <f t="shared" si="2"/>
        <v>11</v>
      </c>
      <c r="G17" s="86" t="s">
        <v>1064</v>
      </c>
      <c r="H17" s="78">
        <v>15000</v>
      </c>
    </row>
    <row r="18" spans="1:8" x14ac:dyDescent="0.2">
      <c r="A18" s="80">
        <f>IF(ISBLANK(D18),"",COUNTA($B$2:B18))</f>
        <v>17</v>
      </c>
      <c r="B18" s="80">
        <f t="shared" si="0"/>
        <v>10000</v>
      </c>
      <c r="C18" s="81">
        <f t="shared" si="1"/>
        <v>15000</v>
      </c>
      <c r="D18" s="85" t="s">
        <v>1060</v>
      </c>
      <c r="F18" s="80">
        <f t="shared" si="2"/>
        <v>13</v>
      </c>
      <c r="G18" s="86" t="s">
        <v>1065</v>
      </c>
      <c r="H18" s="78">
        <v>1600</v>
      </c>
    </row>
    <row r="19" spans="1:8" x14ac:dyDescent="0.2">
      <c r="A19" s="80">
        <f>IF(ISBLANK(D19),"",COUNTA($B$2:B19))</f>
        <v>18</v>
      </c>
      <c r="B19" s="80">
        <f t="shared" si="0"/>
        <v>3600</v>
      </c>
      <c r="C19" s="81">
        <f t="shared" si="1"/>
        <v>4000</v>
      </c>
      <c r="D19" s="85" t="s">
        <v>1061</v>
      </c>
      <c r="F19" s="80">
        <f t="shared" si="2"/>
        <v>9</v>
      </c>
      <c r="G19" s="86" t="s">
        <v>1066</v>
      </c>
      <c r="H19" s="78">
        <v>2500</v>
      </c>
    </row>
    <row r="20" spans="1:8" x14ac:dyDescent="0.2">
      <c r="A20" s="80">
        <f>IF(ISBLANK(D20),"",COUNTA($B$2:B20))</f>
        <v>19</v>
      </c>
      <c r="B20" s="80" t="str">
        <f t="shared" si="0"/>
        <v>0</v>
      </c>
      <c r="C20" s="81" t="str">
        <f t="shared" si="1"/>
        <v>NO</v>
      </c>
      <c r="D20" s="85" t="s">
        <v>1078</v>
      </c>
      <c r="F20" s="80">
        <f t="shared" si="2"/>
        <v>11</v>
      </c>
      <c r="G20" s="86" t="s">
        <v>1067</v>
      </c>
      <c r="H20" s="78">
        <v>200</v>
      </c>
    </row>
    <row r="21" spans="1:8" x14ac:dyDescent="0.2">
      <c r="A21" s="80">
        <f>IF(ISBLANK(D21),"",COUNTA($B$2:B21))</f>
        <v>20</v>
      </c>
      <c r="B21" s="80" t="str">
        <f t="shared" si="0"/>
        <v>0</v>
      </c>
      <c r="C21" s="81" t="str">
        <f t="shared" si="1"/>
        <v>NO</v>
      </c>
      <c r="D21" s="85" t="s">
        <v>1079</v>
      </c>
      <c r="F21" s="80">
        <f t="shared" si="2"/>
        <v>13</v>
      </c>
      <c r="G21" s="86" t="s">
        <v>1068</v>
      </c>
      <c r="H21" s="78">
        <v>-1000</v>
      </c>
    </row>
    <row r="22" spans="1:8" x14ac:dyDescent="0.2">
      <c r="A22" s="80">
        <f>IF(ISBLANK(D22),"",COUNTA($B$2:B22))</f>
        <v>21</v>
      </c>
      <c r="B22" s="80">
        <f t="shared" si="0"/>
        <v>2970</v>
      </c>
      <c r="C22" s="81">
        <f t="shared" si="1"/>
        <v>3300</v>
      </c>
      <c r="D22" s="85" t="s">
        <v>1063</v>
      </c>
      <c r="F22" s="80">
        <f t="shared" si="2"/>
        <v>13</v>
      </c>
      <c r="G22" s="86" t="s">
        <v>1069</v>
      </c>
      <c r="H22" s="78">
        <v>4000</v>
      </c>
    </row>
    <row r="23" spans="1:8" x14ac:dyDescent="0.2">
      <c r="A23" s="80">
        <f>IF(ISBLANK(D23),"",COUNTA($B$2:B23))</f>
        <v>22</v>
      </c>
      <c r="B23" s="80">
        <f t="shared" si="0"/>
        <v>10000</v>
      </c>
      <c r="C23" s="81">
        <f t="shared" si="1"/>
        <v>15000</v>
      </c>
      <c r="D23" s="85" t="s">
        <v>1064</v>
      </c>
      <c r="F23" s="80">
        <f t="shared" si="2"/>
        <v>11</v>
      </c>
      <c r="G23" s="86" t="s">
        <v>1070</v>
      </c>
      <c r="H23" s="78">
        <v>600</v>
      </c>
    </row>
    <row r="24" spans="1:8" ht="30" x14ac:dyDescent="0.2">
      <c r="A24" s="80">
        <f>IF(ISBLANK(D24),"",COUNTA($B$2:B24))</f>
        <v>23</v>
      </c>
      <c r="B24" s="80">
        <f t="shared" si="0"/>
        <v>1440</v>
      </c>
      <c r="C24" s="81">
        <f t="shared" si="1"/>
        <v>1600</v>
      </c>
      <c r="D24" s="85" t="s">
        <v>1065</v>
      </c>
      <c r="F24" s="80">
        <f t="shared" si="2"/>
        <v>16</v>
      </c>
      <c r="G24" s="86" t="s">
        <v>1071</v>
      </c>
      <c r="H24" s="78">
        <v>15000</v>
      </c>
    </row>
    <row r="25" spans="1:8" ht="30" x14ac:dyDescent="0.2">
      <c r="A25" s="80">
        <f>IF(ISBLANK(D25),"",COUNTA($B$2:B25))</f>
        <v>24</v>
      </c>
      <c r="B25" s="80" t="str">
        <f t="shared" si="0"/>
        <v>0</v>
      </c>
      <c r="C25" s="81" t="str">
        <f t="shared" si="1"/>
        <v>NO</v>
      </c>
      <c r="D25" s="85" t="s">
        <v>1080</v>
      </c>
      <c r="F25" s="80">
        <f t="shared" si="2"/>
        <v>15</v>
      </c>
      <c r="G25" s="86" t="s">
        <v>1072</v>
      </c>
      <c r="H25" s="78">
        <v>8000</v>
      </c>
    </row>
    <row r="26" spans="1:8" x14ac:dyDescent="0.2">
      <c r="A26" s="80">
        <f>IF(ISBLANK(D26),"",COUNTA($B$2:B26))</f>
        <v>25</v>
      </c>
      <c r="B26" s="80">
        <f t="shared" si="0"/>
        <v>2250</v>
      </c>
      <c r="C26" s="81">
        <f t="shared" si="1"/>
        <v>2500</v>
      </c>
      <c r="D26" s="85" t="s">
        <v>1066</v>
      </c>
      <c r="F26" s="80">
        <f t="shared" si="2"/>
        <v>13</v>
      </c>
      <c r="G26" s="86" t="s">
        <v>1073</v>
      </c>
      <c r="H26" s="78">
        <v>15000</v>
      </c>
    </row>
    <row r="27" spans="1:8" x14ac:dyDescent="0.2">
      <c r="A27" s="80">
        <f>IF(ISBLANK(D27),"",COUNTA($B$2:B27))</f>
        <v>26</v>
      </c>
      <c r="B27" s="80">
        <f t="shared" si="0"/>
        <v>180</v>
      </c>
      <c r="C27" s="81">
        <f t="shared" si="1"/>
        <v>200</v>
      </c>
      <c r="D27" s="85" t="s">
        <v>1067</v>
      </c>
      <c r="F27" s="80">
        <f t="shared" si="2"/>
        <v>0</v>
      </c>
      <c r="G27" s="86"/>
      <c r="H27" s="63"/>
    </row>
    <row r="28" spans="1:8" x14ac:dyDescent="0.2">
      <c r="A28" s="80">
        <f>IF(ISBLANK(D28),"",COUNTA($B$2:B28))</f>
        <v>27</v>
      </c>
      <c r="B28" s="80">
        <f t="shared" si="0"/>
        <v>-1100</v>
      </c>
      <c r="C28" s="81">
        <f t="shared" si="1"/>
        <v>-1000</v>
      </c>
      <c r="D28" s="85" t="s">
        <v>1068</v>
      </c>
      <c r="F28" s="80">
        <f t="shared" si="2"/>
        <v>0</v>
      </c>
      <c r="G28" s="86"/>
      <c r="H28" s="63"/>
    </row>
    <row r="29" spans="1:8" x14ac:dyDescent="0.2">
      <c r="A29" s="80">
        <f>IF(ISBLANK(D29),"",COUNTA($B$2:B29))</f>
        <v>28</v>
      </c>
      <c r="B29" s="80">
        <f t="shared" si="0"/>
        <v>3600</v>
      </c>
      <c r="C29" s="81">
        <f t="shared" si="1"/>
        <v>4000</v>
      </c>
      <c r="D29" s="85" t="s">
        <v>1069</v>
      </c>
      <c r="F29" s="80">
        <f t="shared" si="2"/>
        <v>0</v>
      </c>
      <c r="G29" s="86"/>
      <c r="H29" s="63"/>
    </row>
    <row r="30" spans="1:8" x14ac:dyDescent="0.2">
      <c r="A30" s="80">
        <f>IF(ISBLANK(D30),"",COUNTA($B$2:B30))</f>
        <v>29</v>
      </c>
      <c r="B30" s="80" t="str">
        <f t="shared" si="0"/>
        <v>0</v>
      </c>
      <c r="C30" s="81" t="str">
        <f t="shared" si="1"/>
        <v>NO</v>
      </c>
      <c r="D30" s="85" t="s">
        <v>1081</v>
      </c>
      <c r="F30" s="80">
        <f t="shared" si="2"/>
        <v>0</v>
      </c>
      <c r="G30" s="86"/>
      <c r="H30" s="63"/>
    </row>
    <row r="31" spans="1:8" x14ac:dyDescent="0.2">
      <c r="A31" s="80">
        <f>IF(ISBLANK(D31),"",COUNTA($B$2:B31))</f>
        <v>30</v>
      </c>
      <c r="B31" s="80">
        <f t="shared" si="0"/>
        <v>10000</v>
      </c>
      <c r="C31" s="81">
        <f t="shared" si="1"/>
        <v>15000</v>
      </c>
      <c r="D31" s="85" t="s">
        <v>1071</v>
      </c>
      <c r="F31" s="80">
        <f t="shared" si="2"/>
        <v>0</v>
      </c>
      <c r="G31" s="86"/>
      <c r="H31" s="63"/>
    </row>
    <row r="32" spans="1:8" x14ac:dyDescent="0.2">
      <c r="A32" s="80">
        <f>IF(ISBLANK(D32),"",COUNTA($B$2:B32))</f>
        <v>31</v>
      </c>
      <c r="B32" s="80" t="str">
        <f t="shared" si="0"/>
        <v>0</v>
      </c>
      <c r="C32" s="81" t="str">
        <f t="shared" si="1"/>
        <v>NO</v>
      </c>
      <c r="D32" s="85" t="s">
        <v>1082</v>
      </c>
      <c r="F32" s="80">
        <f t="shared" si="2"/>
        <v>0</v>
      </c>
      <c r="G32" s="86"/>
      <c r="H32" s="63"/>
    </row>
    <row r="33" spans="1:8" x14ac:dyDescent="0.2">
      <c r="A33" s="80">
        <f>IF(ISBLANK(D33),"",COUNTA($B$2:B33))</f>
        <v>32</v>
      </c>
      <c r="B33" s="80">
        <f t="shared" si="0"/>
        <v>7200</v>
      </c>
      <c r="C33" s="81">
        <f t="shared" si="1"/>
        <v>8000</v>
      </c>
      <c r="D33" s="85" t="s">
        <v>1072</v>
      </c>
      <c r="F33" s="80">
        <f t="shared" si="2"/>
        <v>0</v>
      </c>
      <c r="G33" s="86"/>
      <c r="H33" s="63"/>
    </row>
    <row r="34" spans="1:8" x14ac:dyDescent="0.2">
      <c r="A34" s="80">
        <f>IF(ISBLANK(D34),"",COUNTA($B$2:B34))</f>
        <v>33</v>
      </c>
      <c r="B34" s="80">
        <f t="shared" si="0"/>
        <v>10000</v>
      </c>
      <c r="C34" s="81">
        <f t="shared" ref="C34:C52" si="3">IF(ISERROR(_xlfn.NUMBERVALUE(VLOOKUP(D34,G:H,2,0))),"NO",_xlfn.NUMBERVALUE(VLOOKUP(D34,G:H,2,0)))</f>
        <v>15000</v>
      </c>
      <c r="D34" s="85" t="s">
        <v>1073</v>
      </c>
      <c r="F34" s="80">
        <f t="shared" si="2"/>
        <v>0</v>
      </c>
      <c r="G34" s="86"/>
      <c r="H34" s="63"/>
    </row>
    <row r="35" spans="1:8" x14ac:dyDescent="0.2">
      <c r="A35" s="80" t="str">
        <f>IF(ISBLANK(D35),"",COUNTA($B$2:B35))</f>
        <v/>
      </c>
      <c r="B35" s="80" t="str">
        <f t="shared" si="0"/>
        <v>0</v>
      </c>
      <c r="C35" s="81" t="str">
        <f t="shared" si="3"/>
        <v>NO</v>
      </c>
      <c r="D35" s="85"/>
      <c r="F35" s="80">
        <f t="shared" si="2"/>
        <v>0</v>
      </c>
      <c r="G35" s="87"/>
      <c r="H35" s="63"/>
    </row>
    <row r="36" spans="1:8" x14ac:dyDescent="0.2">
      <c r="A36" s="80" t="str">
        <f>IF(ISBLANK(D36),"",COUNTA($B$2:B36))</f>
        <v/>
      </c>
      <c r="B36" s="80" t="str">
        <f t="shared" si="0"/>
        <v>0</v>
      </c>
      <c r="C36" s="81" t="str">
        <f t="shared" si="3"/>
        <v>NO</v>
      </c>
      <c r="D36" s="85"/>
      <c r="F36" s="80">
        <f t="shared" si="2"/>
        <v>0</v>
      </c>
      <c r="G36" s="87"/>
      <c r="H36" s="63"/>
    </row>
    <row r="37" spans="1:8" x14ac:dyDescent="0.2">
      <c r="A37" s="80" t="str">
        <f>IF(ISBLANK(D37),"",COUNTA($B$2:B37))</f>
        <v/>
      </c>
      <c r="B37" s="80" t="str">
        <f t="shared" si="0"/>
        <v>0</v>
      </c>
      <c r="C37" s="81" t="str">
        <f t="shared" si="3"/>
        <v>NO</v>
      </c>
      <c r="D37" s="85"/>
      <c r="F37" s="80">
        <f t="shared" si="2"/>
        <v>0</v>
      </c>
      <c r="G37" s="87"/>
      <c r="H37" s="63"/>
    </row>
    <row r="38" spans="1:8" x14ac:dyDescent="0.2">
      <c r="A38" s="80" t="str">
        <f>IF(ISBLANK(D38),"",COUNTA($B$2:B38))</f>
        <v/>
      </c>
      <c r="B38" s="80" t="str">
        <f t="shared" si="0"/>
        <v>0</v>
      </c>
      <c r="C38" s="81" t="str">
        <f t="shared" si="3"/>
        <v>NO</v>
      </c>
      <c r="D38" s="85"/>
      <c r="F38" s="80">
        <f t="shared" si="2"/>
        <v>0</v>
      </c>
      <c r="G38" s="87"/>
      <c r="H38" s="63"/>
    </row>
    <row r="39" spans="1:8" x14ac:dyDescent="0.2">
      <c r="A39" s="80" t="str">
        <f>IF(ISBLANK(D39),"",COUNTA($B$2:B39))</f>
        <v/>
      </c>
      <c r="B39" s="80" t="str">
        <f t="shared" si="0"/>
        <v>0</v>
      </c>
      <c r="C39" s="81" t="str">
        <f t="shared" si="3"/>
        <v>NO</v>
      </c>
      <c r="D39" s="85"/>
      <c r="F39" s="80">
        <f t="shared" si="2"/>
        <v>0</v>
      </c>
      <c r="G39" s="87"/>
      <c r="H39" s="63"/>
    </row>
    <row r="40" spans="1:8" x14ac:dyDescent="0.2">
      <c r="A40" s="80" t="str">
        <f>IF(ISBLANK(D40),"",COUNTA($B$2:B40))</f>
        <v/>
      </c>
      <c r="B40" s="80" t="str">
        <f t="shared" si="0"/>
        <v>0</v>
      </c>
      <c r="C40" s="81" t="str">
        <f t="shared" si="3"/>
        <v>NO</v>
      </c>
      <c r="D40" s="85"/>
      <c r="F40" s="80">
        <f t="shared" si="2"/>
        <v>0</v>
      </c>
      <c r="G40" s="87"/>
      <c r="H40" s="63"/>
    </row>
    <row r="41" spans="1:8" x14ac:dyDescent="0.2">
      <c r="A41" s="80" t="str">
        <f>IF(ISBLANK(D41),"",COUNTA($B$2:B41))</f>
        <v/>
      </c>
      <c r="B41" s="80" t="str">
        <f t="shared" si="0"/>
        <v>0</v>
      </c>
      <c r="C41" s="81" t="str">
        <f t="shared" si="3"/>
        <v>NO</v>
      </c>
      <c r="D41" s="85"/>
      <c r="F41" s="80">
        <f t="shared" si="2"/>
        <v>0</v>
      </c>
      <c r="G41" s="87"/>
      <c r="H41" s="63"/>
    </row>
    <row r="42" spans="1:8" x14ac:dyDescent="0.2">
      <c r="A42" s="80" t="str">
        <f>IF(ISBLANK(D42),"",COUNTA($B$2:B42))</f>
        <v/>
      </c>
      <c r="B42" s="80" t="str">
        <f t="shared" si="0"/>
        <v>0</v>
      </c>
      <c r="C42" s="81" t="str">
        <f t="shared" si="3"/>
        <v>NO</v>
      </c>
      <c r="D42" s="85"/>
      <c r="F42" s="80">
        <f t="shared" si="2"/>
        <v>0</v>
      </c>
      <c r="G42" s="87"/>
      <c r="H42" s="63"/>
    </row>
    <row r="43" spans="1:8" x14ac:dyDescent="0.2">
      <c r="A43" s="80" t="str">
        <f>IF(ISBLANK(D43),"",COUNTA($B$2:B43))</f>
        <v/>
      </c>
      <c r="B43" s="80" t="str">
        <f t="shared" si="0"/>
        <v>0</v>
      </c>
      <c r="C43" s="81" t="str">
        <f t="shared" si="3"/>
        <v>NO</v>
      </c>
      <c r="D43" s="85"/>
      <c r="F43" s="80">
        <f t="shared" si="2"/>
        <v>0</v>
      </c>
      <c r="G43" s="87"/>
      <c r="H43" s="63"/>
    </row>
    <row r="44" spans="1:8" x14ac:dyDescent="0.2">
      <c r="A44" s="80" t="str">
        <f>IF(ISBLANK(D44),"",COUNTA($B$2:B44))</f>
        <v/>
      </c>
      <c r="B44" s="80" t="str">
        <f t="shared" si="0"/>
        <v>0</v>
      </c>
      <c r="C44" s="81" t="str">
        <f t="shared" si="3"/>
        <v>NO</v>
      </c>
      <c r="D44" s="85"/>
      <c r="F44" s="80">
        <f t="shared" si="2"/>
        <v>0</v>
      </c>
      <c r="G44" s="87"/>
      <c r="H44" s="63"/>
    </row>
    <row r="45" spans="1:8" x14ac:dyDescent="0.2">
      <c r="A45" s="80" t="str">
        <f>IF(ISBLANK(D45),"",COUNTA($B$2:B45))</f>
        <v/>
      </c>
      <c r="B45" s="80" t="str">
        <f t="shared" si="0"/>
        <v>0</v>
      </c>
      <c r="C45" s="81" t="str">
        <f t="shared" si="3"/>
        <v>NO</v>
      </c>
      <c r="D45" s="85"/>
      <c r="F45" s="80">
        <f t="shared" si="2"/>
        <v>0</v>
      </c>
      <c r="G45" s="87"/>
      <c r="H45" s="63"/>
    </row>
    <row r="46" spans="1:8" x14ac:dyDescent="0.2">
      <c r="A46" s="80" t="str">
        <f>IF(ISBLANK(D46),"",COUNTA($B$2:B46))</f>
        <v/>
      </c>
      <c r="B46" s="80" t="str">
        <f t="shared" si="0"/>
        <v>0</v>
      </c>
      <c r="C46" s="81" t="str">
        <f t="shared" si="3"/>
        <v>NO</v>
      </c>
      <c r="D46" s="85"/>
      <c r="F46" s="80">
        <f t="shared" si="2"/>
        <v>0</v>
      </c>
      <c r="G46" s="87"/>
      <c r="H46" s="63"/>
    </row>
    <row r="47" spans="1:8" x14ac:dyDescent="0.2">
      <c r="A47" s="80" t="str">
        <f>IF(ISBLANK(D47),"",COUNTA($B$2:B47))</f>
        <v/>
      </c>
      <c r="B47" s="80" t="str">
        <f t="shared" si="0"/>
        <v>0</v>
      </c>
      <c r="C47" s="81" t="str">
        <f t="shared" si="3"/>
        <v>NO</v>
      </c>
      <c r="D47" s="85"/>
      <c r="F47" s="80">
        <f t="shared" si="2"/>
        <v>0</v>
      </c>
      <c r="G47" s="87"/>
      <c r="H47" s="63"/>
    </row>
    <row r="48" spans="1:8" x14ac:dyDescent="0.2">
      <c r="A48" s="80" t="str">
        <f>IF(ISBLANK(D48),"",COUNTA($B$2:B48))</f>
        <v/>
      </c>
      <c r="B48" s="80" t="str">
        <f t="shared" si="0"/>
        <v>0</v>
      </c>
      <c r="C48" s="81" t="str">
        <f t="shared" si="3"/>
        <v>NO</v>
      </c>
      <c r="D48" s="85"/>
      <c r="F48" s="80">
        <f t="shared" si="2"/>
        <v>0</v>
      </c>
      <c r="G48" s="87"/>
      <c r="H48" s="63"/>
    </row>
    <row r="49" spans="1:8" x14ac:dyDescent="0.2">
      <c r="A49" s="80" t="str">
        <f>IF(ISBLANK(D49),"",COUNTA($B$2:B49))</f>
        <v/>
      </c>
      <c r="B49" s="80" t="str">
        <f t="shared" si="0"/>
        <v>0</v>
      </c>
      <c r="C49" s="81" t="str">
        <f t="shared" si="3"/>
        <v>NO</v>
      </c>
      <c r="D49" s="85"/>
      <c r="F49" s="80">
        <f t="shared" si="2"/>
        <v>0</v>
      </c>
      <c r="G49" s="87"/>
      <c r="H49" s="63"/>
    </row>
    <row r="50" spans="1:8" x14ac:dyDescent="0.2">
      <c r="A50" s="80" t="str">
        <f>IF(ISBLANK(D50),"",COUNTA($B$2:B50))</f>
        <v/>
      </c>
      <c r="B50" s="80" t="str">
        <f>IF(C50="NO","0",IF(C50&gt;=11000,10000,ROUND(IF((SIGN(C50)=-1),C50*(1+$E$1/100),C50*(1-$E$1/100)),0)))</f>
        <v>0</v>
      </c>
      <c r="C50" s="81" t="str">
        <f t="shared" si="3"/>
        <v>NO</v>
      </c>
      <c r="D50" s="85"/>
      <c r="F50" s="80">
        <f t="shared" si="2"/>
        <v>0</v>
      </c>
      <c r="G50" s="87"/>
      <c r="H50" s="63"/>
    </row>
    <row r="51" spans="1:8" x14ac:dyDescent="0.2">
      <c r="A51" s="80" t="str">
        <f>IF(ISBLANK(D51),"",COUNTA($B$2:B51))</f>
        <v/>
      </c>
      <c r="B51" s="80" t="str">
        <f t="shared" ref="B51:B114" si="4">IF(C51="NO","0",IF(C51&gt;=11000,10000,ROUND(IF((SIGN(C51)=-1),C51*(1+$E$1/100),C51*(1-$E$1/100)),0)))</f>
        <v>0</v>
      </c>
      <c r="C51" s="81" t="str">
        <f t="shared" si="3"/>
        <v>NO</v>
      </c>
      <c r="D51" s="85"/>
      <c r="F51" s="80">
        <f t="shared" si="2"/>
        <v>0</v>
      </c>
      <c r="G51" s="87"/>
      <c r="H51" s="63"/>
    </row>
    <row r="52" spans="1:8" x14ac:dyDescent="0.2">
      <c r="A52" s="80" t="str">
        <f>IF(ISBLANK(D52),"",COUNTA($B$2:B52))</f>
        <v/>
      </c>
      <c r="B52" s="80" t="str">
        <f t="shared" si="4"/>
        <v>0</v>
      </c>
      <c r="C52" s="81" t="str">
        <f t="shared" si="3"/>
        <v>NO</v>
      </c>
      <c r="D52" s="85"/>
      <c r="F52" s="80">
        <f t="shared" si="2"/>
        <v>0</v>
      </c>
      <c r="G52" s="87"/>
      <c r="H52" s="63"/>
    </row>
    <row r="53" spans="1:8" x14ac:dyDescent="0.2">
      <c r="A53" s="80" t="str">
        <f>IF(ISBLANK(D53),"",COUNTA($B$2:B53))</f>
        <v/>
      </c>
      <c r="B53" s="80" t="str">
        <f t="shared" si="4"/>
        <v>0</v>
      </c>
      <c r="C53" s="81" t="str">
        <f t="shared" ref="C53:C66" si="5">IF(ISERROR(_xlfn.NUMBERVALUE(VLOOKUP(D53,G:H,2,0))),"NO",_xlfn.NUMBERVALUE(VLOOKUP(D53,G:H,2,0)))</f>
        <v>NO</v>
      </c>
      <c r="D53" s="85"/>
      <c r="F53" s="80">
        <f t="shared" si="2"/>
        <v>0</v>
      </c>
      <c r="G53" s="87"/>
      <c r="H53" s="63"/>
    </row>
    <row r="54" spans="1:8" x14ac:dyDescent="0.2">
      <c r="A54" s="80" t="str">
        <f>IF(ISBLANK(D54),"",COUNTA($B$2:B54))</f>
        <v/>
      </c>
      <c r="B54" s="80" t="str">
        <f t="shared" si="4"/>
        <v>0</v>
      </c>
      <c r="C54" s="81" t="str">
        <f t="shared" si="5"/>
        <v>NO</v>
      </c>
      <c r="D54" s="85"/>
      <c r="F54" s="80">
        <f t="shared" si="2"/>
        <v>0</v>
      </c>
      <c r="G54" s="87"/>
      <c r="H54" s="63"/>
    </row>
    <row r="55" spans="1:8" x14ac:dyDescent="0.2">
      <c r="A55" s="80" t="str">
        <f>IF(ISBLANK(D55),"",COUNTA($B$2:B55))</f>
        <v/>
      </c>
      <c r="B55" s="80" t="str">
        <f t="shared" si="4"/>
        <v>0</v>
      </c>
      <c r="C55" s="81" t="str">
        <f t="shared" si="5"/>
        <v>NO</v>
      </c>
      <c r="D55" s="85"/>
      <c r="F55" s="80">
        <f t="shared" si="2"/>
        <v>0</v>
      </c>
      <c r="G55" s="87"/>
      <c r="H55" s="63"/>
    </row>
    <row r="56" spans="1:8" x14ac:dyDescent="0.2">
      <c r="A56" s="80" t="str">
        <f>IF(ISBLANK(D56),"",COUNTA($B$2:B56))</f>
        <v/>
      </c>
      <c r="B56" s="80" t="str">
        <f t="shared" si="4"/>
        <v>0</v>
      </c>
      <c r="C56" s="81" t="str">
        <f t="shared" si="5"/>
        <v>NO</v>
      </c>
      <c r="D56" s="85"/>
      <c r="F56" s="80">
        <f t="shared" si="2"/>
        <v>0</v>
      </c>
      <c r="G56" s="87"/>
      <c r="H56" s="63"/>
    </row>
    <row r="57" spans="1:8" x14ac:dyDescent="0.2">
      <c r="A57" s="80" t="str">
        <f>IF(ISBLANK(D57),"",COUNTA($B$2:B57))</f>
        <v/>
      </c>
      <c r="B57" s="80" t="str">
        <f t="shared" si="4"/>
        <v>0</v>
      </c>
      <c r="C57" s="81" t="str">
        <f t="shared" si="5"/>
        <v>NO</v>
      </c>
      <c r="D57" s="85"/>
      <c r="F57" s="80">
        <f t="shared" si="2"/>
        <v>0</v>
      </c>
      <c r="G57" s="87"/>
      <c r="H57" s="63"/>
    </row>
    <row r="58" spans="1:8" x14ac:dyDescent="0.2">
      <c r="A58" s="80" t="str">
        <f>IF(ISBLANK(D58),"",COUNTA($B$2:B58))</f>
        <v/>
      </c>
      <c r="B58" s="80" t="str">
        <f t="shared" si="4"/>
        <v>0</v>
      </c>
      <c r="C58" s="81" t="str">
        <f t="shared" si="5"/>
        <v>NO</v>
      </c>
      <c r="D58" s="85"/>
      <c r="F58" s="80">
        <f t="shared" si="2"/>
        <v>0</v>
      </c>
      <c r="G58" s="87"/>
      <c r="H58" s="63"/>
    </row>
    <row r="59" spans="1:8" x14ac:dyDescent="0.2">
      <c r="A59" s="80" t="str">
        <f>IF(ISBLANK(D59),"",COUNTA($B$2:B59))</f>
        <v/>
      </c>
      <c r="B59" s="80" t="str">
        <f t="shared" si="4"/>
        <v>0</v>
      </c>
      <c r="C59" s="81" t="str">
        <f t="shared" si="5"/>
        <v>NO</v>
      </c>
      <c r="D59" s="85"/>
      <c r="F59" s="80">
        <f t="shared" si="2"/>
        <v>0</v>
      </c>
      <c r="G59" s="87"/>
      <c r="H59" s="63"/>
    </row>
    <row r="60" spans="1:8" x14ac:dyDescent="0.2">
      <c r="A60" s="80" t="str">
        <f>IF(ISBLANK(D60),"",COUNTA($B$2:B60))</f>
        <v/>
      </c>
      <c r="B60" s="80" t="str">
        <f t="shared" si="4"/>
        <v>0</v>
      </c>
      <c r="C60" s="81" t="str">
        <f t="shared" si="5"/>
        <v>NO</v>
      </c>
      <c r="D60" s="85"/>
      <c r="F60" s="80">
        <f t="shared" si="2"/>
        <v>0</v>
      </c>
      <c r="G60" s="87"/>
      <c r="H60" s="63"/>
    </row>
    <row r="61" spans="1:8" x14ac:dyDescent="0.2">
      <c r="A61" s="80" t="str">
        <f>IF(ISBLANK(D61),"",COUNTA($B$2:B61))</f>
        <v/>
      </c>
      <c r="B61" s="80" t="str">
        <f t="shared" si="4"/>
        <v>0</v>
      </c>
      <c r="C61" s="81" t="str">
        <f t="shared" si="5"/>
        <v>NO</v>
      </c>
      <c r="D61" s="85"/>
      <c r="F61" s="80">
        <f t="shared" si="2"/>
        <v>0</v>
      </c>
      <c r="G61" s="87"/>
      <c r="H61" s="63"/>
    </row>
    <row r="62" spans="1:8" x14ac:dyDescent="0.2">
      <c r="A62" s="80" t="str">
        <f>IF(ISBLANK(D62),"",COUNTA($B$2:B62))</f>
        <v/>
      </c>
      <c r="B62" s="80" t="str">
        <f t="shared" si="4"/>
        <v>0</v>
      </c>
      <c r="C62" s="81" t="str">
        <f t="shared" si="5"/>
        <v>NO</v>
      </c>
      <c r="D62" s="85"/>
      <c r="F62" s="80">
        <f t="shared" si="2"/>
        <v>0</v>
      </c>
      <c r="G62" s="87"/>
      <c r="H62" s="63"/>
    </row>
    <row r="63" spans="1:8" x14ac:dyDescent="0.2">
      <c r="A63" s="80" t="str">
        <f>IF(ISBLANK(D63),"",COUNTA($B$2:B63))</f>
        <v/>
      </c>
      <c r="B63" s="80" t="str">
        <f t="shared" si="4"/>
        <v>0</v>
      </c>
      <c r="C63" s="81" t="str">
        <f t="shared" si="5"/>
        <v>NO</v>
      </c>
      <c r="D63" s="85"/>
      <c r="F63" s="80">
        <f t="shared" si="2"/>
        <v>0</v>
      </c>
      <c r="G63" s="87"/>
      <c r="H63" s="63"/>
    </row>
    <row r="64" spans="1:8" x14ac:dyDescent="0.2">
      <c r="A64" s="80" t="str">
        <f>IF(ISBLANK(D64),"",COUNTA($B$2:B64))</f>
        <v/>
      </c>
      <c r="B64" s="80" t="str">
        <f t="shared" si="4"/>
        <v>0</v>
      </c>
      <c r="C64" s="81" t="str">
        <f t="shared" si="5"/>
        <v>NO</v>
      </c>
      <c r="D64" s="85"/>
      <c r="F64" s="80">
        <f t="shared" si="2"/>
        <v>0</v>
      </c>
      <c r="G64" s="87"/>
      <c r="H64" s="63"/>
    </row>
    <row r="65" spans="1:8" x14ac:dyDescent="0.2">
      <c r="A65" s="80" t="str">
        <f>IF(ISBLANK(D65),"",COUNTA($B$2:B65))</f>
        <v/>
      </c>
      <c r="B65" s="80" t="str">
        <f t="shared" si="4"/>
        <v>0</v>
      </c>
      <c r="C65" s="81" t="str">
        <f t="shared" si="5"/>
        <v>NO</v>
      </c>
      <c r="D65" s="85"/>
      <c r="F65" s="80">
        <f t="shared" si="2"/>
        <v>0</v>
      </c>
      <c r="G65" s="87"/>
      <c r="H65" s="63"/>
    </row>
    <row r="66" spans="1:8" x14ac:dyDescent="0.2">
      <c r="A66" s="80" t="str">
        <f>IF(ISBLANK(D66),"",COUNTA($B$2:B66))</f>
        <v/>
      </c>
      <c r="B66" s="80" t="str">
        <f t="shared" si="4"/>
        <v>0</v>
      </c>
      <c r="C66" s="81" t="str">
        <f t="shared" si="5"/>
        <v>NO</v>
      </c>
      <c r="D66" s="85"/>
      <c r="F66" s="80">
        <f t="shared" ref="F66:F129" si="6">+LEN(G66)</f>
        <v>0</v>
      </c>
      <c r="G66" s="87"/>
      <c r="H66" s="63"/>
    </row>
    <row r="67" spans="1:8" x14ac:dyDescent="0.2">
      <c r="A67" s="80" t="str">
        <f>IF(ISBLANK(D67),"",COUNTA($B$2:B67))</f>
        <v/>
      </c>
      <c r="B67" s="80" t="str">
        <f t="shared" si="4"/>
        <v>0</v>
      </c>
      <c r="C67" s="81" t="str">
        <f t="shared" ref="C67:C130" si="7">IF(ISERROR(_xlfn.NUMBERVALUE(VLOOKUP(D67,G:H,2,0))),"NO",_xlfn.NUMBERVALUE(VLOOKUP(D67,G:H,2,0)))</f>
        <v>NO</v>
      </c>
      <c r="D67" s="85"/>
      <c r="F67" s="80">
        <f t="shared" si="6"/>
        <v>0</v>
      </c>
      <c r="G67" s="87"/>
      <c r="H67" s="63"/>
    </row>
    <row r="68" spans="1:8" x14ac:dyDescent="0.2">
      <c r="A68" s="80" t="str">
        <f>IF(ISBLANK(D68),"",COUNTA($B$2:B68))</f>
        <v/>
      </c>
      <c r="B68" s="80" t="str">
        <f t="shared" si="4"/>
        <v>0</v>
      </c>
      <c r="C68" s="81" t="str">
        <f t="shared" si="7"/>
        <v>NO</v>
      </c>
      <c r="D68" s="85"/>
      <c r="F68" s="80">
        <f t="shared" si="6"/>
        <v>0</v>
      </c>
      <c r="G68" s="87"/>
      <c r="H68" s="63"/>
    </row>
    <row r="69" spans="1:8" x14ac:dyDescent="0.2">
      <c r="A69" s="80" t="str">
        <f>IF(ISBLANK(D69),"",COUNTA($B$2:B69))</f>
        <v/>
      </c>
      <c r="B69" s="80" t="str">
        <f t="shared" si="4"/>
        <v>0</v>
      </c>
      <c r="C69" s="81" t="str">
        <f t="shared" si="7"/>
        <v>NO</v>
      </c>
      <c r="D69" s="85"/>
      <c r="F69" s="80">
        <f t="shared" si="6"/>
        <v>0</v>
      </c>
      <c r="G69" s="87"/>
      <c r="H69" s="63"/>
    </row>
    <row r="70" spans="1:8" x14ac:dyDescent="0.2">
      <c r="A70" s="80" t="str">
        <f>IF(ISBLANK(D70),"",COUNTA($B$2:B70))</f>
        <v/>
      </c>
      <c r="B70" s="80" t="str">
        <f t="shared" si="4"/>
        <v>0</v>
      </c>
      <c r="C70" s="81" t="str">
        <f t="shared" si="7"/>
        <v>NO</v>
      </c>
      <c r="D70" s="85"/>
      <c r="F70" s="80">
        <f t="shared" si="6"/>
        <v>0</v>
      </c>
      <c r="H70" s="63"/>
    </row>
    <row r="71" spans="1:8" x14ac:dyDescent="0.2">
      <c r="A71" s="80" t="str">
        <f>IF(ISBLANK(D71),"",COUNTA($B$2:B71))</f>
        <v/>
      </c>
      <c r="B71" s="80" t="str">
        <f t="shared" si="4"/>
        <v>0</v>
      </c>
      <c r="C71" s="81" t="str">
        <f t="shared" si="7"/>
        <v>NO</v>
      </c>
      <c r="D71" s="85"/>
      <c r="F71" s="80">
        <f t="shared" si="6"/>
        <v>0</v>
      </c>
      <c r="H71" s="63"/>
    </row>
    <row r="72" spans="1:8" x14ac:dyDescent="0.2">
      <c r="A72" s="80" t="str">
        <f>IF(ISBLANK(D72),"",COUNTA($B$2:B72))</f>
        <v/>
      </c>
      <c r="B72" s="80" t="str">
        <f t="shared" si="4"/>
        <v>0</v>
      </c>
      <c r="C72" s="81" t="str">
        <f t="shared" si="7"/>
        <v>NO</v>
      </c>
      <c r="D72" s="85"/>
      <c r="F72" s="80">
        <f t="shared" si="6"/>
        <v>0</v>
      </c>
      <c r="H72" s="63"/>
    </row>
    <row r="73" spans="1:8" x14ac:dyDescent="0.2">
      <c r="A73" s="80" t="str">
        <f>IF(ISBLANK(D73),"",COUNTA($B$2:B73))</f>
        <v/>
      </c>
      <c r="B73" s="80" t="str">
        <f t="shared" si="4"/>
        <v>0</v>
      </c>
      <c r="C73" s="81" t="str">
        <f t="shared" si="7"/>
        <v>NO</v>
      </c>
      <c r="D73" s="85"/>
      <c r="F73" s="80">
        <f t="shared" si="6"/>
        <v>0</v>
      </c>
      <c r="H73" s="63"/>
    </row>
    <row r="74" spans="1:8" x14ac:dyDescent="0.2">
      <c r="A74" s="80" t="str">
        <f>IF(ISBLANK(D74),"",COUNTA($B$2:B74))</f>
        <v/>
      </c>
      <c r="B74" s="80" t="str">
        <f t="shared" si="4"/>
        <v>0</v>
      </c>
      <c r="C74" s="81" t="str">
        <f t="shared" si="7"/>
        <v>NO</v>
      </c>
      <c r="D74" s="85"/>
      <c r="F74" s="80">
        <f t="shared" si="6"/>
        <v>0</v>
      </c>
      <c r="H74" s="63"/>
    </row>
    <row r="75" spans="1:8" x14ac:dyDescent="0.2">
      <c r="A75" s="80" t="str">
        <f>IF(ISBLANK(D75),"",COUNTA($B$2:B75))</f>
        <v/>
      </c>
      <c r="B75" s="80" t="str">
        <f t="shared" si="4"/>
        <v>0</v>
      </c>
      <c r="C75" s="81" t="str">
        <f t="shared" si="7"/>
        <v>NO</v>
      </c>
      <c r="D75" s="85"/>
      <c r="F75" s="80">
        <f t="shared" si="6"/>
        <v>0</v>
      </c>
      <c r="H75" s="63"/>
    </row>
    <row r="76" spans="1:8" x14ac:dyDescent="0.2">
      <c r="A76" s="80" t="str">
        <f>IF(ISBLANK(D76),"",COUNTA($B$2:B76))</f>
        <v/>
      </c>
      <c r="B76" s="80" t="str">
        <f t="shared" si="4"/>
        <v>0</v>
      </c>
      <c r="C76" s="81" t="str">
        <f t="shared" si="7"/>
        <v>NO</v>
      </c>
      <c r="D76" s="85"/>
      <c r="F76" s="80">
        <f t="shared" si="6"/>
        <v>0</v>
      </c>
      <c r="H76" s="63"/>
    </row>
    <row r="77" spans="1:8" x14ac:dyDescent="0.2">
      <c r="A77" s="80" t="str">
        <f>IF(ISBLANK(D77),"",COUNTA($B$2:B77))</f>
        <v/>
      </c>
      <c r="B77" s="80" t="str">
        <f t="shared" si="4"/>
        <v>0</v>
      </c>
      <c r="C77" s="81" t="str">
        <f t="shared" si="7"/>
        <v>NO</v>
      </c>
      <c r="D77" s="85"/>
      <c r="F77" s="80">
        <f t="shared" si="6"/>
        <v>0</v>
      </c>
      <c r="H77" s="63"/>
    </row>
    <row r="78" spans="1:8" x14ac:dyDescent="0.2">
      <c r="A78" s="80" t="str">
        <f>IF(ISBLANK(D78),"",COUNTA($B$2:B78))</f>
        <v/>
      </c>
      <c r="B78" s="80" t="str">
        <f t="shared" si="4"/>
        <v>0</v>
      </c>
      <c r="C78" s="81" t="str">
        <f t="shared" si="7"/>
        <v>NO</v>
      </c>
      <c r="D78" s="85"/>
      <c r="F78" s="80">
        <f t="shared" si="6"/>
        <v>0</v>
      </c>
      <c r="H78" s="63"/>
    </row>
    <row r="79" spans="1:8" x14ac:dyDescent="0.2">
      <c r="A79" s="80" t="str">
        <f>IF(ISBLANK(D79),"",COUNTA($B$2:B79))</f>
        <v/>
      </c>
      <c r="B79" s="80" t="str">
        <f t="shared" si="4"/>
        <v>0</v>
      </c>
      <c r="C79" s="81" t="str">
        <f t="shared" si="7"/>
        <v>NO</v>
      </c>
      <c r="D79" s="85"/>
      <c r="F79" s="80">
        <f t="shared" si="6"/>
        <v>0</v>
      </c>
      <c r="H79" s="63"/>
    </row>
    <row r="80" spans="1:8" x14ac:dyDescent="0.2">
      <c r="A80" s="80" t="str">
        <f>IF(ISBLANK(D80),"",COUNTA($B$2:B80))</f>
        <v/>
      </c>
      <c r="B80" s="80" t="str">
        <f t="shared" si="4"/>
        <v>0</v>
      </c>
      <c r="C80" s="81" t="str">
        <f t="shared" si="7"/>
        <v>NO</v>
      </c>
      <c r="D80" s="85"/>
      <c r="F80" s="80">
        <f t="shared" si="6"/>
        <v>0</v>
      </c>
      <c r="H80" s="63"/>
    </row>
    <row r="81" spans="1:8" x14ac:dyDescent="0.2">
      <c r="A81" s="80" t="str">
        <f>IF(ISBLANK(D81),"",COUNTA($B$2:B81))</f>
        <v/>
      </c>
      <c r="B81" s="80" t="str">
        <f t="shared" si="4"/>
        <v>0</v>
      </c>
      <c r="C81" s="81" t="str">
        <f t="shared" si="7"/>
        <v>NO</v>
      </c>
      <c r="D81" s="85"/>
      <c r="F81" s="80">
        <f t="shared" si="6"/>
        <v>0</v>
      </c>
      <c r="H81" s="63"/>
    </row>
    <row r="82" spans="1:8" x14ac:dyDescent="0.2">
      <c r="A82" s="80" t="str">
        <f>IF(ISBLANK(D82),"",COUNTA($B$2:B82))</f>
        <v/>
      </c>
      <c r="B82" s="80" t="str">
        <f t="shared" si="4"/>
        <v>0</v>
      </c>
      <c r="C82" s="81" t="str">
        <f t="shared" si="7"/>
        <v>NO</v>
      </c>
      <c r="D82" s="85"/>
      <c r="F82" s="80">
        <f t="shared" si="6"/>
        <v>0</v>
      </c>
      <c r="H82" s="63"/>
    </row>
    <row r="83" spans="1:8" x14ac:dyDescent="0.2">
      <c r="A83" s="80" t="str">
        <f>IF(ISBLANK(D83),"",COUNTA($B$2:B83))</f>
        <v/>
      </c>
      <c r="B83" s="80" t="str">
        <f t="shared" si="4"/>
        <v>0</v>
      </c>
      <c r="C83" s="81" t="str">
        <f t="shared" si="7"/>
        <v>NO</v>
      </c>
      <c r="D83" s="85"/>
      <c r="F83" s="80">
        <f t="shared" si="6"/>
        <v>0</v>
      </c>
      <c r="H83" s="63"/>
    </row>
    <row r="84" spans="1:8" x14ac:dyDescent="0.2">
      <c r="A84" s="80" t="str">
        <f>IF(ISBLANK(D84),"",COUNTA($B$2:B84))</f>
        <v/>
      </c>
      <c r="B84" s="80" t="str">
        <f t="shared" si="4"/>
        <v>0</v>
      </c>
      <c r="C84" s="81" t="str">
        <f t="shared" si="7"/>
        <v>NO</v>
      </c>
      <c r="D84" s="85"/>
      <c r="F84" s="80">
        <f t="shared" si="6"/>
        <v>0</v>
      </c>
      <c r="H84" s="63"/>
    </row>
    <row r="85" spans="1:8" x14ac:dyDescent="0.2">
      <c r="A85" s="80" t="str">
        <f>IF(ISBLANK(D85),"",COUNTA($B$2:B85))</f>
        <v/>
      </c>
      <c r="B85" s="80" t="str">
        <f t="shared" si="4"/>
        <v>0</v>
      </c>
      <c r="C85" s="81" t="str">
        <f t="shared" si="7"/>
        <v>NO</v>
      </c>
      <c r="D85" s="85"/>
      <c r="F85" s="80">
        <f t="shared" si="6"/>
        <v>0</v>
      </c>
      <c r="H85" s="63"/>
    </row>
    <row r="86" spans="1:8" x14ac:dyDescent="0.2">
      <c r="A86" s="80" t="str">
        <f>IF(ISBLANK(D86),"",COUNTA($B$2:B86))</f>
        <v/>
      </c>
      <c r="B86" s="80" t="str">
        <f t="shared" si="4"/>
        <v>0</v>
      </c>
      <c r="C86" s="81" t="str">
        <f t="shared" si="7"/>
        <v>NO</v>
      </c>
      <c r="D86" s="85"/>
      <c r="F86" s="80">
        <f t="shared" si="6"/>
        <v>0</v>
      </c>
      <c r="H86" s="63"/>
    </row>
    <row r="87" spans="1:8" x14ac:dyDescent="0.2">
      <c r="A87" s="80" t="str">
        <f>IF(ISBLANK(D87),"",COUNTA($B$2:B87))</f>
        <v/>
      </c>
      <c r="B87" s="80" t="str">
        <f t="shared" si="4"/>
        <v>0</v>
      </c>
      <c r="C87" s="81" t="str">
        <f t="shared" si="7"/>
        <v>NO</v>
      </c>
      <c r="D87" s="85"/>
      <c r="F87" s="80">
        <f t="shared" si="6"/>
        <v>0</v>
      </c>
      <c r="H87" s="63"/>
    </row>
    <row r="88" spans="1:8" x14ac:dyDescent="0.2">
      <c r="A88" s="80" t="str">
        <f>IF(ISBLANK(D88),"",COUNTA($B$2:B88))</f>
        <v/>
      </c>
      <c r="B88" s="80" t="str">
        <f t="shared" si="4"/>
        <v>0</v>
      </c>
      <c r="C88" s="81" t="str">
        <f t="shared" si="7"/>
        <v>NO</v>
      </c>
      <c r="D88" s="85"/>
      <c r="F88" s="80">
        <f t="shared" si="6"/>
        <v>0</v>
      </c>
      <c r="H88" s="63"/>
    </row>
    <row r="89" spans="1:8" x14ac:dyDescent="0.2">
      <c r="A89" s="80" t="str">
        <f>IF(ISBLANK(D89),"",COUNTA($B$2:B89))</f>
        <v/>
      </c>
      <c r="B89" s="80" t="str">
        <f t="shared" si="4"/>
        <v>0</v>
      </c>
      <c r="C89" s="81" t="str">
        <f t="shared" si="7"/>
        <v>NO</v>
      </c>
      <c r="D89" s="85"/>
      <c r="F89" s="80">
        <f t="shared" si="6"/>
        <v>0</v>
      </c>
      <c r="H89" s="63"/>
    </row>
    <row r="90" spans="1:8" x14ac:dyDescent="0.2">
      <c r="A90" s="80" t="str">
        <f>IF(ISBLANK(D90),"",COUNTA($B$2:B90))</f>
        <v/>
      </c>
      <c r="B90" s="80" t="str">
        <f t="shared" si="4"/>
        <v>0</v>
      </c>
      <c r="C90" s="81" t="str">
        <f t="shared" si="7"/>
        <v>NO</v>
      </c>
      <c r="D90" s="85"/>
      <c r="F90" s="80">
        <f t="shared" si="6"/>
        <v>0</v>
      </c>
      <c r="H90" s="63"/>
    </row>
    <row r="91" spans="1:8" x14ac:dyDescent="0.2">
      <c r="A91" s="80" t="str">
        <f>IF(ISBLANK(D91),"",COUNTA($B$2:B91))</f>
        <v/>
      </c>
      <c r="B91" s="80" t="str">
        <f t="shared" si="4"/>
        <v>0</v>
      </c>
      <c r="C91" s="81" t="str">
        <f t="shared" si="7"/>
        <v>NO</v>
      </c>
      <c r="D91" s="85"/>
      <c r="F91" s="80">
        <f t="shared" si="6"/>
        <v>0</v>
      </c>
      <c r="H91" s="63"/>
    </row>
    <row r="92" spans="1:8" x14ac:dyDescent="0.2">
      <c r="A92" s="80" t="str">
        <f>IF(ISBLANK(D92),"",COUNTA($B$2:B92))</f>
        <v/>
      </c>
      <c r="B92" s="80" t="str">
        <f t="shared" si="4"/>
        <v>0</v>
      </c>
      <c r="C92" s="81" t="str">
        <f t="shared" si="7"/>
        <v>NO</v>
      </c>
      <c r="D92" s="85"/>
      <c r="F92" s="80">
        <f t="shared" si="6"/>
        <v>0</v>
      </c>
      <c r="H92" s="63"/>
    </row>
    <row r="93" spans="1:8" x14ac:dyDescent="0.2">
      <c r="A93" s="80" t="str">
        <f>IF(ISBLANK(D93),"",COUNTA($B$2:B93))</f>
        <v/>
      </c>
      <c r="B93" s="80" t="str">
        <f t="shared" si="4"/>
        <v>0</v>
      </c>
      <c r="C93" s="81" t="str">
        <f t="shared" si="7"/>
        <v>NO</v>
      </c>
      <c r="D93" s="85"/>
      <c r="F93" s="80">
        <f t="shared" si="6"/>
        <v>0</v>
      </c>
      <c r="H93" s="63"/>
    </row>
    <row r="94" spans="1:8" x14ac:dyDescent="0.2">
      <c r="A94" s="80" t="str">
        <f>IF(ISBLANK(D94),"",COUNTA($B$2:B94))</f>
        <v/>
      </c>
      <c r="B94" s="80" t="str">
        <f t="shared" si="4"/>
        <v>0</v>
      </c>
      <c r="C94" s="81" t="str">
        <f t="shared" si="7"/>
        <v>NO</v>
      </c>
      <c r="D94" s="85"/>
      <c r="F94" s="80">
        <f t="shared" si="6"/>
        <v>0</v>
      </c>
      <c r="H94" s="63"/>
    </row>
    <row r="95" spans="1:8" x14ac:dyDescent="0.2">
      <c r="A95" s="80" t="str">
        <f>IF(ISBLANK(D95),"",COUNTA($B$2:B95))</f>
        <v/>
      </c>
      <c r="B95" s="80" t="str">
        <f t="shared" si="4"/>
        <v>0</v>
      </c>
      <c r="C95" s="81" t="str">
        <f t="shared" si="7"/>
        <v>NO</v>
      </c>
      <c r="D95" s="85"/>
      <c r="F95" s="80">
        <f t="shared" si="6"/>
        <v>0</v>
      </c>
      <c r="H95" s="63"/>
    </row>
    <row r="96" spans="1:8" x14ac:dyDescent="0.2">
      <c r="A96" s="80" t="str">
        <f>IF(ISBLANK(D96),"",COUNTA($B$2:B96))</f>
        <v/>
      </c>
      <c r="B96" s="80" t="str">
        <f t="shared" si="4"/>
        <v>0</v>
      </c>
      <c r="C96" s="81" t="str">
        <f t="shared" si="7"/>
        <v>NO</v>
      </c>
      <c r="D96" s="85"/>
      <c r="F96" s="80">
        <f t="shared" si="6"/>
        <v>0</v>
      </c>
      <c r="H96" s="63"/>
    </row>
    <row r="97" spans="1:8" x14ac:dyDescent="0.2">
      <c r="A97" s="80" t="str">
        <f>IF(ISBLANK(D97),"",COUNTA($B$2:B97))</f>
        <v/>
      </c>
      <c r="B97" s="80" t="str">
        <f t="shared" si="4"/>
        <v>0</v>
      </c>
      <c r="C97" s="81" t="str">
        <f t="shared" si="7"/>
        <v>NO</v>
      </c>
      <c r="D97" s="85"/>
      <c r="F97" s="80">
        <f t="shared" si="6"/>
        <v>0</v>
      </c>
      <c r="H97" s="63"/>
    </row>
    <row r="98" spans="1:8" x14ac:dyDescent="0.2">
      <c r="A98" s="80" t="str">
        <f>IF(ISBLANK(D98),"",COUNTA($B$2:B98))</f>
        <v/>
      </c>
      <c r="B98" s="80" t="str">
        <f t="shared" si="4"/>
        <v>0</v>
      </c>
      <c r="C98" s="81" t="str">
        <f t="shared" si="7"/>
        <v>NO</v>
      </c>
      <c r="D98" s="85"/>
      <c r="F98" s="80">
        <f t="shared" si="6"/>
        <v>0</v>
      </c>
      <c r="H98" s="63"/>
    </row>
    <row r="99" spans="1:8" x14ac:dyDescent="0.2">
      <c r="A99" s="80" t="str">
        <f>IF(ISBLANK(D99),"",COUNTA($B$2:B99))</f>
        <v/>
      </c>
      <c r="B99" s="80" t="str">
        <f t="shared" si="4"/>
        <v>0</v>
      </c>
      <c r="C99" s="81" t="str">
        <f t="shared" si="7"/>
        <v>NO</v>
      </c>
      <c r="D99" s="85"/>
      <c r="F99" s="80">
        <f t="shared" si="6"/>
        <v>0</v>
      </c>
      <c r="H99" s="63"/>
    </row>
    <row r="100" spans="1:8" x14ac:dyDescent="0.2">
      <c r="A100" s="80" t="str">
        <f>IF(ISBLANK(D100),"",COUNTA($B$2:B100))</f>
        <v/>
      </c>
      <c r="B100" s="80" t="str">
        <f t="shared" si="4"/>
        <v>0</v>
      </c>
      <c r="C100" s="81" t="str">
        <f t="shared" si="7"/>
        <v>NO</v>
      </c>
      <c r="D100" s="85"/>
      <c r="F100" s="80">
        <f t="shared" si="6"/>
        <v>0</v>
      </c>
      <c r="H100" s="63"/>
    </row>
    <row r="101" spans="1:8" s="82" customFormat="1" x14ac:dyDescent="0.2">
      <c r="A101" s="80" t="str">
        <f>IF(ISBLANK(D101),"",COUNTA($B$2:B101))</f>
        <v/>
      </c>
      <c r="B101" s="80" t="str">
        <f t="shared" si="4"/>
        <v>0</v>
      </c>
      <c r="C101" s="81" t="str">
        <f t="shared" si="7"/>
        <v>NO</v>
      </c>
      <c r="D101" s="85"/>
      <c r="E101" s="84"/>
      <c r="F101" s="80">
        <f t="shared" si="6"/>
        <v>0</v>
      </c>
      <c r="H101" s="63"/>
    </row>
    <row r="102" spans="1:8" x14ac:dyDescent="0.2">
      <c r="A102" s="80" t="str">
        <f>IF(ISBLANK(D102),"",COUNTA($B$2:B102))</f>
        <v/>
      </c>
      <c r="B102" s="80" t="str">
        <f t="shared" si="4"/>
        <v>0</v>
      </c>
      <c r="C102" s="81" t="str">
        <f t="shared" si="7"/>
        <v>NO</v>
      </c>
      <c r="D102" s="85"/>
      <c r="F102" s="80">
        <f t="shared" si="6"/>
        <v>0</v>
      </c>
      <c r="H102" s="63"/>
    </row>
    <row r="103" spans="1:8" x14ac:dyDescent="0.2">
      <c r="A103" s="80" t="str">
        <f>IF(ISBLANK(D103),"",COUNTA($B$2:B103))</f>
        <v/>
      </c>
      <c r="B103" s="80" t="str">
        <f t="shared" si="4"/>
        <v>0</v>
      </c>
      <c r="C103" s="81" t="str">
        <f t="shared" si="7"/>
        <v>NO</v>
      </c>
      <c r="D103" s="85"/>
      <c r="F103" s="80">
        <f t="shared" si="6"/>
        <v>0</v>
      </c>
      <c r="H103" s="63"/>
    </row>
    <row r="104" spans="1:8" x14ac:dyDescent="0.2">
      <c r="A104" s="80" t="str">
        <f>IF(ISBLANK(D104),"",COUNTA($B$2:B104))</f>
        <v/>
      </c>
      <c r="B104" s="80" t="str">
        <f t="shared" si="4"/>
        <v>0</v>
      </c>
      <c r="C104" s="81" t="str">
        <f t="shared" si="7"/>
        <v>NO</v>
      </c>
      <c r="D104" s="85"/>
      <c r="F104" s="80">
        <f t="shared" si="6"/>
        <v>0</v>
      </c>
      <c r="H104" s="63"/>
    </row>
    <row r="105" spans="1:8" x14ac:dyDescent="0.2">
      <c r="A105" s="80" t="str">
        <f>IF(ISBLANK(D105),"",COUNTA($B$2:B105))</f>
        <v/>
      </c>
      <c r="B105" s="80" t="str">
        <f t="shared" si="4"/>
        <v>0</v>
      </c>
      <c r="C105" s="81" t="str">
        <f t="shared" si="7"/>
        <v>NO</v>
      </c>
      <c r="D105" s="85"/>
      <c r="F105" s="80">
        <f t="shared" si="6"/>
        <v>0</v>
      </c>
      <c r="H105" s="63"/>
    </row>
    <row r="106" spans="1:8" x14ac:dyDescent="0.2">
      <c r="A106" s="80" t="str">
        <f>IF(ISBLANK(D106),"",COUNTA($B$2:B106))</f>
        <v/>
      </c>
      <c r="B106" s="80" t="str">
        <f t="shared" si="4"/>
        <v>0</v>
      </c>
      <c r="C106" s="81" t="str">
        <f t="shared" si="7"/>
        <v>NO</v>
      </c>
      <c r="D106" s="85"/>
      <c r="F106" s="80">
        <f t="shared" si="6"/>
        <v>0</v>
      </c>
      <c r="H106" s="63"/>
    </row>
    <row r="107" spans="1:8" x14ac:dyDescent="0.2">
      <c r="A107" s="80" t="str">
        <f>IF(ISBLANK(D107),"",COUNTA($B$2:B107))</f>
        <v/>
      </c>
      <c r="B107" s="80" t="str">
        <f t="shared" si="4"/>
        <v>0</v>
      </c>
      <c r="C107" s="81" t="str">
        <f t="shared" si="7"/>
        <v>NO</v>
      </c>
      <c r="D107" s="85"/>
      <c r="F107" s="80">
        <f t="shared" si="6"/>
        <v>0</v>
      </c>
      <c r="H107" s="63"/>
    </row>
    <row r="108" spans="1:8" x14ac:dyDescent="0.2">
      <c r="A108" s="80" t="str">
        <f>IF(ISBLANK(D108),"",COUNTA($B$2:B108))</f>
        <v/>
      </c>
      <c r="B108" s="80" t="str">
        <f t="shared" si="4"/>
        <v>0</v>
      </c>
      <c r="C108" s="81" t="str">
        <f t="shared" si="7"/>
        <v>NO</v>
      </c>
      <c r="D108" s="85"/>
      <c r="F108" s="80">
        <f t="shared" si="6"/>
        <v>0</v>
      </c>
      <c r="H108" s="63"/>
    </row>
    <row r="109" spans="1:8" ht="15.75" thickBot="1" x14ac:dyDescent="0.25">
      <c r="A109" s="80" t="str">
        <f>IF(ISBLANK(D109),"",COUNTA($B$2:B109))</f>
        <v/>
      </c>
      <c r="B109" s="80" t="str">
        <f t="shared" si="4"/>
        <v>0</v>
      </c>
      <c r="C109" s="81" t="str">
        <f t="shared" si="7"/>
        <v>NO</v>
      </c>
      <c r="D109" s="85"/>
      <c r="F109" s="80">
        <f t="shared" si="6"/>
        <v>0</v>
      </c>
      <c r="H109" s="63"/>
    </row>
    <row r="110" spans="1:8" ht="15.75" thickBot="1" x14ac:dyDescent="0.25">
      <c r="A110" s="80" t="str">
        <f>IF(ISBLANK(D110),"",COUNTA($B$2:B110))</f>
        <v/>
      </c>
      <c r="B110" s="80" t="str">
        <f t="shared" si="4"/>
        <v>0</v>
      </c>
      <c r="C110" s="81" t="str">
        <f t="shared" si="7"/>
        <v>NO</v>
      </c>
      <c r="D110" s="79"/>
      <c r="F110" s="80">
        <f t="shared" si="6"/>
        <v>0</v>
      </c>
      <c r="H110" s="63"/>
    </row>
    <row r="111" spans="1:8" ht="15.75" thickBot="1" x14ac:dyDescent="0.25">
      <c r="A111" s="80" t="str">
        <f>IF(ISBLANK(D111),"",COUNTA($B$2:B111))</f>
        <v/>
      </c>
      <c r="B111" s="80" t="str">
        <f t="shared" si="4"/>
        <v>0</v>
      </c>
      <c r="C111" s="81" t="str">
        <f t="shared" si="7"/>
        <v>NO</v>
      </c>
      <c r="D111" s="79"/>
      <c r="F111" s="80">
        <f t="shared" si="6"/>
        <v>0</v>
      </c>
      <c r="H111" s="63"/>
    </row>
    <row r="112" spans="1:8" ht="15.75" thickBot="1" x14ac:dyDescent="0.25">
      <c r="A112" s="80" t="str">
        <f>IF(ISBLANK(D112),"",COUNTA($B$2:B112))</f>
        <v/>
      </c>
      <c r="B112" s="80" t="str">
        <f t="shared" si="4"/>
        <v>0</v>
      </c>
      <c r="C112" s="81" t="str">
        <f t="shared" si="7"/>
        <v>NO</v>
      </c>
      <c r="D112" s="79"/>
      <c r="F112" s="80">
        <f t="shared" si="6"/>
        <v>0</v>
      </c>
      <c r="H112" s="63"/>
    </row>
    <row r="113" spans="1:8" ht="15.75" thickBot="1" x14ac:dyDescent="0.25">
      <c r="A113" s="80" t="str">
        <f>IF(ISBLANK(D113),"",COUNTA($B$2:B113))</f>
        <v/>
      </c>
      <c r="B113" s="80" t="str">
        <f t="shared" si="4"/>
        <v>0</v>
      </c>
      <c r="C113" s="81" t="str">
        <f t="shared" si="7"/>
        <v>NO</v>
      </c>
      <c r="D113" s="79"/>
      <c r="F113" s="80">
        <f t="shared" si="6"/>
        <v>0</v>
      </c>
      <c r="H113" s="63"/>
    </row>
    <row r="114" spans="1:8" ht="15.75" thickBot="1" x14ac:dyDescent="0.25">
      <c r="A114" s="80" t="str">
        <f>IF(ISBLANK(D114),"",COUNTA($B$2:B114))</f>
        <v/>
      </c>
      <c r="B114" s="80" t="str">
        <f t="shared" si="4"/>
        <v>0</v>
      </c>
      <c r="C114" s="81" t="str">
        <f t="shared" si="7"/>
        <v>NO</v>
      </c>
      <c r="D114" s="79"/>
      <c r="F114" s="80">
        <f t="shared" si="6"/>
        <v>0</v>
      </c>
      <c r="H114" s="63"/>
    </row>
    <row r="115" spans="1:8" ht="15.75" thickBot="1" x14ac:dyDescent="0.25">
      <c r="A115" s="80" t="str">
        <f>IF(ISBLANK(D115),"",COUNTA($B$2:B115))</f>
        <v/>
      </c>
      <c r="B115" s="80" t="str">
        <f t="shared" ref="B115:B178" si="8">IF(C115="NO","0",IF(C115&gt;=11000,10000,ROUND(IF((SIGN(C115)=-1),C115*(1+$E$1/100),C115*(1-$E$1/100)),0)))</f>
        <v>0</v>
      </c>
      <c r="C115" s="81" t="str">
        <f t="shared" si="7"/>
        <v>NO</v>
      </c>
      <c r="D115" s="79"/>
      <c r="F115" s="80">
        <f t="shared" si="6"/>
        <v>0</v>
      </c>
      <c r="H115" s="63"/>
    </row>
    <row r="116" spans="1:8" ht="15.75" thickBot="1" x14ac:dyDescent="0.25">
      <c r="A116" s="80" t="str">
        <f>IF(ISBLANK(D116),"",COUNTA($B$2:B116))</f>
        <v/>
      </c>
      <c r="B116" s="80" t="str">
        <f t="shared" si="8"/>
        <v>0</v>
      </c>
      <c r="C116" s="81" t="str">
        <f t="shared" si="7"/>
        <v>NO</v>
      </c>
      <c r="D116" s="79"/>
      <c r="F116" s="80">
        <f t="shared" si="6"/>
        <v>0</v>
      </c>
      <c r="H116" s="63"/>
    </row>
    <row r="117" spans="1:8" ht="15.75" thickBot="1" x14ac:dyDescent="0.25">
      <c r="A117" s="80" t="str">
        <f>IF(ISBLANK(D117),"",COUNTA($B$2:B117))</f>
        <v/>
      </c>
      <c r="B117" s="80" t="str">
        <f t="shared" si="8"/>
        <v>0</v>
      </c>
      <c r="C117" s="81" t="str">
        <f t="shared" si="7"/>
        <v>NO</v>
      </c>
      <c r="D117" s="79"/>
      <c r="F117" s="80">
        <f t="shared" si="6"/>
        <v>0</v>
      </c>
      <c r="H117" s="63"/>
    </row>
    <row r="118" spans="1:8" ht="15.75" thickBot="1" x14ac:dyDescent="0.25">
      <c r="A118" s="80" t="str">
        <f>IF(ISBLANK(D118),"",COUNTA($B$2:B118))</f>
        <v/>
      </c>
      <c r="B118" s="80" t="str">
        <f t="shared" si="8"/>
        <v>0</v>
      </c>
      <c r="C118" s="81" t="str">
        <f t="shared" si="7"/>
        <v>NO</v>
      </c>
      <c r="D118" s="79"/>
      <c r="F118" s="80">
        <f t="shared" si="6"/>
        <v>0</v>
      </c>
      <c r="H118" s="63"/>
    </row>
    <row r="119" spans="1:8" ht="15.75" thickBot="1" x14ac:dyDescent="0.25">
      <c r="A119" s="80" t="str">
        <f>IF(ISBLANK(D119),"",COUNTA($B$2:B119))</f>
        <v/>
      </c>
      <c r="B119" s="80" t="str">
        <f t="shared" si="8"/>
        <v>0</v>
      </c>
      <c r="C119" s="81" t="str">
        <f t="shared" si="7"/>
        <v>NO</v>
      </c>
      <c r="D119" s="79"/>
      <c r="F119" s="80">
        <f t="shared" si="6"/>
        <v>0</v>
      </c>
      <c r="H119" s="63"/>
    </row>
    <row r="120" spans="1:8" ht="15.75" thickBot="1" x14ac:dyDescent="0.25">
      <c r="A120" s="80" t="str">
        <f>IF(ISBLANK(D120),"",COUNTA($B$2:B120))</f>
        <v/>
      </c>
      <c r="B120" s="80" t="str">
        <f t="shared" si="8"/>
        <v>0</v>
      </c>
      <c r="C120" s="81" t="str">
        <f t="shared" si="7"/>
        <v>NO</v>
      </c>
      <c r="D120" s="79"/>
      <c r="F120" s="80">
        <f t="shared" si="6"/>
        <v>0</v>
      </c>
      <c r="H120" s="63"/>
    </row>
    <row r="121" spans="1:8" ht="15.75" thickBot="1" x14ac:dyDescent="0.25">
      <c r="A121" s="80" t="str">
        <f>IF(ISBLANK(D121),"",COUNTA($B$2:B121))</f>
        <v/>
      </c>
      <c r="B121" s="80" t="str">
        <f t="shared" si="8"/>
        <v>0</v>
      </c>
      <c r="C121" s="81" t="str">
        <f t="shared" si="7"/>
        <v>NO</v>
      </c>
      <c r="D121" s="79"/>
      <c r="F121" s="80">
        <f t="shared" si="6"/>
        <v>0</v>
      </c>
      <c r="H121" s="63"/>
    </row>
    <row r="122" spans="1:8" ht="15.75" thickBot="1" x14ac:dyDescent="0.25">
      <c r="A122" s="80" t="str">
        <f>IF(ISBLANK(D122),"",COUNTA($B$2:B122))</f>
        <v/>
      </c>
      <c r="B122" s="80" t="str">
        <f t="shared" si="8"/>
        <v>0</v>
      </c>
      <c r="C122" s="81" t="str">
        <f t="shared" si="7"/>
        <v>NO</v>
      </c>
      <c r="D122" s="79"/>
      <c r="F122" s="80">
        <f t="shared" si="6"/>
        <v>0</v>
      </c>
      <c r="H122" s="63"/>
    </row>
    <row r="123" spans="1:8" ht="15.75" thickBot="1" x14ac:dyDescent="0.25">
      <c r="A123" s="80" t="str">
        <f>IF(ISBLANK(D123),"",COUNTA($B$2:B123))</f>
        <v/>
      </c>
      <c r="B123" s="80" t="str">
        <f t="shared" si="8"/>
        <v>0</v>
      </c>
      <c r="C123" s="81" t="str">
        <f t="shared" si="7"/>
        <v>NO</v>
      </c>
      <c r="D123" s="79"/>
      <c r="F123" s="80">
        <f t="shared" si="6"/>
        <v>0</v>
      </c>
      <c r="H123" s="63"/>
    </row>
    <row r="124" spans="1:8" ht="15.75" thickBot="1" x14ac:dyDescent="0.25">
      <c r="A124" s="80" t="str">
        <f>IF(ISBLANK(D124),"",COUNTA($B$2:B124))</f>
        <v/>
      </c>
      <c r="B124" s="80" t="str">
        <f t="shared" si="8"/>
        <v>0</v>
      </c>
      <c r="C124" s="81" t="str">
        <f t="shared" si="7"/>
        <v>NO</v>
      </c>
      <c r="D124" s="79"/>
      <c r="F124" s="80">
        <f t="shared" si="6"/>
        <v>0</v>
      </c>
      <c r="H124" s="63"/>
    </row>
    <row r="125" spans="1:8" ht="15.75" thickBot="1" x14ac:dyDescent="0.25">
      <c r="A125" s="80" t="str">
        <f>IF(ISBLANK(D125),"",COUNTA($B$2:B125))</f>
        <v/>
      </c>
      <c r="B125" s="80" t="str">
        <f t="shared" si="8"/>
        <v>0</v>
      </c>
      <c r="C125" s="81" t="str">
        <f t="shared" si="7"/>
        <v>NO</v>
      </c>
      <c r="D125" s="79"/>
      <c r="F125" s="80">
        <f t="shared" si="6"/>
        <v>0</v>
      </c>
      <c r="H125" s="63"/>
    </row>
    <row r="126" spans="1:8" ht="15.75" thickBot="1" x14ac:dyDescent="0.25">
      <c r="A126" s="80" t="str">
        <f>IF(ISBLANK(D126),"",COUNTA($B$2:B126))</f>
        <v/>
      </c>
      <c r="B126" s="80" t="str">
        <f t="shared" si="8"/>
        <v>0</v>
      </c>
      <c r="C126" s="81" t="str">
        <f t="shared" si="7"/>
        <v>NO</v>
      </c>
      <c r="D126" s="79"/>
      <c r="F126" s="80">
        <f t="shared" si="6"/>
        <v>0</v>
      </c>
      <c r="H126" s="63"/>
    </row>
    <row r="127" spans="1:8" ht="15.75" thickBot="1" x14ac:dyDescent="0.25">
      <c r="A127" s="80" t="str">
        <f>IF(ISBLANK(D127),"",COUNTA($B$2:B127))</f>
        <v/>
      </c>
      <c r="B127" s="80" t="str">
        <f t="shared" si="8"/>
        <v>0</v>
      </c>
      <c r="C127" s="81" t="str">
        <f t="shared" si="7"/>
        <v>NO</v>
      </c>
      <c r="D127" s="79"/>
      <c r="F127" s="80">
        <f t="shared" si="6"/>
        <v>0</v>
      </c>
      <c r="H127" s="63"/>
    </row>
    <row r="128" spans="1:8" ht="15.75" thickBot="1" x14ac:dyDescent="0.25">
      <c r="A128" s="80" t="str">
        <f>IF(ISBLANK(D128),"",COUNTA($B$2:B128))</f>
        <v/>
      </c>
      <c r="B128" s="80" t="str">
        <f t="shared" si="8"/>
        <v>0</v>
      </c>
      <c r="C128" s="81" t="str">
        <f t="shared" si="7"/>
        <v>NO</v>
      </c>
      <c r="D128" s="79"/>
      <c r="F128" s="80">
        <f t="shared" si="6"/>
        <v>0</v>
      </c>
      <c r="H128" s="63"/>
    </row>
    <row r="129" spans="1:8" ht="15.75" thickBot="1" x14ac:dyDescent="0.25">
      <c r="A129" s="80" t="str">
        <f>IF(ISBLANK(D129),"",COUNTA($B$2:B129))</f>
        <v/>
      </c>
      <c r="B129" s="80" t="str">
        <f t="shared" si="8"/>
        <v>0</v>
      </c>
      <c r="C129" s="81" t="str">
        <f t="shared" si="7"/>
        <v>NO</v>
      </c>
      <c r="D129" s="79"/>
      <c r="F129" s="80">
        <f t="shared" si="6"/>
        <v>0</v>
      </c>
      <c r="H129" s="63"/>
    </row>
    <row r="130" spans="1:8" ht="15.75" thickBot="1" x14ac:dyDescent="0.25">
      <c r="A130" s="80" t="str">
        <f>IF(ISBLANK(D130),"",COUNTA($B$2:B130))</f>
        <v/>
      </c>
      <c r="B130" s="80" t="str">
        <f t="shared" si="8"/>
        <v>0</v>
      </c>
      <c r="C130" s="81" t="str">
        <f t="shared" si="7"/>
        <v>NO</v>
      </c>
      <c r="D130" s="79"/>
      <c r="F130" s="80">
        <f t="shared" ref="F130:F193" si="9">+LEN(G130)</f>
        <v>0</v>
      </c>
      <c r="H130" s="63"/>
    </row>
    <row r="131" spans="1:8" ht="15.75" thickBot="1" x14ac:dyDescent="0.25">
      <c r="A131" s="80" t="str">
        <f>IF(ISBLANK(D131),"",COUNTA($B$2:B131))</f>
        <v/>
      </c>
      <c r="B131" s="80" t="str">
        <f t="shared" si="8"/>
        <v>0</v>
      </c>
      <c r="C131" s="81" t="str">
        <f t="shared" ref="C131:C194" si="10">IF(ISERROR(_xlfn.NUMBERVALUE(VLOOKUP(D131,G:H,2,0))),"NO",_xlfn.NUMBERVALUE(VLOOKUP(D131,G:H,2,0)))</f>
        <v>NO</v>
      </c>
      <c r="D131" s="79"/>
      <c r="F131" s="80">
        <f t="shared" si="9"/>
        <v>0</v>
      </c>
      <c r="H131" s="63"/>
    </row>
    <row r="132" spans="1:8" ht="15.75" thickBot="1" x14ac:dyDescent="0.25">
      <c r="A132" s="80" t="str">
        <f>IF(ISBLANK(D132),"",COUNTA($B$2:B132))</f>
        <v/>
      </c>
      <c r="B132" s="80" t="str">
        <f t="shared" si="8"/>
        <v>0</v>
      </c>
      <c r="C132" s="81" t="str">
        <f t="shared" si="10"/>
        <v>NO</v>
      </c>
      <c r="D132" s="79"/>
      <c r="F132" s="80">
        <f t="shared" si="9"/>
        <v>0</v>
      </c>
      <c r="H132" s="63"/>
    </row>
    <row r="133" spans="1:8" ht="15.75" thickBot="1" x14ac:dyDescent="0.25">
      <c r="A133" s="80" t="str">
        <f>IF(ISBLANK(D133),"",COUNTA($B$2:B133))</f>
        <v/>
      </c>
      <c r="B133" s="80" t="str">
        <f t="shared" si="8"/>
        <v>0</v>
      </c>
      <c r="C133" s="81" t="str">
        <f t="shared" si="10"/>
        <v>NO</v>
      </c>
      <c r="D133" s="79"/>
      <c r="F133" s="80">
        <f t="shared" si="9"/>
        <v>0</v>
      </c>
      <c r="H133" s="63"/>
    </row>
    <row r="134" spans="1:8" ht="15.75" thickBot="1" x14ac:dyDescent="0.25">
      <c r="A134" s="80" t="str">
        <f>IF(ISBLANK(D134),"",COUNTA($B$2:B134))</f>
        <v/>
      </c>
      <c r="B134" s="80" t="str">
        <f t="shared" si="8"/>
        <v>0</v>
      </c>
      <c r="C134" s="81" t="str">
        <f t="shared" si="10"/>
        <v>NO</v>
      </c>
      <c r="D134" s="79"/>
      <c r="F134" s="80">
        <f t="shared" si="9"/>
        <v>0</v>
      </c>
      <c r="H134" s="63"/>
    </row>
    <row r="135" spans="1:8" ht="15.75" thickBot="1" x14ac:dyDescent="0.25">
      <c r="A135" s="80" t="str">
        <f>IF(ISBLANK(D135),"",COUNTA($B$2:B135))</f>
        <v/>
      </c>
      <c r="B135" s="80" t="str">
        <f t="shared" si="8"/>
        <v>0</v>
      </c>
      <c r="C135" s="81" t="str">
        <f t="shared" si="10"/>
        <v>NO</v>
      </c>
      <c r="D135" s="79"/>
      <c r="F135" s="80">
        <f t="shared" si="9"/>
        <v>0</v>
      </c>
      <c r="H135" s="63"/>
    </row>
    <row r="136" spans="1:8" ht="15.75" thickBot="1" x14ac:dyDescent="0.25">
      <c r="A136" s="80" t="str">
        <f>IF(ISBLANK(D136),"",COUNTA($B$2:B136))</f>
        <v/>
      </c>
      <c r="B136" s="80" t="str">
        <f t="shared" si="8"/>
        <v>0</v>
      </c>
      <c r="C136" s="81" t="str">
        <f t="shared" si="10"/>
        <v>NO</v>
      </c>
      <c r="D136" s="79"/>
      <c r="F136" s="80">
        <f t="shared" si="9"/>
        <v>0</v>
      </c>
      <c r="H136" s="63"/>
    </row>
    <row r="137" spans="1:8" ht="15.75" thickBot="1" x14ac:dyDescent="0.25">
      <c r="A137" s="80" t="str">
        <f>IF(ISBLANK(D137),"",COUNTA($B$2:B137))</f>
        <v/>
      </c>
      <c r="B137" s="80" t="str">
        <f t="shared" si="8"/>
        <v>0</v>
      </c>
      <c r="C137" s="81" t="str">
        <f t="shared" si="10"/>
        <v>NO</v>
      </c>
      <c r="D137" s="79"/>
      <c r="F137" s="80">
        <f t="shared" si="9"/>
        <v>0</v>
      </c>
      <c r="H137" s="63"/>
    </row>
    <row r="138" spans="1:8" ht="15.75" thickBot="1" x14ac:dyDescent="0.25">
      <c r="A138" s="80" t="str">
        <f>IF(ISBLANK(D138),"",COUNTA($B$2:B138))</f>
        <v/>
      </c>
      <c r="B138" s="80" t="str">
        <f t="shared" si="8"/>
        <v>0</v>
      </c>
      <c r="C138" s="81" t="str">
        <f t="shared" si="10"/>
        <v>NO</v>
      </c>
      <c r="D138" s="79"/>
      <c r="F138" s="80">
        <f t="shared" si="9"/>
        <v>0</v>
      </c>
      <c r="H138" s="63"/>
    </row>
    <row r="139" spans="1:8" ht="15.75" thickBot="1" x14ac:dyDescent="0.25">
      <c r="A139" s="80" t="str">
        <f>IF(ISBLANK(D139),"",COUNTA($B$2:B139))</f>
        <v/>
      </c>
      <c r="B139" s="80" t="str">
        <f t="shared" si="8"/>
        <v>0</v>
      </c>
      <c r="C139" s="81" t="str">
        <f t="shared" si="10"/>
        <v>NO</v>
      </c>
      <c r="D139" s="79"/>
      <c r="F139" s="80">
        <f t="shared" si="9"/>
        <v>0</v>
      </c>
      <c r="H139" s="63"/>
    </row>
    <row r="140" spans="1:8" ht="15.75" thickBot="1" x14ac:dyDescent="0.25">
      <c r="A140" s="80" t="str">
        <f>IF(ISBLANK(D140),"",COUNTA($B$2:B140))</f>
        <v/>
      </c>
      <c r="B140" s="80" t="str">
        <f t="shared" si="8"/>
        <v>0</v>
      </c>
      <c r="C140" s="81" t="str">
        <f t="shared" si="10"/>
        <v>NO</v>
      </c>
      <c r="D140" s="79"/>
      <c r="F140" s="80">
        <f t="shared" si="9"/>
        <v>0</v>
      </c>
      <c r="H140" s="63"/>
    </row>
    <row r="141" spans="1:8" ht="15.75" thickBot="1" x14ac:dyDescent="0.25">
      <c r="A141" s="80" t="str">
        <f>IF(ISBLANK(D141),"",COUNTA($B$2:B141))</f>
        <v/>
      </c>
      <c r="B141" s="80" t="str">
        <f t="shared" si="8"/>
        <v>0</v>
      </c>
      <c r="C141" s="81" t="str">
        <f t="shared" si="10"/>
        <v>NO</v>
      </c>
      <c r="D141" s="79"/>
      <c r="F141" s="80">
        <f t="shared" si="9"/>
        <v>0</v>
      </c>
      <c r="H141" s="63"/>
    </row>
    <row r="142" spans="1:8" ht="15.75" thickBot="1" x14ac:dyDescent="0.25">
      <c r="A142" s="80" t="str">
        <f>IF(ISBLANK(D142),"",COUNTA($B$2:B142))</f>
        <v/>
      </c>
      <c r="B142" s="80" t="str">
        <f t="shared" si="8"/>
        <v>0</v>
      </c>
      <c r="C142" s="81" t="str">
        <f t="shared" si="10"/>
        <v>NO</v>
      </c>
      <c r="D142" s="79"/>
      <c r="F142" s="80">
        <f t="shared" si="9"/>
        <v>0</v>
      </c>
      <c r="H142" s="63"/>
    </row>
    <row r="143" spans="1:8" ht="15.75" thickBot="1" x14ac:dyDescent="0.25">
      <c r="A143" s="80" t="str">
        <f>IF(ISBLANK(D143),"",COUNTA($B$2:B143))</f>
        <v/>
      </c>
      <c r="B143" s="80" t="str">
        <f t="shared" si="8"/>
        <v>0</v>
      </c>
      <c r="C143" s="81" t="str">
        <f t="shared" si="10"/>
        <v>NO</v>
      </c>
      <c r="D143" s="79"/>
      <c r="F143" s="80">
        <f t="shared" si="9"/>
        <v>0</v>
      </c>
      <c r="H143" s="63"/>
    </row>
    <row r="144" spans="1:8" ht="15.75" thickBot="1" x14ac:dyDescent="0.25">
      <c r="A144" s="80" t="str">
        <f>IF(ISBLANK(D144),"",COUNTA($B$2:B144))</f>
        <v/>
      </c>
      <c r="B144" s="80" t="str">
        <f t="shared" si="8"/>
        <v>0</v>
      </c>
      <c r="C144" s="81" t="str">
        <f t="shared" si="10"/>
        <v>NO</v>
      </c>
      <c r="D144" s="79"/>
      <c r="F144" s="80">
        <f t="shared" si="9"/>
        <v>0</v>
      </c>
      <c r="H144" s="63"/>
    </row>
    <row r="145" spans="1:8" ht="15.75" thickBot="1" x14ac:dyDescent="0.25">
      <c r="A145" s="80" t="str">
        <f>IF(ISBLANK(D145),"",COUNTA($B$2:B145))</f>
        <v/>
      </c>
      <c r="B145" s="80" t="str">
        <f t="shared" si="8"/>
        <v>0</v>
      </c>
      <c r="C145" s="81" t="str">
        <f t="shared" si="10"/>
        <v>NO</v>
      </c>
      <c r="D145" s="79"/>
      <c r="F145" s="80">
        <f t="shared" si="9"/>
        <v>0</v>
      </c>
      <c r="H145" s="63"/>
    </row>
    <row r="146" spans="1:8" ht="15.75" thickBot="1" x14ac:dyDescent="0.25">
      <c r="A146" s="80" t="str">
        <f>IF(ISBLANK(D146),"",COUNTA($B$2:B146))</f>
        <v/>
      </c>
      <c r="B146" s="80" t="str">
        <f t="shared" si="8"/>
        <v>0</v>
      </c>
      <c r="C146" s="81" t="str">
        <f t="shared" si="10"/>
        <v>NO</v>
      </c>
      <c r="D146" s="79"/>
      <c r="F146" s="80">
        <f t="shared" si="9"/>
        <v>0</v>
      </c>
      <c r="H146" s="63"/>
    </row>
    <row r="147" spans="1:8" ht="15.75" thickBot="1" x14ac:dyDescent="0.25">
      <c r="A147" s="80" t="str">
        <f>IF(ISBLANK(D147),"",COUNTA($B$2:B147))</f>
        <v/>
      </c>
      <c r="B147" s="80" t="str">
        <f t="shared" si="8"/>
        <v>0</v>
      </c>
      <c r="C147" s="81" t="str">
        <f t="shared" si="10"/>
        <v>NO</v>
      </c>
      <c r="D147" s="79"/>
      <c r="F147" s="80">
        <f t="shared" si="9"/>
        <v>0</v>
      </c>
      <c r="H147" s="63"/>
    </row>
    <row r="148" spans="1:8" ht="15.75" thickBot="1" x14ac:dyDescent="0.25">
      <c r="A148" s="80" t="str">
        <f>IF(ISBLANK(D148),"",COUNTA($B$2:B148))</f>
        <v/>
      </c>
      <c r="B148" s="80" t="str">
        <f t="shared" si="8"/>
        <v>0</v>
      </c>
      <c r="C148" s="81" t="str">
        <f t="shared" si="10"/>
        <v>NO</v>
      </c>
      <c r="D148" s="79"/>
      <c r="F148" s="80">
        <f t="shared" si="9"/>
        <v>0</v>
      </c>
      <c r="H148" s="63"/>
    </row>
    <row r="149" spans="1:8" ht="15.75" thickBot="1" x14ac:dyDescent="0.25">
      <c r="A149" s="80" t="str">
        <f>IF(ISBLANK(D149),"",COUNTA($B$2:B149))</f>
        <v/>
      </c>
      <c r="B149" s="80" t="str">
        <f t="shared" si="8"/>
        <v>0</v>
      </c>
      <c r="C149" s="81" t="str">
        <f t="shared" si="10"/>
        <v>NO</v>
      </c>
      <c r="D149" s="79"/>
      <c r="F149" s="80">
        <f t="shared" si="9"/>
        <v>0</v>
      </c>
      <c r="H149" s="63"/>
    </row>
    <row r="150" spans="1:8" ht="15.75" thickBot="1" x14ac:dyDescent="0.25">
      <c r="A150" s="80" t="str">
        <f>IF(ISBLANK(D150),"",COUNTA($B$2:B150))</f>
        <v/>
      </c>
      <c r="B150" s="80" t="str">
        <f t="shared" si="8"/>
        <v>0</v>
      </c>
      <c r="C150" s="81" t="str">
        <f t="shared" si="10"/>
        <v>NO</v>
      </c>
      <c r="D150" s="79"/>
      <c r="F150" s="80">
        <f t="shared" si="9"/>
        <v>0</v>
      </c>
      <c r="H150" s="63"/>
    </row>
    <row r="151" spans="1:8" ht="15.75" thickBot="1" x14ac:dyDescent="0.25">
      <c r="A151" s="80" t="str">
        <f>IF(ISBLANK(D151),"",COUNTA($B$2:B151))</f>
        <v/>
      </c>
      <c r="B151" s="80" t="str">
        <f t="shared" si="8"/>
        <v>0</v>
      </c>
      <c r="C151" s="81" t="str">
        <f t="shared" si="10"/>
        <v>NO</v>
      </c>
      <c r="D151" s="79"/>
      <c r="F151" s="80">
        <f t="shared" si="9"/>
        <v>0</v>
      </c>
      <c r="H151" s="63"/>
    </row>
    <row r="152" spans="1:8" ht="15.75" thickBot="1" x14ac:dyDescent="0.25">
      <c r="A152" s="80" t="str">
        <f>IF(ISBLANK(D152),"",COUNTA($B$2:B152))</f>
        <v/>
      </c>
      <c r="B152" s="80" t="str">
        <f t="shared" si="8"/>
        <v>0</v>
      </c>
      <c r="C152" s="81" t="str">
        <f t="shared" si="10"/>
        <v>NO</v>
      </c>
      <c r="D152" s="79"/>
      <c r="F152" s="80">
        <f t="shared" si="9"/>
        <v>0</v>
      </c>
      <c r="H152" s="63"/>
    </row>
    <row r="153" spans="1:8" ht="15.75" thickBot="1" x14ac:dyDescent="0.25">
      <c r="A153" s="80" t="str">
        <f>IF(ISBLANK(D153),"",COUNTA($B$2:B153))</f>
        <v/>
      </c>
      <c r="B153" s="80" t="str">
        <f t="shared" si="8"/>
        <v>0</v>
      </c>
      <c r="C153" s="81" t="str">
        <f t="shared" si="10"/>
        <v>NO</v>
      </c>
      <c r="D153" s="79"/>
      <c r="F153" s="80">
        <f t="shared" si="9"/>
        <v>0</v>
      </c>
      <c r="H153" s="63"/>
    </row>
    <row r="154" spans="1:8" ht="15.75" thickBot="1" x14ac:dyDescent="0.25">
      <c r="A154" s="80" t="str">
        <f>IF(ISBLANK(D154),"",COUNTA($B$2:B154))</f>
        <v/>
      </c>
      <c r="B154" s="80" t="str">
        <f t="shared" si="8"/>
        <v>0</v>
      </c>
      <c r="C154" s="81" t="str">
        <f t="shared" si="10"/>
        <v>NO</v>
      </c>
      <c r="D154" s="79"/>
      <c r="F154" s="80">
        <f t="shared" si="9"/>
        <v>0</v>
      </c>
      <c r="H154" s="63"/>
    </row>
    <row r="155" spans="1:8" ht="15.75" thickBot="1" x14ac:dyDescent="0.25">
      <c r="A155" s="80" t="str">
        <f>IF(ISBLANK(D155),"",COUNTA($B$2:B155))</f>
        <v/>
      </c>
      <c r="B155" s="80" t="str">
        <f t="shared" si="8"/>
        <v>0</v>
      </c>
      <c r="C155" s="81" t="str">
        <f t="shared" si="10"/>
        <v>NO</v>
      </c>
      <c r="D155" s="79"/>
      <c r="F155" s="80">
        <f t="shared" si="9"/>
        <v>0</v>
      </c>
      <c r="H155" s="63"/>
    </row>
    <row r="156" spans="1:8" ht="15.75" thickBot="1" x14ac:dyDescent="0.25">
      <c r="A156" s="80" t="str">
        <f>IF(ISBLANK(D156),"",COUNTA($B$2:B156))</f>
        <v/>
      </c>
      <c r="B156" s="80" t="str">
        <f t="shared" si="8"/>
        <v>0</v>
      </c>
      <c r="C156" s="81" t="str">
        <f t="shared" si="10"/>
        <v>NO</v>
      </c>
      <c r="D156" s="79"/>
      <c r="F156" s="80">
        <f t="shared" si="9"/>
        <v>0</v>
      </c>
      <c r="H156" s="88"/>
    </row>
    <row r="157" spans="1:8" ht="15.75" thickBot="1" x14ac:dyDescent="0.25">
      <c r="A157" s="80" t="str">
        <f>IF(ISBLANK(D157),"",COUNTA($B$2:B157))</f>
        <v/>
      </c>
      <c r="B157" s="80" t="str">
        <f t="shared" si="8"/>
        <v>0</v>
      </c>
      <c r="C157" s="81" t="str">
        <f t="shared" si="10"/>
        <v>NO</v>
      </c>
      <c r="D157" s="79"/>
      <c r="F157" s="80">
        <f t="shared" si="9"/>
        <v>0</v>
      </c>
      <c r="H157" s="88"/>
    </row>
    <row r="158" spans="1:8" ht="15.75" thickBot="1" x14ac:dyDescent="0.25">
      <c r="A158" s="80" t="str">
        <f>IF(ISBLANK(D158),"",COUNTA($B$2:B158))</f>
        <v/>
      </c>
      <c r="B158" s="80" t="str">
        <f t="shared" si="8"/>
        <v>0</v>
      </c>
      <c r="C158" s="81" t="str">
        <f t="shared" si="10"/>
        <v>NO</v>
      </c>
      <c r="D158" s="79"/>
      <c r="F158" s="80">
        <f t="shared" si="9"/>
        <v>0</v>
      </c>
      <c r="H158" s="88"/>
    </row>
    <row r="159" spans="1:8" ht="15.75" thickBot="1" x14ac:dyDescent="0.25">
      <c r="A159" s="80" t="str">
        <f>IF(ISBLANK(D159),"",COUNTA($B$2:B159))</f>
        <v/>
      </c>
      <c r="B159" s="80" t="str">
        <f t="shared" si="8"/>
        <v>0</v>
      </c>
      <c r="C159" s="81" t="str">
        <f t="shared" si="10"/>
        <v>NO</v>
      </c>
      <c r="D159" s="79"/>
      <c r="F159" s="80">
        <f t="shared" si="9"/>
        <v>0</v>
      </c>
    </row>
    <row r="160" spans="1:8" ht="15.75" thickBot="1" x14ac:dyDescent="0.25">
      <c r="A160" s="80" t="str">
        <f>IF(ISBLANK(D160),"",COUNTA($B$2:B160))</f>
        <v/>
      </c>
      <c r="B160" s="80" t="str">
        <f t="shared" si="8"/>
        <v>0</v>
      </c>
      <c r="C160" s="81" t="str">
        <f t="shared" si="10"/>
        <v>NO</v>
      </c>
      <c r="D160" s="79"/>
      <c r="F160" s="80">
        <f t="shared" si="9"/>
        <v>0</v>
      </c>
    </row>
    <row r="161" spans="1:6" ht="15.75" thickBot="1" x14ac:dyDescent="0.25">
      <c r="A161" s="80" t="str">
        <f>IF(ISBLANK(D161),"",COUNTA($B$2:B161))</f>
        <v/>
      </c>
      <c r="B161" s="80" t="str">
        <f t="shared" si="8"/>
        <v>0</v>
      </c>
      <c r="C161" s="81" t="str">
        <f t="shared" si="10"/>
        <v>NO</v>
      </c>
      <c r="D161" s="79"/>
      <c r="F161" s="80">
        <f t="shared" si="9"/>
        <v>0</v>
      </c>
    </row>
    <row r="162" spans="1:6" ht="15.75" thickBot="1" x14ac:dyDescent="0.25">
      <c r="A162" s="80" t="str">
        <f>IF(ISBLANK(D162),"",COUNTA($B$2:B162))</f>
        <v/>
      </c>
      <c r="B162" s="80" t="str">
        <f t="shared" si="8"/>
        <v>0</v>
      </c>
      <c r="C162" s="81" t="str">
        <f t="shared" si="10"/>
        <v>NO</v>
      </c>
      <c r="D162" s="79"/>
      <c r="F162" s="80">
        <f t="shared" si="9"/>
        <v>0</v>
      </c>
    </row>
    <row r="163" spans="1:6" ht="15.75" thickBot="1" x14ac:dyDescent="0.25">
      <c r="A163" s="80" t="str">
        <f>IF(ISBLANK(D163),"",COUNTA($B$2:B163))</f>
        <v/>
      </c>
      <c r="B163" s="80" t="str">
        <f t="shared" si="8"/>
        <v>0</v>
      </c>
      <c r="C163" s="81" t="str">
        <f t="shared" si="10"/>
        <v>NO</v>
      </c>
      <c r="D163" s="79"/>
      <c r="F163" s="80">
        <f t="shared" si="9"/>
        <v>0</v>
      </c>
    </row>
    <row r="164" spans="1:6" ht="15.75" thickBot="1" x14ac:dyDescent="0.25">
      <c r="A164" s="80" t="str">
        <f>IF(ISBLANK(D164),"",COUNTA($B$2:B164))</f>
        <v/>
      </c>
      <c r="B164" s="80" t="str">
        <f t="shared" si="8"/>
        <v>0</v>
      </c>
      <c r="C164" s="81" t="str">
        <f t="shared" si="10"/>
        <v>NO</v>
      </c>
      <c r="D164" s="79"/>
      <c r="F164" s="80">
        <f t="shared" si="9"/>
        <v>0</v>
      </c>
    </row>
    <row r="165" spans="1:6" ht="15.75" thickBot="1" x14ac:dyDescent="0.25">
      <c r="A165" s="80" t="str">
        <f>IF(ISBLANK(D165),"",COUNTA($B$2:B165))</f>
        <v/>
      </c>
      <c r="B165" s="80" t="str">
        <f t="shared" si="8"/>
        <v>0</v>
      </c>
      <c r="C165" s="81" t="str">
        <f t="shared" si="10"/>
        <v>NO</v>
      </c>
      <c r="D165" s="79"/>
      <c r="F165" s="80">
        <f t="shared" si="9"/>
        <v>0</v>
      </c>
    </row>
    <row r="166" spans="1:6" ht="15.75" thickBot="1" x14ac:dyDescent="0.25">
      <c r="A166" s="80" t="str">
        <f>IF(ISBLANK(D166),"",COUNTA($B$2:B166))</f>
        <v/>
      </c>
      <c r="B166" s="80" t="str">
        <f t="shared" si="8"/>
        <v>0</v>
      </c>
      <c r="C166" s="81" t="str">
        <f t="shared" si="10"/>
        <v>NO</v>
      </c>
      <c r="D166" s="79"/>
      <c r="F166" s="80">
        <f t="shared" si="9"/>
        <v>0</v>
      </c>
    </row>
    <row r="167" spans="1:6" ht="15.75" thickBot="1" x14ac:dyDescent="0.25">
      <c r="A167" s="80" t="str">
        <f>IF(ISBLANK(D167),"",COUNTA($B$2:B167))</f>
        <v/>
      </c>
      <c r="B167" s="80" t="str">
        <f t="shared" si="8"/>
        <v>0</v>
      </c>
      <c r="C167" s="81" t="str">
        <f t="shared" si="10"/>
        <v>NO</v>
      </c>
      <c r="D167" s="79"/>
      <c r="F167" s="80">
        <f t="shared" si="9"/>
        <v>0</v>
      </c>
    </row>
    <row r="168" spans="1:6" ht="15.75" thickBot="1" x14ac:dyDescent="0.25">
      <c r="A168" s="80" t="str">
        <f>IF(ISBLANK(D168),"",COUNTA($B$2:B168))</f>
        <v/>
      </c>
      <c r="B168" s="80" t="str">
        <f t="shared" si="8"/>
        <v>0</v>
      </c>
      <c r="C168" s="81" t="str">
        <f t="shared" si="10"/>
        <v>NO</v>
      </c>
      <c r="D168" s="79"/>
      <c r="F168" s="80">
        <f t="shared" si="9"/>
        <v>0</v>
      </c>
    </row>
    <row r="169" spans="1:6" ht="15.75" thickBot="1" x14ac:dyDescent="0.25">
      <c r="A169" s="80" t="str">
        <f>IF(ISBLANK(D169),"",COUNTA($B$2:B169))</f>
        <v/>
      </c>
      <c r="B169" s="80" t="str">
        <f t="shared" si="8"/>
        <v>0</v>
      </c>
      <c r="C169" s="81" t="str">
        <f t="shared" si="10"/>
        <v>NO</v>
      </c>
      <c r="D169" s="79"/>
      <c r="F169" s="80">
        <f t="shared" si="9"/>
        <v>0</v>
      </c>
    </row>
    <row r="170" spans="1:6" ht="15.75" thickBot="1" x14ac:dyDescent="0.25">
      <c r="A170" s="80" t="str">
        <f>IF(ISBLANK(D170),"",COUNTA($B$2:B170))</f>
        <v/>
      </c>
      <c r="B170" s="80" t="str">
        <f t="shared" si="8"/>
        <v>0</v>
      </c>
      <c r="C170" s="81" t="str">
        <f t="shared" si="10"/>
        <v>NO</v>
      </c>
      <c r="D170" s="79"/>
      <c r="F170" s="80">
        <f t="shared" si="9"/>
        <v>0</v>
      </c>
    </row>
    <row r="171" spans="1:6" ht="15.75" thickBot="1" x14ac:dyDescent="0.25">
      <c r="A171" s="80" t="str">
        <f>IF(ISBLANK(D171),"",COUNTA($B$2:B171))</f>
        <v/>
      </c>
      <c r="B171" s="80" t="str">
        <f t="shared" si="8"/>
        <v>0</v>
      </c>
      <c r="C171" s="81" t="str">
        <f t="shared" si="10"/>
        <v>NO</v>
      </c>
      <c r="D171" s="79"/>
      <c r="F171" s="80">
        <f t="shared" si="9"/>
        <v>0</v>
      </c>
    </row>
    <row r="172" spans="1:6" ht="15.75" thickBot="1" x14ac:dyDescent="0.25">
      <c r="A172" s="80" t="str">
        <f>IF(ISBLANK(D172),"",COUNTA($B$2:B172))</f>
        <v/>
      </c>
      <c r="B172" s="80" t="str">
        <f t="shared" si="8"/>
        <v>0</v>
      </c>
      <c r="C172" s="81" t="str">
        <f t="shared" si="10"/>
        <v>NO</v>
      </c>
      <c r="D172" s="79"/>
      <c r="F172" s="80">
        <f t="shared" si="9"/>
        <v>0</v>
      </c>
    </row>
    <row r="173" spans="1:6" ht="15.75" thickBot="1" x14ac:dyDescent="0.25">
      <c r="A173" s="80" t="str">
        <f>IF(ISBLANK(D173),"",COUNTA($B$2:B173))</f>
        <v/>
      </c>
      <c r="B173" s="80" t="str">
        <f t="shared" si="8"/>
        <v>0</v>
      </c>
      <c r="C173" s="81" t="str">
        <f t="shared" si="10"/>
        <v>NO</v>
      </c>
      <c r="D173" s="79"/>
      <c r="F173" s="80">
        <f t="shared" si="9"/>
        <v>0</v>
      </c>
    </row>
    <row r="174" spans="1:6" ht="15.75" thickBot="1" x14ac:dyDescent="0.25">
      <c r="A174" s="80" t="str">
        <f>IF(ISBLANK(D174),"",COUNTA($B$2:B174))</f>
        <v/>
      </c>
      <c r="B174" s="80" t="str">
        <f t="shared" si="8"/>
        <v>0</v>
      </c>
      <c r="C174" s="81" t="str">
        <f t="shared" si="10"/>
        <v>NO</v>
      </c>
      <c r="D174" s="79"/>
      <c r="F174" s="80">
        <f t="shared" si="9"/>
        <v>0</v>
      </c>
    </row>
    <row r="175" spans="1:6" ht="15.75" thickBot="1" x14ac:dyDescent="0.25">
      <c r="A175" s="80" t="str">
        <f>IF(ISBLANK(D175),"",COUNTA($B$2:B175))</f>
        <v/>
      </c>
      <c r="B175" s="80" t="str">
        <f t="shared" si="8"/>
        <v>0</v>
      </c>
      <c r="C175" s="81" t="str">
        <f t="shared" si="10"/>
        <v>NO</v>
      </c>
      <c r="D175" s="79"/>
      <c r="F175" s="80">
        <f t="shared" si="9"/>
        <v>0</v>
      </c>
    </row>
    <row r="176" spans="1:6" ht="15.75" thickBot="1" x14ac:dyDescent="0.25">
      <c r="A176" s="80" t="str">
        <f>IF(ISBLANK(D176),"",COUNTA($B$2:B176))</f>
        <v/>
      </c>
      <c r="B176" s="80" t="str">
        <f t="shared" si="8"/>
        <v>0</v>
      </c>
      <c r="C176" s="81" t="str">
        <f t="shared" si="10"/>
        <v>NO</v>
      </c>
      <c r="D176" s="79"/>
      <c r="F176" s="80">
        <f t="shared" si="9"/>
        <v>0</v>
      </c>
    </row>
    <row r="177" spans="1:6" ht="15.75" thickBot="1" x14ac:dyDescent="0.25">
      <c r="A177" s="80" t="str">
        <f>IF(ISBLANK(D177),"",COUNTA($B$2:B177))</f>
        <v/>
      </c>
      <c r="B177" s="80" t="str">
        <f t="shared" si="8"/>
        <v>0</v>
      </c>
      <c r="C177" s="81" t="str">
        <f t="shared" si="10"/>
        <v>NO</v>
      </c>
      <c r="D177" s="79"/>
      <c r="F177" s="80">
        <f t="shared" si="9"/>
        <v>0</v>
      </c>
    </row>
    <row r="178" spans="1:6" ht="15.75" thickBot="1" x14ac:dyDescent="0.25">
      <c r="A178" s="80" t="str">
        <f>IF(ISBLANK(D178),"",COUNTA($B$2:B178))</f>
        <v/>
      </c>
      <c r="B178" s="80" t="str">
        <f t="shared" si="8"/>
        <v>0</v>
      </c>
      <c r="C178" s="81" t="str">
        <f t="shared" si="10"/>
        <v>NO</v>
      </c>
      <c r="D178" s="79"/>
      <c r="F178" s="80">
        <f t="shared" si="9"/>
        <v>0</v>
      </c>
    </row>
    <row r="179" spans="1:6" ht="15.75" thickBot="1" x14ac:dyDescent="0.25">
      <c r="A179" s="80" t="str">
        <f>IF(ISBLANK(D179),"",COUNTA($B$2:B179))</f>
        <v/>
      </c>
      <c r="B179" s="80" t="str">
        <f t="shared" ref="B179:B242" si="11">IF(C179="NO","0",IF(C179&gt;=11000,10000,ROUND(IF((SIGN(C179)=-1),C179*(1+$E$1/100),C179*(1-$E$1/100)),0)))</f>
        <v>0</v>
      </c>
      <c r="C179" s="81" t="str">
        <f t="shared" si="10"/>
        <v>NO</v>
      </c>
      <c r="D179" s="79"/>
      <c r="F179" s="80">
        <f t="shared" si="9"/>
        <v>0</v>
      </c>
    </row>
    <row r="180" spans="1:6" ht="15.75" thickBot="1" x14ac:dyDescent="0.25">
      <c r="A180" s="80" t="str">
        <f>IF(ISBLANK(D180),"",COUNTA($B$2:B180))</f>
        <v/>
      </c>
      <c r="B180" s="80" t="str">
        <f t="shared" si="11"/>
        <v>0</v>
      </c>
      <c r="C180" s="81" t="str">
        <f t="shared" si="10"/>
        <v>NO</v>
      </c>
      <c r="D180" s="79"/>
      <c r="F180" s="80">
        <f t="shared" si="9"/>
        <v>0</v>
      </c>
    </row>
    <row r="181" spans="1:6" ht="15.75" thickBot="1" x14ac:dyDescent="0.25">
      <c r="A181" s="80" t="str">
        <f>IF(ISBLANK(D181),"",COUNTA($B$2:B181))</f>
        <v/>
      </c>
      <c r="B181" s="80" t="str">
        <f t="shared" si="11"/>
        <v>0</v>
      </c>
      <c r="C181" s="81" t="str">
        <f t="shared" si="10"/>
        <v>NO</v>
      </c>
      <c r="D181" s="79"/>
      <c r="F181" s="80">
        <f t="shared" si="9"/>
        <v>0</v>
      </c>
    </row>
    <row r="182" spans="1:6" ht="15.75" thickBot="1" x14ac:dyDescent="0.25">
      <c r="A182" s="80" t="str">
        <f>IF(ISBLANK(D182),"",COUNTA($B$2:B182))</f>
        <v/>
      </c>
      <c r="B182" s="80" t="str">
        <f t="shared" si="11"/>
        <v>0</v>
      </c>
      <c r="C182" s="81" t="str">
        <f t="shared" si="10"/>
        <v>NO</v>
      </c>
      <c r="D182" s="79"/>
      <c r="F182" s="80">
        <f t="shared" si="9"/>
        <v>0</v>
      </c>
    </row>
    <row r="183" spans="1:6" ht="15.75" thickBot="1" x14ac:dyDescent="0.25">
      <c r="A183" s="80" t="str">
        <f>IF(ISBLANK(D183),"",COUNTA($B$2:B183))</f>
        <v/>
      </c>
      <c r="B183" s="80" t="str">
        <f t="shared" si="11"/>
        <v>0</v>
      </c>
      <c r="C183" s="81" t="str">
        <f t="shared" si="10"/>
        <v>NO</v>
      </c>
      <c r="D183" s="79"/>
      <c r="F183" s="80">
        <f t="shared" si="9"/>
        <v>0</v>
      </c>
    </row>
    <row r="184" spans="1:6" ht="15.75" thickBot="1" x14ac:dyDescent="0.25">
      <c r="A184" s="80" t="str">
        <f>IF(ISBLANK(D184),"",COUNTA($B$2:B184))</f>
        <v/>
      </c>
      <c r="B184" s="80" t="str">
        <f t="shared" si="11"/>
        <v>0</v>
      </c>
      <c r="C184" s="81" t="str">
        <f t="shared" si="10"/>
        <v>NO</v>
      </c>
      <c r="D184" s="79"/>
      <c r="F184" s="80">
        <f t="shared" si="9"/>
        <v>0</v>
      </c>
    </row>
    <row r="185" spans="1:6" ht="15.75" thickBot="1" x14ac:dyDescent="0.25">
      <c r="A185" s="80" t="str">
        <f>IF(ISBLANK(D185),"",COUNTA($B$2:B185))</f>
        <v/>
      </c>
      <c r="B185" s="80" t="str">
        <f t="shared" si="11"/>
        <v>0</v>
      </c>
      <c r="C185" s="81" t="str">
        <f t="shared" si="10"/>
        <v>NO</v>
      </c>
      <c r="D185" s="79"/>
      <c r="F185" s="80">
        <f t="shared" si="9"/>
        <v>0</v>
      </c>
    </row>
    <row r="186" spans="1:6" ht="15.75" thickBot="1" x14ac:dyDescent="0.25">
      <c r="A186" s="80" t="str">
        <f>IF(ISBLANK(D186),"",COUNTA($B$2:B186))</f>
        <v/>
      </c>
      <c r="B186" s="80" t="str">
        <f t="shared" si="11"/>
        <v>0</v>
      </c>
      <c r="C186" s="81" t="str">
        <f t="shared" si="10"/>
        <v>NO</v>
      </c>
      <c r="D186" s="79"/>
      <c r="F186" s="80">
        <f t="shared" si="9"/>
        <v>0</v>
      </c>
    </row>
    <row r="187" spans="1:6" ht="15.75" thickBot="1" x14ac:dyDescent="0.25">
      <c r="A187" s="80" t="str">
        <f>IF(ISBLANK(D187),"",COUNTA($B$2:B187))</f>
        <v/>
      </c>
      <c r="B187" s="80" t="str">
        <f t="shared" si="11"/>
        <v>0</v>
      </c>
      <c r="C187" s="81" t="str">
        <f t="shared" si="10"/>
        <v>NO</v>
      </c>
      <c r="D187" s="79"/>
      <c r="F187" s="80">
        <f t="shared" si="9"/>
        <v>0</v>
      </c>
    </row>
    <row r="188" spans="1:6" ht="15.75" thickBot="1" x14ac:dyDescent="0.25">
      <c r="A188" s="80" t="str">
        <f>IF(ISBLANK(D188),"",COUNTA($B$2:B188))</f>
        <v/>
      </c>
      <c r="B188" s="80" t="str">
        <f t="shared" si="11"/>
        <v>0</v>
      </c>
      <c r="C188" s="81" t="str">
        <f t="shared" si="10"/>
        <v>NO</v>
      </c>
      <c r="D188" s="79"/>
      <c r="F188" s="80">
        <f t="shared" si="9"/>
        <v>0</v>
      </c>
    </row>
    <row r="189" spans="1:6" ht="15.75" thickBot="1" x14ac:dyDescent="0.25">
      <c r="A189" s="80" t="str">
        <f>IF(ISBLANK(D189),"",COUNTA($B$2:B189))</f>
        <v/>
      </c>
      <c r="B189" s="80" t="str">
        <f t="shared" si="11"/>
        <v>0</v>
      </c>
      <c r="C189" s="81" t="str">
        <f t="shared" si="10"/>
        <v>NO</v>
      </c>
      <c r="D189" s="79"/>
      <c r="F189" s="80">
        <f t="shared" si="9"/>
        <v>0</v>
      </c>
    </row>
    <row r="190" spans="1:6" ht="15.75" thickBot="1" x14ac:dyDescent="0.25">
      <c r="A190" s="80" t="str">
        <f>IF(ISBLANK(D190),"",COUNTA($B$2:B190))</f>
        <v/>
      </c>
      <c r="B190" s="80" t="str">
        <f t="shared" si="11"/>
        <v>0</v>
      </c>
      <c r="C190" s="81" t="str">
        <f t="shared" si="10"/>
        <v>NO</v>
      </c>
      <c r="D190" s="79"/>
      <c r="F190" s="80">
        <f t="shared" si="9"/>
        <v>0</v>
      </c>
    </row>
    <row r="191" spans="1:6" ht="15.75" thickBot="1" x14ac:dyDescent="0.25">
      <c r="A191" s="80" t="str">
        <f>IF(ISBLANK(D191),"",COUNTA($B$2:B191))</f>
        <v/>
      </c>
      <c r="B191" s="80" t="str">
        <f t="shared" si="11"/>
        <v>0</v>
      </c>
      <c r="C191" s="81" t="str">
        <f t="shared" si="10"/>
        <v>NO</v>
      </c>
      <c r="D191" s="79"/>
      <c r="F191" s="80">
        <f t="shared" si="9"/>
        <v>0</v>
      </c>
    </row>
    <row r="192" spans="1:6" ht="15.75" thickBot="1" x14ac:dyDescent="0.25">
      <c r="A192" s="80" t="str">
        <f>IF(ISBLANK(D192),"",COUNTA($B$2:B192))</f>
        <v/>
      </c>
      <c r="B192" s="80" t="str">
        <f t="shared" si="11"/>
        <v>0</v>
      </c>
      <c r="C192" s="81" t="str">
        <f t="shared" si="10"/>
        <v>NO</v>
      </c>
      <c r="D192" s="79"/>
      <c r="F192" s="80">
        <f t="shared" si="9"/>
        <v>0</v>
      </c>
    </row>
    <row r="193" spans="1:6" ht="15.75" thickBot="1" x14ac:dyDescent="0.25">
      <c r="A193" s="80" t="str">
        <f>IF(ISBLANK(D193),"",COUNTA($B$2:B193))</f>
        <v/>
      </c>
      <c r="B193" s="80" t="str">
        <f t="shared" si="11"/>
        <v>0</v>
      </c>
      <c r="C193" s="81" t="str">
        <f t="shared" si="10"/>
        <v>NO</v>
      </c>
      <c r="D193" s="79"/>
      <c r="F193" s="80">
        <f t="shared" si="9"/>
        <v>0</v>
      </c>
    </row>
    <row r="194" spans="1:6" ht="15.75" thickBot="1" x14ac:dyDescent="0.25">
      <c r="A194" s="80" t="str">
        <f>IF(ISBLANK(D194),"",COUNTA($B$2:B194))</f>
        <v/>
      </c>
      <c r="B194" s="80" t="str">
        <f t="shared" si="11"/>
        <v>0</v>
      </c>
      <c r="C194" s="81" t="str">
        <f t="shared" si="10"/>
        <v>NO</v>
      </c>
      <c r="D194" s="79"/>
      <c r="F194" s="80">
        <f t="shared" ref="F194:F257" si="12">+LEN(G194)</f>
        <v>0</v>
      </c>
    </row>
    <row r="195" spans="1:6" ht="15.75" thickBot="1" x14ac:dyDescent="0.25">
      <c r="A195" s="80" t="str">
        <f>IF(ISBLANK(D195),"",COUNTA($B$2:B195))</f>
        <v/>
      </c>
      <c r="B195" s="80" t="str">
        <f t="shared" si="11"/>
        <v>0</v>
      </c>
      <c r="C195" s="81" t="str">
        <f t="shared" ref="C195:C258" si="13">IF(ISERROR(_xlfn.NUMBERVALUE(VLOOKUP(D195,G:H,2,0))),"NO",_xlfn.NUMBERVALUE(VLOOKUP(D195,G:H,2,0)))</f>
        <v>NO</v>
      </c>
      <c r="D195" s="79"/>
      <c r="F195" s="80">
        <f t="shared" si="12"/>
        <v>0</v>
      </c>
    </row>
    <row r="196" spans="1:6" ht="15.75" thickBot="1" x14ac:dyDescent="0.25">
      <c r="A196" s="80" t="str">
        <f>IF(ISBLANK(D196),"",COUNTA($B$2:B196))</f>
        <v/>
      </c>
      <c r="B196" s="80" t="str">
        <f t="shared" si="11"/>
        <v>0</v>
      </c>
      <c r="C196" s="81" t="str">
        <f t="shared" si="13"/>
        <v>NO</v>
      </c>
      <c r="D196" s="79"/>
      <c r="F196" s="80">
        <f t="shared" si="12"/>
        <v>0</v>
      </c>
    </row>
    <row r="197" spans="1:6" ht="15.75" thickBot="1" x14ac:dyDescent="0.25">
      <c r="A197" s="80" t="str">
        <f>IF(ISBLANK(D197),"",COUNTA($B$2:B197))</f>
        <v/>
      </c>
      <c r="B197" s="80" t="str">
        <f t="shared" si="11"/>
        <v>0</v>
      </c>
      <c r="C197" s="81" t="str">
        <f t="shared" si="13"/>
        <v>NO</v>
      </c>
      <c r="D197" s="79"/>
      <c r="F197" s="80">
        <f t="shared" si="12"/>
        <v>0</v>
      </c>
    </row>
    <row r="198" spans="1:6" ht="15.75" thickBot="1" x14ac:dyDescent="0.25">
      <c r="A198" s="80" t="str">
        <f>IF(ISBLANK(D198),"",COUNTA($B$2:B198))</f>
        <v/>
      </c>
      <c r="B198" s="80" t="str">
        <f t="shared" si="11"/>
        <v>0</v>
      </c>
      <c r="C198" s="81" t="str">
        <f t="shared" si="13"/>
        <v>NO</v>
      </c>
      <c r="D198" s="79"/>
      <c r="F198" s="80">
        <f t="shared" si="12"/>
        <v>0</v>
      </c>
    </row>
    <row r="199" spans="1:6" ht="15.75" thickBot="1" x14ac:dyDescent="0.25">
      <c r="A199" s="80" t="str">
        <f>IF(ISBLANK(D199),"",COUNTA($B$2:B199))</f>
        <v/>
      </c>
      <c r="B199" s="80" t="str">
        <f t="shared" si="11"/>
        <v>0</v>
      </c>
      <c r="C199" s="81" t="str">
        <f t="shared" si="13"/>
        <v>NO</v>
      </c>
      <c r="D199" s="79"/>
      <c r="F199" s="80">
        <f t="shared" si="12"/>
        <v>0</v>
      </c>
    </row>
    <row r="200" spans="1:6" ht="15.75" thickBot="1" x14ac:dyDescent="0.25">
      <c r="A200" s="80" t="str">
        <f>IF(ISBLANK(D200),"",COUNTA($B$2:B200))</f>
        <v/>
      </c>
      <c r="B200" s="80" t="str">
        <f t="shared" si="11"/>
        <v>0</v>
      </c>
      <c r="C200" s="81" t="str">
        <f t="shared" si="13"/>
        <v>NO</v>
      </c>
      <c r="D200" s="79"/>
      <c r="F200" s="80">
        <f t="shared" si="12"/>
        <v>0</v>
      </c>
    </row>
    <row r="201" spans="1:6" ht="15.75" thickBot="1" x14ac:dyDescent="0.25">
      <c r="A201" s="80" t="str">
        <f>IF(ISBLANK(D201),"",COUNTA($B$2:B201))</f>
        <v/>
      </c>
      <c r="B201" s="80" t="str">
        <f t="shared" si="11"/>
        <v>0</v>
      </c>
      <c r="C201" s="81" t="str">
        <f t="shared" si="13"/>
        <v>NO</v>
      </c>
      <c r="D201" s="79"/>
      <c r="F201" s="80">
        <f t="shared" si="12"/>
        <v>0</v>
      </c>
    </row>
    <row r="202" spans="1:6" ht="15.75" thickBot="1" x14ac:dyDescent="0.25">
      <c r="A202" s="80" t="str">
        <f>IF(ISBLANK(D202),"",COUNTA($B$2:B202))</f>
        <v/>
      </c>
      <c r="B202" s="80" t="str">
        <f t="shared" si="11"/>
        <v>0</v>
      </c>
      <c r="C202" s="81" t="str">
        <f t="shared" si="13"/>
        <v>NO</v>
      </c>
      <c r="D202" s="79"/>
      <c r="F202" s="80">
        <f t="shared" si="12"/>
        <v>0</v>
      </c>
    </row>
    <row r="203" spans="1:6" ht="15.75" thickBot="1" x14ac:dyDescent="0.25">
      <c r="A203" s="80" t="str">
        <f>IF(ISBLANK(D203),"",COUNTA($B$2:B203))</f>
        <v/>
      </c>
      <c r="B203" s="80" t="str">
        <f t="shared" si="11"/>
        <v>0</v>
      </c>
      <c r="C203" s="81" t="str">
        <f t="shared" si="13"/>
        <v>NO</v>
      </c>
      <c r="D203" s="79"/>
      <c r="F203" s="80">
        <f t="shared" si="12"/>
        <v>0</v>
      </c>
    </row>
    <row r="204" spans="1:6" ht="15.75" thickBot="1" x14ac:dyDescent="0.25">
      <c r="A204" s="80" t="str">
        <f>IF(ISBLANK(D204),"",COUNTA($B$2:B204))</f>
        <v/>
      </c>
      <c r="B204" s="80" t="str">
        <f t="shared" si="11"/>
        <v>0</v>
      </c>
      <c r="C204" s="81" t="str">
        <f t="shared" si="13"/>
        <v>NO</v>
      </c>
      <c r="D204" s="79"/>
      <c r="F204" s="80">
        <f t="shared" si="12"/>
        <v>0</v>
      </c>
    </row>
    <row r="205" spans="1:6" ht="15.75" thickBot="1" x14ac:dyDescent="0.25">
      <c r="A205" s="80" t="str">
        <f>IF(ISBLANK(D205),"",COUNTA($B$2:B205))</f>
        <v/>
      </c>
      <c r="B205" s="80" t="str">
        <f t="shared" si="11"/>
        <v>0</v>
      </c>
      <c r="C205" s="81" t="str">
        <f t="shared" si="13"/>
        <v>NO</v>
      </c>
      <c r="D205" s="79"/>
      <c r="F205" s="80">
        <f t="shared" si="12"/>
        <v>0</v>
      </c>
    </row>
    <row r="206" spans="1:6" ht="15.75" thickBot="1" x14ac:dyDescent="0.25">
      <c r="A206" s="80" t="str">
        <f>IF(ISBLANK(D206),"",COUNTA($B$2:B206))</f>
        <v/>
      </c>
      <c r="B206" s="80" t="str">
        <f t="shared" si="11"/>
        <v>0</v>
      </c>
      <c r="C206" s="81" t="str">
        <f t="shared" si="13"/>
        <v>NO</v>
      </c>
      <c r="D206" s="79"/>
      <c r="F206" s="80">
        <f t="shared" si="12"/>
        <v>0</v>
      </c>
    </row>
    <row r="207" spans="1:6" ht="15.75" thickBot="1" x14ac:dyDescent="0.25">
      <c r="A207" s="80" t="str">
        <f>IF(ISBLANK(D207),"",COUNTA($B$2:B207))</f>
        <v/>
      </c>
      <c r="B207" s="80" t="str">
        <f t="shared" si="11"/>
        <v>0</v>
      </c>
      <c r="C207" s="81" t="str">
        <f t="shared" si="13"/>
        <v>NO</v>
      </c>
      <c r="D207" s="79"/>
      <c r="F207" s="80">
        <f t="shared" si="12"/>
        <v>0</v>
      </c>
    </row>
    <row r="208" spans="1:6" ht="15.75" thickBot="1" x14ac:dyDescent="0.25">
      <c r="A208" s="80" t="str">
        <f>IF(ISBLANK(D208),"",COUNTA($B$2:B208))</f>
        <v/>
      </c>
      <c r="B208" s="80" t="str">
        <f t="shared" si="11"/>
        <v>0</v>
      </c>
      <c r="C208" s="81" t="str">
        <f t="shared" si="13"/>
        <v>NO</v>
      </c>
      <c r="D208" s="79"/>
      <c r="F208" s="80">
        <f t="shared" si="12"/>
        <v>0</v>
      </c>
    </row>
    <row r="209" spans="1:6" ht="15.75" thickBot="1" x14ac:dyDescent="0.25">
      <c r="A209" s="80" t="str">
        <f>IF(ISBLANK(D209),"",COUNTA($B$2:B209))</f>
        <v/>
      </c>
      <c r="B209" s="80" t="str">
        <f t="shared" si="11"/>
        <v>0</v>
      </c>
      <c r="C209" s="81" t="str">
        <f t="shared" si="13"/>
        <v>NO</v>
      </c>
      <c r="D209" s="79"/>
      <c r="F209" s="80">
        <f t="shared" si="12"/>
        <v>0</v>
      </c>
    </row>
    <row r="210" spans="1:6" ht="15.75" thickBot="1" x14ac:dyDescent="0.25">
      <c r="A210" s="80" t="str">
        <f>IF(ISBLANK(D210),"",COUNTA($B$2:B210))</f>
        <v/>
      </c>
      <c r="B210" s="80" t="str">
        <f t="shared" si="11"/>
        <v>0</v>
      </c>
      <c r="C210" s="81" t="str">
        <f t="shared" si="13"/>
        <v>NO</v>
      </c>
      <c r="D210" s="79"/>
      <c r="F210" s="80">
        <f t="shared" si="12"/>
        <v>0</v>
      </c>
    </row>
    <row r="211" spans="1:6" ht="15.75" thickBot="1" x14ac:dyDescent="0.25">
      <c r="A211" s="80" t="str">
        <f>IF(ISBLANK(D211),"",COUNTA($B$2:B211))</f>
        <v/>
      </c>
      <c r="B211" s="80" t="str">
        <f t="shared" si="11"/>
        <v>0</v>
      </c>
      <c r="C211" s="81" t="str">
        <f t="shared" si="13"/>
        <v>NO</v>
      </c>
      <c r="D211" s="79"/>
      <c r="F211" s="80">
        <f t="shared" si="12"/>
        <v>0</v>
      </c>
    </row>
    <row r="212" spans="1:6" ht="15.75" thickBot="1" x14ac:dyDescent="0.25">
      <c r="A212" s="80" t="str">
        <f>IF(ISBLANK(D212),"",COUNTA($B$2:B212))</f>
        <v/>
      </c>
      <c r="B212" s="80" t="str">
        <f t="shared" si="11"/>
        <v>0</v>
      </c>
      <c r="C212" s="81" t="str">
        <f t="shared" si="13"/>
        <v>NO</v>
      </c>
      <c r="D212" s="79"/>
      <c r="F212" s="80">
        <f t="shared" si="12"/>
        <v>0</v>
      </c>
    </row>
    <row r="213" spans="1:6" ht="15.75" thickBot="1" x14ac:dyDescent="0.25">
      <c r="A213" s="80" t="str">
        <f>IF(ISBLANK(D213),"",COUNTA($B$2:B213))</f>
        <v/>
      </c>
      <c r="B213" s="80" t="str">
        <f t="shared" si="11"/>
        <v>0</v>
      </c>
      <c r="C213" s="81" t="str">
        <f t="shared" si="13"/>
        <v>NO</v>
      </c>
      <c r="D213" s="79"/>
      <c r="F213" s="80">
        <f t="shared" si="12"/>
        <v>0</v>
      </c>
    </row>
    <row r="214" spans="1:6" ht="15.75" thickBot="1" x14ac:dyDescent="0.25">
      <c r="A214" s="80" t="str">
        <f>IF(ISBLANK(D214),"",COUNTA($B$2:B214))</f>
        <v/>
      </c>
      <c r="B214" s="80" t="str">
        <f t="shared" si="11"/>
        <v>0</v>
      </c>
      <c r="C214" s="81" t="str">
        <f t="shared" si="13"/>
        <v>NO</v>
      </c>
      <c r="D214" s="79"/>
      <c r="F214" s="80">
        <f t="shared" si="12"/>
        <v>0</v>
      </c>
    </row>
    <row r="215" spans="1:6" ht="15.75" thickBot="1" x14ac:dyDescent="0.25">
      <c r="A215" s="80" t="str">
        <f>IF(ISBLANK(D215),"",COUNTA($B$2:B215))</f>
        <v/>
      </c>
      <c r="B215" s="80" t="str">
        <f t="shared" si="11"/>
        <v>0</v>
      </c>
      <c r="C215" s="81" t="str">
        <f t="shared" si="13"/>
        <v>NO</v>
      </c>
      <c r="D215" s="79"/>
      <c r="F215" s="80">
        <f t="shared" si="12"/>
        <v>0</v>
      </c>
    </row>
    <row r="216" spans="1:6" ht="15.75" thickBot="1" x14ac:dyDescent="0.25">
      <c r="A216" s="80" t="str">
        <f>IF(ISBLANK(D216),"",COUNTA($B$2:B216))</f>
        <v/>
      </c>
      <c r="B216" s="80" t="str">
        <f t="shared" si="11"/>
        <v>0</v>
      </c>
      <c r="C216" s="81" t="str">
        <f t="shared" si="13"/>
        <v>NO</v>
      </c>
      <c r="D216" s="79"/>
      <c r="F216" s="80">
        <f t="shared" si="12"/>
        <v>0</v>
      </c>
    </row>
    <row r="217" spans="1:6" ht="15.75" thickBot="1" x14ac:dyDescent="0.25">
      <c r="A217" s="80" t="str">
        <f>IF(ISBLANK(D217),"",COUNTA($B$2:B217))</f>
        <v/>
      </c>
      <c r="B217" s="80" t="str">
        <f t="shared" si="11"/>
        <v>0</v>
      </c>
      <c r="C217" s="81" t="str">
        <f t="shared" si="13"/>
        <v>NO</v>
      </c>
      <c r="D217" s="79"/>
      <c r="F217" s="80">
        <f t="shared" si="12"/>
        <v>0</v>
      </c>
    </row>
    <row r="218" spans="1:6" ht="15.75" thickBot="1" x14ac:dyDescent="0.25">
      <c r="A218" s="80" t="str">
        <f>IF(ISBLANK(D218),"",COUNTA($B$2:B218))</f>
        <v/>
      </c>
      <c r="B218" s="80" t="str">
        <f t="shared" si="11"/>
        <v>0</v>
      </c>
      <c r="C218" s="81" t="str">
        <f t="shared" si="13"/>
        <v>NO</v>
      </c>
      <c r="D218" s="79"/>
      <c r="F218" s="80">
        <f t="shared" si="12"/>
        <v>0</v>
      </c>
    </row>
    <row r="219" spans="1:6" ht="15.75" thickBot="1" x14ac:dyDescent="0.25">
      <c r="A219" s="80" t="str">
        <f>IF(ISBLANK(D219),"",COUNTA($B$2:B219))</f>
        <v/>
      </c>
      <c r="B219" s="80" t="str">
        <f t="shared" si="11"/>
        <v>0</v>
      </c>
      <c r="C219" s="81" t="str">
        <f t="shared" si="13"/>
        <v>NO</v>
      </c>
      <c r="D219" s="79"/>
      <c r="F219" s="80">
        <f t="shared" si="12"/>
        <v>0</v>
      </c>
    </row>
    <row r="220" spans="1:6" ht="15.75" thickBot="1" x14ac:dyDescent="0.25">
      <c r="A220" s="80" t="str">
        <f>IF(ISBLANK(D220),"",COUNTA($B$2:B220))</f>
        <v/>
      </c>
      <c r="B220" s="80" t="str">
        <f t="shared" si="11"/>
        <v>0</v>
      </c>
      <c r="C220" s="81" t="str">
        <f t="shared" si="13"/>
        <v>NO</v>
      </c>
      <c r="D220" s="79"/>
      <c r="F220" s="80">
        <f t="shared" si="12"/>
        <v>0</v>
      </c>
    </row>
    <row r="221" spans="1:6" ht="15.75" thickBot="1" x14ac:dyDescent="0.25">
      <c r="A221" s="80" t="str">
        <f>IF(ISBLANK(D221),"",COUNTA($B$2:B221))</f>
        <v/>
      </c>
      <c r="B221" s="80" t="str">
        <f t="shared" si="11"/>
        <v>0</v>
      </c>
      <c r="C221" s="81" t="str">
        <f t="shared" si="13"/>
        <v>NO</v>
      </c>
      <c r="D221" s="79"/>
      <c r="F221" s="80">
        <f t="shared" si="12"/>
        <v>0</v>
      </c>
    </row>
    <row r="222" spans="1:6" ht="15.75" thickBot="1" x14ac:dyDescent="0.25">
      <c r="A222" s="80" t="str">
        <f>IF(ISBLANK(D222),"",COUNTA($B$2:B222))</f>
        <v/>
      </c>
      <c r="B222" s="80" t="str">
        <f t="shared" si="11"/>
        <v>0</v>
      </c>
      <c r="C222" s="81" t="str">
        <f t="shared" si="13"/>
        <v>NO</v>
      </c>
      <c r="D222" s="79"/>
      <c r="F222" s="80">
        <f t="shared" si="12"/>
        <v>0</v>
      </c>
    </row>
    <row r="223" spans="1:6" ht="15.75" thickBot="1" x14ac:dyDescent="0.25">
      <c r="A223" s="80" t="str">
        <f>IF(ISBLANK(D223),"",COUNTA($B$2:B223))</f>
        <v/>
      </c>
      <c r="B223" s="80" t="str">
        <f t="shared" si="11"/>
        <v>0</v>
      </c>
      <c r="C223" s="81" t="str">
        <f t="shared" si="13"/>
        <v>NO</v>
      </c>
      <c r="D223" s="79"/>
      <c r="F223" s="80">
        <f t="shared" si="12"/>
        <v>0</v>
      </c>
    </row>
    <row r="224" spans="1:6" ht="15.75" thickBot="1" x14ac:dyDescent="0.25">
      <c r="A224" s="80" t="str">
        <f>IF(ISBLANK(D224),"",COUNTA($B$2:B224))</f>
        <v/>
      </c>
      <c r="B224" s="80" t="str">
        <f t="shared" si="11"/>
        <v>0</v>
      </c>
      <c r="C224" s="81" t="str">
        <f t="shared" si="13"/>
        <v>NO</v>
      </c>
      <c r="D224" s="79"/>
      <c r="F224" s="80">
        <f t="shared" si="12"/>
        <v>0</v>
      </c>
    </row>
    <row r="225" spans="1:6" ht="15.75" thickBot="1" x14ac:dyDescent="0.25">
      <c r="A225" s="80" t="str">
        <f>IF(ISBLANK(D225),"",COUNTA($B$2:B225))</f>
        <v/>
      </c>
      <c r="B225" s="80" t="str">
        <f t="shared" si="11"/>
        <v>0</v>
      </c>
      <c r="C225" s="81" t="str">
        <f t="shared" si="13"/>
        <v>NO</v>
      </c>
      <c r="D225" s="79"/>
      <c r="F225" s="80">
        <f t="shared" si="12"/>
        <v>0</v>
      </c>
    </row>
    <row r="226" spans="1:6" ht="15.75" thickBot="1" x14ac:dyDescent="0.25">
      <c r="A226" s="80" t="str">
        <f>IF(ISBLANK(D226),"",COUNTA($B$2:B226))</f>
        <v/>
      </c>
      <c r="B226" s="80" t="str">
        <f t="shared" si="11"/>
        <v>0</v>
      </c>
      <c r="C226" s="81" t="str">
        <f t="shared" si="13"/>
        <v>NO</v>
      </c>
      <c r="D226" s="79"/>
      <c r="F226" s="80">
        <f t="shared" si="12"/>
        <v>0</v>
      </c>
    </row>
    <row r="227" spans="1:6" ht="15.75" thickBot="1" x14ac:dyDescent="0.25">
      <c r="A227" s="80" t="str">
        <f>IF(ISBLANK(D227),"",COUNTA($B$2:B227))</f>
        <v/>
      </c>
      <c r="B227" s="80" t="str">
        <f t="shared" si="11"/>
        <v>0</v>
      </c>
      <c r="C227" s="81" t="str">
        <f t="shared" si="13"/>
        <v>NO</v>
      </c>
      <c r="D227" s="79"/>
      <c r="F227" s="80">
        <f t="shared" si="12"/>
        <v>0</v>
      </c>
    </row>
    <row r="228" spans="1:6" ht="15.75" thickBot="1" x14ac:dyDescent="0.25">
      <c r="A228" s="80" t="str">
        <f>IF(ISBLANK(D228),"",COUNTA($B$2:B228))</f>
        <v/>
      </c>
      <c r="B228" s="80" t="str">
        <f t="shared" si="11"/>
        <v>0</v>
      </c>
      <c r="C228" s="81" t="str">
        <f t="shared" si="13"/>
        <v>NO</v>
      </c>
      <c r="D228" s="79"/>
      <c r="F228" s="80">
        <f t="shared" si="12"/>
        <v>0</v>
      </c>
    </row>
    <row r="229" spans="1:6" ht="15.75" thickBot="1" x14ac:dyDescent="0.25">
      <c r="A229" s="80" t="str">
        <f>IF(ISBLANK(D229),"",COUNTA($B$2:B229))</f>
        <v/>
      </c>
      <c r="B229" s="80" t="str">
        <f t="shared" si="11"/>
        <v>0</v>
      </c>
      <c r="C229" s="81" t="str">
        <f t="shared" si="13"/>
        <v>NO</v>
      </c>
      <c r="D229" s="79"/>
      <c r="F229" s="80">
        <f t="shared" si="12"/>
        <v>0</v>
      </c>
    </row>
    <row r="230" spans="1:6" ht="15.75" thickBot="1" x14ac:dyDescent="0.25">
      <c r="A230" s="80" t="str">
        <f>IF(ISBLANK(D230),"",COUNTA($B$2:B230))</f>
        <v/>
      </c>
      <c r="B230" s="80" t="str">
        <f t="shared" si="11"/>
        <v>0</v>
      </c>
      <c r="C230" s="81" t="str">
        <f t="shared" si="13"/>
        <v>NO</v>
      </c>
      <c r="D230" s="79"/>
      <c r="F230" s="80">
        <f t="shared" si="12"/>
        <v>0</v>
      </c>
    </row>
    <row r="231" spans="1:6" ht="15.75" thickBot="1" x14ac:dyDescent="0.25">
      <c r="A231" s="80" t="str">
        <f>IF(ISBLANK(D231),"",COUNTA($B$2:B231))</f>
        <v/>
      </c>
      <c r="B231" s="80" t="str">
        <f t="shared" si="11"/>
        <v>0</v>
      </c>
      <c r="C231" s="81" t="str">
        <f t="shared" si="13"/>
        <v>NO</v>
      </c>
      <c r="D231" s="79"/>
      <c r="F231" s="80">
        <f t="shared" si="12"/>
        <v>0</v>
      </c>
    </row>
    <row r="232" spans="1:6" ht="15.75" thickBot="1" x14ac:dyDescent="0.25">
      <c r="A232" s="80" t="str">
        <f>IF(ISBLANK(D232),"",COUNTA($B$2:B232))</f>
        <v/>
      </c>
      <c r="B232" s="80" t="str">
        <f t="shared" si="11"/>
        <v>0</v>
      </c>
      <c r="C232" s="81" t="str">
        <f t="shared" si="13"/>
        <v>NO</v>
      </c>
      <c r="D232" s="79"/>
      <c r="F232" s="80">
        <f t="shared" si="12"/>
        <v>0</v>
      </c>
    </row>
    <row r="233" spans="1:6" ht="15.75" thickBot="1" x14ac:dyDescent="0.25">
      <c r="A233" s="80" t="str">
        <f>IF(ISBLANK(D233),"",COUNTA($B$2:B233))</f>
        <v/>
      </c>
      <c r="B233" s="80" t="str">
        <f t="shared" si="11"/>
        <v>0</v>
      </c>
      <c r="C233" s="81" t="str">
        <f t="shared" si="13"/>
        <v>NO</v>
      </c>
      <c r="D233" s="79"/>
      <c r="F233" s="80">
        <f t="shared" si="12"/>
        <v>0</v>
      </c>
    </row>
    <row r="234" spans="1:6" ht="15.75" thickBot="1" x14ac:dyDescent="0.25">
      <c r="A234" s="80" t="str">
        <f>IF(ISBLANK(D234),"",COUNTA($B$2:B234))</f>
        <v/>
      </c>
      <c r="B234" s="80" t="str">
        <f t="shared" si="11"/>
        <v>0</v>
      </c>
      <c r="C234" s="81" t="str">
        <f t="shared" si="13"/>
        <v>NO</v>
      </c>
      <c r="D234" s="79"/>
      <c r="F234" s="80">
        <f t="shared" si="12"/>
        <v>0</v>
      </c>
    </row>
    <row r="235" spans="1:6" ht="15.75" thickBot="1" x14ac:dyDescent="0.25">
      <c r="A235" s="80" t="str">
        <f>IF(ISBLANK(D235),"",COUNTA($B$2:B235))</f>
        <v/>
      </c>
      <c r="B235" s="80" t="str">
        <f t="shared" si="11"/>
        <v>0</v>
      </c>
      <c r="C235" s="81" t="str">
        <f t="shared" si="13"/>
        <v>NO</v>
      </c>
      <c r="D235" s="79"/>
      <c r="F235" s="80">
        <f t="shared" si="12"/>
        <v>0</v>
      </c>
    </row>
    <row r="236" spans="1:6" ht="15.75" thickBot="1" x14ac:dyDescent="0.25">
      <c r="A236" s="80" t="str">
        <f>IF(ISBLANK(D236),"",COUNTA($B$2:B236))</f>
        <v/>
      </c>
      <c r="B236" s="80" t="str">
        <f t="shared" si="11"/>
        <v>0</v>
      </c>
      <c r="C236" s="81" t="str">
        <f t="shared" si="13"/>
        <v>NO</v>
      </c>
      <c r="D236" s="79"/>
      <c r="F236" s="80">
        <f t="shared" si="12"/>
        <v>0</v>
      </c>
    </row>
    <row r="237" spans="1:6" ht="15.75" thickBot="1" x14ac:dyDescent="0.25">
      <c r="A237" s="80" t="str">
        <f>IF(ISBLANK(D237),"",COUNTA($B$2:B237))</f>
        <v/>
      </c>
      <c r="B237" s="80" t="str">
        <f t="shared" si="11"/>
        <v>0</v>
      </c>
      <c r="C237" s="81" t="str">
        <f t="shared" si="13"/>
        <v>NO</v>
      </c>
      <c r="D237" s="79"/>
      <c r="F237" s="80">
        <f t="shared" si="12"/>
        <v>0</v>
      </c>
    </row>
    <row r="238" spans="1:6" ht="15.75" thickBot="1" x14ac:dyDescent="0.25">
      <c r="A238" s="80" t="str">
        <f>IF(ISBLANK(D238),"",COUNTA($B$2:B238))</f>
        <v/>
      </c>
      <c r="B238" s="80" t="str">
        <f t="shared" si="11"/>
        <v>0</v>
      </c>
      <c r="C238" s="81" t="str">
        <f t="shared" si="13"/>
        <v>NO</v>
      </c>
      <c r="D238" s="79"/>
      <c r="F238" s="80">
        <f t="shared" si="12"/>
        <v>0</v>
      </c>
    </row>
    <row r="239" spans="1:6" ht="15.75" thickBot="1" x14ac:dyDescent="0.25">
      <c r="A239" s="80" t="str">
        <f>IF(ISBLANK(D239),"",COUNTA($B$2:B239))</f>
        <v/>
      </c>
      <c r="B239" s="80" t="str">
        <f t="shared" si="11"/>
        <v>0</v>
      </c>
      <c r="C239" s="81" t="str">
        <f t="shared" si="13"/>
        <v>NO</v>
      </c>
      <c r="D239" s="79"/>
      <c r="F239" s="80">
        <f t="shared" si="12"/>
        <v>0</v>
      </c>
    </row>
    <row r="240" spans="1:6" ht="15.75" thickBot="1" x14ac:dyDescent="0.25">
      <c r="A240" s="80" t="str">
        <f>IF(ISBLANK(D240),"",COUNTA($B$2:B240))</f>
        <v/>
      </c>
      <c r="B240" s="80" t="str">
        <f t="shared" si="11"/>
        <v>0</v>
      </c>
      <c r="C240" s="81" t="str">
        <f t="shared" si="13"/>
        <v>NO</v>
      </c>
      <c r="D240" s="79"/>
      <c r="F240" s="80">
        <f t="shared" si="12"/>
        <v>0</v>
      </c>
    </row>
    <row r="241" spans="1:6" ht="15.75" thickBot="1" x14ac:dyDescent="0.25">
      <c r="A241" s="80" t="str">
        <f>IF(ISBLANK(D241),"",COUNTA($B$2:B241))</f>
        <v/>
      </c>
      <c r="B241" s="80" t="str">
        <f t="shared" si="11"/>
        <v>0</v>
      </c>
      <c r="C241" s="81" t="str">
        <f t="shared" si="13"/>
        <v>NO</v>
      </c>
      <c r="D241" s="79"/>
      <c r="F241" s="80">
        <f t="shared" si="12"/>
        <v>0</v>
      </c>
    </row>
    <row r="242" spans="1:6" ht="15.75" thickBot="1" x14ac:dyDescent="0.25">
      <c r="A242" s="80" t="str">
        <f>IF(ISBLANK(D242),"",COUNTA($B$2:B242))</f>
        <v/>
      </c>
      <c r="B242" s="80" t="str">
        <f t="shared" si="11"/>
        <v>0</v>
      </c>
      <c r="C242" s="81" t="str">
        <f t="shared" si="13"/>
        <v>NO</v>
      </c>
      <c r="D242" s="79"/>
      <c r="F242" s="80">
        <f t="shared" si="12"/>
        <v>0</v>
      </c>
    </row>
    <row r="243" spans="1:6" ht="15.75" thickBot="1" x14ac:dyDescent="0.25">
      <c r="A243" s="80" t="str">
        <f>IF(ISBLANK(D243),"",COUNTA($B$2:B243))</f>
        <v/>
      </c>
      <c r="B243" s="80" t="str">
        <f t="shared" ref="B243:B306" si="14">IF(C243="NO","0",IF(C243&gt;=11000,10000,ROUND(IF((SIGN(C243)=-1),C243*(1+$E$1/100),C243*(1-$E$1/100)),0)))</f>
        <v>0</v>
      </c>
      <c r="C243" s="81" t="str">
        <f t="shared" si="13"/>
        <v>NO</v>
      </c>
      <c r="D243" s="79"/>
      <c r="F243" s="80">
        <f t="shared" si="12"/>
        <v>0</v>
      </c>
    </row>
    <row r="244" spans="1:6" ht="15.75" thickBot="1" x14ac:dyDescent="0.25">
      <c r="A244" s="80" t="str">
        <f>IF(ISBLANK(D244),"",COUNTA($B$2:B244))</f>
        <v/>
      </c>
      <c r="B244" s="80" t="str">
        <f t="shared" si="14"/>
        <v>0</v>
      </c>
      <c r="C244" s="81" t="str">
        <f t="shared" si="13"/>
        <v>NO</v>
      </c>
      <c r="D244" s="79"/>
      <c r="F244" s="80">
        <f t="shared" si="12"/>
        <v>0</v>
      </c>
    </row>
    <row r="245" spans="1:6" ht="15.75" thickBot="1" x14ac:dyDescent="0.25">
      <c r="A245" s="80" t="str">
        <f>IF(ISBLANK(D245),"",COUNTA($B$2:B245))</f>
        <v/>
      </c>
      <c r="B245" s="80" t="str">
        <f t="shared" si="14"/>
        <v>0</v>
      </c>
      <c r="C245" s="81" t="str">
        <f t="shared" si="13"/>
        <v>NO</v>
      </c>
      <c r="D245" s="79"/>
      <c r="F245" s="80">
        <f t="shared" si="12"/>
        <v>0</v>
      </c>
    </row>
    <row r="246" spans="1:6" ht="15.75" thickBot="1" x14ac:dyDescent="0.25">
      <c r="A246" s="80" t="str">
        <f>IF(ISBLANK(D246),"",COUNTA($B$2:B246))</f>
        <v/>
      </c>
      <c r="B246" s="80" t="str">
        <f t="shared" si="14"/>
        <v>0</v>
      </c>
      <c r="C246" s="81" t="str">
        <f t="shared" si="13"/>
        <v>NO</v>
      </c>
      <c r="D246" s="79"/>
      <c r="F246" s="80">
        <f t="shared" si="12"/>
        <v>0</v>
      </c>
    </row>
    <row r="247" spans="1:6" ht="15.75" thickBot="1" x14ac:dyDescent="0.25">
      <c r="A247" s="80" t="str">
        <f>IF(ISBLANK(D247),"",COUNTA($B$2:B247))</f>
        <v/>
      </c>
      <c r="B247" s="80" t="str">
        <f t="shared" si="14"/>
        <v>0</v>
      </c>
      <c r="C247" s="81" t="str">
        <f t="shared" si="13"/>
        <v>NO</v>
      </c>
      <c r="D247" s="79"/>
      <c r="F247" s="80">
        <f t="shared" si="12"/>
        <v>0</v>
      </c>
    </row>
    <row r="248" spans="1:6" ht="15.75" thickBot="1" x14ac:dyDescent="0.25">
      <c r="A248" s="80" t="str">
        <f>IF(ISBLANK(D248),"",COUNTA($B$2:B248))</f>
        <v/>
      </c>
      <c r="B248" s="80" t="str">
        <f t="shared" si="14"/>
        <v>0</v>
      </c>
      <c r="C248" s="81" t="str">
        <f t="shared" si="13"/>
        <v>NO</v>
      </c>
      <c r="D248" s="79"/>
      <c r="F248" s="80">
        <f t="shared" si="12"/>
        <v>0</v>
      </c>
    </row>
    <row r="249" spans="1:6" ht="15.75" thickBot="1" x14ac:dyDescent="0.25">
      <c r="A249" s="80" t="str">
        <f>IF(ISBLANK(D249),"",COUNTA($B$2:B249))</f>
        <v/>
      </c>
      <c r="B249" s="80" t="str">
        <f t="shared" si="14"/>
        <v>0</v>
      </c>
      <c r="C249" s="81" t="str">
        <f t="shared" si="13"/>
        <v>NO</v>
      </c>
      <c r="D249" s="79"/>
      <c r="F249" s="80">
        <f t="shared" si="12"/>
        <v>0</v>
      </c>
    </row>
    <row r="250" spans="1:6" ht="15.75" thickBot="1" x14ac:dyDescent="0.25">
      <c r="A250" s="80" t="str">
        <f>IF(ISBLANK(D250),"",COUNTA($B$2:B250))</f>
        <v/>
      </c>
      <c r="B250" s="80" t="str">
        <f t="shared" si="14"/>
        <v>0</v>
      </c>
      <c r="C250" s="81" t="str">
        <f t="shared" si="13"/>
        <v>NO</v>
      </c>
      <c r="D250" s="79"/>
      <c r="F250" s="80">
        <f t="shared" si="12"/>
        <v>0</v>
      </c>
    </row>
    <row r="251" spans="1:6" ht="15.75" thickBot="1" x14ac:dyDescent="0.25">
      <c r="A251" s="80" t="str">
        <f>IF(ISBLANK(D251),"",COUNTA($B$2:B251))</f>
        <v/>
      </c>
      <c r="B251" s="80" t="str">
        <f t="shared" si="14"/>
        <v>0</v>
      </c>
      <c r="C251" s="81" t="str">
        <f t="shared" si="13"/>
        <v>NO</v>
      </c>
      <c r="D251" s="79"/>
      <c r="F251" s="80">
        <f t="shared" si="12"/>
        <v>0</v>
      </c>
    </row>
    <row r="252" spans="1:6" ht="15.75" thickBot="1" x14ac:dyDescent="0.25">
      <c r="A252" s="80" t="str">
        <f>IF(ISBLANK(D252),"",COUNTA($B$2:B252))</f>
        <v/>
      </c>
      <c r="B252" s="80" t="str">
        <f t="shared" si="14"/>
        <v>0</v>
      </c>
      <c r="C252" s="81" t="str">
        <f t="shared" si="13"/>
        <v>NO</v>
      </c>
      <c r="D252" s="79"/>
      <c r="F252" s="80">
        <f t="shared" si="12"/>
        <v>0</v>
      </c>
    </row>
    <row r="253" spans="1:6" ht="15.75" thickBot="1" x14ac:dyDescent="0.25">
      <c r="A253" s="80" t="str">
        <f>IF(ISBLANK(D253),"",COUNTA($B$2:B253))</f>
        <v/>
      </c>
      <c r="B253" s="80" t="str">
        <f t="shared" si="14"/>
        <v>0</v>
      </c>
      <c r="C253" s="81" t="str">
        <f t="shared" si="13"/>
        <v>NO</v>
      </c>
      <c r="D253" s="79"/>
      <c r="F253" s="80">
        <f t="shared" si="12"/>
        <v>0</v>
      </c>
    </row>
    <row r="254" spans="1:6" ht="15.75" thickBot="1" x14ac:dyDescent="0.25">
      <c r="A254" s="80" t="str">
        <f>IF(ISBLANK(D254),"",COUNTA($B$2:B254))</f>
        <v/>
      </c>
      <c r="B254" s="80" t="str">
        <f t="shared" si="14"/>
        <v>0</v>
      </c>
      <c r="C254" s="81" t="str">
        <f t="shared" si="13"/>
        <v>NO</v>
      </c>
      <c r="D254" s="79"/>
      <c r="F254" s="80">
        <f t="shared" si="12"/>
        <v>0</v>
      </c>
    </row>
    <row r="255" spans="1:6" ht="15.75" thickBot="1" x14ac:dyDescent="0.25">
      <c r="A255" s="80" t="str">
        <f>IF(ISBLANK(D255),"",COUNTA($B$2:B255))</f>
        <v/>
      </c>
      <c r="B255" s="80" t="str">
        <f t="shared" si="14"/>
        <v>0</v>
      </c>
      <c r="C255" s="81" t="str">
        <f t="shared" si="13"/>
        <v>NO</v>
      </c>
      <c r="D255" s="79"/>
      <c r="F255" s="80">
        <f t="shared" si="12"/>
        <v>0</v>
      </c>
    </row>
    <row r="256" spans="1:6" ht="15.75" thickBot="1" x14ac:dyDescent="0.25">
      <c r="A256" s="80" t="str">
        <f>IF(ISBLANK(D256),"",COUNTA($B$2:B256))</f>
        <v/>
      </c>
      <c r="B256" s="80" t="str">
        <f t="shared" si="14"/>
        <v>0</v>
      </c>
      <c r="C256" s="81" t="str">
        <f t="shared" si="13"/>
        <v>NO</v>
      </c>
      <c r="D256" s="79"/>
      <c r="F256" s="80">
        <f t="shared" si="12"/>
        <v>0</v>
      </c>
    </row>
    <row r="257" spans="1:6" ht="15.75" thickBot="1" x14ac:dyDescent="0.25">
      <c r="A257" s="80" t="str">
        <f>IF(ISBLANK(D257),"",COUNTA($B$2:B257))</f>
        <v/>
      </c>
      <c r="B257" s="80" t="str">
        <f t="shared" si="14"/>
        <v>0</v>
      </c>
      <c r="C257" s="81" t="str">
        <f t="shared" si="13"/>
        <v>NO</v>
      </c>
      <c r="D257" s="79"/>
      <c r="F257" s="80">
        <f t="shared" si="12"/>
        <v>0</v>
      </c>
    </row>
    <row r="258" spans="1:6" ht="15.75" thickBot="1" x14ac:dyDescent="0.25">
      <c r="A258" s="80" t="str">
        <f>IF(ISBLANK(D258),"",COUNTA($B$2:B258))</f>
        <v/>
      </c>
      <c r="B258" s="80" t="str">
        <f t="shared" si="14"/>
        <v>0</v>
      </c>
      <c r="C258" s="81" t="str">
        <f t="shared" si="13"/>
        <v>NO</v>
      </c>
      <c r="D258" s="79"/>
      <c r="F258" s="80">
        <f t="shared" ref="F258:F300" si="15">+LEN(G258)</f>
        <v>0</v>
      </c>
    </row>
    <row r="259" spans="1:6" ht="15.75" thickBot="1" x14ac:dyDescent="0.25">
      <c r="A259" s="80" t="str">
        <f>IF(ISBLANK(D259),"",COUNTA($B$2:B259))</f>
        <v/>
      </c>
      <c r="B259" s="80" t="str">
        <f t="shared" si="14"/>
        <v>0</v>
      </c>
      <c r="C259" s="81" t="str">
        <f t="shared" ref="C259:C322" si="16">IF(ISERROR(_xlfn.NUMBERVALUE(VLOOKUP(D259,G:H,2,0))),"NO",_xlfn.NUMBERVALUE(VLOOKUP(D259,G:H,2,0)))</f>
        <v>NO</v>
      </c>
      <c r="D259" s="79"/>
      <c r="F259" s="80">
        <f t="shared" si="15"/>
        <v>0</v>
      </c>
    </row>
    <row r="260" spans="1:6" ht="15.75" thickBot="1" x14ac:dyDescent="0.25">
      <c r="A260" s="80" t="str">
        <f>IF(ISBLANK(D260),"",COUNTA($B$2:B260))</f>
        <v/>
      </c>
      <c r="B260" s="80" t="str">
        <f t="shared" si="14"/>
        <v>0</v>
      </c>
      <c r="C260" s="81" t="str">
        <f t="shared" si="16"/>
        <v>NO</v>
      </c>
      <c r="D260" s="79"/>
      <c r="F260" s="80">
        <f t="shared" si="15"/>
        <v>0</v>
      </c>
    </row>
    <row r="261" spans="1:6" ht="15.75" thickBot="1" x14ac:dyDescent="0.25">
      <c r="A261" s="80" t="str">
        <f>IF(ISBLANK(D261),"",COUNTA($B$2:B261))</f>
        <v/>
      </c>
      <c r="B261" s="80" t="str">
        <f t="shared" si="14"/>
        <v>0</v>
      </c>
      <c r="C261" s="81" t="str">
        <f t="shared" si="16"/>
        <v>NO</v>
      </c>
      <c r="D261" s="79"/>
      <c r="F261" s="80">
        <f t="shared" si="15"/>
        <v>0</v>
      </c>
    </row>
    <row r="262" spans="1:6" ht="15.75" thickBot="1" x14ac:dyDescent="0.25">
      <c r="A262" s="80" t="str">
        <f>IF(ISBLANK(D262),"",COUNTA($B$2:B262))</f>
        <v/>
      </c>
      <c r="B262" s="80" t="str">
        <f t="shared" si="14"/>
        <v>0</v>
      </c>
      <c r="C262" s="81" t="str">
        <f t="shared" si="16"/>
        <v>NO</v>
      </c>
      <c r="D262" s="79"/>
      <c r="F262" s="80">
        <f t="shared" si="15"/>
        <v>0</v>
      </c>
    </row>
    <row r="263" spans="1:6" ht="15.75" thickBot="1" x14ac:dyDescent="0.25">
      <c r="A263" s="80" t="str">
        <f>IF(ISBLANK(D263),"",COUNTA($B$2:B263))</f>
        <v/>
      </c>
      <c r="B263" s="80" t="str">
        <f t="shared" si="14"/>
        <v>0</v>
      </c>
      <c r="C263" s="81" t="str">
        <f t="shared" si="16"/>
        <v>NO</v>
      </c>
      <c r="D263" s="79"/>
      <c r="F263" s="80">
        <f t="shared" si="15"/>
        <v>0</v>
      </c>
    </row>
    <row r="264" spans="1:6" ht="15.75" thickBot="1" x14ac:dyDescent="0.25">
      <c r="A264" s="80" t="str">
        <f>IF(ISBLANK(D264),"",COUNTA($B$2:B264))</f>
        <v/>
      </c>
      <c r="B264" s="80" t="str">
        <f t="shared" si="14"/>
        <v>0</v>
      </c>
      <c r="C264" s="81" t="str">
        <f t="shared" si="16"/>
        <v>NO</v>
      </c>
      <c r="D264" s="79"/>
      <c r="F264" s="80">
        <f t="shared" si="15"/>
        <v>0</v>
      </c>
    </row>
    <row r="265" spans="1:6" ht="15.75" thickBot="1" x14ac:dyDescent="0.25">
      <c r="A265" s="80" t="str">
        <f>IF(ISBLANK(D265),"",COUNTA($B$2:B265))</f>
        <v/>
      </c>
      <c r="B265" s="80" t="str">
        <f t="shared" si="14"/>
        <v>0</v>
      </c>
      <c r="C265" s="81" t="str">
        <f t="shared" si="16"/>
        <v>NO</v>
      </c>
      <c r="D265" s="79"/>
      <c r="F265" s="80">
        <f t="shared" si="15"/>
        <v>0</v>
      </c>
    </row>
    <row r="266" spans="1:6" ht="15.75" thickBot="1" x14ac:dyDescent="0.25">
      <c r="A266" s="80" t="str">
        <f>IF(ISBLANK(D266),"",COUNTA($B$2:B266))</f>
        <v/>
      </c>
      <c r="B266" s="80" t="str">
        <f t="shared" si="14"/>
        <v>0</v>
      </c>
      <c r="C266" s="81" t="str">
        <f t="shared" si="16"/>
        <v>NO</v>
      </c>
      <c r="D266" s="79"/>
      <c r="F266" s="80">
        <f t="shared" si="15"/>
        <v>0</v>
      </c>
    </row>
    <row r="267" spans="1:6" ht="15.75" thickBot="1" x14ac:dyDescent="0.25">
      <c r="A267" s="80" t="str">
        <f>IF(ISBLANK(D267),"",COUNTA($B$2:B267))</f>
        <v/>
      </c>
      <c r="B267" s="80" t="str">
        <f t="shared" si="14"/>
        <v>0</v>
      </c>
      <c r="C267" s="81" t="str">
        <f t="shared" si="16"/>
        <v>NO</v>
      </c>
      <c r="D267" s="79"/>
      <c r="F267" s="80">
        <f t="shared" si="15"/>
        <v>0</v>
      </c>
    </row>
    <row r="268" spans="1:6" ht="15.75" thickBot="1" x14ac:dyDescent="0.25">
      <c r="A268" s="80" t="str">
        <f>IF(ISBLANK(D268),"",COUNTA($B$2:B268))</f>
        <v/>
      </c>
      <c r="B268" s="80" t="str">
        <f t="shared" si="14"/>
        <v>0</v>
      </c>
      <c r="C268" s="81" t="str">
        <f t="shared" si="16"/>
        <v>NO</v>
      </c>
      <c r="D268" s="79"/>
      <c r="F268" s="80">
        <f t="shared" si="15"/>
        <v>0</v>
      </c>
    </row>
    <row r="269" spans="1:6" ht="15.75" thickBot="1" x14ac:dyDescent="0.25">
      <c r="A269" s="80" t="str">
        <f>IF(ISBLANK(D269),"",COUNTA($B$2:B269))</f>
        <v/>
      </c>
      <c r="B269" s="80" t="str">
        <f t="shared" si="14"/>
        <v>0</v>
      </c>
      <c r="C269" s="81" t="str">
        <f t="shared" si="16"/>
        <v>NO</v>
      </c>
      <c r="D269" s="79"/>
      <c r="F269" s="80">
        <f t="shared" si="15"/>
        <v>0</v>
      </c>
    </row>
    <row r="270" spans="1:6" ht="15.75" thickBot="1" x14ac:dyDescent="0.25">
      <c r="A270" s="80" t="str">
        <f>IF(ISBLANK(D270),"",COUNTA($B$2:B270))</f>
        <v/>
      </c>
      <c r="B270" s="80" t="str">
        <f t="shared" si="14"/>
        <v>0</v>
      </c>
      <c r="C270" s="81" t="str">
        <f t="shared" si="16"/>
        <v>NO</v>
      </c>
      <c r="D270" s="79"/>
      <c r="F270" s="80">
        <f t="shared" si="15"/>
        <v>0</v>
      </c>
    </row>
    <row r="271" spans="1:6" ht="15.75" thickBot="1" x14ac:dyDescent="0.25">
      <c r="A271" s="80" t="str">
        <f>IF(ISBLANK(D271),"",COUNTA($B$2:B271))</f>
        <v/>
      </c>
      <c r="B271" s="80" t="str">
        <f t="shared" si="14"/>
        <v>0</v>
      </c>
      <c r="C271" s="81" t="str">
        <f t="shared" si="16"/>
        <v>NO</v>
      </c>
      <c r="D271" s="79"/>
      <c r="F271" s="80">
        <f t="shared" si="15"/>
        <v>0</v>
      </c>
    </row>
    <row r="272" spans="1:6" ht="15.75" thickBot="1" x14ac:dyDescent="0.25">
      <c r="A272" s="80" t="str">
        <f>IF(ISBLANK(D272),"",COUNTA($B$2:B272))</f>
        <v/>
      </c>
      <c r="B272" s="80" t="str">
        <f t="shared" si="14"/>
        <v>0</v>
      </c>
      <c r="C272" s="81" t="str">
        <f t="shared" si="16"/>
        <v>NO</v>
      </c>
      <c r="D272" s="79"/>
      <c r="F272" s="80">
        <f t="shared" si="15"/>
        <v>0</v>
      </c>
    </row>
    <row r="273" spans="1:6" ht="15.75" thickBot="1" x14ac:dyDescent="0.25">
      <c r="A273" s="80" t="str">
        <f>IF(ISBLANK(D273),"",COUNTA($B$2:B273))</f>
        <v/>
      </c>
      <c r="B273" s="80" t="str">
        <f t="shared" si="14"/>
        <v>0</v>
      </c>
      <c r="C273" s="81" t="str">
        <f t="shared" si="16"/>
        <v>NO</v>
      </c>
      <c r="D273" s="79"/>
      <c r="F273" s="80">
        <f t="shared" si="15"/>
        <v>0</v>
      </c>
    </row>
    <row r="274" spans="1:6" ht="15.75" thickBot="1" x14ac:dyDescent="0.25">
      <c r="A274" s="80" t="str">
        <f>IF(ISBLANK(D274),"",COUNTA($B$2:B274))</f>
        <v/>
      </c>
      <c r="B274" s="80" t="str">
        <f t="shared" si="14"/>
        <v>0</v>
      </c>
      <c r="C274" s="81" t="str">
        <f t="shared" si="16"/>
        <v>NO</v>
      </c>
      <c r="D274" s="79"/>
      <c r="F274" s="80">
        <f t="shared" si="15"/>
        <v>0</v>
      </c>
    </row>
    <row r="275" spans="1:6" ht="15.75" thickBot="1" x14ac:dyDescent="0.25">
      <c r="A275" s="80" t="str">
        <f>IF(ISBLANK(D275),"",COUNTA($B$2:B275))</f>
        <v/>
      </c>
      <c r="B275" s="80" t="str">
        <f t="shared" si="14"/>
        <v>0</v>
      </c>
      <c r="C275" s="81" t="str">
        <f t="shared" si="16"/>
        <v>NO</v>
      </c>
      <c r="D275" s="79"/>
      <c r="F275" s="80">
        <f t="shared" si="15"/>
        <v>0</v>
      </c>
    </row>
    <row r="276" spans="1:6" ht="15.75" thickBot="1" x14ac:dyDescent="0.25">
      <c r="A276" s="80" t="str">
        <f>IF(ISBLANK(D276),"",COUNTA($B$2:B276))</f>
        <v/>
      </c>
      <c r="B276" s="80" t="str">
        <f t="shared" si="14"/>
        <v>0</v>
      </c>
      <c r="C276" s="81" t="str">
        <f t="shared" si="16"/>
        <v>NO</v>
      </c>
      <c r="D276" s="79"/>
      <c r="F276" s="80">
        <f t="shared" si="15"/>
        <v>0</v>
      </c>
    </row>
    <row r="277" spans="1:6" ht="15.75" thickBot="1" x14ac:dyDescent="0.25">
      <c r="A277" s="80" t="str">
        <f>IF(ISBLANK(D277),"",COUNTA($B$2:B277))</f>
        <v/>
      </c>
      <c r="B277" s="80" t="str">
        <f t="shared" si="14"/>
        <v>0</v>
      </c>
      <c r="C277" s="81" t="str">
        <f t="shared" si="16"/>
        <v>NO</v>
      </c>
      <c r="D277" s="79"/>
      <c r="F277" s="80">
        <f t="shared" si="15"/>
        <v>0</v>
      </c>
    </row>
    <row r="278" spans="1:6" ht="15.75" thickBot="1" x14ac:dyDescent="0.25">
      <c r="A278" s="80" t="str">
        <f>IF(ISBLANK(D278),"",COUNTA($B$2:B278))</f>
        <v/>
      </c>
      <c r="B278" s="80" t="str">
        <f t="shared" si="14"/>
        <v>0</v>
      </c>
      <c r="C278" s="81" t="str">
        <f t="shared" si="16"/>
        <v>NO</v>
      </c>
      <c r="D278" s="79"/>
      <c r="F278" s="80">
        <f t="shared" si="15"/>
        <v>0</v>
      </c>
    </row>
    <row r="279" spans="1:6" ht="15.75" thickBot="1" x14ac:dyDescent="0.25">
      <c r="A279" s="80" t="str">
        <f>IF(ISBLANK(D279),"",COUNTA($B$2:B279))</f>
        <v/>
      </c>
      <c r="B279" s="80" t="str">
        <f t="shared" si="14"/>
        <v>0</v>
      </c>
      <c r="C279" s="81" t="str">
        <f t="shared" si="16"/>
        <v>NO</v>
      </c>
      <c r="D279" s="79"/>
      <c r="F279" s="80">
        <f t="shared" si="15"/>
        <v>0</v>
      </c>
    </row>
    <row r="280" spans="1:6" ht="15.75" thickBot="1" x14ac:dyDescent="0.25">
      <c r="A280" s="80" t="str">
        <f>IF(ISBLANK(D280),"",COUNTA($B$2:B280))</f>
        <v/>
      </c>
      <c r="B280" s="80" t="str">
        <f t="shared" si="14"/>
        <v>0</v>
      </c>
      <c r="C280" s="81" t="str">
        <f t="shared" si="16"/>
        <v>NO</v>
      </c>
      <c r="D280" s="79"/>
      <c r="F280" s="80">
        <f t="shared" si="15"/>
        <v>0</v>
      </c>
    </row>
    <row r="281" spans="1:6" ht="15.75" thickBot="1" x14ac:dyDescent="0.25">
      <c r="A281" s="80" t="str">
        <f>IF(ISBLANK(D281),"",COUNTA($B$2:B281))</f>
        <v/>
      </c>
      <c r="B281" s="80" t="str">
        <f t="shared" si="14"/>
        <v>0</v>
      </c>
      <c r="C281" s="81" t="str">
        <f t="shared" si="16"/>
        <v>NO</v>
      </c>
      <c r="D281" s="79"/>
      <c r="F281" s="80">
        <f t="shared" si="15"/>
        <v>0</v>
      </c>
    </row>
    <row r="282" spans="1:6" ht="15.75" thickBot="1" x14ac:dyDescent="0.25">
      <c r="A282" s="80" t="str">
        <f>IF(ISBLANK(D282),"",COUNTA($B$2:B282))</f>
        <v/>
      </c>
      <c r="B282" s="80" t="str">
        <f t="shared" si="14"/>
        <v>0</v>
      </c>
      <c r="C282" s="81" t="str">
        <f t="shared" si="16"/>
        <v>NO</v>
      </c>
      <c r="D282" s="79"/>
      <c r="F282" s="80">
        <f t="shared" si="15"/>
        <v>0</v>
      </c>
    </row>
    <row r="283" spans="1:6" ht="15.75" thickBot="1" x14ac:dyDescent="0.25">
      <c r="A283" s="80" t="str">
        <f>IF(ISBLANK(D283),"",COUNTA($B$2:B283))</f>
        <v/>
      </c>
      <c r="B283" s="80" t="str">
        <f t="shared" si="14"/>
        <v>0</v>
      </c>
      <c r="C283" s="81" t="str">
        <f t="shared" si="16"/>
        <v>NO</v>
      </c>
      <c r="D283" s="79"/>
      <c r="F283" s="80">
        <f t="shared" si="15"/>
        <v>0</v>
      </c>
    </row>
    <row r="284" spans="1:6" ht="15.75" thickBot="1" x14ac:dyDescent="0.25">
      <c r="A284" s="80" t="str">
        <f>IF(ISBLANK(D284),"",COUNTA($B$2:B284))</f>
        <v/>
      </c>
      <c r="B284" s="80" t="str">
        <f t="shared" si="14"/>
        <v>0</v>
      </c>
      <c r="C284" s="81" t="str">
        <f t="shared" si="16"/>
        <v>NO</v>
      </c>
      <c r="D284" s="79"/>
      <c r="F284" s="80">
        <f t="shared" si="15"/>
        <v>0</v>
      </c>
    </row>
    <row r="285" spans="1:6" ht="15.75" thickBot="1" x14ac:dyDescent="0.25">
      <c r="A285" s="80" t="str">
        <f>IF(ISBLANK(D285),"",COUNTA($B$2:B285))</f>
        <v/>
      </c>
      <c r="B285" s="80" t="str">
        <f t="shared" si="14"/>
        <v>0</v>
      </c>
      <c r="C285" s="81" t="str">
        <f t="shared" si="16"/>
        <v>NO</v>
      </c>
      <c r="D285" s="79"/>
      <c r="F285" s="80">
        <f t="shared" si="15"/>
        <v>0</v>
      </c>
    </row>
    <row r="286" spans="1:6" ht="15.75" thickBot="1" x14ac:dyDescent="0.25">
      <c r="A286" s="80" t="str">
        <f>IF(ISBLANK(D286),"",COUNTA($B$2:B286))</f>
        <v/>
      </c>
      <c r="B286" s="80" t="str">
        <f t="shared" si="14"/>
        <v>0</v>
      </c>
      <c r="C286" s="81" t="str">
        <f t="shared" si="16"/>
        <v>NO</v>
      </c>
      <c r="D286" s="79"/>
      <c r="F286" s="80">
        <f t="shared" si="15"/>
        <v>0</v>
      </c>
    </row>
    <row r="287" spans="1:6" ht="15.75" thickBot="1" x14ac:dyDescent="0.25">
      <c r="A287" s="80" t="str">
        <f>IF(ISBLANK(D287),"",COUNTA($B$2:B287))</f>
        <v/>
      </c>
      <c r="B287" s="80" t="str">
        <f t="shared" si="14"/>
        <v>0</v>
      </c>
      <c r="C287" s="81" t="str">
        <f t="shared" si="16"/>
        <v>NO</v>
      </c>
      <c r="D287" s="79"/>
      <c r="F287" s="80">
        <f t="shared" si="15"/>
        <v>0</v>
      </c>
    </row>
    <row r="288" spans="1:6" ht="15.75" thickBot="1" x14ac:dyDescent="0.25">
      <c r="A288" s="80" t="str">
        <f>IF(ISBLANK(D288),"",COUNTA($B$2:B288))</f>
        <v/>
      </c>
      <c r="B288" s="80" t="str">
        <f t="shared" si="14"/>
        <v>0</v>
      </c>
      <c r="C288" s="81" t="str">
        <f t="shared" si="16"/>
        <v>NO</v>
      </c>
      <c r="D288" s="79"/>
      <c r="F288" s="80">
        <f t="shared" si="15"/>
        <v>0</v>
      </c>
    </row>
    <row r="289" spans="1:6" ht="15.75" thickBot="1" x14ac:dyDescent="0.25">
      <c r="A289" s="80" t="str">
        <f>IF(ISBLANK(D289),"",COUNTA($B$2:B289))</f>
        <v/>
      </c>
      <c r="B289" s="80" t="str">
        <f t="shared" si="14"/>
        <v>0</v>
      </c>
      <c r="C289" s="81" t="str">
        <f t="shared" si="16"/>
        <v>NO</v>
      </c>
      <c r="D289" s="79"/>
      <c r="F289" s="80">
        <f t="shared" si="15"/>
        <v>0</v>
      </c>
    </row>
    <row r="290" spans="1:6" ht="15.75" thickBot="1" x14ac:dyDescent="0.25">
      <c r="A290" s="80" t="str">
        <f>IF(ISBLANK(D290),"",COUNTA($B$2:B290))</f>
        <v/>
      </c>
      <c r="B290" s="80" t="str">
        <f t="shared" si="14"/>
        <v>0</v>
      </c>
      <c r="C290" s="81" t="str">
        <f t="shared" si="16"/>
        <v>NO</v>
      </c>
      <c r="D290" s="79"/>
      <c r="F290" s="80">
        <f t="shared" si="15"/>
        <v>0</v>
      </c>
    </row>
    <row r="291" spans="1:6" ht="15.75" thickBot="1" x14ac:dyDescent="0.25">
      <c r="A291" s="80" t="str">
        <f>IF(ISBLANK(D291),"",COUNTA($B$2:B291))</f>
        <v/>
      </c>
      <c r="B291" s="80" t="str">
        <f t="shared" si="14"/>
        <v>0</v>
      </c>
      <c r="C291" s="81" t="str">
        <f t="shared" si="16"/>
        <v>NO</v>
      </c>
      <c r="D291" s="79"/>
      <c r="F291" s="80">
        <f t="shared" si="15"/>
        <v>0</v>
      </c>
    </row>
    <row r="292" spans="1:6" ht="15.75" thickBot="1" x14ac:dyDescent="0.25">
      <c r="A292" s="80" t="str">
        <f>IF(ISBLANK(D292),"",COUNTA($B$2:B292))</f>
        <v/>
      </c>
      <c r="B292" s="80" t="str">
        <f t="shared" si="14"/>
        <v>0</v>
      </c>
      <c r="C292" s="81" t="str">
        <f t="shared" si="16"/>
        <v>NO</v>
      </c>
      <c r="D292" s="79"/>
      <c r="F292" s="80">
        <f t="shared" si="15"/>
        <v>0</v>
      </c>
    </row>
    <row r="293" spans="1:6" ht="15.75" thickBot="1" x14ac:dyDescent="0.25">
      <c r="A293" s="80" t="str">
        <f>IF(ISBLANK(D293),"",COUNTA($B$2:B293))</f>
        <v/>
      </c>
      <c r="B293" s="80" t="str">
        <f t="shared" si="14"/>
        <v>0</v>
      </c>
      <c r="C293" s="81" t="str">
        <f t="shared" si="16"/>
        <v>NO</v>
      </c>
      <c r="D293" s="79"/>
      <c r="F293" s="80">
        <f t="shared" si="15"/>
        <v>0</v>
      </c>
    </row>
    <row r="294" spans="1:6" ht="15.75" thickBot="1" x14ac:dyDescent="0.25">
      <c r="A294" s="80" t="str">
        <f>IF(ISBLANK(D294),"",COUNTA($B$2:B294))</f>
        <v/>
      </c>
      <c r="B294" s="80" t="str">
        <f t="shared" si="14"/>
        <v>0</v>
      </c>
      <c r="C294" s="81" t="str">
        <f t="shared" si="16"/>
        <v>NO</v>
      </c>
      <c r="D294" s="79"/>
      <c r="F294" s="80">
        <f t="shared" si="15"/>
        <v>0</v>
      </c>
    </row>
    <row r="295" spans="1:6" ht="15.75" thickBot="1" x14ac:dyDescent="0.25">
      <c r="A295" s="80" t="str">
        <f>IF(ISBLANK(D295),"",COUNTA($B$2:B295))</f>
        <v/>
      </c>
      <c r="B295" s="80" t="str">
        <f t="shared" si="14"/>
        <v>0</v>
      </c>
      <c r="C295" s="81" t="str">
        <f t="shared" si="16"/>
        <v>NO</v>
      </c>
      <c r="D295" s="79"/>
      <c r="F295" s="80">
        <f t="shared" si="15"/>
        <v>0</v>
      </c>
    </row>
    <row r="296" spans="1:6" ht="15.75" thickBot="1" x14ac:dyDescent="0.25">
      <c r="A296" s="80" t="str">
        <f>IF(ISBLANK(D296),"",COUNTA($B$2:B296))</f>
        <v/>
      </c>
      <c r="B296" s="80" t="str">
        <f t="shared" si="14"/>
        <v>0</v>
      </c>
      <c r="C296" s="81" t="str">
        <f t="shared" si="16"/>
        <v>NO</v>
      </c>
      <c r="D296" s="79"/>
      <c r="F296" s="80">
        <f t="shared" si="15"/>
        <v>0</v>
      </c>
    </row>
    <row r="297" spans="1:6" ht="15.75" thickBot="1" x14ac:dyDescent="0.25">
      <c r="A297" s="80" t="str">
        <f>IF(ISBLANK(D297),"",COUNTA($B$2:B297))</f>
        <v/>
      </c>
      <c r="B297" s="80" t="str">
        <f t="shared" si="14"/>
        <v>0</v>
      </c>
      <c r="C297" s="81" t="str">
        <f t="shared" si="16"/>
        <v>NO</v>
      </c>
      <c r="D297" s="79"/>
      <c r="F297" s="80">
        <f t="shared" si="15"/>
        <v>0</v>
      </c>
    </row>
    <row r="298" spans="1:6" ht="15.75" thickBot="1" x14ac:dyDescent="0.25">
      <c r="A298" s="80" t="str">
        <f>IF(ISBLANK(D298),"",COUNTA($B$2:B298))</f>
        <v/>
      </c>
      <c r="B298" s="80" t="str">
        <f t="shared" si="14"/>
        <v>0</v>
      </c>
      <c r="C298" s="81" t="str">
        <f t="shared" si="16"/>
        <v>NO</v>
      </c>
      <c r="D298" s="79"/>
      <c r="F298" s="80">
        <f t="shared" si="15"/>
        <v>0</v>
      </c>
    </row>
    <row r="299" spans="1:6" ht="15.75" thickBot="1" x14ac:dyDescent="0.25">
      <c r="A299" s="80" t="str">
        <f>IF(ISBLANK(D299),"",COUNTA($B$2:B299))</f>
        <v/>
      </c>
      <c r="B299" s="80" t="str">
        <f t="shared" si="14"/>
        <v>0</v>
      </c>
      <c r="C299" s="81" t="str">
        <f t="shared" si="16"/>
        <v>NO</v>
      </c>
      <c r="D299" s="79"/>
      <c r="F299" s="80">
        <f t="shared" si="15"/>
        <v>0</v>
      </c>
    </row>
    <row r="300" spans="1:6" ht="15.75" thickBot="1" x14ac:dyDescent="0.25">
      <c r="A300" s="80" t="str">
        <f>IF(ISBLANK(D300),"",COUNTA($B$2:B300))</f>
        <v/>
      </c>
      <c r="B300" s="80" t="str">
        <f t="shared" si="14"/>
        <v>0</v>
      </c>
      <c r="C300" s="81" t="str">
        <f t="shared" si="16"/>
        <v>NO</v>
      </c>
      <c r="D300" s="79"/>
      <c r="F300" s="80">
        <f t="shared" si="15"/>
        <v>0</v>
      </c>
    </row>
    <row r="301" spans="1:6" ht="15.75" thickBot="1" x14ac:dyDescent="0.25">
      <c r="A301" s="80" t="str">
        <f>IF(ISBLANK(D301),"",COUNTA($B$2:B301))</f>
        <v/>
      </c>
      <c r="B301" s="80" t="str">
        <f t="shared" si="14"/>
        <v>0</v>
      </c>
      <c r="C301" s="81" t="str">
        <f t="shared" si="16"/>
        <v>NO</v>
      </c>
      <c r="D301" s="79"/>
    </row>
    <row r="302" spans="1:6" ht="15.75" thickBot="1" x14ac:dyDescent="0.25">
      <c r="A302" s="80" t="str">
        <f>IF(ISBLANK(D302),"",COUNTA($B$2:B302))</f>
        <v/>
      </c>
      <c r="B302" s="80" t="str">
        <f t="shared" si="14"/>
        <v>0</v>
      </c>
      <c r="C302" s="81" t="str">
        <f t="shared" si="16"/>
        <v>NO</v>
      </c>
      <c r="D302" s="79"/>
    </row>
    <row r="303" spans="1:6" ht="15.75" thickBot="1" x14ac:dyDescent="0.25">
      <c r="A303" s="80" t="str">
        <f>IF(ISBLANK(D303),"",COUNTA($B$2:B303))</f>
        <v/>
      </c>
      <c r="B303" s="80" t="str">
        <f t="shared" si="14"/>
        <v>0</v>
      </c>
      <c r="C303" s="81" t="str">
        <f t="shared" si="16"/>
        <v>NO</v>
      </c>
      <c r="D303" s="79"/>
    </row>
    <row r="304" spans="1:6" ht="15.75" thickBot="1" x14ac:dyDescent="0.25">
      <c r="A304" s="80" t="str">
        <f>IF(ISBLANK(D304),"",COUNTA($B$2:B304))</f>
        <v/>
      </c>
      <c r="B304" s="80" t="str">
        <f t="shared" si="14"/>
        <v>0</v>
      </c>
      <c r="C304" s="81" t="str">
        <f t="shared" si="16"/>
        <v>NO</v>
      </c>
      <c r="D304" s="79"/>
    </row>
    <row r="305" spans="1:4" ht="15.75" thickBot="1" x14ac:dyDescent="0.25">
      <c r="A305" s="80" t="str">
        <f>IF(ISBLANK(D305),"",COUNTA($B$2:B305))</f>
        <v/>
      </c>
      <c r="B305" s="80" t="str">
        <f t="shared" si="14"/>
        <v>0</v>
      </c>
      <c r="C305" s="81" t="str">
        <f t="shared" si="16"/>
        <v>NO</v>
      </c>
      <c r="D305" s="79"/>
    </row>
    <row r="306" spans="1:4" ht="15.75" thickBot="1" x14ac:dyDescent="0.25">
      <c r="A306" s="80" t="str">
        <f>IF(ISBLANK(D306),"",COUNTA($B$2:B306))</f>
        <v/>
      </c>
      <c r="B306" s="80" t="str">
        <f t="shared" si="14"/>
        <v>0</v>
      </c>
      <c r="C306" s="81" t="str">
        <f t="shared" si="16"/>
        <v>NO</v>
      </c>
      <c r="D306" s="79"/>
    </row>
    <row r="307" spans="1:4" ht="15.75" thickBot="1" x14ac:dyDescent="0.25">
      <c r="A307" s="80" t="str">
        <f>IF(ISBLANK(D307),"",COUNTA($B$2:B307))</f>
        <v/>
      </c>
      <c r="B307" s="80" t="str">
        <f t="shared" ref="B307:B370" si="17">IF(C307="NO","0",IF(C307&gt;=11000,10000,ROUND(IF((SIGN(C307)=-1),C307*(1+$E$1/100),C307*(1-$E$1/100)),0)))</f>
        <v>0</v>
      </c>
      <c r="C307" s="81" t="str">
        <f t="shared" si="16"/>
        <v>NO</v>
      </c>
      <c r="D307" s="79"/>
    </row>
    <row r="308" spans="1:4" ht="15.75" thickBot="1" x14ac:dyDescent="0.25">
      <c r="A308" s="80" t="str">
        <f>IF(ISBLANK(D308),"",COUNTA($B$2:B308))</f>
        <v/>
      </c>
      <c r="B308" s="80" t="str">
        <f t="shared" si="17"/>
        <v>0</v>
      </c>
      <c r="C308" s="81" t="str">
        <f t="shared" si="16"/>
        <v>NO</v>
      </c>
      <c r="D308" s="79"/>
    </row>
    <row r="309" spans="1:4" ht="15.75" thickBot="1" x14ac:dyDescent="0.25">
      <c r="A309" s="80" t="str">
        <f>IF(ISBLANK(D309),"",COUNTA($B$2:B309))</f>
        <v/>
      </c>
      <c r="B309" s="80" t="str">
        <f t="shared" si="17"/>
        <v>0</v>
      </c>
      <c r="C309" s="81" t="str">
        <f t="shared" si="16"/>
        <v>NO</v>
      </c>
      <c r="D309" s="79"/>
    </row>
    <row r="310" spans="1:4" ht="15.75" thickBot="1" x14ac:dyDescent="0.25">
      <c r="A310" s="80" t="str">
        <f>IF(ISBLANK(D310),"",COUNTA($B$2:B310))</f>
        <v/>
      </c>
      <c r="B310" s="80" t="str">
        <f t="shared" si="17"/>
        <v>0</v>
      </c>
      <c r="C310" s="81" t="str">
        <f t="shared" si="16"/>
        <v>NO</v>
      </c>
      <c r="D310" s="79"/>
    </row>
    <row r="311" spans="1:4" ht="15.75" thickBot="1" x14ac:dyDescent="0.25">
      <c r="A311" s="80" t="str">
        <f>IF(ISBLANK(D311),"",COUNTA($B$2:B311))</f>
        <v/>
      </c>
      <c r="B311" s="80" t="str">
        <f t="shared" si="17"/>
        <v>0</v>
      </c>
      <c r="C311" s="81" t="str">
        <f t="shared" si="16"/>
        <v>NO</v>
      </c>
      <c r="D311" s="79"/>
    </row>
    <row r="312" spans="1:4" ht="15.75" thickBot="1" x14ac:dyDescent="0.25">
      <c r="A312" s="80" t="str">
        <f>IF(ISBLANK(D312),"",COUNTA($B$2:B312))</f>
        <v/>
      </c>
      <c r="B312" s="80" t="str">
        <f t="shared" si="17"/>
        <v>0</v>
      </c>
      <c r="C312" s="81" t="str">
        <f t="shared" si="16"/>
        <v>NO</v>
      </c>
      <c r="D312" s="79"/>
    </row>
    <row r="313" spans="1:4" ht="15.75" thickBot="1" x14ac:dyDescent="0.25">
      <c r="A313" s="80" t="str">
        <f>IF(ISBLANK(D313),"",COUNTA($B$2:B313))</f>
        <v/>
      </c>
      <c r="B313" s="80" t="str">
        <f t="shared" si="17"/>
        <v>0</v>
      </c>
      <c r="C313" s="81" t="str">
        <f t="shared" si="16"/>
        <v>NO</v>
      </c>
      <c r="D313" s="79"/>
    </row>
    <row r="314" spans="1:4" ht="15.75" thickBot="1" x14ac:dyDescent="0.25">
      <c r="A314" s="80" t="str">
        <f>IF(ISBLANK(D314),"",COUNTA($B$2:B314))</f>
        <v/>
      </c>
      <c r="B314" s="80" t="str">
        <f t="shared" si="17"/>
        <v>0</v>
      </c>
      <c r="C314" s="81" t="str">
        <f t="shared" si="16"/>
        <v>NO</v>
      </c>
      <c r="D314" s="79"/>
    </row>
    <row r="315" spans="1:4" ht="15.75" thickBot="1" x14ac:dyDescent="0.25">
      <c r="A315" s="80" t="str">
        <f>IF(ISBLANK(D315),"",COUNTA($B$2:B315))</f>
        <v/>
      </c>
      <c r="B315" s="80" t="str">
        <f t="shared" si="17"/>
        <v>0</v>
      </c>
      <c r="C315" s="81" t="str">
        <f t="shared" si="16"/>
        <v>NO</v>
      </c>
      <c r="D315" s="79"/>
    </row>
    <row r="316" spans="1:4" ht="15.75" thickBot="1" x14ac:dyDescent="0.25">
      <c r="A316" s="80" t="str">
        <f>IF(ISBLANK(D316),"",COUNTA($B$2:B316))</f>
        <v/>
      </c>
      <c r="B316" s="80" t="str">
        <f t="shared" si="17"/>
        <v>0</v>
      </c>
      <c r="C316" s="81" t="str">
        <f t="shared" si="16"/>
        <v>NO</v>
      </c>
      <c r="D316" s="79"/>
    </row>
    <row r="317" spans="1:4" ht="15.75" thickBot="1" x14ac:dyDescent="0.25">
      <c r="A317" s="80" t="str">
        <f>IF(ISBLANK(D317),"",COUNTA($B$2:B317))</f>
        <v/>
      </c>
      <c r="B317" s="80" t="str">
        <f t="shared" si="17"/>
        <v>0</v>
      </c>
      <c r="C317" s="81" t="str">
        <f t="shared" si="16"/>
        <v>NO</v>
      </c>
      <c r="D317" s="79"/>
    </row>
    <row r="318" spans="1:4" ht="15.75" thickBot="1" x14ac:dyDescent="0.25">
      <c r="A318" s="80" t="str">
        <f>IF(ISBLANK(D318),"",COUNTA($B$2:B318))</f>
        <v/>
      </c>
      <c r="B318" s="80" t="str">
        <f t="shared" si="17"/>
        <v>0</v>
      </c>
      <c r="C318" s="81" t="str">
        <f t="shared" si="16"/>
        <v>NO</v>
      </c>
      <c r="D318" s="79"/>
    </row>
    <row r="319" spans="1:4" ht="15.75" thickBot="1" x14ac:dyDescent="0.25">
      <c r="A319" s="80" t="str">
        <f>IF(ISBLANK(D319),"",COUNTA($B$2:B319))</f>
        <v/>
      </c>
      <c r="B319" s="80" t="str">
        <f t="shared" si="17"/>
        <v>0</v>
      </c>
      <c r="C319" s="81" t="str">
        <f t="shared" si="16"/>
        <v>NO</v>
      </c>
      <c r="D319" s="79"/>
    </row>
    <row r="320" spans="1:4" ht="15.75" thickBot="1" x14ac:dyDescent="0.25">
      <c r="A320" s="80" t="str">
        <f>IF(ISBLANK(D320),"",COUNTA($B$2:B320))</f>
        <v/>
      </c>
      <c r="B320" s="80" t="str">
        <f t="shared" si="17"/>
        <v>0</v>
      </c>
      <c r="C320" s="81" t="str">
        <f t="shared" si="16"/>
        <v>NO</v>
      </c>
      <c r="D320" s="79"/>
    </row>
    <row r="321" spans="1:4" ht="15.75" thickBot="1" x14ac:dyDescent="0.25">
      <c r="A321" s="80" t="str">
        <f>IF(ISBLANK(D321),"",COUNTA($B$2:B321))</f>
        <v/>
      </c>
      <c r="B321" s="80" t="str">
        <f t="shared" si="17"/>
        <v>0</v>
      </c>
      <c r="C321" s="81" t="str">
        <f t="shared" si="16"/>
        <v>NO</v>
      </c>
      <c r="D321" s="79"/>
    </row>
    <row r="322" spans="1:4" ht="15.75" thickBot="1" x14ac:dyDescent="0.25">
      <c r="A322" s="80" t="str">
        <f>IF(ISBLANK(D322),"",COUNTA($B$2:B322))</f>
        <v/>
      </c>
      <c r="B322" s="80" t="str">
        <f t="shared" si="17"/>
        <v>0</v>
      </c>
      <c r="C322" s="81" t="str">
        <f t="shared" si="16"/>
        <v>NO</v>
      </c>
      <c r="D322" s="79"/>
    </row>
    <row r="323" spans="1:4" ht="15.75" thickBot="1" x14ac:dyDescent="0.25">
      <c r="A323" s="80" t="str">
        <f>IF(ISBLANK(D323),"",COUNTA($B$2:B323))</f>
        <v/>
      </c>
      <c r="B323" s="80" t="str">
        <f t="shared" si="17"/>
        <v>0</v>
      </c>
      <c r="C323" s="81" t="str">
        <f t="shared" ref="C323:C386" si="18">IF(ISERROR(_xlfn.NUMBERVALUE(VLOOKUP(D323,G:H,2,0))),"NO",_xlfn.NUMBERVALUE(VLOOKUP(D323,G:H,2,0)))</f>
        <v>NO</v>
      </c>
      <c r="D323" s="79"/>
    </row>
    <row r="324" spans="1:4" ht="15.75" thickBot="1" x14ac:dyDescent="0.25">
      <c r="A324" s="80" t="str">
        <f>IF(ISBLANK(D324),"",COUNTA($B$2:B324))</f>
        <v/>
      </c>
      <c r="B324" s="80" t="str">
        <f t="shared" si="17"/>
        <v>0</v>
      </c>
      <c r="C324" s="81" t="str">
        <f t="shared" si="18"/>
        <v>NO</v>
      </c>
      <c r="D324" s="79"/>
    </row>
    <row r="325" spans="1:4" ht="15.75" thickBot="1" x14ac:dyDescent="0.25">
      <c r="A325" s="80" t="str">
        <f>IF(ISBLANK(D325),"",COUNTA($B$2:B325))</f>
        <v/>
      </c>
      <c r="B325" s="80" t="str">
        <f t="shared" si="17"/>
        <v>0</v>
      </c>
      <c r="C325" s="81" t="str">
        <f t="shared" si="18"/>
        <v>NO</v>
      </c>
      <c r="D325" s="79"/>
    </row>
    <row r="326" spans="1:4" ht="15.75" thickBot="1" x14ac:dyDescent="0.25">
      <c r="A326" s="80" t="str">
        <f>IF(ISBLANK(D326),"",COUNTA($B$2:B326))</f>
        <v/>
      </c>
      <c r="B326" s="80" t="str">
        <f t="shared" si="17"/>
        <v>0</v>
      </c>
      <c r="C326" s="81" t="str">
        <f t="shared" si="18"/>
        <v>NO</v>
      </c>
      <c r="D326" s="79"/>
    </row>
    <row r="327" spans="1:4" ht="15.75" thickBot="1" x14ac:dyDescent="0.25">
      <c r="A327" s="80" t="str">
        <f>IF(ISBLANK(D327),"",COUNTA($B$2:B327))</f>
        <v/>
      </c>
      <c r="B327" s="80" t="str">
        <f t="shared" si="17"/>
        <v>0</v>
      </c>
      <c r="C327" s="81" t="str">
        <f t="shared" si="18"/>
        <v>NO</v>
      </c>
      <c r="D327" s="79"/>
    </row>
    <row r="328" spans="1:4" ht="15.75" thickBot="1" x14ac:dyDescent="0.25">
      <c r="A328" s="80" t="str">
        <f>IF(ISBLANK(D328),"",COUNTA($B$2:B328))</f>
        <v/>
      </c>
      <c r="B328" s="80" t="str">
        <f t="shared" si="17"/>
        <v>0</v>
      </c>
      <c r="C328" s="81" t="str">
        <f t="shared" si="18"/>
        <v>NO</v>
      </c>
      <c r="D328" s="79"/>
    </row>
    <row r="329" spans="1:4" ht="15.75" thickBot="1" x14ac:dyDescent="0.25">
      <c r="A329" s="80" t="str">
        <f>IF(ISBLANK(D329),"",COUNTA($B$2:B329))</f>
        <v/>
      </c>
      <c r="B329" s="80" t="str">
        <f t="shared" si="17"/>
        <v>0</v>
      </c>
      <c r="C329" s="81" t="str">
        <f t="shared" si="18"/>
        <v>NO</v>
      </c>
      <c r="D329" s="79"/>
    </row>
    <row r="330" spans="1:4" ht="15.75" thickBot="1" x14ac:dyDescent="0.25">
      <c r="A330" s="80" t="str">
        <f>IF(ISBLANK(D330),"",COUNTA($B$2:B330))</f>
        <v/>
      </c>
      <c r="B330" s="80" t="str">
        <f t="shared" si="17"/>
        <v>0</v>
      </c>
      <c r="C330" s="81" t="str">
        <f t="shared" si="18"/>
        <v>NO</v>
      </c>
      <c r="D330" s="79"/>
    </row>
    <row r="331" spans="1:4" ht="15.75" thickBot="1" x14ac:dyDescent="0.25">
      <c r="A331" s="80" t="str">
        <f>IF(ISBLANK(D331),"",COUNTA($B$2:B331))</f>
        <v/>
      </c>
      <c r="B331" s="80" t="str">
        <f t="shared" si="17"/>
        <v>0</v>
      </c>
      <c r="C331" s="81" t="str">
        <f t="shared" si="18"/>
        <v>NO</v>
      </c>
      <c r="D331" s="79"/>
    </row>
    <row r="332" spans="1:4" ht="15.75" thickBot="1" x14ac:dyDescent="0.25">
      <c r="A332" s="80" t="str">
        <f>IF(ISBLANK(D332),"",COUNTA($B$2:B332))</f>
        <v/>
      </c>
      <c r="B332" s="80" t="str">
        <f t="shared" si="17"/>
        <v>0</v>
      </c>
      <c r="C332" s="81" t="str">
        <f t="shared" si="18"/>
        <v>NO</v>
      </c>
      <c r="D332" s="79"/>
    </row>
    <row r="333" spans="1:4" ht="15.75" thickBot="1" x14ac:dyDescent="0.25">
      <c r="A333" s="80" t="str">
        <f>IF(ISBLANK(D333),"",COUNTA($B$2:B333))</f>
        <v/>
      </c>
      <c r="B333" s="80" t="str">
        <f t="shared" si="17"/>
        <v>0</v>
      </c>
      <c r="C333" s="81" t="str">
        <f t="shared" si="18"/>
        <v>NO</v>
      </c>
      <c r="D333" s="79"/>
    </row>
    <row r="334" spans="1:4" ht="15.75" thickBot="1" x14ac:dyDescent="0.25">
      <c r="A334" s="80" t="str">
        <f>IF(ISBLANK(D334),"",COUNTA($B$2:B334))</f>
        <v/>
      </c>
      <c r="B334" s="80" t="str">
        <f t="shared" si="17"/>
        <v>0</v>
      </c>
      <c r="C334" s="81" t="str">
        <f t="shared" si="18"/>
        <v>NO</v>
      </c>
      <c r="D334" s="79"/>
    </row>
    <row r="335" spans="1:4" ht="15.75" thickBot="1" x14ac:dyDescent="0.25">
      <c r="A335" s="80" t="str">
        <f>IF(ISBLANK(D335),"",COUNTA($B$2:B335))</f>
        <v/>
      </c>
      <c r="B335" s="80" t="str">
        <f t="shared" si="17"/>
        <v>0</v>
      </c>
      <c r="C335" s="81" t="str">
        <f t="shared" si="18"/>
        <v>NO</v>
      </c>
      <c r="D335" s="79"/>
    </row>
    <row r="336" spans="1:4" ht="15.75" thickBot="1" x14ac:dyDescent="0.25">
      <c r="A336" s="80" t="str">
        <f>IF(ISBLANK(D336),"",COUNTA($B$2:B336))</f>
        <v/>
      </c>
      <c r="B336" s="80" t="str">
        <f t="shared" si="17"/>
        <v>0</v>
      </c>
      <c r="C336" s="81" t="str">
        <f t="shared" si="18"/>
        <v>NO</v>
      </c>
      <c r="D336" s="79"/>
    </row>
    <row r="337" spans="1:4" ht="15.75" thickBot="1" x14ac:dyDescent="0.25">
      <c r="A337" s="80" t="str">
        <f>IF(ISBLANK(D337),"",COUNTA($B$2:B337))</f>
        <v/>
      </c>
      <c r="B337" s="80" t="str">
        <f t="shared" si="17"/>
        <v>0</v>
      </c>
      <c r="C337" s="81" t="str">
        <f t="shared" si="18"/>
        <v>NO</v>
      </c>
      <c r="D337" s="79"/>
    </row>
    <row r="338" spans="1:4" ht="15.75" thickBot="1" x14ac:dyDescent="0.25">
      <c r="A338" s="80" t="str">
        <f>IF(ISBLANK(D338),"",COUNTA($B$2:B338))</f>
        <v/>
      </c>
      <c r="B338" s="80" t="str">
        <f t="shared" si="17"/>
        <v>0</v>
      </c>
      <c r="C338" s="81" t="str">
        <f t="shared" si="18"/>
        <v>NO</v>
      </c>
      <c r="D338" s="79"/>
    </row>
    <row r="339" spans="1:4" ht="15.75" thickBot="1" x14ac:dyDescent="0.25">
      <c r="A339" s="80" t="str">
        <f>IF(ISBLANK(D339),"",COUNTA($B$2:B339))</f>
        <v/>
      </c>
      <c r="B339" s="80" t="str">
        <f t="shared" si="17"/>
        <v>0</v>
      </c>
      <c r="C339" s="81" t="str">
        <f t="shared" si="18"/>
        <v>NO</v>
      </c>
      <c r="D339" s="79"/>
    </row>
    <row r="340" spans="1:4" ht="15.75" thickBot="1" x14ac:dyDescent="0.25">
      <c r="A340" s="80" t="str">
        <f>IF(ISBLANK(D340),"",COUNTA($B$2:B340))</f>
        <v/>
      </c>
      <c r="B340" s="80" t="str">
        <f t="shared" si="17"/>
        <v>0</v>
      </c>
      <c r="C340" s="81" t="str">
        <f t="shared" si="18"/>
        <v>NO</v>
      </c>
      <c r="D340" s="79"/>
    </row>
    <row r="341" spans="1:4" ht="15.75" thickBot="1" x14ac:dyDescent="0.25">
      <c r="A341" s="80" t="str">
        <f>IF(ISBLANK(D341),"",COUNTA($B$2:B341))</f>
        <v/>
      </c>
      <c r="B341" s="80" t="str">
        <f t="shared" si="17"/>
        <v>0</v>
      </c>
      <c r="C341" s="81" t="str">
        <f t="shared" si="18"/>
        <v>NO</v>
      </c>
      <c r="D341" s="79"/>
    </row>
    <row r="342" spans="1:4" ht="15.75" thickBot="1" x14ac:dyDescent="0.25">
      <c r="A342" s="80" t="str">
        <f>IF(ISBLANK(D342),"",COUNTA($B$2:B342))</f>
        <v/>
      </c>
      <c r="B342" s="80" t="str">
        <f t="shared" si="17"/>
        <v>0</v>
      </c>
      <c r="C342" s="81" t="str">
        <f t="shared" si="18"/>
        <v>NO</v>
      </c>
      <c r="D342" s="79"/>
    </row>
    <row r="343" spans="1:4" ht="15.75" thickBot="1" x14ac:dyDescent="0.25">
      <c r="A343" s="80" t="str">
        <f>IF(ISBLANK(D343),"",COUNTA($B$2:B343))</f>
        <v/>
      </c>
      <c r="B343" s="80" t="str">
        <f t="shared" si="17"/>
        <v>0</v>
      </c>
      <c r="C343" s="81" t="str">
        <f t="shared" si="18"/>
        <v>NO</v>
      </c>
      <c r="D343" s="79"/>
    </row>
    <row r="344" spans="1:4" ht="15.75" thickBot="1" x14ac:dyDescent="0.25">
      <c r="A344" s="80" t="str">
        <f>IF(ISBLANK(D344),"",COUNTA($B$2:B344))</f>
        <v/>
      </c>
      <c r="B344" s="80" t="str">
        <f t="shared" si="17"/>
        <v>0</v>
      </c>
      <c r="C344" s="81" t="str">
        <f t="shared" si="18"/>
        <v>NO</v>
      </c>
      <c r="D344" s="79"/>
    </row>
    <row r="345" spans="1:4" ht="15.75" thickBot="1" x14ac:dyDescent="0.25">
      <c r="A345" s="80" t="str">
        <f>IF(ISBLANK(D345),"",COUNTA($B$2:B345))</f>
        <v/>
      </c>
      <c r="B345" s="80" t="str">
        <f t="shared" si="17"/>
        <v>0</v>
      </c>
      <c r="C345" s="81" t="str">
        <f t="shared" si="18"/>
        <v>NO</v>
      </c>
      <c r="D345" s="79"/>
    </row>
    <row r="346" spans="1:4" ht="15.75" thickBot="1" x14ac:dyDescent="0.25">
      <c r="A346" s="80" t="str">
        <f>IF(ISBLANK(D346),"",COUNTA($B$2:B346))</f>
        <v/>
      </c>
      <c r="B346" s="80" t="str">
        <f t="shared" si="17"/>
        <v>0</v>
      </c>
      <c r="C346" s="81" t="str">
        <f t="shared" si="18"/>
        <v>NO</v>
      </c>
      <c r="D346" s="79"/>
    </row>
    <row r="347" spans="1:4" ht="15.75" thickBot="1" x14ac:dyDescent="0.25">
      <c r="A347" s="80" t="str">
        <f>IF(ISBLANK(D347),"",COUNTA($B$2:B347))</f>
        <v/>
      </c>
      <c r="B347" s="80" t="str">
        <f t="shared" si="17"/>
        <v>0</v>
      </c>
      <c r="C347" s="81" t="str">
        <f t="shared" si="18"/>
        <v>NO</v>
      </c>
      <c r="D347" s="79"/>
    </row>
    <row r="348" spans="1:4" ht="15.75" thickBot="1" x14ac:dyDescent="0.25">
      <c r="A348" s="80" t="str">
        <f>IF(ISBLANK(D348),"",COUNTA($B$2:B348))</f>
        <v/>
      </c>
      <c r="B348" s="80" t="str">
        <f t="shared" si="17"/>
        <v>0</v>
      </c>
      <c r="C348" s="81" t="str">
        <f t="shared" si="18"/>
        <v>NO</v>
      </c>
      <c r="D348" s="79"/>
    </row>
    <row r="349" spans="1:4" ht="15.75" thickBot="1" x14ac:dyDescent="0.25">
      <c r="A349" s="80" t="str">
        <f>IF(ISBLANK(D349),"",COUNTA($B$2:B349))</f>
        <v/>
      </c>
      <c r="B349" s="80" t="str">
        <f t="shared" si="17"/>
        <v>0</v>
      </c>
      <c r="C349" s="81" t="str">
        <f t="shared" si="18"/>
        <v>NO</v>
      </c>
      <c r="D349" s="79"/>
    </row>
    <row r="350" spans="1:4" ht="15.75" thickBot="1" x14ac:dyDescent="0.25">
      <c r="A350" s="80" t="str">
        <f>IF(ISBLANK(D350),"",COUNTA($B$2:B350))</f>
        <v/>
      </c>
      <c r="B350" s="80" t="str">
        <f t="shared" si="17"/>
        <v>0</v>
      </c>
      <c r="C350" s="81" t="str">
        <f t="shared" si="18"/>
        <v>NO</v>
      </c>
      <c r="D350" s="79"/>
    </row>
    <row r="351" spans="1:4" ht="15.75" thickBot="1" x14ac:dyDescent="0.25">
      <c r="A351" s="80" t="str">
        <f>IF(ISBLANK(D351),"",COUNTA($B$2:B351))</f>
        <v/>
      </c>
      <c r="B351" s="80" t="str">
        <f t="shared" si="17"/>
        <v>0</v>
      </c>
      <c r="C351" s="81" t="str">
        <f t="shared" si="18"/>
        <v>NO</v>
      </c>
      <c r="D351" s="79"/>
    </row>
    <row r="352" spans="1:4" ht="15.75" thickBot="1" x14ac:dyDescent="0.25">
      <c r="A352" s="80" t="str">
        <f>IF(ISBLANK(D352),"",COUNTA($B$2:B352))</f>
        <v/>
      </c>
      <c r="B352" s="80" t="str">
        <f t="shared" si="17"/>
        <v>0</v>
      </c>
      <c r="C352" s="81" t="str">
        <f t="shared" si="18"/>
        <v>NO</v>
      </c>
      <c r="D352" s="79"/>
    </row>
    <row r="353" spans="1:4" ht="15.75" thickBot="1" x14ac:dyDescent="0.25">
      <c r="A353" s="80" t="str">
        <f>IF(ISBLANK(D353),"",COUNTA($B$2:B353))</f>
        <v/>
      </c>
      <c r="B353" s="80" t="str">
        <f t="shared" si="17"/>
        <v>0</v>
      </c>
      <c r="C353" s="81" t="str">
        <f t="shared" si="18"/>
        <v>NO</v>
      </c>
      <c r="D353" s="79"/>
    </row>
    <row r="354" spans="1:4" ht="15.75" thickBot="1" x14ac:dyDescent="0.25">
      <c r="A354" s="80" t="str">
        <f>IF(ISBLANK(D354),"",COUNTA($B$2:B354))</f>
        <v/>
      </c>
      <c r="B354" s="80" t="str">
        <f t="shared" si="17"/>
        <v>0</v>
      </c>
      <c r="C354" s="81" t="str">
        <f t="shared" si="18"/>
        <v>NO</v>
      </c>
      <c r="D354" s="79"/>
    </row>
    <row r="355" spans="1:4" ht="15.75" thickBot="1" x14ac:dyDescent="0.25">
      <c r="A355" s="80" t="str">
        <f>IF(ISBLANK(D355),"",COUNTA($B$2:B355))</f>
        <v/>
      </c>
      <c r="B355" s="80" t="str">
        <f t="shared" si="17"/>
        <v>0</v>
      </c>
      <c r="C355" s="81" t="str">
        <f t="shared" si="18"/>
        <v>NO</v>
      </c>
      <c r="D355" s="79"/>
    </row>
    <row r="356" spans="1:4" ht="15.75" thickBot="1" x14ac:dyDescent="0.25">
      <c r="A356" s="80" t="str">
        <f>IF(ISBLANK(D356),"",COUNTA($B$2:B356))</f>
        <v/>
      </c>
      <c r="B356" s="80" t="str">
        <f t="shared" si="17"/>
        <v>0</v>
      </c>
      <c r="C356" s="81" t="str">
        <f t="shared" si="18"/>
        <v>NO</v>
      </c>
      <c r="D356" s="79"/>
    </row>
    <row r="357" spans="1:4" ht="15.75" thickBot="1" x14ac:dyDescent="0.25">
      <c r="A357" s="80" t="str">
        <f>IF(ISBLANK(D357),"",COUNTA($B$2:B357))</f>
        <v/>
      </c>
      <c r="B357" s="80" t="str">
        <f t="shared" si="17"/>
        <v>0</v>
      </c>
      <c r="C357" s="81" t="str">
        <f t="shared" si="18"/>
        <v>NO</v>
      </c>
      <c r="D357" s="79"/>
    </row>
    <row r="358" spans="1:4" ht="15.75" thickBot="1" x14ac:dyDescent="0.25">
      <c r="A358" s="80" t="str">
        <f>IF(ISBLANK(D358),"",COUNTA($B$2:B358))</f>
        <v/>
      </c>
      <c r="B358" s="80" t="str">
        <f t="shared" si="17"/>
        <v>0</v>
      </c>
      <c r="C358" s="81" t="str">
        <f t="shared" si="18"/>
        <v>NO</v>
      </c>
      <c r="D358" s="79"/>
    </row>
    <row r="359" spans="1:4" ht="15.75" thickBot="1" x14ac:dyDescent="0.25">
      <c r="A359" s="80" t="str">
        <f>IF(ISBLANK(D359),"",COUNTA($B$2:B359))</f>
        <v/>
      </c>
      <c r="B359" s="80" t="str">
        <f t="shared" si="17"/>
        <v>0</v>
      </c>
      <c r="C359" s="81" t="str">
        <f t="shared" si="18"/>
        <v>NO</v>
      </c>
      <c r="D359" s="79"/>
    </row>
    <row r="360" spans="1:4" ht="15.75" thickBot="1" x14ac:dyDescent="0.25">
      <c r="A360" s="80" t="str">
        <f>IF(ISBLANK(D360),"",COUNTA($B$2:B360))</f>
        <v/>
      </c>
      <c r="B360" s="80" t="str">
        <f t="shared" si="17"/>
        <v>0</v>
      </c>
      <c r="C360" s="81" t="str">
        <f t="shared" si="18"/>
        <v>NO</v>
      </c>
      <c r="D360" s="79"/>
    </row>
    <row r="361" spans="1:4" ht="15.75" thickBot="1" x14ac:dyDescent="0.25">
      <c r="A361" s="80" t="str">
        <f>IF(ISBLANK(D361),"",COUNTA($B$2:B361))</f>
        <v/>
      </c>
      <c r="B361" s="80" t="str">
        <f t="shared" si="17"/>
        <v>0</v>
      </c>
      <c r="C361" s="81" t="str">
        <f t="shared" si="18"/>
        <v>NO</v>
      </c>
      <c r="D361" s="79"/>
    </row>
    <row r="362" spans="1:4" ht="15.75" thickBot="1" x14ac:dyDescent="0.25">
      <c r="A362" s="80" t="str">
        <f>IF(ISBLANK(D362),"",COUNTA($B$2:B362))</f>
        <v/>
      </c>
      <c r="B362" s="80" t="str">
        <f t="shared" si="17"/>
        <v>0</v>
      </c>
      <c r="C362" s="81" t="str">
        <f t="shared" si="18"/>
        <v>NO</v>
      </c>
      <c r="D362" s="79"/>
    </row>
    <row r="363" spans="1:4" ht="15.75" thickBot="1" x14ac:dyDescent="0.25">
      <c r="A363" s="80" t="str">
        <f>IF(ISBLANK(D363),"",COUNTA($B$2:B363))</f>
        <v/>
      </c>
      <c r="B363" s="80" t="str">
        <f t="shared" si="17"/>
        <v>0</v>
      </c>
      <c r="C363" s="81" t="str">
        <f t="shared" si="18"/>
        <v>NO</v>
      </c>
      <c r="D363" s="79"/>
    </row>
    <row r="364" spans="1:4" ht="15.75" thickBot="1" x14ac:dyDescent="0.25">
      <c r="A364" s="80" t="str">
        <f>IF(ISBLANK(D364),"",COUNTA($B$2:B364))</f>
        <v/>
      </c>
      <c r="B364" s="80" t="str">
        <f t="shared" si="17"/>
        <v>0</v>
      </c>
      <c r="C364" s="81" t="str">
        <f t="shared" si="18"/>
        <v>NO</v>
      </c>
      <c r="D364" s="79"/>
    </row>
    <row r="365" spans="1:4" ht="15.75" thickBot="1" x14ac:dyDescent="0.25">
      <c r="A365" s="80" t="str">
        <f>IF(ISBLANK(D365),"",COUNTA($B$2:B365))</f>
        <v/>
      </c>
      <c r="B365" s="80" t="str">
        <f t="shared" si="17"/>
        <v>0</v>
      </c>
      <c r="C365" s="81" t="str">
        <f t="shared" si="18"/>
        <v>NO</v>
      </c>
      <c r="D365" s="79"/>
    </row>
    <row r="366" spans="1:4" ht="15.75" thickBot="1" x14ac:dyDescent="0.25">
      <c r="A366" s="80" t="str">
        <f>IF(ISBLANK(D366),"",COUNTA($B$2:B366))</f>
        <v/>
      </c>
      <c r="B366" s="80" t="str">
        <f t="shared" si="17"/>
        <v>0</v>
      </c>
      <c r="C366" s="81" t="str">
        <f t="shared" si="18"/>
        <v>NO</v>
      </c>
      <c r="D366" s="79"/>
    </row>
    <row r="367" spans="1:4" ht="15.75" thickBot="1" x14ac:dyDescent="0.25">
      <c r="A367" s="80" t="str">
        <f>IF(ISBLANK(D367),"",COUNTA($B$2:B367))</f>
        <v/>
      </c>
      <c r="B367" s="80" t="str">
        <f t="shared" si="17"/>
        <v>0</v>
      </c>
      <c r="C367" s="81" t="str">
        <f t="shared" si="18"/>
        <v>NO</v>
      </c>
      <c r="D367" s="79"/>
    </row>
    <row r="368" spans="1:4" ht="15.75" thickBot="1" x14ac:dyDescent="0.25">
      <c r="A368" s="80" t="str">
        <f>IF(ISBLANK(D368),"",COUNTA($B$2:B368))</f>
        <v/>
      </c>
      <c r="B368" s="80" t="str">
        <f t="shared" si="17"/>
        <v>0</v>
      </c>
      <c r="C368" s="81" t="str">
        <f t="shared" si="18"/>
        <v>NO</v>
      </c>
      <c r="D368" s="79"/>
    </row>
    <row r="369" spans="1:4" ht="15.75" thickBot="1" x14ac:dyDescent="0.25">
      <c r="A369" s="80" t="str">
        <f>IF(ISBLANK(D369),"",COUNTA($B$2:B369))</f>
        <v/>
      </c>
      <c r="B369" s="80" t="str">
        <f t="shared" si="17"/>
        <v>0</v>
      </c>
      <c r="C369" s="81" t="str">
        <f t="shared" si="18"/>
        <v>NO</v>
      </c>
      <c r="D369" s="79"/>
    </row>
    <row r="370" spans="1:4" ht="15.75" thickBot="1" x14ac:dyDescent="0.25">
      <c r="A370" s="80" t="str">
        <f>IF(ISBLANK(D370),"",COUNTA($B$2:B370))</f>
        <v/>
      </c>
      <c r="B370" s="80" t="str">
        <f t="shared" si="17"/>
        <v>0</v>
      </c>
      <c r="C370" s="81" t="str">
        <f t="shared" si="18"/>
        <v>NO</v>
      </c>
      <c r="D370" s="79"/>
    </row>
    <row r="371" spans="1:4" ht="15.75" thickBot="1" x14ac:dyDescent="0.25">
      <c r="A371" s="80" t="str">
        <f>IF(ISBLANK(D371),"",COUNTA($B$2:B371))</f>
        <v/>
      </c>
      <c r="B371" s="80" t="str">
        <f t="shared" ref="B371:B434" si="19">IF(C371="NO","0",IF(C371&gt;=11000,10000,ROUND(IF((SIGN(C371)=-1),C371*(1+$E$1/100),C371*(1-$E$1/100)),0)))</f>
        <v>0</v>
      </c>
      <c r="C371" s="81" t="str">
        <f t="shared" si="18"/>
        <v>NO</v>
      </c>
      <c r="D371" s="79"/>
    </row>
    <row r="372" spans="1:4" ht="15.75" thickBot="1" x14ac:dyDescent="0.25">
      <c r="A372" s="80" t="str">
        <f>IF(ISBLANK(D372),"",COUNTA($B$2:B372))</f>
        <v/>
      </c>
      <c r="B372" s="80" t="str">
        <f t="shared" si="19"/>
        <v>0</v>
      </c>
      <c r="C372" s="81" t="str">
        <f t="shared" si="18"/>
        <v>NO</v>
      </c>
      <c r="D372" s="79"/>
    </row>
    <row r="373" spans="1:4" ht="15.75" thickBot="1" x14ac:dyDescent="0.25">
      <c r="A373" s="80" t="str">
        <f>IF(ISBLANK(D373),"",COUNTA($B$2:B373))</f>
        <v/>
      </c>
      <c r="B373" s="80" t="str">
        <f t="shared" si="19"/>
        <v>0</v>
      </c>
      <c r="C373" s="81" t="str">
        <f t="shared" si="18"/>
        <v>NO</v>
      </c>
      <c r="D373" s="79"/>
    </row>
    <row r="374" spans="1:4" ht="15.75" thickBot="1" x14ac:dyDescent="0.25">
      <c r="A374" s="80" t="str">
        <f>IF(ISBLANK(D374),"",COUNTA($B$2:B374))</f>
        <v/>
      </c>
      <c r="B374" s="80" t="str">
        <f t="shared" si="19"/>
        <v>0</v>
      </c>
      <c r="C374" s="81" t="str">
        <f t="shared" si="18"/>
        <v>NO</v>
      </c>
      <c r="D374" s="79"/>
    </row>
    <row r="375" spans="1:4" ht="15.75" thickBot="1" x14ac:dyDescent="0.25">
      <c r="A375" s="80" t="str">
        <f>IF(ISBLANK(D375),"",COUNTA($B$2:B375))</f>
        <v/>
      </c>
      <c r="B375" s="80" t="str">
        <f t="shared" si="19"/>
        <v>0</v>
      </c>
      <c r="C375" s="81" t="str">
        <f t="shared" si="18"/>
        <v>NO</v>
      </c>
      <c r="D375" s="79"/>
    </row>
    <row r="376" spans="1:4" ht="15.75" thickBot="1" x14ac:dyDescent="0.25">
      <c r="A376" s="80" t="str">
        <f>IF(ISBLANK(D376),"",COUNTA($B$2:B376))</f>
        <v/>
      </c>
      <c r="B376" s="80" t="str">
        <f t="shared" si="19"/>
        <v>0</v>
      </c>
      <c r="C376" s="81" t="str">
        <f t="shared" si="18"/>
        <v>NO</v>
      </c>
      <c r="D376" s="79"/>
    </row>
    <row r="377" spans="1:4" ht="15.75" thickBot="1" x14ac:dyDescent="0.25">
      <c r="A377" s="80" t="str">
        <f>IF(ISBLANK(D377),"",COUNTA($B$2:B377))</f>
        <v/>
      </c>
      <c r="B377" s="80" t="str">
        <f t="shared" si="19"/>
        <v>0</v>
      </c>
      <c r="C377" s="81" t="str">
        <f t="shared" si="18"/>
        <v>NO</v>
      </c>
      <c r="D377" s="79"/>
    </row>
    <row r="378" spans="1:4" ht="15.75" thickBot="1" x14ac:dyDescent="0.25">
      <c r="A378" s="80" t="str">
        <f>IF(ISBLANK(D378),"",COUNTA($B$2:B378))</f>
        <v/>
      </c>
      <c r="B378" s="80" t="str">
        <f t="shared" si="19"/>
        <v>0</v>
      </c>
      <c r="C378" s="81" t="str">
        <f t="shared" si="18"/>
        <v>NO</v>
      </c>
      <c r="D378" s="79"/>
    </row>
    <row r="379" spans="1:4" ht="15.75" thickBot="1" x14ac:dyDescent="0.25">
      <c r="A379" s="80" t="str">
        <f>IF(ISBLANK(D379),"",COUNTA($B$2:B379))</f>
        <v/>
      </c>
      <c r="B379" s="80" t="str">
        <f t="shared" si="19"/>
        <v>0</v>
      </c>
      <c r="C379" s="81" t="str">
        <f t="shared" si="18"/>
        <v>NO</v>
      </c>
      <c r="D379" s="79"/>
    </row>
    <row r="380" spans="1:4" ht="15.75" thickBot="1" x14ac:dyDescent="0.25">
      <c r="A380" s="80" t="str">
        <f>IF(ISBLANK(D380),"",COUNTA($B$2:B380))</f>
        <v/>
      </c>
      <c r="B380" s="80" t="str">
        <f t="shared" si="19"/>
        <v>0</v>
      </c>
      <c r="C380" s="81" t="str">
        <f t="shared" si="18"/>
        <v>NO</v>
      </c>
      <c r="D380" s="79"/>
    </row>
    <row r="381" spans="1:4" ht="15.75" thickBot="1" x14ac:dyDescent="0.25">
      <c r="A381" s="80" t="str">
        <f>IF(ISBLANK(D381),"",COUNTA($B$2:B381))</f>
        <v/>
      </c>
      <c r="B381" s="80" t="str">
        <f t="shared" si="19"/>
        <v>0</v>
      </c>
      <c r="C381" s="81" t="str">
        <f t="shared" si="18"/>
        <v>NO</v>
      </c>
      <c r="D381" s="79"/>
    </row>
    <row r="382" spans="1:4" ht="15.75" thickBot="1" x14ac:dyDescent="0.25">
      <c r="A382" s="80" t="str">
        <f>IF(ISBLANK(D382),"",COUNTA($B$2:B382))</f>
        <v/>
      </c>
      <c r="B382" s="80" t="str">
        <f t="shared" si="19"/>
        <v>0</v>
      </c>
      <c r="C382" s="81" t="str">
        <f t="shared" si="18"/>
        <v>NO</v>
      </c>
      <c r="D382" s="79"/>
    </row>
    <row r="383" spans="1:4" ht="15.75" thickBot="1" x14ac:dyDescent="0.25">
      <c r="A383" s="80" t="str">
        <f>IF(ISBLANK(D383),"",COUNTA($B$2:B383))</f>
        <v/>
      </c>
      <c r="B383" s="80" t="str">
        <f t="shared" si="19"/>
        <v>0</v>
      </c>
      <c r="C383" s="81" t="str">
        <f t="shared" si="18"/>
        <v>NO</v>
      </c>
      <c r="D383" s="79"/>
    </row>
    <row r="384" spans="1:4" ht="15.75" thickBot="1" x14ac:dyDescent="0.25">
      <c r="A384" s="80" t="str">
        <f>IF(ISBLANK(D384),"",COUNTA($B$2:B384))</f>
        <v/>
      </c>
      <c r="B384" s="80" t="str">
        <f t="shared" si="19"/>
        <v>0</v>
      </c>
      <c r="C384" s="81" t="str">
        <f t="shared" si="18"/>
        <v>NO</v>
      </c>
      <c r="D384" s="79"/>
    </row>
    <row r="385" spans="1:4" ht="15.75" thickBot="1" x14ac:dyDescent="0.25">
      <c r="A385" s="80" t="str">
        <f>IF(ISBLANK(D385),"",COUNTA($B$2:B385))</f>
        <v/>
      </c>
      <c r="B385" s="80" t="str">
        <f t="shared" si="19"/>
        <v>0</v>
      </c>
      <c r="C385" s="81" t="str">
        <f t="shared" si="18"/>
        <v>NO</v>
      </c>
      <c r="D385" s="79"/>
    </row>
    <row r="386" spans="1:4" ht="15.75" thickBot="1" x14ac:dyDescent="0.25">
      <c r="A386" s="80" t="str">
        <f>IF(ISBLANK(D386),"",COUNTA($B$2:B386))</f>
        <v/>
      </c>
      <c r="B386" s="80" t="str">
        <f t="shared" si="19"/>
        <v>0</v>
      </c>
      <c r="C386" s="81" t="str">
        <f t="shared" si="18"/>
        <v>NO</v>
      </c>
      <c r="D386" s="79"/>
    </row>
    <row r="387" spans="1:4" ht="15.75" thickBot="1" x14ac:dyDescent="0.25">
      <c r="A387" s="80" t="str">
        <f>IF(ISBLANK(D387),"",COUNTA($B$2:B387))</f>
        <v/>
      </c>
      <c r="B387" s="80" t="str">
        <f t="shared" si="19"/>
        <v>0</v>
      </c>
      <c r="C387" s="81" t="str">
        <f t="shared" ref="C387:C450" si="20">IF(ISERROR(_xlfn.NUMBERVALUE(VLOOKUP(D387,G:H,2,0))),"NO",_xlfn.NUMBERVALUE(VLOOKUP(D387,G:H,2,0)))</f>
        <v>NO</v>
      </c>
      <c r="D387" s="79"/>
    </row>
    <row r="388" spans="1:4" ht="15.75" thickBot="1" x14ac:dyDescent="0.25">
      <c r="A388" s="80" t="str">
        <f>IF(ISBLANK(D388),"",COUNTA($B$2:B388))</f>
        <v/>
      </c>
      <c r="B388" s="80" t="str">
        <f t="shared" si="19"/>
        <v>0</v>
      </c>
      <c r="C388" s="81" t="str">
        <f t="shared" si="20"/>
        <v>NO</v>
      </c>
      <c r="D388" s="79"/>
    </row>
    <row r="389" spans="1:4" ht="15.75" thickBot="1" x14ac:dyDescent="0.25">
      <c r="A389" s="80" t="str">
        <f>IF(ISBLANK(D389),"",COUNTA($B$2:B389))</f>
        <v/>
      </c>
      <c r="B389" s="80" t="str">
        <f t="shared" si="19"/>
        <v>0</v>
      </c>
      <c r="C389" s="81" t="str">
        <f t="shared" si="20"/>
        <v>NO</v>
      </c>
      <c r="D389" s="79"/>
    </row>
    <row r="390" spans="1:4" ht="15.75" thickBot="1" x14ac:dyDescent="0.25">
      <c r="A390" s="80" t="str">
        <f>IF(ISBLANK(D390),"",COUNTA($B$2:B390))</f>
        <v/>
      </c>
      <c r="B390" s="80" t="str">
        <f t="shared" si="19"/>
        <v>0</v>
      </c>
      <c r="C390" s="81" t="str">
        <f t="shared" si="20"/>
        <v>NO</v>
      </c>
      <c r="D390" s="79"/>
    </row>
    <row r="391" spans="1:4" ht="15.75" thickBot="1" x14ac:dyDescent="0.25">
      <c r="A391" s="80" t="str">
        <f>IF(ISBLANK(D391),"",COUNTA($B$2:B391))</f>
        <v/>
      </c>
      <c r="B391" s="80" t="str">
        <f t="shared" si="19"/>
        <v>0</v>
      </c>
      <c r="C391" s="81" t="str">
        <f t="shared" si="20"/>
        <v>NO</v>
      </c>
      <c r="D391" s="79"/>
    </row>
    <row r="392" spans="1:4" ht="15.75" thickBot="1" x14ac:dyDescent="0.25">
      <c r="A392" s="80" t="str">
        <f>IF(ISBLANK(D392),"",COUNTA($B$2:B392))</f>
        <v/>
      </c>
      <c r="B392" s="80" t="str">
        <f t="shared" si="19"/>
        <v>0</v>
      </c>
      <c r="C392" s="81" t="str">
        <f t="shared" si="20"/>
        <v>NO</v>
      </c>
      <c r="D392" s="79"/>
    </row>
    <row r="393" spans="1:4" ht="15.75" thickBot="1" x14ac:dyDescent="0.25">
      <c r="A393" s="80" t="str">
        <f>IF(ISBLANK(D393),"",COUNTA($B$2:B393))</f>
        <v/>
      </c>
      <c r="B393" s="80" t="str">
        <f t="shared" si="19"/>
        <v>0</v>
      </c>
      <c r="C393" s="81" t="str">
        <f t="shared" si="20"/>
        <v>NO</v>
      </c>
      <c r="D393" s="79"/>
    </row>
    <row r="394" spans="1:4" ht="15.75" thickBot="1" x14ac:dyDescent="0.25">
      <c r="A394" s="80" t="str">
        <f>IF(ISBLANK(D394),"",COUNTA($B$2:B394))</f>
        <v/>
      </c>
      <c r="B394" s="80" t="str">
        <f t="shared" si="19"/>
        <v>0</v>
      </c>
      <c r="C394" s="81" t="str">
        <f t="shared" si="20"/>
        <v>NO</v>
      </c>
      <c r="D394" s="79"/>
    </row>
    <row r="395" spans="1:4" ht="15.75" thickBot="1" x14ac:dyDescent="0.25">
      <c r="A395" s="80" t="str">
        <f>IF(ISBLANK(D395),"",COUNTA($B$2:B395))</f>
        <v/>
      </c>
      <c r="B395" s="80" t="str">
        <f t="shared" si="19"/>
        <v>0</v>
      </c>
      <c r="C395" s="81" t="str">
        <f t="shared" si="20"/>
        <v>NO</v>
      </c>
      <c r="D395" s="79"/>
    </row>
    <row r="396" spans="1:4" ht="15.75" thickBot="1" x14ac:dyDescent="0.25">
      <c r="A396" s="80" t="str">
        <f>IF(ISBLANK(D396),"",COUNTA($B$2:B396))</f>
        <v/>
      </c>
      <c r="B396" s="80" t="str">
        <f t="shared" si="19"/>
        <v>0</v>
      </c>
      <c r="C396" s="81" t="str">
        <f t="shared" si="20"/>
        <v>NO</v>
      </c>
      <c r="D396" s="79"/>
    </row>
    <row r="397" spans="1:4" ht="15.75" thickBot="1" x14ac:dyDescent="0.25">
      <c r="A397" s="80" t="str">
        <f>IF(ISBLANK(D397),"",COUNTA($B$2:B397))</f>
        <v/>
      </c>
      <c r="B397" s="80" t="str">
        <f t="shared" si="19"/>
        <v>0</v>
      </c>
      <c r="C397" s="81" t="str">
        <f t="shared" si="20"/>
        <v>NO</v>
      </c>
      <c r="D397" s="79"/>
    </row>
    <row r="398" spans="1:4" ht="15.75" thickBot="1" x14ac:dyDescent="0.25">
      <c r="A398" s="80" t="str">
        <f>IF(ISBLANK(D398),"",COUNTA($B$2:B398))</f>
        <v/>
      </c>
      <c r="B398" s="80" t="str">
        <f t="shared" si="19"/>
        <v>0</v>
      </c>
      <c r="C398" s="81" t="str">
        <f t="shared" si="20"/>
        <v>NO</v>
      </c>
      <c r="D398" s="79"/>
    </row>
    <row r="399" spans="1:4" ht="15.75" thickBot="1" x14ac:dyDescent="0.25">
      <c r="A399" s="80" t="str">
        <f>IF(ISBLANK(D399),"",COUNTA($B$2:B399))</f>
        <v/>
      </c>
      <c r="B399" s="80" t="str">
        <f t="shared" si="19"/>
        <v>0</v>
      </c>
      <c r="C399" s="81" t="str">
        <f t="shared" si="20"/>
        <v>NO</v>
      </c>
      <c r="D399" s="79"/>
    </row>
    <row r="400" spans="1:4" ht="15.75" thickBot="1" x14ac:dyDescent="0.25">
      <c r="A400" s="80" t="str">
        <f>IF(ISBLANK(D400),"",COUNTA($B$2:B400))</f>
        <v/>
      </c>
      <c r="B400" s="80" t="str">
        <f t="shared" si="19"/>
        <v>0</v>
      </c>
      <c r="C400" s="81" t="str">
        <f t="shared" si="20"/>
        <v>NO</v>
      </c>
      <c r="D400" s="79"/>
    </row>
    <row r="401" spans="1:4" ht="15.75" thickBot="1" x14ac:dyDescent="0.25">
      <c r="A401" s="80" t="str">
        <f>IF(ISBLANK(D401),"",COUNTA($B$2:B401))</f>
        <v/>
      </c>
      <c r="B401" s="80" t="str">
        <f t="shared" si="19"/>
        <v>0</v>
      </c>
      <c r="C401" s="81" t="str">
        <f t="shared" si="20"/>
        <v>NO</v>
      </c>
      <c r="D401" s="79"/>
    </row>
    <row r="402" spans="1:4" ht="15.75" thickBot="1" x14ac:dyDescent="0.25">
      <c r="A402" s="80" t="str">
        <f>IF(ISBLANK(D402),"",COUNTA($B$2:B402))</f>
        <v/>
      </c>
      <c r="B402" s="80" t="str">
        <f t="shared" si="19"/>
        <v>0</v>
      </c>
      <c r="C402" s="81" t="str">
        <f t="shared" si="20"/>
        <v>NO</v>
      </c>
      <c r="D402" s="79"/>
    </row>
    <row r="403" spans="1:4" ht="15.75" thickBot="1" x14ac:dyDescent="0.25">
      <c r="A403" s="80" t="str">
        <f>IF(ISBLANK(D403),"",COUNTA($B$2:B403))</f>
        <v/>
      </c>
      <c r="B403" s="80" t="str">
        <f t="shared" si="19"/>
        <v>0</v>
      </c>
      <c r="C403" s="81" t="str">
        <f t="shared" si="20"/>
        <v>NO</v>
      </c>
      <c r="D403" s="79"/>
    </row>
    <row r="404" spans="1:4" ht="15.75" thickBot="1" x14ac:dyDescent="0.25">
      <c r="A404" s="80" t="str">
        <f>IF(ISBLANK(D404),"",COUNTA($B$2:B404))</f>
        <v/>
      </c>
      <c r="B404" s="80" t="str">
        <f t="shared" si="19"/>
        <v>0</v>
      </c>
      <c r="C404" s="81" t="str">
        <f t="shared" si="20"/>
        <v>NO</v>
      </c>
      <c r="D404" s="79"/>
    </row>
    <row r="405" spans="1:4" ht="15.75" thickBot="1" x14ac:dyDescent="0.25">
      <c r="A405" s="80" t="str">
        <f>IF(ISBLANK(D405),"",COUNTA($B$2:B405))</f>
        <v/>
      </c>
      <c r="B405" s="80" t="str">
        <f t="shared" si="19"/>
        <v>0</v>
      </c>
      <c r="C405" s="81" t="str">
        <f t="shared" si="20"/>
        <v>NO</v>
      </c>
      <c r="D405" s="79"/>
    </row>
    <row r="406" spans="1:4" ht="15.75" thickBot="1" x14ac:dyDescent="0.25">
      <c r="A406" s="80" t="str">
        <f>IF(ISBLANK(D406),"",COUNTA($B$2:B406))</f>
        <v/>
      </c>
      <c r="B406" s="80" t="str">
        <f t="shared" si="19"/>
        <v>0</v>
      </c>
      <c r="C406" s="81" t="str">
        <f t="shared" si="20"/>
        <v>NO</v>
      </c>
      <c r="D406" s="79"/>
    </row>
    <row r="407" spans="1:4" ht="15.75" thickBot="1" x14ac:dyDescent="0.25">
      <c r="A407" s="80" t="str">
        <f>IF(ISBLANK(D407),"",COUNTA($B$2:B407))</f>
        <v/>
      </c>
      <c r="B407" s="80" t="str">
        <f t="shared" si="19"/>
        <v>0</v>
      </c>
      <c r="C407" s="81" t="str">
        <f t="shared" si="20"/>
        <v>NO</v>
      </c>
      <c r="D407" s="79"/>
    </row>
    <row r="408" spans="1:4" ht="15.75" thickBot="1" x14ac:dyDescent="0.25">
      <c r="A408" s="80" t="str">
        <f>IF(ISBLANK(D408),"",COUNTA($B$2:B408))</f>
        <v/>
      </c>
      <c r="B408" s="80" t="str">
        <f t="shared" si="19"/>
        <v>0</v>
      </c>
      <c r="C408" s="81" t="str">
        <f t="shared" si="20"/>
        <v>NO</v>
      </c>
      <c r="D408" s="79"/>
    </row>
    <row r="409" spans="1:4" ht="15.75" thickBot="1" x14ac:dyDescent="0.25">
      <c r="A409" s="80" t="str">
        <f>IF(ISBLANK(D409),"",COUNTA($B$2:B409))</f>
        <v/>
      </c>
      <c r="B409" s="80" t="str">
        <f t="shared" si="19"/>
        <v>0</v>
      </c>
      <c r="C409" s="81" t="str">
        <f t="shared" si="20"/>
        <v>NO</v>
      </c>
      <c r="D409" s="79"/>
    </row>
    <row r="410" spans="1:4" ht="15.75" thickBot="1" x14ac:dyDescent="0.25">
      <c r="A410" s="80" t="str">
        <f>IF(ISBLANK(D410),"",COUNTA($B$2:B410))</f>
        <v/>
      </c>
      <c r="B410" s="80" t="str">
        <f t="shared" si="19"/>
        <v>0</v>
      </c>
      <c r="C410" s="81" t="str">
        <f t="shared" si="20"/>
        <v>NO</v>
      </c>
      <c r="D410" s="79"/>
    </row>
    <row r="411" spans="1:4" ht="15.75" thickBot="1" x14ac:dyDescent="0.25">
      <c r="A411" s="80" t="str">
        <f>IF(ISBLANK(D411),"",COUNTA($B$2:B411))</f>
        <v/>
      </c>
      <c r="B411" s="80" t="str">
        <f t="shared" si="19"/>
        <v>0</v>
      </c>
      <c r="C411" s="81" t="str">
        <f t="shared" si="20"/>
        <v>NO</v>
      </c>
      <c r="D411" s="79"/>
    </row>
    <row r="412" spans="1:4" ht="15.75" thickBot="1" x14ac:dyDescent="0.25">
      <c r="A412" s="80" t="str">
        <f>IF(ISBLANK(D412),"",COUNTA($B$2:B412))</f>
        <v/>
      </c>
      <c r="B412" s="80" t="str">
        <f t="shared" si="19"/>
        <v>0</v>
      </c>
      <c r="C412" s="81" t="str">
        <f t="shared" si="20"/>
        <v>NO</v>
      </c>
      <c r="D412" s="79"/>
    </row>
    <row r="413" spans="1:4" ht="15.75" thickBot="1" x14ac:dyDescent="0.25">
      <c r="A413" s="80" t="str">
        <f>IF(ISBLANK(D413),"",COUNTA($B$2:B413))</f>
        <v/>
      </c>
      <c r="B413" s="80" t="str">
        <f t="shared" si="19"/>
        <v>0</v>
      </c>
      <c r="C413" s="81" t="str">
        <f t="shared" si="20"/>
        <v>NO</v>
      </c>
      <c r="D413" s="79"/>
    </row>
    <row r="414" spans="1:4" ht="15.75" thickBot="1" x14ac:dyDescent="0.25">
      <c r="A414" s="80" t="str">
        <f>IF(ISBLANK(D414),"",COUNTA($B$2:B414))</f>
        <v/>
      </c>
      <c r="B414" s="80" t="str">
        <f t="shared" si="19"/>
        <v>0</v>
      </c>
      <c r="C414" s="81" t="str">
        <f t="shared" si="20"/>
        <v>NO</v>
      </c>
      <c r="D414" s="79"/>
    </row>
    <row r="415" spans="1:4" ht="15.75" thickBot="1" x14ac:dyDescent="0.25">
      <c r="A415" s="80" t="str">
        <f>IF(ISBLANK(D415),"",COUNTA($B$2:B415))</f>
        <v/>
      </c>
      <c r="B415" s="80" t="str">
        <f t="shared" si="19"/>
        <v>0</v>
      </c>
      <c r="C415" s="81" t="str">
        <f t="shared" si="20"/>
        <v>NO</v>
      </c>
      <c r="D415" s="79"/>
    </row>
    <row r="416" spans="1:4" ht="15.75" thickBot="1" x14ac:dyDescent="0.25">
      <c r="A416" s="80" t="str">
        <f>IF(ISBLANK(D416),"",COUNTA($B$2:B416))</f>
        <v/>
      </c>
      <c r="B416" s="80" t="str">
        <f t="shared" si="19"/>
        <v>0</v>
      </c>
      <c r="C416" s="81" t="str">
        <f t="shared" si="20"/>
        <v>NO</v>
      </c>
      <c r="D416" s="79"/>
    </row>
    <row r="417" spans="1:4" ht="15.75" thickBot="1" x14ac:dyDescent="0.25">
      <c r="A417" s="80" t="str">
        <f>IF(ISBLANK(D417),"",COUNTA($B$2:B417))</f>
        <v/>
      </c>
      <c r="B417" s="80" t="str">
        <f t="shared" si="19"/>
        <v>0</v>
      </c>
      <c r="C417" s="81" t="str">
        <f t="shared" si="20"/>
        <v>NO</v>
      </c>
      <c r="D417" s="79"/>
    </row>
    <row r="418" spans="1:4" ht="15.75" thickBot="1" x14ac:dyDescent="0.25">
      <c r="A418" s="80" t="str">
        <f>IF(ISBLANK(D418),"",COUNTA($B$2:B418))</f>
        <v/>
      </c>
      <c r="B418" s="80" t="str">
        <f t="shared" si="19"/>
        <v>0</v>
      </c>
      <c r="C418" s="81" t="str">
        <f t="shared" si="20"/>
        <v>NO</v>
      </c>
      <c r="D418" s="79"/>
    </row>
    <row r="419" spans="1:4" ht="15.75" thickBot="1" x14ac:dyDescent="0.25">
      <c r="A419" s="80" t="str">
        <f>IF(ISBLANK(D419),"",COUNTA($B$2:B419))</f>
        <v/>
      </c>
      <c r="B419" s="80" t="str">
        <f t="shared" si="19"/>
        <v>0</v>
      </c>
      <c r="C419" s="81" t="str">
        <f t="shared" si="20"/>
        <v>NO</v>
      </c>
      <c r="D419" s="79"/>
    </row>
    <row r="420" spans="1:4" ht="15.75" thickBot="1" x14ac:dyDescent="0.25">
      <c r="A420" s="80" t="str">
        <f>IF(ISBLANK(D420),"",COUNTA($B$2:B420))</f>
        <v/>
      </c>
      <c r="B420" s="80" t="str">
        <f t="shared" si="19"/>
        <v>0</v>
      </c>
      <c r="C420" s="81" t="str">
        <f t="shared" si="20"/>
        <v>NO</v>
      </c>
      <c r="D420" s="79"/>
    </row>
    <row r="421" spans="1:4" ht="15.75" thickBot="1" x14ac:dyDescent="0.25">
      <c r="A421" s="80" t="str">
        <f>IF(ISBLANK(D421),"",COUNTA($B$2:B421))</f>
        <v/>
      </c>
      <c r="B421" s="80" t="str">
        <f t="shared" si="19"/>
        <v>0</v>
      </c>
      <c r="C421" s="81" t="str">
        <f t="shared" si="20"/>
        <v>NO</v>
      </c>
      <c r="D421" s="79"/>
    </row>
    <row r="422" spans="1:4" ht="15.75" thickBot="1" x14ac:dyDescent="0.25">
      <c r="A422" s="80" t="str">
        <f>IF(ISBLANK(D422),"",COUNTA($B$2:B422))</f>
        <v/>
      </c>
      <c r="B422" s="80" t="str">
        <f t="shared" si="19"/>
        <v>0</v>
      </c>
      <c r="C422" s="81" t="str">
        <f t="shared" si="20"/>
        <v>NO</v>
      </c>
      <c r="D422" s="79"/>
    </row>
    <row r="423" spans="1:4" ht="15.75" thickBot="1" x14ac:dyDescent="0.25">
      <c r="A423" s="80" t="str">
        <f>IF(ISBLANK(D423),"",COUNTA($B$2:B423))</f>
        <v/>
      </c>
      <c r="B423" s="80" t="str">
        <f t="shared" si="19"/>
        <v>0</v>
      </c>
      <c r="C423" s="81" t="str">
        <f t="shared" si="20"/>
        <v>NO</v>
      </c>
      <c r="D423" s="79"/>
    </row>
    <row r="424" spans="1:4" ht="15.75" thickBot="1" x14ac:dyDescent="0.25">
      <c r="A424" s="80" t="str">
        <f>IF(ISBLANK(D424),"",COUNTA($B$2:B424))</f>
        <v/>
      </c>
      <c r="B424" s="80" t="str">
        <f t="shared" si="19"/>
        <v>0</v>
      </c>
      <c r="C424" s="81" t="str">
        <f t="shared" si="20"/>
        <v>NO</v>
      </c>
      <c r="D424" s="79"/>
    </row>
    <row r="425" spans="1:4" ht="15.75" thickBot="1" x14ac:dyDescent="0.25">
      <c r="A425" s="80" t="str">
        <f>IF(ISBLANK(D425),"",COUNTA($B$2:B425))</f>
        <v/>
      </c>
      <c r="B425" s="80" t="str">
        <f t="shared" si="19"/>
        <v>0</v>
      </c>
      <c r="C425" s="81" t="str">
        <f t="shared" si="20"/>
        <v>NO</v>
      </c>
      <c r="D425" s="79"/>
    </row>
    <row r="426" spans="1:4" ht="15.75" thickBot="1" x14ac:dyDescent="0.25">
      <c r="A426" s="80" t="str">
        <f>IF(ISBLANK(D426),"",COUNTA($B$2:B426))</f>
        <v/>
      </c>
      <c r="B426" s="80" t="str">
        <f t="shared" si="19"/>
        <v>0</v>
      </c>
      <c r="C426" s="81" t="str">
        <f t="shared" si="20"/>
        <v>NO</v>
      </c>
      <c r="D426" s="79"/>
    </row>
    <row r="427" spans="1:4" ht="15.75" thickBot="1" x14ac:dyDescent="0.25">
      <c r="A427" s="80" t="str">
        <f>IF(ISBLANK(D427),"",COUNTA($B$2:B427))</f>
        <v/>
      </c>
      <c r="B427" s="80" t="str">
        <f t="shared" si="19"/>
        <v>0</v>
      </c>
      <c r="C427" s="81" t="str">
        <f t="shared" si="20"/>
        <v>NO</v>
      </c>
      <c r="D427" s="79"/>
    </row>
    <row r="428" spans="1:4" ht="15.75" thickBot="1" x14ac:dyDescent="0.25">
      <c r="A428" s="80" t="str">
        <f>IF(ISBLANK(D428),"",COUNTA($B$2:B428))</f>
        <v/>
      </c>
      <c r="B428" s="80" t="str">
        <f t="shared" si="19"/>
        <v>0</v>
      </c>
      <c r="C428" s="81" t="str">
        <f t="shared" si="20"/>
        <v>NO</v>
      </c>
      <c r="D428" s="79"/>
    </row>
    <row r="429" spans="1:4" ht="15.75" thickBot="1" x14ac:dyDescent="0.25">
      <c r="A429" s="80" t="str">
        <f>IF(ISBLANK(D429),"",COUNTA($B$2:B429))</f>
        <v/>
      </c>
      <c r="B429" s="80" t="str">
        <f t="shared" si="19"/>
        <v>0</v>
      </c>
      <c r="C429" s="81" t="str">
        <f t="shared" si="20"/>
        <v>NO</v>
      </c>
      <c r="D429" s="79"/>
    </row>
    <row r="430" spans="1:4" ht="15.75" thickBot="1" x14ac:dyDescent="0.25">
      <c r="A430" s="80" t="str">
        <f>IF(ISBLANK(D430),"",COUNTA($B$2:B430))</f>
        <v/>
      </c>
      <c r="B430" s="80" t="str">
        <f t="shared" si="19"/>
        <v>0</v>
      </c>
      <c r="C430" s="81" t="str">
        <f t="shared" si="20"/>
        <v>NO</v>
      </c>
      <c r="D430" s="79"/>
    </row>
    <row r="431" spans="1:4" ht="15.75" thickBot="1" x14ac:dyDescent="0.25">
      <c r="A431" s="80" t="str">
        <f>IF(ISBLANK(D431),"",COUNTA($B$2:B431))</f>
        <v/>
      </c>
      <c r="B431" s="80" t="str">
        <f t="shared" si="19"/>
        <v>0</v>
      </c>
      <c r="C431" s="81" t="str">
        <f t="shared" si="20"/>
        <v>NO</v>
      </c>
      <c r="D431" s="79"/>
    </row>
    <row r="432" spans="1:4" ht="15.75" thickBot="1" x14ac:dyDescent="0.25">
      <c r="A432" s="80" t="str">
        <f>IF(ISBLANK(D432),"",COUNTA($B$2:B432))</f>
        <v/>
      </c>
      <c r="B432" s="80" t="str">
        <f t="shared" si="19"/>
        <v>0</v>
      </c>
      <c r="C432" s="81" t="str">
        <f t="shared" si="20"/>
        <v>NO</v>
      </c>
      <c r="D432" s="79"/>
    </row>
    <row r="433" spans="1:4" ht="15.75" thickBot="1" x14ac:dyDescent="0.25">
      <c r="A433" s="80" t="str">
        <f>IF(ISBLANK(D433),"",COUNTA($B$2:B433))</f>
        <v/>
      </c>
      <c r="B433" s="80" t="str">
        <f t="shared" si="19"/>
        <v>0</v>
      </c>
      <c r="C433" s="81" t="str">
        <f t="shared" si="20"/>
        <v>NO</v>
      </c>
      <c r="D433" s="79"/>
    </row>
    <row r="434" spans="1:4" ht="15.75" thickBot="1" x14ac:dyDescent="0.25">
      <c r="A434" s="80" t="str">
        <f>IF(ISBLANK(D434),"",COUNTA($B$2:B434))</f>
        <v/>
      </c>
      <c r="B434" s="80" t="str">
        <f t="shared" si="19"/>
        <v>0</v>
      </c>
      <c r="C434" s="81" t="str">
        <f t="shared" si="20"/>
        <v>NO</v>
      </c>
      <c r="D434" s="79"/>
    </row>
    <row r="435" spans="1:4" ht="15.75" thickBot="1" x14ac:dyDescent="0.25">
      <c r="A435" s="80" t="str">
        <f>IF(ISBLANK(D435),"",COUNTA($B$2:B435))</f>
        <v/>
      </c>
      <c r="B435" s="80" t="str">
        <f t="shared" ref="B435:B498" si="21">IF(C435="NO","0",IF(C435&gt;=11000,10000,ROUND(IF((SIGN(C435)=-1),C435*(1+$E$1/100),C435*(1-$E$1/100)),0)))</f>
        <v>0</v>
      </c>
      <c r="C435" s="81" t="str">
        <f t="shared" si="20"/>
        <v>NO</v>
      </c>
      <c r="D435" s="79"/>
    </row>
    <row r="436" spans="1:4" ht="15.75" thickBot="1" x14ac:dyDescent="0.25">
      <c r="A436" s="80" t="str">
        <f>IF(ISBLANK(D436),"",COUNTA($B$2:B436))</f>
        <v/>
      </c>
      <c r="B436" s="80" t="str">
        <f t="shared" si="21"/>
        <v>0</v>
      </c>
      <c r="C436" s="81" t="str">
        <f t="shared" si="20"/>
        <v>NO</v>
      </c>
      <c r="D436" s="79"/>
    </row>
    <row r="437" spans="1:4" ht="15.75" thickBot="1" x14ac:dyDescent="0.25">
      <c r="A437" s="80" t="str">
        <f>IF(ISBLANK(D437),"",COUNTA($B$2:B437))</f>
        <v/>
      </c>
      <c r="B437" s="80" t="str">
        <f t="shared" si="21"/>
        <v>0</v>
      </c>
      <c r="C437" s="81" t="str">
        <f t="shared" si="20"/>
        <v>NO</v>
      </c>
      <c r="D437" s="79"/>
    </row>
    <row r="438" spans="1:4" ht="15.75" thickBot="1" x14ac:dyDescent="0.25">
      <c r="A438" s="80" t="str">
        <f>IF(ISBLANK(D438),"",COUNTA($B$2:B438))</f>
        <v/>
      </c>
      <c r="B438" s="80" t="str">
        <f t="shared" si="21"/>
        <v>0</v>
      </c>
      <c r="C438" s="81" t="str">
        <f t="shared" si="20"/>
        <v>NO</v>
      </c>
      <c r="D438" s="79"/>
    </row>
    <row r="439" spans="1:4" ht="15.75" thickBot="1" x14ac:dyDescent="0.25">
      <c r="A439" s="80" t="str">
        <f>IF(ISBLANK(D439),"",COUNTA($B$2:B439))</f>
        <v/>
      </c>
      <c r="B439" s="80" t="str">
        <f t="shared" si="21"/>
        <v>0</v>
      </c>
      <c r="C439" s="81" t="str">
        <f t="shared" si="20"/>
        <v>NO</v>
      </c>
      <c r="D439" s="79"/>
    </row>
    <row r="440" spans="1:4" ht="15.75" thickBot="1" x14ac:dyDescent="0.25">
      <c r="A440" s="80" t="str">
        <f>IF(ISBLANK(D440),"",COUNTA($B$2:B440))</f>
        <v/>
      </c>
      <c r="B440" s="80" t="str">
        <f t="shared" si="21"/>
        <v>0</v>
      </c>
      <c r="C440" s="81" t="str">
        <f t="shared" si="20"/>
        <v>NO</v>
      </c>
      <c r="D440" s="79"/>
    </row>
    <row r="441" spans="1:4" ht="15.75" thickBot="1" x14ac:dyDescent="0.25">
      <c r="A441" s="80" t="str">
        <f>IF(ISBLANK(D441),"",COUNTA($B$2:B441))</f>
        <v/>
      </c>
      <c r="B441" s="80" t="str">
        <f t="shared" si="21"/>
        <v>0</v>
      </c>
      <c r="C441" s="81" t="str">
        <f t="shared" si="20"/>
        <v>NO</v>
      </c>
      <c r="D441" s="79"/>
    </row>
    <row r="442" spans="1:4" ht="15.75" thickBot="1" x14ac:dyDescent="0.25">
      <c r="A442" s="80" t="str">
        <f>IF(ISBLANK(D442),"",COUNTA($B$2:B442))</f>
        <v/>
      </c>
      <c r="B442" s="80" t="str">
        <f t="shared" si="21"/>
        <v>0</v>
      </c>
      <c r="C442" s="81" t="str">
        <f t="shared" si="20"/>
        <v>NO</v>
      </c>
      <c r="D442" s="79"/>
    </row>
    <row r="443" spans="1:4" ht="15.75" thickBot="1" x14ac:dyDescent="0.25">
      <c r="A443" s="80" t="str">
        <f>IF(ISBLANK(D443),"",COUNTA($B$2:B443))</f>
        <v/>
      </c>
      <c r="B443" s="80" t="str">
        <f t="shared" si="21"/>
        <v>0</v>
      </c>
      <c r="C443" s="81" t="str">
        <f t="shared" si="20"/>
        <v>NO</v>
      </c>
      <c r="D443" s="79"/>
    </row>
    <row r="444" spans="1:4" ht="15.75" thickBot="1" x14ac:dyDescent="0.25">
      <c r="A444" s="80" t="str">
        <f>IF(ISBLANK(D444),"",COUNTA($B$2:B444))</f>
        <v/>
      </c>
      <c r="B444" s="80" t="str">
        <f t="shared" si="21"/>
        <v>0</v>
      </c>
      <c r="C444" s="81" t="str">
        <f t="shared" si="20"/>
        <v>NO</v>
      </c>
      <c r="D444" s="79"/>
    </row>
    <row r="445" spans="1:4" ht="15.75" thickBot="1" x14ac:dyDescent="0.25">
      <c r="A445" s="80" t="str">
        <f>IF(ISBLANK(D445),"",COUNTA($B$2:B445))</f>
        <v/>
      </c>
      <c r="B445" s="80" t="str">
        <f t="shared" si="21"/>
        <v>0</v>
      </c>
      <c r="C445" s="81" t="str">
        <f t="shared" si="20"/>
        <v>NO</v>
      </c>
      <c r="D445" s="79"/>
    </row>
    <row r="446" spans="1:4" ht="15.75" thickBot="1" x14ac:dyDescent="0.25">
      <c r="A446" s="80" t="str">
        <f>IF(ISBLANK(D446),"",COUNTA($B$2:B446))</f>
        <v/>
      </c>
      <c r="B446" s="80" t="str">
        <f t="shared" si="21"/>
        <v>0</v>
      </c>
      <c r="C446" s="81" t="str">
        <f t="shared" si="20"/>
        <v>NO</v>
      </c>
      <c r="D446" s="79"/>
    </row>
    <row r="447" spans="1:4" ht="15.75" thickBot="1" x14ac:dyDescent="0.25">
      <c r="A447" s="80" t="str">
        <f>IF(ISBLANK(D447),"",COUNTA($B$2:B447))</f>
        <v/>
      </c>
      <c r="B447" s="80" t="str">
        <f t="shared" si="21"/>
        <v>0</v>
      </c>
      <c r="C447" s="81" t="str">
        <f t="shared" si="20"/>
        <v>NO</v>
      </c>
      <c r="D447" s="79"/>
    </row>
    <row r="448" spans="1:4" ht="15.75" thickBot="1" x14ac:dyDescent="0.25">
      <c r="A448" s="80" t="str">
        <f>IF(ISBLANK(D448),"",COUNTA($B$2:B448))</f>
        <v/>
      </c>
      <c r="B448" s="80" t="str">
        <f t="shared" si="21"/>
        <v>0</v>
      </c>
      <c r="C448" s="81" t="str">
        <f t="shared" si="20"/>
        <v>NO</v>
      </c>
      <c r="D448" s="79"/>
    </row>
    <row r="449" spans="1:4" ht="15.75" thickBot="1" x14ac:dyDescent="0.25">
      <c r="A449" s="80" t="str">
        <f>IF(ISBLANK(D449),"",COUNTA($B$2:B449))</f>
        <v/>
      </c>
      <c r="B449" s="80" t="str">
        <f t="shared" si="21"/>
        <v>0</v>
      </c>
      <c r="C449" s="81" t="str">
        <f t="shared" si="20"/>
        <v>NO</v>
      </c>
      <c r="D449" s="79"/>
    </row>
    <row r="450" spans="1:4" ht="15.75" thickBot="1" x14ac:dyDescent="0.25">
      <c r="A450" s="80" t="str">
        <f>IF(ISBLANK(D450),"",COUNTA($B$2:B450))</f>
        <v/>
      </c>
      <c r="B450" s="80" t="str">
        <f t="shared" si="21"/>
        <v>0</v>
      </c>
      <c r="C450" s="81" t="str">
        <f t="shared" si="20"/>
        <v>NO</v>
      </c>
      <c r="D450" s="79"/>
    </row>
    <row r="451" spans="1:4" ht="15.75" thickBot="1" x14ac:dyDescent="0.25">
      <c r="A451" s="80" t="str">
        <f>IF(ISBLANK(D451),"",COUNTA($B$2:B451))</f>
        <v/>
      </c>
      <c r="B451" s="80" t="str">
        <f t="shared" si="21"/>
        <v>0</v>
      </c>
      <c r="C451" s="81" t="str">
        <f t="shared" ref="C451:C514" si="22">IF(ISERROR(_xlfn.NUMBERVALUE(VLOOKUP(D451,G:H,2,0))),"NO",_xlfn.NUMBERVALUE(VLOOKUP(D451,G:H,2,0)))</f>
        <v>NO</v>
      </c>
      <c r="D451" s="79"/>
    </row>
    <row r="452" spans="1:4" ht="15.75" thickBot="1" x14ac:dyDescent="0.25">
      <c r="A452" s="80" t="str">
        <f>IF(ISBLANK(D452),"",COUNTA($B$2:B452))</f>
        <v/>
      </c>
      <c r="B452" s="80" t="str">
        <f t="shared" si="21"/>
        <v>0</v>
      </c>
      <c r="C452" s="81" t="str">
        <f t="shared" si="22"/>
        <v>NO</v>
      </c>
      <c r="D452" s="79"/>
    </row>
    <row r="453" spans="1:4" ht="15.75" thickBot="1" x14ac:dyDescent="0.25">
      <c r="A453" s="80" t="str">
        <f>IF(ISBLANK(D453),"",COUNTA($B$2:B453))</f>
        <v/>
      </c>
      <c r="B453" s="80" t="str">
        <f t="shared" si="21"/>
        <v>0</v>
      </c>
      <c r="C453" s="81" t="str">
        <f t="shared" si="22"/>
        <v>NO</v>
      </c>
      <c r="D453" s="79"/>
    </row>
    <row r="454" spans="1:4" ht="15.75" thickBot="1" x14ac:dyDescent="0.25">
      <c r="A454" s="80" t="str">
        <f>IF(ISBLANK(D454),"",COUNTA($B$2:B454))</f>
        <v/>
      </c>
      <c r="B454" s="80" t="str">
        <f t="shared" si="21"/>
        <v>0</v>
      </c>
      <c r="C454" s="81" t="str">
        <f t="shared" si="22"/>
        <v>NO</v>
      </c>
      <c r="D454" s="79"/>
    </row>
    <row r="455" spans="1:4" ht="15.75" thickBot="1" x14ac:dyDescent="0.25">
      <c r="A455" s="80" t="str">
        <f>IF(ISBLANK(D455),"",COUNTA($B$2:B455))</f>
        <v/>
      </c>
      <c r="B455" s="80" t="str">
        <f t="shared" si="21"/>
        <v>0</v>
      </c>
      <c r="C455" s="81" t="str">
        <f t="shared" si="22"/>
        <v>NO</v>
      </c>
      <c r="D455" s="79"/>
    </row>
    <row r="456" spans="1:4" ht="15.75" thickBot="1" x14ac:dyDescent="0.25">
      <c r="A456" s="80" t="str">
        <f>IF(ISBLANK(D456),"",COUNTA($B$2:B456))</f>
        <v/>
      </c>
      <c r="B456" s="80" t="str">
        <f t="shared" si="21"/>
        <v>0</v>
      </c>
      <c r="C456" s="81" t="str">
        <f t="shared" si="22"/>
        <v>NO</v>
      </c>
      <c r="D456" s="79"/>
    </row>
    <row r="457" spans="1:4" ht="15.75" thickBot="1" x14ac:dyDescent="0.25">
      <c r="A457" s="80" t="str">
        <f>IF(ISBLANK(D457),"",COUNTA($B$2:B457))</f>
        <v/>
      </c>
      <c r="B457" s="80" t="str">
        <f t="shared" si="21"/>
        <v>0</v>
      </c>
      <c r="C457" s="81" t="str">
        <f t="shared" si="22"/>
        <v>NO</v>
      </c>
      <c r="D457" s="79"/>
    </row>
    <row r="458" spans="1:4" ht="15.75" thickBot="1" x14ac:dyDescent="0.25">
      <c r="A458" s="80" t="str">
        <f>IF(ISBLANK(D458),"",COUNTA($B$2:B458))</f>
        <v/>
      </c>
      <c r="B458" s="80" t="str">
        <f t="shared" si="21"/>
        <v>0</v>
      </c>
      <c r="C458" s="81" t="str">
        <f t="shared" si="22"/>
        <v>NO</v>
      </c>
      <c r="D458" s="79"/>
    </row>
    <row r="459" spans="1:4" ht="15.75" thickBot="1" x14ac:dyDescent="0.25">
      <c r="A459" s="80" t="str">
        <f>IF(ISBLANK(D459),"",COUNTA($B$2:B459))</f>
        <v/>
      </c>
      <c r="B459" s="80" t="str">
        <f t="shared" si="21"/>
        <v>0</v>
      </c>
      <c r="C459" s="81" t="str">
        <f t="shared" si="22"/>
        <v>NO</v>
      </c>
      <c r="D459" s="79"/>
    </row>
    <row r="460" spans="1:4" ht="15.75" thickBot="1" x14ac:dyDescent="0.25">
      <c r="A460" s="80" t="str">
        <f>IF(ISBLANK(D460),"",COUNTA($B$2:B460))</f>
        <v/>
      </c>
      <c r="B460" s="80" t="str">
        <f t="shared" si="21"/>
        <v>0</v>
      </c>
      <c r="C460" s="81" t="str">
        <f t="shared" si="22"/>
        <v>NO</v>
      </c>
      <c r="D460" s="79"/>
    </row>
    <row r="461" spans="1:4" ht="15.75" thickBot="1" x14ac:dyDescent="0.25">
      <c r="A461" s="80" t="str">
        <f>IF(ISBLANK(D461),"",COUNTA($B$2:B461))</f>
        <v/>
      </c>
      <c r="B461" s="80" t="str">
        <f t="shared" si="21"/>
        <v>0</v>
      </c>
      <c r="C461" s="81" t="str">
        <f t="shared" si="22"/>
        <v>NO</v>
      </c>
      <c r="D461" s="79"/>
    </row>
    <row r="462" spans="1:4" ht="15.75" thickBot="1" x14ac:dyDescent="0.25">
      <c r="A462" s="80" t="str">
        <f>IF(ISBLANK(D462),"",COUNTA($B$2:B462))</f>
        <v/>
      </c>
      <c r="B462" s="80" t="str">
        <f t="shared" si="21"/>
        <v>0</v>
      </c>
      <c r="C462" s="81" t="str">
        <f t="shared" si="22"/>
        <v>NO</v>
      </c>
      <c r="D462" s="79"/>
    </row>
    <row r="463" spans="1:4" ht="15.75" thickBot="1" x14ac:dyDescent="0.25">
      <c r="A463" s="80" t="str">
        <f>IF(ISBLANK(D463),"",COUNTA($B$2:B463))</f>
        <v/>
      </c>
      <c r="B463" s="80" t="str">
        <f t="shared" si="21"/>
        <v>0</v>
      </c>
      <c r="C463" s="81" t="str">
        <f t="shared" si="22"/>
        <v>NO</v>
      </c>
      <c r="D463" s="79"/>
    </row>
    <row r="464" spans="1:4" ht="15.75" thickBot="1" x14ac:dyDescent="0.25">
      <c r="A464" s="80" t="str">
        <f>IF(ISBLANK(D464),"",COUNTA($B$2:B464))</f>
        <v/>
      </c>
      <c r="B464" s="80" t="str">
        <f t="shared" si="21"/>
        <v>0</v>
      </c>
      <c r="C464" s="81" t="str">
        <f t="shared" si="22"/>
        <v>NO</v>
      </c>
      <c r="D464" s="79"/>
    </row>
    <row r="465" spans="1:4" ht="15.75" thickBot="1" x14ac:dyDescent="0.25">
      <c r="A465" s="80" t="str">
        <f>IF(ISBLANK(D465),"",COUNTA($B$2:B465))</f>
        <v/>
      </c>
      <c r="B465" s="80" t="str">
        <f t="shared" si="21"/>
        <v>0</v>
      </c>
      <c r="C465" s="81" t="str">
        <f t="shared" si="22"/>
        <v>NO</v>
      </c>
      <c r="D465" s="79"/>
    </row>
    <row r="466" spans="1:4" ht="15.75" thickBot="1" x14ac:dyDescent="0.25">
      <c r="A466" s="80" t="str">
        <f>IF(ISBLANK(D466),"",COUNTA($B$2:B466))</f>
        <v/>
      </c>
      <c r="B466" s="80" t="str">
        <f t="shared" si="21"/>
        <v>0</v>
      </c>
      <c r="C466" s="81" t="str">
        <f t="shared" si="22"/>
        <v>NO</v>
      </c>
      <c r="D466" s="79"/>
    </row>
    <row r="467" spans="1:4" ht="15.75" thickBot="1" x14ac:dyDescent="0.25">
      <c r="A467" s="80" t="str">
        <f>IF(ISBLANK(D467),"",COUNTA($B$2:B467))</f>
        <v/>
      </c>
      <c r="B467" s="80" t="str">
        <f t="shared" si="21"/>
        <v>0</v>
      </c>
      <c r="C467" s="81" t="str">
        <f t="shared" si="22"/>
        <v>NO</v>
      </c>
      <c r="D467" s="79"/>
    </row>
    <row r="468" spans="1:4" ht="15.75" thickBot="1" x14ac:dyDescent="0.25">
      <c r="A468" s="80" t="str">
        <f>IF(ISBLANK(D468),"",COUNTA($B$2:B468))</f>
        <v/>
      </c>
      <c r="B468" s="80" t="str">
        <f t="shared" si="21"/>
        <v>0</v>
      </c>
      <c r="C468" s="81" t="str">
        <f t="shared" si="22"/>
        <v>NO</v>
      </c>
      <c r="D468" s="79"/>
    </row>
    <row r="469" spans="1:4" ht="15.75" thickBot="1" x14ac:dyDescent="0.25">
      <c r="A469" s="80" t="str">
        <f>IF(ISBLANK(D469),"",COUNTA($B$2:B469))</f>
        <v/>
      </c>
      <c r="B469" s="80" t="str">
        <f t="shared" si="21"/>
        <v>0</v>
      </c>
      <c r="C469" s="81" t="str">
        <f t="shared" si="22"/>
        <v>NO</v>
      </c>
      <c r="D469" s="79"/>
    </row>
    <row r="470" spans="1:4" ht="15.75" thickBot="1" x14ac:dyDescent="0.25">
      <c r="A470" s="80" t="str">
        <f>IF(ISBLANK(D470),"",COUNTA($B$2:B470))</f>
        <v/>
      </c>
      <c r="B470" s="80" t="str">
        <f t="shared" si="21"/>
        <v>0</v>
      </c>
      <c r="C470" s="81" t="str">
        <f t="shared" si="22"/>
        <v>NO</v>
      </c>
      <c r="D470" s="79"/>
    </row>
    <row r="471" spans="1:4" ht="15.75" thickBot="1" x14ac:dyDescent="0.25">
      <c r="A471" s="80" t="str">
        <f>IF(ISBLANK(D471),"",COUNTA($B$2:B471))</f>
        <v/>
      </c>
      <c r="B471" s="80" t="str">
        <f t="shared" si="21"/>
        <v>0</v>
      </c>
      <c r="C471" s="81" t="str">
        <f t="shared" si="22"/>
        <v>NO</v>
      </c>
      <c r="D471" s="79"/>
    </row>
    <row r="472" spans="1:4" ht="15.75" thickBot="1" x14ac:dyDescent="0.25">
      <c r="A472" s="80" t="str">
        <f>IF(ISBLANK(D472),"",COUNTA($B$2:B472))</f>
        <v/>
      </c>
      <c r="B472" s="80" t="str">
        <f t="shared" si="21"/>
        <v>0</v>
      </c>
      <c r="C472" s="81" t="str">
        <f t="shared" si="22"/>
        <v>NO</v>
      </c>
      <c r="D472" s="79"/>
    </row>
    <row r="473" spans="1:4" ht="15.75" thickBot="1" x14ac:dyDescent="0.25">
      <c r="A473" s="80" t="str">
        <f>IF(ISBLANK(D473),"",COUNTA($B$2:B473))</f>
        <v/>
      </c>
      <c r="B473" s="80" t="str">
        <f t="shared" si="21"/>
        <v>0</v>
      </c>
      <c r="C473" s="81" t="str">
        <f t="shared" si="22"/>
        <v>NO</v>
      </c>
      <c r="D473" s="79"/>
    </row>
    <row r="474" spans="1:4" ht="15.75" thickBot="1" x14ac:dyDescent="0.25">
      <c r="A474" s="80" t="str">
        <f>IF(ISBLANK(D474),"",COUNTA($B$2:B474))</f>
        <v/>
      </c>
      <c r="B474" s="80" t="str">
        <f t="shared" si="21"/>
        <v>0</v>
      </c>
      <c r="C474" s="81" t="str">
        <f t="shared" si="22"/>
        <v>NO</v>
      </c>
      <c r="D474" s="79"/>
    </row>
    <row r="475" spans="1:4" ht="15.75" thickBot="1" x14ac:dyDescent="0.25">
      <c r="A475" s="80" t="str">
        <f>IF(ISBLANK(D475),"",COUNTA($B$2:B475))</f>
        <v/>
      </c>
      <c r="B475" s="80" t="str">
        <f t="shared" si="21"/>
        <v>0</v>
      </c>
      <c r="C475" s="81" t="str">
        <f t="shared" si="22"/>
        <v>NO</v>
      </c>
      <c r="D475" s="79"/>
    </row>
    <row r="476" spans="1:4" ht="15.75" thickBot="1" x14ac:dyDescent="0.25">
      <c r="A476" s="80" t="str">
        <f>IF(ISBLANK(D476),"",COUNTA($B$2:B476))</f>
        <v/>
      </c>
      <c r="B476" s="80" t="str">
        <f t="shared" si="21"/>
        <v>0</v>
      </c>
      <c r="C476" s="81" t="str">
        <f t="shared" si="22"/>
        <v>NO</v>
      </c>
      <c r="D476" s="79"/>
    </row>
    <row r="477" spans="1:4" ht="15.75" thickBot="1" x14ac:dyDescent="0.25">
      <c r="A477" s="80" t="str">
        <f>IF(ISBLANK(D477),"",COUNTA($B$2:B477))</f>
        <v/>
      </c>
      <c r="B477" s="80" t="str">
        <f t="shared" si="21"/>
        <v>0</v>
      </c>
      <c r="C477" s="81" t="str">
        <f t="shared" si="22"/>
        <v>NO</v>
      </c>
      <c r="D477" s="79"/>
    </row>
    <row r="478" spans="1:4" ht="15.75" thickBot="1" x14ac:dyDescent="0.25">
      <c r="A478" s="80" t="str">
        <f>IF(ISBLANK(D478),"",COUNTA($B$2:B478))</f>
        <v/>
      </c>
      <c r="B478" s="80" t="str">
        <f t="shared" si="21"/>
        <v>0</v>
      </c>
      <c r="C478" s="81" t="str">
        <f t="shared" si="22"/>
        <v>NO</v>
      </c>
      <c r="D478" s="79"/>
    </row>
    <row r="479" spans="1:4" ht="15.75" thickBot="1" x14ac:dyDescent="0.25">
      <c r="A479" s="80" t="str">
        <f>IF(ISBLANK(D479),"",COUNTA($B$2:B479))</f>
        <v/>
      </c>
      <c r="B479" s="80" t="str">
        <f t="shared" si="21"/>
        <v>0</v>
      </c>
      <c r="C479" s="81" t="str">
        <f t="shared" si="22"/>
        <v>NO</v>
      </c>
      <c r="D479" s="79"/>
    </row>
    <row r="480" spans="1:4" ht="15.75" thickBot="1" x14ac:dyDescent="0.25">
      <c r="A480" s="80" t="str">
        <f>IF(ISBLANK(D480),"",COUNTA($B$2:B480))</f>
        <v/>
      </c>
      <c r="B480" s="80" t="str">
        <f t="shared" si="21"/>
        <v>0</v>
      </c>
      <c r="C480" s="81" t="str">
        <f t="shared" si="22"/>
        <v>NO</v>
      </c>
      <c r="D480" s="79"/>
    </row>
    <row r="481" spans="1:4" ht="15.75" thickBot="1" x14ac:dyDescent="0.25">
      <c r="A481" s="80" t="str">
        <f>IF(ISBLANK(D481),"",COUNTA($B$2:B481))</f>
        <v/>
      </c>
      <c r="B481" s="80" t="str">
        <f t="shared" si="21"/>
        <v>0</v>
      </c>
      <c r="C481" s="81" t="str">
        <f t="shared" si="22"/>
        <v>NO</v>
      </c>
      <c r="D481" s="79"/>
    </row>
    <row r="482" spans="1:4" ht="15.75" thickBot="1" x14ac:dyDescent="0.25">
      <c r="A482" s="80" t="str">
        <f>IF(ISBLANK(D482),"",COUNTA($B$2:B482))</f>
        <v/>
      </c>
      <c r="B482" s="80" t="str">
        <f t="shared" si="21"/>
        <v>0</v>
      </c>
      <c r="C482" s="81" t="str">
        <f t="shared" si="22"/>
        <v>NO</v>
      </c>
      <c r="D482" s="79"/>
    </row>
    <row r="483" spans="1:4" ht="15.75" thickBot="1" x14ac:dyDescent="0.25">
      <c r="A483" s="80" t="str">
        <f>IF(ISBLANK(D483),"",COUNTA($B$2:B483))</f>
        <v/>
      </c>
      <c r="B483" s="80" t="str">
        <f t="shared" si="21"/>
        <v>0</v>
      </c>
      <c r="C483" s="81" t="str">
        <f t="shared" si="22"/>
        <v>NO</v>
      </c>
      <c r="D483" s="79"/>
    </row>
    <row r="484" spans="1:4" ht="15.75" thickBot="1" x14ac:dyDescent="0.25">
      <c r="A484" s="80" t="str">
        <f>IF(ISBLANK(D484),"",COUNTA($B$2:B484))</f>
        <v/>
      </c>
      <c r="B484" s="80" t="str">
        <f t="shared" si="21"/>
        <v>0</v>
      </c>
      <c r="C484" s="81" t="str">
        <f t="shared" si="22"/>
        <v>NO</v>
      </c>
      <c r="D484" s="79"/>
    </row>
    <row r="485" spans="1:4" ht="15.75" thickBot="1" x14ac:dyDescent="0.25">
      <c r="A485" s="80" t="str">
        <f>IF(ISBLANK(D485),"",COUNTA($B$2:B485))</f>
        <v/>
      </c>
      <c r="B485" s="80" t="str">
        <f t="shared" si="21"/>
        <v>0</v>
      </c>
      <c r="C485" s="81" t="str">
        <f t="shared" si="22"/>
        <v>NO</v>
      </c>
      <c r="D485" s="79"/>
    </row>
    <row r="486" spans="1:4" ht="15.75" thickBot="1" x14ac:dyDescent="0.25">
      <c r="A486" s="80" t="str">
        <f>IF(ISBLANK(D486),"",COUNTA($B$2:B486))</f>
        <v/>
      </c>
      <c r="B486" s="80" t="str">
        <f t="shared" si="21"/>
        <v>0</v>
      </c>
      <c r="C486" s="81" t="str">
        <f t="shared" si="22"/>
        <v>NO</v>
      </c>
      <c r="D486" s="79"/>
    </row>
    <row r="487" spans="1:4" ht="15.75" thickBot="1" x14ac:dyDescent="0.25">
      <c r="A487" s="80" t="str">
        <f>IF(ISBLANK(D487),"",COUNTA($B$2:B487))</f>
        <v/>
      </c>
      <c r="B487" s="80" t="str">
        <f t="shared" si="21"/>
        <v>0</v>
      </c>
      <c r="C487" s="81" t="str">
        <f t="shared" si="22"/>
        <v>NO</v>
      </c>
      <c r="D487" s="79"/>
    </row>
    <row r="488" spans="1:4" ht="15.75" thickBot="1" x14ac:dyDescent="0.25">
      <c r="A488" s="80" t="str">
        <f>IF(ISBLANK(D488),"",COUNTA($B$2:B488))</f>
        <v/>
      </c>
      <c r="B488" s="80" t="str">
        <f t="shared" si="21"/>
        <v>0</v>
      </c>
      <c r="C488" s="81" t="str">
        <f t="shared" si="22"/>
        <v>NO</v>
      </c>
      <c r="D488" s="79"/>
    </row>
    <row r="489" spans="1:4" ht="15.75" thickBot="1" x14ac:dyDescent="0.25">
      <c r="A489" s="80" t="str">
        <f>IF(ISBLANK(D489),"",COUNTA($B$2:B489))</f>
        <v/>
      </c>
      <c r="B489" s="80" t="str">
        <f t="shared" si="21"/>
        <v>0</v>
      </c>
      <c r="C489" s="81" t="str">
        <f t="shared" si="22"/>
        <v>NO</v>
      </c>
      <c r="D489" s="79"/>
    </row>
    <row r="490" spans="1:4" ht="15.75" thickBot="1" x14ac:dyDescent="0.25">
      <c r="A490" s="80" t="str">
        <f>IF(ISBLANK(D490),"",COUNTA($B$2:B490))</f>
        <v/>
      </c>
      <c r="B490" s="80" t="str">
        <f t="shared" si="21"/>
        <v>0</v>
      </c>
      <c r="C490" s="81" t="str">
        <f t="shared" si="22"/>
        <v>NO</v>
      </c>
      <c r="D490" s="79"/>
    </row>
    <row r="491" spans="1:4" ht="15.75" thickBot="1" x14ac:dyDescent="0.25">
      <c r="A491" s="80" t="str">
        <f>IF(ISBLANK(D491),"",COUNTA($B$2:B491))</f>
        <v/>
      </c>
      <c r="B491" s="80" t="str">
        <f t="shared" si="21"/>
        <v>0</v>
      </c>
      <c r="C491" s="81" t="str">
        <f t="shared" si="22"/>
        <v>NO</v>
      </c>
      <c r="D491" s="79"/>
    </row>
    <row r="492" spans="1:4" ht="15.75" thickBot="1" x14ac:dyDescent="0.25">
      <c r="A492" s="80" t="str">
        <f>IF(ISBLANK(D492),"",COUNTA($B$2:B492))</f>
        <v/>
      </c>
      <c r="B492" s="80" t="str">
        <f t="shared" si="21"/>
        <v>0</v>
      </c>
      <c r="C492" s="81" t="str">
        <f t="shared" si="22"/>
        <v>NO</v>
      </c>
      <c r="D492" s="79"/>
    </row>
    <row r="493" spans="1:4" ht="15.75" thickBot="1" x14ac:dyDescent="0.25">
      <c r="A493" s="80" t="str">
        <f>IF(ISBLANK(D493),"",COUNTA($B$2:B493))</f>
        <v/>
      </c>
      <c r="B493" s="80" t="str">
        <f t="shared" si="21"/>
        <v>0</v>
      </c>
      <c r="C493" s="81" t="str">
        <f t="shared" si="22"/>
        <v>NO</v>
      </c>
      <c r="D493" s="79"/>
    </row>
    <row r="494" spans="1:4" ht="15.75" thickBot="1" x14ac:dyDescent="0.25">
      <c r="A494" s="80" t="str">
        <f>IF(ISBLANK(D494),"",COUNTA($B$2:B494))</f>
        <v/>
      </c>
      <c r="B494" s="80" t="str">
        <f t="shared" si="21"/>
        <v>0</v>
      </c>
      <c r="C494" s="81" t="str">
        <f t="shared" si="22"/>
        <v>NO</v>
      </c>
      <c r="D494" s="79"/>
    </row>
    <row r="495" spans="1:4" ht="15.75" thickBot="1" x14ac:dyDescent="0.25">
      <c r="A495" s="80" t="str">
        <f>IF(ISBLANK(D495),"",COUNTA($B$2:B495))</f>
        <v/>
      </c>
      <c r="B495" s="80" t="str">
        <f t="shared" si="21"/>
        <v>0</v>
      </c>
      <c r="C495" s="81" t="str">
        <f t="shared" si="22"/>
        <v>NO</v>
      </c>
      <c r="D495" s="79"/>
    </row>
    <row r="496" spans="1:4" ht="15.75" thickBot="1" x14ac:dyDescent="0.25">
      <c r="A496" s="80" t="str">
        <f>IF(ISBLANK(D496),"",COUNTA($B$2:B496))</f>
        <v/>
      </c>
      <c r="B496" s="80" t="str">
        <f t="shared" si="21"/>
        <v>0</v>
      </c>
      <c r="C496" s="81" t="str">
        <f t="shared" si="22"/>
        <v>NO</v>
      </c>
      <c r="D496" s="79"/>
    </row>
    <row r="497" spans="1:4" ht="15.75" thickBot="1" x14ac:dyDescent="0.25">
      <c r="A497" s="80" t="str">
        <f>IF(ISBLANK(D497),"",COUNTA($B$2:B497))</f>
        <v/>
      </c>
      <c r="B497" s="80" t="str">
        <f t="shared" si="21"/>
        <v>0</v>
      </c>
      <c r="C497" s="81" t="str">
        <f t="shared" si="22"/>
        <v>NO</v>
      </c>
      <c r="D497" s="79"/>
    </row>
    <row r="498" spans="1:4" ht="15.75" thickBot="1" x14ac:dyDescent="0.25">
      <c r="A498" s="80" t="str">
        <f>IF(ISBLANK(D498),"",COUNTA($B$2:B498))</f>
        <v/>
      </c>
      <c r="B498" s="80" t="str">
        <f t="shared" si="21"/>
        <v>0</v>
      </c>
      <c r="C498" s="81" t="str">
        <f t="shared" si="22"/>
        <v>NO</v>
      </c>
      <c r="D498" s="79"/>
    </row>
    <row r="499" spans="1:4" ht="15.75" thickBot="1" x14ac:dyDescent="0.25">
      <c r="A499" s="80" t="str">
        <f>IF(ISBLANK(D499),"",COUNTA($B$2:B499))</f>
        <v/>
      </c>
      <c r="B499" s="80" t="str">
        <f t="shared" ref="B499:B562" si="23">IF(C499="NO","0",IF(C499&gt;=11000,10000,ROUND(IF((SIGN(C499)=-1),C499*(1+$E$1/100),C499*(1-$E$1/100)),0)))</f>
        <v>0</v>
      </c>
      <c r="C499" s="81" t="str">
        <f t="shared" si="22"/>
        <v>NO</v>
      </c>
      <c r="D499" s="79"/>
    </row>
    <row r="500" spans="1:4" ht="15.75" thickBot="1" x14ac:dyDescent="0.25">
      <c r="A500" s="80" t="str">
        <f>IF(ISBLANK(D500),"",COUNTA($B$2:B500))</f>
        <v/>
      </c>
      <c r="B500" s="80" t="str">
        <f t="shared" si="23"/>
        <v>0</v>
      </c>
      <c r="C500" s="81" t="str">
        <f t="shared" si="22"/>
        <v>NO</v>
      </c>
      <c r="D500" s="79"/>
    </row>
    <row r="501" spans="1:4" ht="15.75" thickBot="1" x14ac:dyDescent="0.25">
      <c r="A501" s="80" t="str">
        <f>IF(ISBLANK(D501),"",COUNTA($B$2:B501))</f>
        <v/>
      </c>
      <c r="B501" s="80" t="str">
        <f t="shared" si="23"/>
        <v>0</v>
      </c>
      <c r="C501" s="81" t="str">
        <f t="shared" si="22"/>
        <v>NO</v>
      </c>
      <c r="D501" s="79"/>
    </row>
    <row r="502" spans="1:4" ht="15.75" thickBot="1" x14ac:dyDescent="0.25">
      <c r="A502" s="80" t="str">
        <f>IF(ISBLANK(D502),"",COUNTA($B$2:B502))</f>
        <v/>
      </c>
      <c r="B502" s="80" t="str">
        <f t="shared" si="23"/>
        <v>0</v>
      </c>
      <c r="C502" s="81" t="str">
        <f t="shared" si="22"/>
        <v>NO</v>
      </c>
      <c r="D502" s="79"/>
    </row>
    <row r="503" spans="1:4" ht="15.75" thickBot="1" x14ac:dyDescent="0.25">
      <c r="A503" s="80" t="str">
        <f>IF(ISBLANK(D503),"",COUNTA($B$2:B503))</f>
        <v/>
      </c>
      <c r="B503" s="80" t="str">
        <f t="shared" si="23"/>
        <v>0</v>
      </c>
      <c r="C503" s="81" t="str">
        <f t="shared" si="22"/>
        <v>NO</v>
      </c>
      <c r="D503" s="79"/>
    </row>
    <row r="504" spans="1:4" ht="15.75" thickBot="1" x14ac:dyDescent="0.25">
      <c r="A504" s="80" t="str">
        <f>IF(ISBLANK(D504),"",COUNTA($B$2:B504))</f>
        <v/>
      </c>
      <c r="B504" s="80" t="str">
        <f t="shared" si="23"/>
        <v>0</v>
      </c>
      <c r="C504" s="81" t="str">
        <f t="shared" si="22"/>
        <v>NO</v>
      </c>
      <c r="D504" s="79"/>
    </row>
    <row r="505" spans="1:4" ht="15.75" thickBot="1" x14ac:dyDescent="0.25">
      <c r="A505" s="80" t="str">
        <f>IF(ISBLANK(D505),"",COUNTA($B$2:B505))</f>
        <v/>
      </c>
      <c r="B505" s="80" t="str">
        <f t="shared" si="23"/>
        <v>0</v>
      </c>
      <c r="C505" s="81" t="str">
        <f t="shared" si="22"/>
        <v>NO</v>
      </c>
      <c r="D505" s="79"/>
    </row>
    <row r="506" spans="1:4" ht="15.75" thickBot="1" x14ac:dyDescent="0.25">
      <c r="A506" s="80" t="str">
        <f>IF(ISBLANK(D506),"",COUNTA($B$2:B506))</f>
        <v/>
      </c>
      <c r="B506" s="80" t="str">
        <f t="shared" si="23"/>
        <v>0</v>
      </c>
      <c r="C506" s="81" t="str">
        <f t="shared" si="22"/>
        <v>NO</v>
      </c>
      <c r="D506" s="79"/>
    </row>
    <row r="507" spans="1:4" ht="15.75" thickBot="1" x14ac:dyDescent="0.25">
      <c r="A507" s="80" t="str">
        <f>IF(ISBLANK(D507),"",COUNTA($B$2:B507))</f>
        <v/>
      </c>
      <c r="B507" s="80" t="str">
        <f t="shared" si="23"/>
        <v>0</v>
      </c>
      <c r="C507" s="81" t="str">
        <f t="shared" si="22"/>
        <v>NO</v>
      </c>
      <c r="D507" s="79"/>
    </row>
    <row r="508" spans="1:4" ht="15.75" thickBot="1" x14ac:dyDescent="0.25">
      <c r="A508" s="80" t="str">
        <f>IF(ISBLANK(D508),"",COUNTA($B$2:B508))</f>
        <v/>
      </c>
      <c r="B508" s="80" t="str">
        <f t="shared" si="23"/>
        <v>0</v>
      </c>
      <c r="C508" s="81" t="str">
        <f t="shared" si="22"/>
        <v>NO</v>
      </c>
      <c r="D508" s="79"/>
    </row>
    <row r="509" spans="1:4" ht="15.75" thickBot="1" x14ac:dyDescent="0.25">
      <c r="A509" s="80" t="str">
        <f>IF(ISBLANK(D509),"",COUNTA($B$2:B509))</f>
        <v/>
      </c>
      <c r="B509" s="80" t="str">
        <f t="shared" si="23"/>
        <v>0</v>
      </c>
      <c r="C509" s="81" t="str">
        <f t="shared" si="22"/>
        <v>NO</v>
      </c>
      <c r="D509" s="79"/>
    </row>
    <row r="510" spans="1:4" ht="15.75" thickBot="1" x14ac:dyDescent="0.25">
      <c r="A510" s="80" t="str">
        <f>IF(ISBLANK(D510),"",COUNTA($B$2:B510))</f>
        <v/>
      </c>
      <c r="B510" s="80" t="str">
        <f t="shared" si="23"/>
        <v>0</v>
      </c>
      <c r="C510" s="81" t="str">
        <f t="shared" si="22"/>
        <v>NO</v>
      </c>
      <c r="D510" s="79"/>
    </row>
    <row r="511" spans="1:4" ht="15.75" thickBot="1" x14ac:dyDescent="0.25">
      <c r="A511" s="80" t="str">
        <f>IF(ISBLANK(D511),"",COUNTA($B$2:B511))</f>
        <v/>
      </c>
      <c r="B511" s="80" t="str">
        <f t="shared" si="23"/>
        <v>0</v>
      </c>
      <c r="C511" s="81" t="str">
        <f t="shared" si="22"/>
        <v>NO</v>
      </c>
      <c r="D511" s="79"/>
    </row>
    <row r="512" spans="1:4" ht="15.75" thickBot="1" x14ac:dyDescent="0.25">
      <c r="A512" s="80" t="str">
        <f>IF(ISBLANK(D512),"",COUNTA($B$2:B512))</f>
        <v/>
      </c>
      <c r="B512" s="80" t="str">
        <f t="shared" si="23"/>
        <v>0</v>
      </c>
      <c r="C512" s="81" t="str">
        <f t="shared" si="22"/>
        <v>NO</v>
      </c>
      <c r="D512" s="79"/>
    </row>
    <row r="513" spans="1:4" ht="15.75" thickBot="1" x14ac:dyDescent="0.25">
      <c r="A513" s="80" t="str">
        <f>IF(ISBLANK(D513),"",COUNTA($B$2:B513))</f>
        <v/>
      </c>
      <c r="B513" s="80" t="str">
        <f t="shared" si="23"/>
        <v>0</v>
      </c>
      <c r="C513" s="81" t="str">
        <f t="shared" si="22"/>
        <v>NO</v>
      </c>
      <c r="D513" s="79"/>
    </row>
    <row r="514" spans="1:4" ht="15.75" thickBot="1" x14ac:dyDescent="0.25">
      <c r="A514" s="80" t="str">
        <f>IF(ISBLANK(D514),"",COUNTA($B$2:B514))</f>
        <v/>
      </c>
      <c r="B514" s="80" t="str">
        <f t="shared" si="23"/>
        <v>0</v>
      </c>
      <c r="C514" s="81" t="str">
        <f t="shared" si="22"/>
        <v>NO</v>
      </c>
      <c r="D514" s="79"/>
    </row>
    <row r="515" spans="1:4" ht="15.75" thickBot="1" x14ac:dyDescent="0.25">
      <c r="A515" s="80" t="str">
        <f>IF(ISBLANK(D515),"",COUNTA($B$2:B515))</f>
        <v/>
      </c>
      <c r="B515" s="80" t="str">
        <f t="shared" si="23"/>
        <v>0</v>
      </c>
      <c r="C515" s="81" t="str">
        <f t="shared" ref="C515:C578" si="24">IF(ISERROR(_xlfn.NUMBERVALUE(VLOOKUP(D515,G:H,2,0))),"NO",_xlfn.NUMBERVALUE(VLOOKUP(D515,G:H,2,0)))</f>
        <v>NO</v>
      </c>
      <c r="D515" s="79"/>
    </row>
    <row r="516" spans="1:4" ht="15.75" thickBot="1" x14ac:dyDescent="0.25">
      <c r="A516" s="80" t="str">
        <f>IF(ISBLANK(D516),"",COUNTA($B$2:B516))</f>
        <v/>
      </c>
      <c r="B516" s="80" t="str">
        <f t="shared" si="23"/>
        <v>0</v>
      </c>
      <c r="C516" s="81" t="str">
        <f t="shared" si="24"/>
        <v>NO</v>
      </c>
      <c r="D516" s="79"/>
    </row>
    <row r="517" spans="1:4" ht="15.75" thickBot="1" x14ac:dyDescent="0.25">
      <c r="A517" s="80" t="str">
        <f>IF(ISBLANK(D517),"",COUNTA($B$2:B517))</f>
        <v/>
      </c>
      <c r="B517" s="80" t="str">
        <f t="shared" si="23"/>
        <v>0</v>
      </c>
      <c r="C517" s="81" t="str">
        <f t="shared" si="24"/>
        <v>NO</v>
      </c>
      <c r="D517" s="79"/>
    </row>
    <row r="518" spans="1:4" ht="15.75" thickBot="1" x14ac:dyDescent="0.25">
      <c r="A518" s="80" t="str">
        <f>IF(ISBLANK(D518),"",COUNTA($B$2:B518))</f>
        <v/>
      </c>
      <c r="B518" s="80" t="str">
        <f t="shared" si="23"/>
        <v>0</v>
      </c>
      <c r="C518" s="81" t="str">
        <f t="shared" si="24"/>
        <v>NO</v>
      </c>
      <c r="D518" s="79"/>
    </row>
    <row r="519" spans="1:4" ht="15.75" thickBot="1" x14ac:dyDescent="0.25">
      <c r="A519" s="80" t="str">
        <f>IF(ISBLANK(D519),"",COUNTA($B$2:B519))</f>
        <v/>
      </c>
      <c r="B519" s="80" t="str">
        <f t="shared" si="23"/>
        <v>0</v>
      </c>
      <c r="C519" s="81" t="str">
        <f t="shared" si="24"/>
        <v>NO</v>
      </c>
      <c r="D519" s="79"/>
    </row>
    <row r="520" spans="1:4" ht="15.75" thickBot="1" x14ac:dyDescent="0.25">
      <c r="A520" s="80" t="str">
        <f>IF(ISBLANK(D520),"",COUNTA($B$2:B520))</f>
        <v/>
      </c>
      <c r="B520" s="80" t="str">
        <f t="shared" si="23"/>
        <v>0</v>
      </c>
      <c r="C520" s="81" t="str">
        <f t="shared" si="24"/>
        <v>NO</v>
      </c>
      <c r="D520" s="79"/>
    </row>
    <row r="521" spans="1:4" ht="15.75" thickBot="1" x14ac:dyDescent="0.25">
      <c r="A521" s="80" t="str">
        <f>IF(ISBLANK(D521),"",COUNTA($B$2:B521))</f>
        <v/>
      </c>
      <c r="B521" s="80" t="str">
        <f t="shared" si="23"/>
        <v>0</v>
      </c>
      <c r="C521" s="81" t="str">
        <f t="shared" si="24"/>
        <v>NO</v>
      </c>
      <c r="D521" s="79"/>
    </row>
    <row r="522" spans="1:4" ht="15.75" thickBot="1" x14ac:dyDescent="0.25">
      <c r="A522" s="80" t="str">
        <f>IF(ISBLANK(D522),"",COUNTA($B$2:B522))</f>
        <v/>
      </c>
      <c r="B522" s="80" t="str">
        <f t="shared" si="23"/>
        <v>0</v>
      </c>
      <c r="C522" s="81" t="str">
        <f t="shared" si="24"/>
        <v>NO</v>
      </c>
      <c r="D522" s="79"/>
    </row>
    <row r="523" spans="1:4" ht="15.75" thickBot="1" x14ac:dyDescent="0.25">
      <c r="A523" s="80" t="str">
        <f>IF(ISBLANK(D523),"",COUNTA($B$2:B523))</f>
        <v/>
      </c>
      <c r="B523" s="80" t="str">
        <f t="shared" si="23"/>
        <v>0</v>
      </c>
      <c r="C523" s="81" t="str">
        <f t="shared" si="24"/>
        <v>NO</v>
      </c>
      <c r="D523" s="79"/>
    </row>
    <row r="524" spans="1:4" ht="15.75" thickBot="1" x14ac:dyDescent="0.25">
      <c r="A524" s="80" t="str">
        <f>IF(ISBLANK(D524),"",COUNTA($B$2:B524))</f>
        <v/>
      </c>
      <c r="B524" s="80" t="str">
        <f t="shared" si="23"/>
        <v>0</v>
      </c>
      <c r="C524" s="81" t="str">
        <f t="shared" si="24"/>
        <v>NO</v>
      </c>
      <c r="D524" s="79"/>
    </row>
    <row r="525" spans="1:4" ht="15.75" thickBot="1" x14ac:dyDescent="0.25">
      <c r="A525" s="80" t="str">
        <f>IF(ISBLANK(D525),"",COUNTA($B$2:B525))</f>
        <v/>
      </c>
      <c r="B525" s="80" t="str">
        <f t="shared" si="23"/>
        <v>0</v>
      </c>
      <c r="C525" s="81" t="str">
        <f t="shared" si="24"/>
        <v>NO</v>
      </c>
      <c r="D525" s="79"/>
    </row>
    <row r="526" spans="1:4" ht="15.75" thickBot="1" x14ac:dyDescent="0.25">
      <c r="A526" s="80" t="str">
        <f>IF(ISBLANK(D526),"",COUNTA($B$2:B526))</f>
        <v/>
      </c>
      <c r="B526" s="80" t="str">
        <f t="shared" si="23"/>
        <v>0</v>
      </c>
      <c r="C526" s="81" t="str">
        <f t="shared" si="24"/>
        <v>NO</v>
      </c>
      <c r="D526" s="79"/>
    </row>
    <row r="527" spans="1:4" ht="15.75" thickBot="1" x14ac:dyDescent="0.25">
      <c r="A527" s="80" t="str">
        <f>IF(ISBLANK(D527),"",COUNTA($B$2:B527))</f>
        <v/>
      </c>
      <c r="B527" s="80" t="str">
        <f t="shared" si="23"/>
        <v>0</v>
      </c>
      <c r="C527" s="81" t="str">
        <f t="shared" si="24"/>
        <v>NO</v>
      </c>
      <c r="D527" s="79"/>
    </row>
    <row r="528" spans="1:4" ht="15.75" thickBot="1" x14ac:dyDescent="0.25">
      <c r="A528" s="80" t="str">
        <f>IF(ISBLANK(D528),"",COUNTA($B$2:B528))</f>
        <v/>
      </c>
      <c r="B528" s="80" t="str">
        <f t="shared" si="23"/>
        <v>0</v>
      </c>
      <c r="C528" s="81" t="str">
        <f t="shared" si="24"/>
        <v>NO</v>
      </c>
      <c r="D528" s="79"/>
    </row>
    <row r="529" spans="1:4" ht="15.75" thickBot="1" x14ac:dyDescent="0.25">
      <c r="A529" s="80" t="str">
        <f>IF(ISBLANK(D529),"",COUNTA($B$2:B529))</f>
        <v/>
      </c>
      <c r="B529" s="80" t="str">
        <f t="shared" si="23"/>
        <v>0</v>
      </c>
      <c r="C529" s="81" t="str">
        <f t="shared" si="24"/>
        <v>NO</v>
      </c>
      <c r="D529" s="79"/>
    </row>
    <row r="530" spans="1:4" ht="15.75" thickBot="1" x14ac:dyDescent="0.25">
      <c r="A530" s="80" t="str">
        <f>IF(ISBLANK(D530),"",COUNTA($B$2:B530))</f>
        <v/>
      </c>
      <c r="B530" s="80" t="str">
        <f t="shared" si="23"/>
        <v>0</v>
      </c>
      <c r="C530" s="81" t="str">
        <f t="shared" si="24"/>
        <v>NO</v>
      </c>
      <c r="D530" s="79"/>
    </row>
    <row r="531" spans="1:4" ht="15.75" thickBot="1" x14ac:dyDescent="0.25">
      <c r="A531" s="80" t="str">
        <f>IF(ISBLANK(D531),"",COUNTA($B$2:B531))</f>
        <v/>
      </c>
      <c r="B531" s="80" t="str">
        <f t="shared" si="23"/>
        <v>0</v>
      </c>
      <c r="C531" s="81" t="str">
        <f t="shared" si="24"/>
        <v>NO</v>
      </c>
      <c r="D531" s="79"/>
    </row>
    <row r="532" spans="1:4" ht="15.75" thickBot="1" x14ac:dyDescent="0.25">
      <c r="A532" s="80" t="str">
        <f>IF(ISBLANK(D532),"",COUNTA($B$2:B532))</f>
        <v/>
      </c>
      <c r="B532" s="80" t="str">
        <f t="shared" si="23"/>
        <v>0</v>
      </c>
      <c r="C532" s="81" t="str">
        <f t="shared" si="24"/>
        <v>NO</v>
      </c>
      <c r="D532" s="79"/>
    </row>
    <row r="533" spans="1:4" ht="15.75" thickBot="1" x14ac:dyDescent="0.25">
      <c r="A533" s="80" t="str">
        <f>IF(ISBLANK(D533),"",COUNTA($B$2:B533))</f>
        <v/>
      </c>
      <c r="B533" s="80" t="str">
        <f t="shared" si="23"/>
        <v>0</v>
      </c>
      <c r="C533" s="81" t="str">
        <f t="shared" si="24"/>
        <v>NO</v>
      </c>
      <c r="D533" s="79"/>
    </row>
    <row r="534" spans="1:4" ht="15.75" thickBot="1" x14ac:dyDescent="0.25">
      <c r="A534" s="80" t="str">
        <f>IF(ISBLANK(D534),"",COUNTA($B$2:B534))</f>
        <v/>
      </c>
      <c r="B534" s="80" t="str">
        <f t="shared" si="23"/>
        <v>0</v>
      </c>
      <c r="C534" s="81" t="str">
        <f t="shared" si="24"/>
        <v>NO</v>
      </c>
      <c r="D534" s="79"/>
    </row>
    <row r="535" spans="1:4" ht="15.75" thickBot="1" x14ac:dyDescent="0.25">
      <c r="A535" s="80" t="str">
        <f>IF(ISBLANK(D535),"",COUNTA($B$2:B535))</f>
        <v/>
      </c>
      <c r="B535" s="80" t="str">
        <f t="shared" si="23"/>
        <v>0</v>
      </c>
      <c r="C535" s="81" t="str">
        <f t="shared" si="24"/>
        <v>NO</v>
      </c>
      <c r="D535" s="79"/>
    </row>
    <row r="536" spans="1:4" ht="15.75" thickBot="1" x14ac:dyDescent="0.25">
      <c r="A536" s="80" t="str">
        <f>IF(ISBLANK(D536),"",COUNTA($B$2:B536))</f>
        <v/>
      </c>
      <c r="B536" s="80" t="str">
        <f t="shared" si="23"/>
        <v>0</v>
      </c>
      <c r="C536" s="81" t="str">
        <f t="shared" si="24"/>
        <v>NO</v>
      </c>
      <c r="D536" s="79"/>
    </row>
    <row r="537" spans="1:4" ht="15.75" thickBot="1" x14ac:dyDescent="0.25">
      <c r="A537" s="80" t="str">
        <f>IF(ISBLANK(D537),"",COUNTA($B$2:B537))</f>
        <v/>
      </c>
      <c r="B537" s="80" t="str">
        <f t="shared" si="23"/>
        <v>0</v>
      </c>
      <c r="C537" s="81" t="str">
        <f t="shared" si="24"/>
        <v>NO</v>
      </c>
      <c r="D537" s="79"/>
    </row>
    <row r="538" spans="1:4" ht="15.75" thickBot="1" x14ac:dyDescent="0.25">
      <c r="A538" s="80" t="str">
        <f>IF(ISBLANK(D538),"",COUNTA($B$2:B538))</f>
        <v/>
      </c>
      <c r="B538" s="80" t="str">
        <f t="shared" si="23"/>
        <v>0</v>
      </c>
      <c r="C538" s="81" t="str">
        <f t="shared" si="24"/>
        <v>NO</v>
      </c>
      <c r="D538" s="79"/>
    </row>
    <row r="539" spans="1:4" ht="15.75" thickBot="1" x14ac:dyDescent="0.25">
      <c r="A539" s="80" t="str">
        <f>IF(ISBLANK(D539),"",COUNTA($B$2:B539))</f>
        <v/>
      </c>
      <c r="B539" s="80" t="str">
        <f t="shared" si="23"/>
        <v>0</v>
      </c>
      <c r="C539" s="81" t="str">
        <f t="shared" si="24"/>
        <v>NO</v>
      </c>
      <c r="D539" s="79"/>
    </row>
    <row r="540" spans="1:4" ht="15.75" thickBot="1" x14ac:dyDescent="0.25">
      <c r="A540" s="80" t="str">
        <f>IF(ISBLANK(D540),"",COUNTA($B$2:B540))</f>
        <v/>
      </c>
      <c r="B540" s="80" t="str">
        <f t="shared" si="23"/>
        <v>0</v>
      </c>
      <c r="C540" s="81" t="str">
        <f t="shared" si="24"/>
        <v>NO</v>
      </c>
      <c r="D540" s="79"/>
    </row>
    <row r="541" spans="1:4" ht="15.75" thickBot="1" x14ac:dyDescent="0.25">
      <c r="A541" s="80" t="str">
        <f>IF(ISBLANK(D541),"",COUNTA($B$2:B541))</f>
        <v/>
      </c>
      <c r="B541" s="80" t="str">
        <f t="shared" si="23"/>
        <v>0</v>
      </c>
      <c r="C541" s="81" t="str">
        <f t="shared" si="24"/>
        <v>NO</v>
      </c>
      <c r="D541" s="79"/>
    </row>
    <row r="542" spans="1:4" ht="15.75" thickBot="1" x14ac:dyDescent="0.25">
      <c r="A542" s="80" t="str">
        <f>IF(ISBLANK(D542),"",COUNTA($B$2:B542))</f>
        <v/>
      </c>
      <c r="B542" s="80" t="str">
        <f t="shared" si="23"/>
        <v>0</v>
      </c>
      <c r="C542" s="81" t="str">
        <f t="shared" si="24"/>
        <v>NO</v>
      </c>
      <c r="D542" s="79"/>
    </row>
    <row r="543" spans="1:4" ht="15.75" thickBot="1" x14ac:dyDescent="0.25">
      <c r="A543" s="80" t="str">
        <f>IF(ISBLANK(D543),"",COUNTA($B$2:B543))</f>
        <v/>
      </c>
      <c r="B543" s="80" t="str">
        <f t="shared" si="23"/>
        <v>0</v>
      </c>
      <c r="C543" s="81" t="str">
        <f t="shared" si="24"/>
        <v>NO</v>
      </c>
      <c r="D543" s="79"/>
    </row>
    <row r="544" spans="1:4" ht="15.75" thickBot="1" x14ac:dyDescent="0.25">
      <c r="A544" s="80" t="str">
        <f>IF(ISBLANK(D544),"",COUNTA($B$2:B544))</f>
        <v/>
      </c>
      <c r="B544" s="80" t="str">
        <f t="shared" si="23"/>
        <v>0</v>
      </c>
      <c r="C544" s="81" t="str">
        <f t="shared" si="24"/>
        <v>NO</v>
      </c>
      <c r="D544" s="79"/>
    </row>
    <row r="545" spans="1:4" ht="15.75" thickBot="1" x14ac:dyDescent="0.25">
      <c r="A545" s="80" t="str">
        <f>IF(ISBLANK(D545),"",COUNTA($B$2:B545))</f>
        <v/>
      </c>
      <c r="B545" s="80" t="str">
        <f t="shared" si="23"/>
        <v>0</v>
      </c>
      <c r="C545" s="81" t="str">
        <f t="shared" si="24"/>
        <v>NO</v>
      </c>
      <c r="D545" s="79"/>
    </row>
    <row r="546" spans="1:4" ht="15.75" thickBot="1" x14ac:dyDescent="0.25">
      <c r="A546" s="80" t="str">
        <f>IF(ISBLANK(D546),"",COUNTA($B$2:B546))</f>
        <v/>
      </c>
      <c r="B546" s="80" t="str">
        <f t="shared" si="23"/>
        <v>0</v>
      </c>
      <c r="C546" s="81" t="str">
        <f t="shared" si="24"/>
        <v>NO</v>
      </c>
      <c r="D546" s="79"/>
    </row>
    <row r="547" spans="1:4" ht="15.75" thickBot="1" x14ac:dyDescent="0.25">
      <c r="A547" s="80" t="str">
        <f>IF(ISBLANK(D547),"",COUNTA($B$2:B547))</f>
        <v/>
      </c>
      <c r="B547" s="80" t="str">
        <f t="shared" si="23"/>
        <v>0</v>
      </c>
      <c r="C547" s="81" t="str">
        <f t="shared" si="24"/>
        <v>NO</v>
      </c>
      <c r="D547" s="79"/>
    </row>
    <row r="548" spans="1:4" ht="15.75" thickBot="1" x14ac:dyDescent="0.25">
      <c r="A548" s="80" t="str">
        <f>IF(ISBLANK(D548),"",COUNTA($B$2:B548))</f>
        <v/>
      </c>
      <c r="B548" s="80" t="str">
        <f t="shared" si="23"/>
        <v>0</v>
      </c>
      <c r="C548" s="81" t="str">
        <f t="shared" si="24"/>
        <v>NO</v>
      </c>
      <c r="D548" s="79"/>
    </row>
    <row r="549" spans="1:4" ht="15.75" thickBot="1" x14ac:dyDescent="0.25">
      <c r="A549" s="80" t="str">
        <f>IF(ISBLANK(D549),"",COUNTA($B$2:B549))</f>
        <v/>
      </c>
      <c r="B549" s="80" t="str">
        <f t="shared" si="23"/>
        <v>0</v>
      </c>
      <c r="C549" s="81" t="str">
        <f t="shared" si="24"/>
        <v>NO</v>
      </c>
      <c r="D549" s="79"/>
    </row>
    <row r="550" spans="1:4" ht="15.75" thickBot="1" x14ac:dyDescent="0.25">
      <c r="A550" s="80" t="str">
        <f>IF(ISBLANK(D550),"",COUNTA($B$2:B550))</f>
        <v/>
      </c>
      <c r="B550" s="80" t="str">
        <f t="shared" si="23"/>
        <v>0</v>
      </c>
      <c r="C550" s="81" t="str">
        <f t="shared" si="24"/>
        <v>NO</v>
      </c>
      <c r="D550" s="79"/>
    </row>
    <row r="551" spans="1:4" ht="15.75" thickBot="1" x14ac:dyDescent="0.25">
      <c r="A551" s="80" t="str">
        <f>IF(ISBLANK(D551),"",COUNTA($B$2:B551))</f>
        <v/>
      </c>
      <c r="B551" s="80" t="str">
        <f t="shared" si="23"/>
        <v>0</v>
      </c>
      <c r="C551" s="81" t="str">
        <f t="shared" si="24"/>
        <v>NO</v>
      </c>
      <c r="D551" s="79"/>
    </row>
    <row r="552" spans="1:4" ht="15.75" thickBot="1" x14ac:dyDescent="0.25">
      <c r="A552" s="80" t="str">
        <f>IF(ISBLANK(D552),"",COUNTA($B$2:B552))</f>
        <v/>
      </c>
      <c r="B552" s="80" t="str">
        <f t="shared" si="23"/>
        <v>0</v>
      </c>
      <c r="C552" s="81" t="str">
        <f t="shared" si="24"/>
        <v>NO</v>
      </c>
      <c r="D552" s="79"/>
    </row>
    <row r="553" spans="1:4" ht="15.75" thickBot="1" x14ac:dyDescent="0.25">
      <c r="A553" s="80" t="str">
        <f>IF(ISBLANK(D553),"",COUNTA($B$2:B553))</f>
        <v/>
      </c>
      <c r="B553" s="80" t="str">
        <f t="shared" si="23"/>
        <v>0</v>
      </c>
      <c r="C553" s="81" t="str">
        <f t="shared" si="24"/>
        <v>NO</v>
      </c>
      <c r="D553" s="79"/>
    </row>
    <row r="554" spans="1:4" ht="15.75" thickBot="1" x14ac:dyDescent="0.25">
      <c r="A554" s="80" t="str">
        <f>IF(ISBLANK(D554),"",COUNTA($B$2:B554))</f>
        <v/>
      </c>
      <c r="B554" s="80" t="str">
        <f t="shared" si="23"/>
        <v>0</v>
      </c>
      <c r="C554" s="81" t="str">
        <f t="shared" si="24"/>
        <v>NO</v>
      </c>
      <c r="D554" s="79"/>
    </row>
    <row r="555" spans="1:4" ht="15.75" thickBot="1" x14ac:dyDescent="0.25">
      <c r="A555" s="80" t="str">
        <f>IF(ISBLANK(D555),"",COUNTA($B$2:B555))</f>
        <v/>
      </c>
      <c r="B555" s="80" t="str">
        <f t="shared" si="23"/>
        <v>0</v>
      </c>
      <c r="C555" s="81" t="str">
        <f t="shared" si="24"/>
        <v>NO</v>
      </c>
      <c r="D555" s="79"/>
    </row>
    <row r="556" spans="1:4" ht="15.75" thickBot="1" x14ac:dyDescent="0.25">
      <c r="A556" s="80" t="str">
        <f>IF(ISBLANK(D556),"",COUNTA($B$2:B556))</f>
        <v/>
      </c>
      <c r="B556" s="80" t="str">
        <f t="shared" si="23"/>
        <v>0</v>
      </c>
      <c r="C556" s="81" t="str">
        <f t="shared" si="24"/>
        <v>NO</v>
      </c>
      <c r="D556" s="79"/>
    </row>
    <row r="557" spans="1:4" ht="15.75" thickBot="1" x14ac:dyDescent="0.25">
      <c r="A557" s="80" t="str">
        <f>IF(ISBLANK(D557),"",COUNTA($B$2:B557))</f>
        <v/>
      </c>
      <c r="B557" s="80" t="str">
        <f t="shared" si="23"/>
        <v>0</v>
      </c>
      <c r="C557" s="81" t="str">
        <f t="shared" si="24"/>
        <v>NO</v>
      </c>
      <c r="D557" s="79"/>
    </row>
    <row r="558" spans="1:4" ht="15.75" thickBot="1" x14ac:dyDescent="0.25">
      <c r="A558" s="80" t="str">
        <f>IF(ISBLANK(D558),"",COUNTA($B$2:B558))</f>
        <v/>
      </c>
      <c r="B558" s="80" t="str">
        <f t="shared" si="23"/>
        <v>0</v>
      </c>
      <c r="C558" s="81" t="str">
        <f t="shared" si="24"/>
        <v>NO</v>
      </c>
      <c r="D558" s="79"/>
    </row>
    <row r="559" spans="1:4" ht="15.75" thickBot="1" x14ac:dyDescent="0.25">
      <c r="A559" s="80" t="str">
        <f>IF(ISBLANK(D559),"",COUNTA($B$2:B559))</f>
        <v/>
      </c>
      <c r="B559" s="80" t="str">
        <f t="shared" si="23"/>
        <v>0</v>
      </c>
      <c r="C559" s="81" t="str">
        <f t="shared" si="24"/>
        <v>NO</v>
      </c>
      <c r="D559" s="79"/>
    </row>
    <row r="560" spans="1:4" ht="15.75" thickBot="1" x14ac:dyDescent="0.25">
      <c r="A560" s="80" t="str">
        <f>IF(ISBLANK(D560),"",COUNTA($B$2:B560))</f>
        <v/>
      </c>
      <c r="B560" s="80" t="str">
        <f t="shared" si="23"/>
        <v>0</v>
      </c>
      <c r="C560" s="81" t="str">
        <f t="shared" si="24"/>
        <v>NO</v>
      </c>
      <c r="D560" s="79"/>
    </row>
    <row r="561" spans="1:4" ht="15.75" thickBot="1" x14ac:dyDescent="0.25">
      <c r="A561" s="80" t="str">
        <f>IF(ISBLANK(D561),"",COUNTA($B$2:B561))</f>
        <v/>
      </c>
      <c r="B561" s="80" t="str">
        <f t="shared" si="23"/>
        <v>0</v>
      </c>
      <c r="C561" s="81" t="str">
        <f t="shared" si="24"/>
        <v>NO</v>
      </c>
      <c r="D561" s="79"/>
    </row>
    <row r="562" spans="1:4" ht="15.75" thickBot="1" x14ac:dyDescent="0.25">
      <c r="A562" s="80" t="str">
        <f>IF(ISBLANK(D562),"",COUNTA($B$2:B562))</f>
        <v/>
      </c>
      <c r="B562" s="80" t="str">
        <f t="shared" si="23"/>
        <v>0</v>
      </c>
      <c r="C562" s="81" t="str">
        <f t="shared" si="24"/>
        <v>NO</v>
      </c>
      <c r="D562" s="79"/>
    </row>
    <row r="563" spans="1:4" ht="15.75" thickBot="1" x14ac:dyDescent="0.25">
      <c r="A563" s="80" t="str">
        <f>IF(ISBLANK(D563),"",COUNTA($B$2:B563))</f>
        <v/>
      </c>
      <c r="B563" s="80" t="str">
        <f t="shared" ref="B563:B626" si="25">IF(C563="NO","0",IF(C563&gt;=11000,10000,ROUND(IF((SIGN(C563)=-1),C563*(1+$E$1/100),C563*(1-$E$1/100)),0)))</f>
        <v>0</v>
      </c>
      <c r="C563" s="81" t="str">
        <f t="shared" si="24"/>
        <v>NO</v>
      </c>
      <c r="D563" s="79"/>
    </row>
    <row r="564" spans="1:4" ht="15.75" thickBot="1" x14ac:dyDescent="0.25">
      <c r="A564" s="80" t="str">
        <f>IF(ISBLANK(D564),"",COUNTA($B$2:B564))</f>
        <v/>
      </c>
      <c r="B564" s="80" t="str">
        <f t="shared" si="25"/>
        <v>0</v>
      </c>
      <c r="C564" s="81" t="str">
        <f t="shared" si="24"/>
        <v>NO</v>
      </c>
      <c r="D564" s="79"/>
    </row>
    <row r="565" spans="1:4" ht="15.75" thickBot="1" x14ac:dyDescent="0.25">
      <c r="A565" s="80" t="str">
        <f>IF(ISBLANK(D565),"",COUNTA($B$2:B565))</f>
        <v/>
      </c>
      <c r="B565" s="80" t="str">
        <f t="shared" si="25"/>
        <v>0</v>
      </c>
      <c r="C565" s="81" t="str">
        <f t="shared" si="24"/>
        <v>NO</v>
      </c>
      <c r="D565" s="79"/>
    </row>
    <row r="566" spans="1:4" ht="15.75" thickBot="1" x14ac:dyDescent="0.25">
      <c r="A566" s="80" t="str">
        <f>IF(ISBLANK(D566),"",COUNTA($B$2:B566))</f>
        <v/>
      </c>
      <c r="B566" s="80" t="str">
        <f t="shared" si="25"/>
        <v>0</v>
      </c>
      <c r="C566" s="81" t="str">
        <f t="shared" si="24"/>
        <v>NO</v>
      </c>
      <c r="D566" s="79"/>
    </row>
    <row r="567" spans="1:4" ht="15.75" thickBot="1" x14ac:dyDescent="0.25">
      <c r="A567" s="80" t="str">
        <f>IF(ISBLANK(D567),"",COUNTA($B$2:B567))</f>
        <v/>
      </c>
      <c r="B567" s="80" t="str">
        <f t="shared" si="25"/>
        <v>0</v>
      </c>
      <c r="C567" s="81" t="str">
        <f t="shared" si="24"/>
        <v>NO</v>
      </c>
      <c r="D567" s="79"/>
    </row>
    <row r="568" spans="1:4" ht="15.75" thickBot="1" x14ac:dyDescent="0.25">
      <c r="A568" s="80" t="str">
        <f>IF(ISBLANK(D568),"",COUNTA($B$2:B568))</f>
        <v/>
      </c>
      <c r="B568" s="80" t="str">
        <f t="shared" si="25"/>
        <v>0</v>
      </c>
      <c r="C568" s="81" t="str">
        <f t="shared" si="24"/>
        <v>NO</v>
      </c>
      <c r="D568" s="79"/>
    </row>
    <row r="569" spans="1:4" ht="15.75" thickBot="1" x14ac:dyDescent="0.25">
      <c r="A569" s="80" t="str">
        <f>IF(ISBLANK(D569),"",COUNTA($B$2:B569))</f>
        <v/>
      </c>
      <c r="B569" s="80" t="str">
        <f t="shared" si="25"/>
        <v>0</v>
      </c>
      <c r="C569" s="81" t="str">
        <f t="shared" si="24"/>
        <v>NO</v>
      </c>
      <c r="D569" s="79"/>
    </row>
    <row r="570" spans="1:4" ht="15.75" thickBot="1" x14ac:dyDescent="0.25">
      <c r="A570" s="80" t="str">
        <f>IF(ISBLANK(D570),"",COUNTA($B$2:B570))</f>
        <v/>
      </c>
      <c r="B570" s="80" t="str">
        <f t="shared" si="25"/>
        <v>0</v>
      </c>
      <c r="C570" s="81" t="str">
        <f t="shared" si="24"/>
        <v>NO</v>
      </c>
      <c r="D570" s="79"/>
    </row>
    <row r="571" spans="1:4" ht="15.75" thickBot="1" x14ac:dyDescent="0.25">
      <c r="A571" s="80" t="str">
        <f>IF(ISBLANK(D571),"",COUNTA($B$2:B571))</f>
        <v/>
      </c>
      <c r="B571" s="80" t="str">
        <f t="shared" si="25"/>
        <v>0</v>
      </c>
      <c r="C571" s="81" t="str">
        <f t="shared" si="24"/>
        <v>NO</v>
      </c>
      <c r="D571" s="79"/>
    </row>
    <row r="572" spans="1:4" ht="15.75" thickBot="1" x14ac:dyDescent="0.25">
      <c r="A572" s="80" t="str">
        <f>IF(ISBLANK(D572),"",COUNTA($B$2:B572))</f>
        <v/>
      </c>
      <c r="B572" s="80" t="str">
        <f t="shared" si="25"/>
        <v>0</v>
      </c>
      <c r="C572" s="81" t="str">
        <f t="shared" si="24"/>
        <v>NO</v>
      </c>
      <c r="D572" s="79"/>
    </row>
    <row r="573" spans="1:4" ht="15.75" thickBot="1" x14ac:dyDescent="0.25">
      <c r="A573" s="80" t="str">
        <f>IF(ISBLANK(D573),"",COUNTA($B$2:B573))</f>
        <v/>
      </c>
      <c r="B573" s="80" t="str">
        <f t="shared" si="25"/>
        <v>0</v>
      </c>
      <c r="C573" s="81" t="str">
        <f t="shared" si="24"/>
        <v>NO</v>
      </c>
      <c r="D573" s="79"/>
    </row>
    <row r="574" spans="1:4" ht="15.75" thickBot="1" x14ac:dyDescent="0.25">
      <c r="A574" s="80" t="str">
        <f>IF(ISBLANK(D574),"",COUNTA($B$2:B574))</f>
        <v/>
      </c>
      <c r="B574" s="80" t="str">
        <f t="shared" si="25"/>
        <v>0</v>
      </c>
      <c r="C574" s="81" t="str">
        <f t="shared" si="24"/>
        <v>NO</v>
      </c>
      <c r="D574" s="79"/>
    </row>
    <row r="575" spans="1:4" ht="15.75" thickBot="1" x14ac:dyDescent="0.25">
      <c r="A575" s="80" t="str">
        <f>IF(ISBLANK(D575),"",COUNTA($B$2:B575))</f>
        <v/>
      </c>
      <c r="B575" s="80" t="str">
        <f t="shared" si="25"/>
        <v>0</v>
      </c>
      <c r="C575" s="81" t="str">
        <f t="shared" si="24"/>
        <v>NO</v>
      </c>
      <c r="D575" s="79"/>
    </row>
    <row r="576" spans="1:4" ht="15.75" thickBot="1" x14ac:dyDescent="0.25">
      <c r="A576" s="80" t="str">
        <f>IF(ISBLANK(D576),"",COUNTA($B$2:B576))</f>
        <v/>
      </c>
      <c r="B576" s="80" t="str">
        <f t="shared" si="25"/>
        <v>0</v>
      </c>
      <c r="C576" s="81" t="str">
        <f t="shared" si="24"/>
        <v>NO</v>
      </c>
      <c r="D576" s="79"/>
    </row>
    <row r="577" spans="1:4" ht="15.75" thickBot="1" x14ac:dyDescent="0.25">
      <c r="A577" s="80" t="str">
        <f>IF(ISBLANK(D577),"",COUNTA($B$2:B577))</f>
        <v/>
      </c>
      <c r="B577" s="80" t="str">
        <f t="shared" si="25"/>
        <v>0</v>
      </c>
      <c r="C577" s="81" t="str">
        <f t="shared" si="24"/>
        <v>NO</v>
      </c>
      <c r="D577" s="79"/>
    </row>
    <row r="578" spans="1:4" ht="15.75" thickBot="1" x14ac:dyDescent="0.25">
      <c r="A578" s="80" t="str">
        <f>IF(ISBLANK(D578),"",COUNTA($B$2:B578))</f>
        <v/>
      </c>
      <c r="B578" s="80" t="str">
        <f t="shared" si="25"/>
        <v>0</v>
      </c>
      <c r="C578" s="81" t="str">
        <f t="shared" si="24"/>
        <v>NO</v>
      </c>
      <c r="D578" s="79"/>
    </row>
    <row r="579" spans="1:4" ht="15.75" thickBot="1" x14ac:dyDescent="0.25">
      <c r="A579" s="80" t="str">
        <f>IF(ISBLANK(D579),"",COUNTA($B$2:B579))</f>
        <v/>
      </c>
      <c r="B579" s="80" t="str">
        <f t="shared" si="25"/>
        <v>0</v>
      </c>
      <c r="C579" s="81" t="str">
        <f t="shared" ref="C579:C642" si="26">IF(ISERROR(_xlfn.NUMBERVALUE(VLOOKUP(D579,G:H,2,0))),"NO",_xlfn.NUMBERVALUE(VLOOKUP(D579,G:H,2,0)))</f>
        <v>NO</v>
      </c>
      <c r="D579" s="79"/>
    </row>
    <row r="580" spans="1:4" ht="15.75" thickBot="1" x14ac:dyDescent="0.25">
      <c r="A580" s="80" t="str">
        <f>IF(ISBLANK(D580),"",COUNTA($B$2:B580))</f>
        <v/>
      </c>
      <c r="B580" s="80" t="str">
        <f t="shared" si="25"/>
        <v>0</v>
      </c>
      <c r="C580" s="81" t="str">
        <f t="shared" si="26"/>
        <v>NO</v>
      </c>
      <c r="D580" s="79"/>
    </row>
    <row r="581" spans="1:4" ht="15.75" thickBot="1" x14ac:dyDescent="0.25">
      <c r="A581" s="80" t="str">
        <f>IF(ISBLANK(D581),"",COUNTA($B$2:B581))</f>
        <v/>
      </c>
      <c r="B581" s="80" t="str">
        <f t="shared" si="25"/>
        <v>0</v>
      </c>
      <c r="C581" s="81" t="str">
        <f t="shared" si="26"/>
        <v>NO</v>
      </c>
      <c r="D581" s="79"/>
    </row>
    <row r="582" spans="1:4" ht="15.75" thickBot="1" x14ac:dyDescent="0.25">
      <c r="A582" s="80" t="str">
        <f>IF(ISBLANK(D582),"",COUNTA($B$2:B582))</f>
        <v/>
      </c>
      <c r="B582" s="80" t="str">
        <f t="shared" si="25"/>
        <v>0</v>
      </c>
      <c r="C582" s="81" t="str">
        <f t="shared" si="26"/>
        <v>NO</v>
      </c>
      <c r="D582" s="79"/>
    </row>
    <row r="583" spans="1:4" ht="15.75" thickBot="1" x14ac:dyDescent="0.25">
      <c r="A583" s="80" t="str">
        <f>IF(ISBLANK(D583),"",COUNTA($B$2:B583))</f>
        <v/>
      </c>
      <c r="B583" s="80" t="str">
        <f t="shared" si="25"/>
        <v>0</v>
      </c>
      <c r="C583" s="81" t="str">
        <f t="shared" si="26"/>
        <v>NO</v>
      </c>
      <c r="D583" s="79"/>
    </row>
    <row r="584" spans="1:4" ht="15.75" thickBot="1" x14ac:dyDescent="0.25">
      <c r="A584" s="80" t="str">
        <f>IF(ISBLANK(D584),"",COUNTA($B$2:B584))</f>
        <v/>
      </c>
      <c r="B584" s="80" t="str">
        <f t="shared" si="25"/>
        <v>0</v>
      </c>
      <c r="C584" s="81" t="str">
        <f t="shared" si="26"/>
        <v>NO</v>
      </c>
      <c r="D584" s="79"/>
    </row>
    <row r="585" spans="1:4" ht="15.75" thickBot="1" x14ac:dyDescent="0.25">
      <c r="A585" s="80" t="str">
        <f>IF(ISBLANK(D585),"",COUNTA($B$2:B585))</f>
        <v/>
      </c>
      <c r="B585" s="80" t="str">
        <f t="shared" si="25"/>
        <v>0</v>
      </c>
      <c r="C585" s="81" t="str">
        <f t="shared" si="26"/>
        <v>NO</v>
      </c>
      <c r="D585" s="79"/>
    </row>
    <row r="586" spans="1:4" ht="15.75" thickBot="1" x14ac:dyDescent="0.25">
      <c r="A586" s="80" t="str">
        <f>IF(ISBLANK(D586),"",COUNTA($B$2:B586))</f>
        <v/>
      </c>
      <c r="B586" s="80" t="str">
        <f t="shared" si="25"/>
        <v>0</v>
      </c>
      <c r="C586" s="81" t="str">
        <f t="shared" si="26"/>
        <v>NO</v>
      </c>
      <c r="D586" s="79"/>
    </row>
    <row r="587" spans="1:4" ht="15.75" thickBot="1" x14ac:dyDescent="0.25">
      <c r="A587" s="80" t="str">
        <f>IF(ISBLANK(D587),"",COUNTA($B$2:B587))</f>
        <v/>
      </c>
      <c r="B587" s="80" t="str">
        <f t="shared" si="25"/>
        <v>0</v>
      </c>
      <c r="C587" s="81" t="str">
        <f t="shared" si="26"/>
        <v>NO</v>
      </c>
      <c r="D587" s="79"/>
    </row>
    <row r="588" spans="1:4" ht="15.75" thickBot="1" x14ac:dyDescent="0.25">
      <c r="A588" s="80" t="str">
        <f>IF(ISBLANK(D588),"",COUNTA($B$2:B588))</f>
        <v/>
      </c>
      <c r="B588" s="80" t="str">
        <f t="shared" si="25"/>
        <v>0</v>
      </c>
      <c r="C588" s="81" t="str">
        <f t="shared" si="26"/>
        <v>NO</v>
      </c>
      <c r="D588" s="79"/>
    </row>
    <row r="589" spans="1:4" ht="15.75" thickBot="1" x14ac:dyDescent="0.25">
      <c r="A589" s="80" t="str">
        <f>IF(ISBLANK(D589),"",COUNTA($B$2:B589))</f>
        <v/>
      </c>
      <c r="B589" s="80" t="str">
        <f t="shared" si="25"/>
        <v>0</v>
      </c>
      <c r="C589" s="81" t="str">
        <f t="shared" si="26"/>
        <v>NO</v>
      </c>
      <c r="D589" s="79"/>
    </row>
    <row r="590" spans="1:4" ht="15.75" thickBot="1" x14ac:dyDescent="0.25">
      <c r="A590" s="80" t="str">
        <f>IF(ISBLANK(D590),"",COUNTA($B$2:B590))</f>
        <v/>
      </c>
      <c r="B590" s="80" t="str">
        <f t="shared" si="25"/>
        <v>0</v>
      </c>
      <c r="C590" s="81" t="str">
        <f t="shared" si="26"/>
        <v>NO</v>
      </c>
      <c r="D590" s="79"/>
    </row>
    <row r="591" spans="1:4" ht="15.75" thickBot="1" x14ac:dyDescent="0.25">
      <c r="A591" s="80" t="str">
        <f>IF(ISBLANK(D591),"",COUNTA($B$2:B591))</f>
        <v/>
      </c>
      <c r="B591" s="80" t="str">
        <f t="shared" si="25"/>
        <v>0</v>
      </c>
      <c r="C591" s="81" t="str">
        <f t="shared" si="26"/>
        <v>NO</v>
      </c>
      <c r="D591" s="79"/>
    </row>
    <row r="592" spans="1:4" ht="15.75" thickBot="1" x14ac:dyDescent="0.25">
      <c r="A592" s="80" t="str">
        <f>IF(ISBLANK(D592),"",COUNTA($B$2:B592))</f>
        <v/>
      </c>
      <c r="B592" s="80" t="str">
        <f t="shared" si="25"/>
        <v>0</v>
      </c>
      <c r="C592" s="81" t="str">
        <f t="shared" si="26"/>
        <v>NO</v>
      </c>
      <c r="D592" s="79"/>
    </row>
    <row r="593" spans="1:4" ht="15.75" thickBot="1" x14ac:dyDescent="0.25">
      <c r="A593" s="80" t="str">
        <f>IF(ISBLANK(D593),"",COUNTA($B$2:B593))</f>
        <v/>
      </c>
      <c r="B593" s="80" t="str">
        <f t="shared" si="25"/>
        <v>0</v>
      </c>
      <c r="C593" s="81" t="str">
        <f t="shared" si="26"/>
        <v>NO</v>
      </c>
      <c r="D593" s="79"/>
    </row>
    <row r="594" spans="1:4" ht="15.75" thickBot="1" x14ac:dyDescent="0.25">
      <c r="A594" s="80" t="str">
        <f>IF(ISBLANK(D594),"",COUNTA($B$2:B594))</f>
        <v/>
      </c>
      <c r="B594" s="80" t="str">
        <f t="shared" si="25"/>
        <v>0</v>
      </c>
      <c r="C594" s="81" t="str">
        <f t="shared" si="26"/>
        <v>NO</v>
      </c>
      <c r="D594" s="79"/>
    </row>
    <row r="595" spans="1:4" ht="15.75" thickBot="1" x14ac:dyDescent="0.25">
      <c r="A595" s="80" t="str">
        <f>IF(ISBLANK(D595),"",COUNTA($B$2:B595))</f>
        <v/>
      </c>
      <c r="B595" s="80" t="str">
        <f t="shared" si="25"/>
        <v>0</v>
      </c>
      <c r="C595" s="81" t="str">
        <f t="shared" si="26"/>
        <v>NO</v>
      </c>
      <c r="D595" s="79"/>
    </row>
    <row r="596" spans="1:4" ht="15.75" thickBot="1" x14ac:dyDescent="0.25">
      <c r="A596" s="80" t="str">
        <f>IF(ISBLANK(D596),"",COUNTA($B$2:B596))</f>
        <v/>
      </c>
      <c r="B596" s="80" t="str">
        <f t="shared" si="25"/>
        <v>0</v>
      </c>
      <c r="C596" s="81" t="str">
        <f t="shared" si="26"/>
        <v>NO</v>
      </c>
      <c r="D596" s="79"/>
    </row>
    <row r="597" spans="1:4" ht="15.75" thickBot="1" x14ac:dyDescent="0.25">
      <c r="A597" s="80" t="str">
        <f>IF(ISBLANK(D597),"",COUNTA($B$2:B597))</f>
        <v/>
      </c>
      <c r="B597" s="80" t="str">
        <f t="shared" si="25"/>
        <v>0</v>
      </c>
      <c r="C597" s="81" t="str">
        <f t="shared" si="26"/>
        <v>NO</v>
      </c>
      <c r="D597" s="79"/>
    </row>
    <row r="598" spans="1:4" ht="15.75" thickBot="1" x14ac:dyDescent="0.25">
      <c r="A598" s="80" t="str">
        <f>IF(ISBLANK(D598),"",COUNTA($B$2:B598))</f>
        <v/>
      </c>
      <c r="B598" s="80" t="str">
        <f t="shared" si="25"/>
        <v>0</v>
      </c>
      <c r="C598" s="81" t="str">
        <f t="shared" si="26"/>
        <v>NO</v>
      </c>
      <c r="D598" s="79"/>
    </row>
    <row r="599" spans="1:4" ht="15.75" thickBot="1" x14ac:dyDescent="0.25">
      <c r="A599" s="80" t="str">
        <f>IF(ISBLANK(D599),"",COUNTA($B$2:B599))</f>
        <v/>
      </c>
      <c r="B599" s="80" t="str">
        <f t="shared" si="25"/>
        <v>0</v>
      </c>
      <c r="C599" s="81" t="str">
        <f t="shared" si="26"/>
        <v>NO</v>
      </c>
      <c r="D599" s="79"/>
    </row>
    <row r="600" spans="1:4" ht="15.75" thickBot="1" x14ac:dyDescent="0.25">
      <c r="A600" s="80" t="str">
        <f>IF(ISBLANK(D600),"",COUNTA($B$2:B600))</f>
        <v/>
      </c>
      <c r="B600" s="80" t="str">
        <f t="shared" si="25"/>
        <v>0</v>
      </c>
      <c r="C600" s="81" t="str">
        <f t="shared" si="26"/>
        <v>NO</v>
      </c>
      <c r="D600" s="79"/>
    </row>
    <row r="601" spans="1:4" ht="15.75" thickBot="1" x14ac:dyDescent="0.25">
      <c r="A601" s="80" t="str">
        <f>IF(ISBLANK(D601),"",COUNTA($B$2:B601))</f>
        <v/>
      </c>
      <c r="B601" s="80" t="str">
        <f t="shared" si="25"/>
        <v>0</v>
      </c>
      <c r="C601" s="81" t="str">
        <f t="shared" si="26"/>
        <v>NO</v>
      </c>
      <c r="D601" s="79"/>
    </row>
    <row r="602" spans="1:4" ht="15.75" thickBot="1" x14ac:dyDescent="0.25">
      <c r="A602" s="80" t="str">
        <f>IF(ISBLANK(D602),"",COUNTA($B$2:B602))</f>
        <v/>
      </c>
      <c r="B602" s="80" t="str">
        <f t="shared" si="25"/>
        <v>0</v>
      </c>
      <c r="C602" s="81" t="str">
        <f t="shared" si="26"/>
        <v>NO</v>
      </c>
      <c r="D602" s="79"/>
    </row>
    <row r="603" spans="1:4" ht="15.75" thickBot="1" x14ac:dyDescent="0.25">
      <c r="A603" s="80" t="str">
        <f>IF(ISBLANK(D603),"",COUNTA($B$2:B603))</f>
        <v/>
      </c>
      <c r="B603" s="80" t="str">
        <f t="shared" si="25"/>
        <v>0</v>
      </c>
      <c r="C603" s="81" t="str">
        <f t="shared" si="26"/>
        <v>NO</v>
      </c>
      <c r="D603" s="79"/>
    </row>
    <row r="604" spans="1:4" ht="15.75" thickBot="1" x14ac:dyDescent="0.25">
      <c r="A604" s="80" t="str">
        <f>IF(ISBLANK(D604),"",COUNTA($B$2:B604))</f>
        <v/>
      </c>
      <c r="B604" s="80" t="str">
        <f t="shared" si="25"/>
        <v>0</v>
      </c>
      <c r="C604" s="81" t="str">
        <f t="shared" si="26"/>
        <v>NO</v>
      </c>
      <c r="D604" s="79"/>
    </row>
    <row r="605" spans="1:4" ht="15.75" thickBot="1" x14ac:dyDescent="0.25">
      <c r="A605" s="80" t="str">
        <f>IF(ISBLANK(D605),"",COUNTA($B$2:B605))</f>
        <v/>
      </c>
      <c r="B605" s="80" t="str">
        <f t="shared" si="25"/>
        <v>0</v>
      </c>
      <c r="C605" s="81" t="str">
        <f t="shared" si="26"/>
        <v>NO</v>
      </c>
      <c r="D605" s="79"/>
    </row>
    <row r="606" spans="1:4" ht="15.75" thickBot="1" x14ac:dyDescent="0.25">
      <c r="A606" s="80" t="str">
        <f>IF(ISBLANK(D606),"",COUNTA($B$2:B606))</f>
        <v/>
      </c>
      <c r="B606" s="80" t="str">
        <f t="shared" si="25"/>
        <v>0</v>
      </c>
      <c r="C606" s="81" t="str">
        <f t="shared" si="26"/>
        <v>NO</v>
      </c>
      <c r="D606" s="79"/>
    </row>
    <row r="607" spans="1:4" ht="15.75" thickBot="1" x14ac:dyDescent="0.25">
      <c r="A607" s="80" t="str">
        <f>IF(ISBLANK(D607),"",COUNTA($B$2:B607))</f>
        <v/>
      </c>
      <c r="B607" s="80" t="str">
        <f t="shared" si="25"/>
        <v>0</v>
      </c>
      <c r="C607" s="81" t="str">
        <f t="shared" si="26"/>
        <v>NO</v>
      </c>
      <c r="D607" s="79"/>
    </row>
    <row r="608" spans="1:4" ht="15.75" thickBot="1" x14ac:dyDescent="0.25">
      <c r="A608" s="80" t="str">
        <f>IF(ISBLANK(D608),"",COUNTA($B$2:B608))</f>
        <v/>
      </c>
      <c r="B608" s="80" t="str">
        <f t="shared" si="25"/>
        <v>0</v>
      </c>
      <c r="C608" s="81" t="str">
        <f t="shared" si="26"/>
        <v>NO</v>
      </c>
      <c r="D608" s="79"/>
    </row>
    <row r="609" spans="1:4" ht="15.75" thickBot="1" x14ac:dyDescent="0.25">
      <c r="A609" s="80" t="str">
        <f>IF(ISBLANK(D609),"",COUNTA($B$2:B609))</f>
        <v/>
      </c>
      <c r="B609" s="80" t="str">
        <f t="shared" si="25"/>
        <v>0</v>
      </c>
      <c r="C609" s="81" t="str">
        <f t="shared" si="26"/>
        <v>NO</v>
      </c>
      <c r="D609" s="79"/>
    </row>
    <row r="610" spans="1:4" ht="15.75" thickBot="1" x14ac:dyDescent="0.25">
      <c r="A610" s="80" t="str">
        <f>IF(ISBLANK(D610),"",COUNTA($B$2:B610))</f>
        <v/>
      </c>
      <c r="B610" s="80" t="str">
        <f t="shared" si="25"/>
        <v>0</v>
      </c>
      <c r="C610" s="81" t="str">
        <f t="shared" si="26"/>
        <v>NO</v>
      </c>
      <c r="D610" s="79"/>
    </row>
    <row r="611" spans="1:4" ht="15.75" thickBot="1" x14ac:dyDescent="0.25">
      <c r="A611" s="80" t="str">
        <f>IF(ISBLANK(D611),"",COUNTA($B$2:B611))</f>
        <v/>
      </c>
      <c r="B611" s="80" t="str">
        <f t="shared" si="25"/>
        <v>0</v>
      </c>
      <c r="C611" s="81" t="str">
        <f t="shared" si="26"/>
        <v>NO</v>
      </c>
      <c r="D611" s="79"/>
    </row>
    <row r="612" spans="1:4" ht="15.75" thickBot="1" x14ac:dyDescent="0.25">
      <c r="A612" s="80" t="str">
        <f>IF(ISBLANK(D612),"",COUNTA($B$2:B612))</f>
        <v/>
      </c>
      <c r="B612" s="80" t="str">
        <f t="shared" si="25"/>
        <v>0</v>
      </c>
      <c r="C612" s="81" t="str">
        <f t="shared" si="26"/>
        <v>NO</v>
      </c>
      <c r="D612" s="79"/>
    </row>
    <row r="613" spans="1:4" ht="15.75" thickBot="1" x14ac:dyDescent="0.25">
      <c r="A613" s="80" t="str">
        <f>IF(ISBLANK(D613),"",COUNTA($B$2:B613))</f>
        <v/>
      </c>
      <c r="B613" s="80" t="str">
        <f t="shared" si="25"/>
        <v>0</v>
      </c>
      <c r="C613" s="81" t="str">
        <f t="shared" si="26"/>
        <v>NO</v>
      </c>
      <c r="D613" s="79"/>
    </row>
    <row r="614" spans="1:4" ht="15.75" thickBot="1" x14ac:dyDescent="0.25">
      <c r="A614" s="80" t="str">
        <f>IF(ISBLANK(D614),"",COUNTA($B$2:B614))</f>
        <v/>
      </c>
      <c r="B614" s="80" t="str">
        <f t="shared" si="25"/>
        <v>0</v>
      </c>
      <c r="C614" s="81" t="str">
        <f t="shared" si="26"/>
        <v>NO</v>
      </c>
      <c r="D614" s="79"/>
    </row>
    <row r="615" spans="1:4" ht="15.75" thickBot="1" x14ac:dyDescent="0.25">
      <c r="A615" s="80" t="str">
        <f>IF(ISBLANK(D615),"",COUNTA($B$2:B615))</f>
        <v/>
      </c>
      <c r="B615" s="80" t="str">
        <f t="shared" si="25"/>
        <v>0</v>
      </c>
      <c r="C615" s="81" t="str">
        <f t="shared" si="26"/>
        <v>NO</v>
      </c>
      <c r="D615" s="79"/>
    </row>
    <row r="616" spans="1:4" ht="15.75" thickBot="1" x14ac:dyDescent="0.25">
      <c r="A616" s="80" t="str">
        <f>IF(ISBLANK(D616),"",COUNTA($B$2:B616))</f>
        <v/>
      </c>
      <c r="B616" s="80" t="str">
        <f t="shared" si="25"/>
        <v>0</v>
      </c>
      <c r="C616" s="81" t="str">
        <f t="shared" si="26"/>
        <v>NO</v>
      </c>
      <c r="D616" s="79"/>
    </row>
    <row r="617" spans="1:4" ht="15.75" thickBot="1" x14ac:dyDescent="0.25">
      <c r="A617" s="80" t="str">
        <f>IF(ISBLANK(D617),"",COUNTA($B$2:B617))</f>
        <v/>
      </c>
      <c r="B617" s="80" t="str">
        <f t="shared" si="25"/>
        <v>0</v>
      </c>
      <c r="C617" s="81" t="str">
        <f t="shared" si="26"/>
        <v>NO</v>
      </c>
      <c r="D617" s="79"/>
    </row>
    <row r="618" spans="1:4" ht="15.75" thickBot="1" x14ac:dyDescent="0.25">
      <c r="A618" s="80" t="str">
        <f>IF(ISBLANK(D618),"",COUNTA($B$2:B618))</f>
        <v/>
      </c>
      <c r="B618" s="80" t="str">
        <f t="shared" si="25"/>
        <v>0</v>
      </c>
      <c r="C618" s="81" t="str">
        <f t="shared" si="26"/>
        <v>NO</v>
      </c>
      <c r="D618" s="79"/>
    </row>
    <row r="619" spans="1:4" ht="15.75" thickBot="1" x14ac:dyDescent="0.25">
      <c r="A619" s="80" t="str">
        <f>IF(ISBLANK(D619),"",COUNTA($B$2:B619))</f>
        <v/>
      </c>
      <c r="B619" s="80" t="str">
        <f t="shared" si="25"/>
        <v>0</v>
      </c>
      <c r="C619" s="81" t="str">
        <f t="shared" si="26"/>
        <v>NO</v>
      </c>
      <c r="D619" s="79"/>
    </row>
    <row r="620" spans="1:4" ht="15.75" thickBot="1" x14ac:dyDescent="0.25">
      <c r="A620" s="80" t="str">
        <f>IF(ISBLANK(D620),"",COUNTA($B$2:B620))</f>
        <v/>
      </c>
      <c r="B620" s="80" t="str">
        <f t="shared" si="25"/>
        <v>0</v>
      </c>
      <c r="C620" s="81" t="str">
        <f t="shared" si="26"/>
        <v>NO</v>
      </c>
      <c r="D620" s="79"/>
    </row>
    <row r="621" spans="1:4" ht="15.75" thickBot="1" x14ac:dyDescent="0.25">
      <c r="A621" s="80" t="str">
        <f>IF(ISBLANK(D621),"",COUNTA($B$2:B621))</f>
        <v/>
      </c>
      <c r="B621" s="80" t="str">
        <f t="shared" si="25"/>
        <v>0</v>
      </c>
      <c r="C621" s="81" t="str">
        <f t="shared" si="26"/>
        <v>NO</v>
      </c>
      <c r="D621" s="79"/>
    </row>
    <row r="622" spans="1:4" ht="15.75" thickBot="1" x14ac:dyDescent="0.25">
      <c r="A622" s="80" t="str">
        <f>IF(ISBLANK(D622),"",COUNTA($B$2:B622))</f>
        <v/>
      </c>
      <c r="B622" s="80" t="str">
        <f t="shared" si="25"/>
        <v>0</v>
      </c>
      <c r="C622" s="81" t="str">
        <f t="shared" si="26"/>
        <v>NO</v>
      </c>
      <c r="D622" s="79"/>
    </row>
    <row r="623" spans="1:4" ht="15.75" thickBot="1" x14ac:dyDescent="0.25">
      <c r="A623" s="80" t="str">
        <f>IF(ISBLANK(D623),"",COUNTA($B$2:B623))</f>
        <v/>
      </c>
      <c r="B623" s="80" t="str">
        <f t="shared" si="25"/>
        <v>0</v>
      </c>
      <c r="C623" s="81" t="str">
        <f t="shared" si="26"/>
        <v>NO</v>
      </c>
      <c r="D623" s="79"/>
    </row>
    <row r="624" spans="1:4" ht="15.75" thickBot="1" x14ac:dyDescent="0.25">
      <c r="A624" s="80" t="str">
        <f>IF(ISBLANK(D624),"",COUNTA($B$2:B624))</f>
        <v/>
      </c>
      <c r="B624" s="80" t="str">
        <f t="shared" si="25"/>
        <v>0</v>
      </c>
      <c r="C624" s="81" t="str">
        <f t="shared" si="26"/>
        <v>NO</v>
      </c>
      <c r="D624" s="79"/>
    </row>
    <row r="625" spans="1:4" ht="15.75" thickBot="1" x14ac:dyDescent="0.25">
      <c r="A625" s="80" t="str">
        <f>IF(ISBLANK(D625),"",COUNTA($B$2:B625))</f>
        <v/>
      </c>
      <c r="B625" s="80" t="str">
        <f t="shared" si="25"/>
        <v>0</v>
      </c>
      <c r="C625" s="81" t="str">
        <f t="shared" si="26"/>
        <v>NO</v>
      </c>
      <c r="D625" s="79"/>
    </row>
    <row r="626" spans="1:4" ht="15.75" thickBot="1" x14ac:dyDescent="0.25">
      <c r="A626" s="80" t="str">
        <f>IF(ISBLANK(D626),"",COUNTA($B$2:B626))</f>
        <v/>
      </c>
      <c r="B626" s="80" t="str">
        <f t="shared" si="25"/>
        <v>0</v>
      </c>
      <c r="C626" s="81" t="str">
        <f t="shared" si="26"/>
        <v>NO</v>
      </c>
      <c r="D626" s="79"/>
    </row>
    <row r="627" spans="1:4" ht="15.75" thickBot="1" x14ac:dyDescent="0.25">
      <c r="A627" s="80" t="str">
        <f>IF(ISBLANK(D627),"",COUNTA($B$2:B627))</f>
        <v/>
      </c>
      <c r="B627" s="80" t="str">
        <f t="shared" ref="B627:B690" si="27">IF(C627="NO","0",IF(C627&gt;=11000,10000,ROUND(IF((SIGN(C627)=-1),C627*(1+$E$1/100),C627*(1-$E$1/100)),0)))</f>
        <v>0</v>
      </c>
      <c r="C627" s="81" t="str">
        <f t="shared" si="26"/>
        <v>NO</v>
      </c>
      <c r="D627" s="79"/>
    </row>
    <row r="628" spans="1:4" ht="15.75" thickBot="1" x14ac:dyDescent="0.25">
      <c r="A628" s="80" t="str">
        <f>IF(ISBLANK(D628),"",COUNTA($B$2:B628))</f>
        <v/>
      </c>
      <c r="B628" s="80" t="str">
        <f t="shared" si="27"/>
        <v>0</v>
      </c>
      <c r="C628" s="81" t="str">
        <f t="shared" si="26"/>
        <v>NO</v>
      </c>
      <c r="D628" s="79"/>
    </row>
    <row r="629" spans="1:4" ht="15.75" thickBot="1" x14ac:dyDescent="0.25">
      <c r="A629" s="80" t="str">
        <f>IF(ISBLANK(D629),"",COUNTA($B$2:B629))</f>
        <v/>
      </c>
      <c r="B629" s="80" t="str">
        <f t="shared" si="27"/>
        <v>0</v>
      </c>
      <c r="C629" s="81" t="str">
        <f t="shared" si="26"/>
        <v>NO</v>
      </c>
      <c r="D629" s="79"/>
    </row>
    <row r="630" spans="1:4" ht="15.75" thickBot="1" x14ac:dyDescent="0.25">
      <c r="A630" s="80" t="str">
        <f>IF(ISBLANK(D630),"",COUNTA($B$2:B630))</f>
        <v/>
      </c>
      <c r="B630" s="80" t="str">
        <f t="shared" si="27"/>
        <v>0</v>
      </c>
      <c r="C630" s="81" t="str">
        <f t="shared" si="26"/>
        <v>NO</v>
      </c>
      <c r="D630" s="79"/>
    </row>
    <row r="631" spans="1:4" ht="15.75" thickBot="1" x14ac:dyDescent="0.25">
      <c r="A631" s="80" t="str">
        <f>IF(ISBLANK(D631),"",COUNTA($B$2:B631))</f>
        <v/>
      </c>
      <c r="B631" s="80" t="str">
        <f t="shared" si="27"/>
        <v>0</v>
      </c>
      <c r="C631" s="81" t="str">
        <f t="shared" si="26"/>
        <v>NO</v>
      </c>
      <c r="D631" s="79"/>
    </row>
    <row r="632" spans="1:4" ht="15.75" thickBot="1" x14ac:dyDescent="0.25">
      <c r="A632" s="80" t="str">
        <f>IF(ISBLANK(D632),"",COUNTA($B$2:B632))</f>
        <v/>
      </c>
      <c r="B632" s="80" t="str">
        <f t="shared" si="27"/>
        <v>0</v>
      </c>
      <c r="C632" s="81" t="str">
        <f t="shared" si="26"/>
        <v>NO</v>
      </c>
      <c r="D632" s="79"/>
    </row>
    <row r="633" spans="1:4" ht="15.75" thickBot="1" x14ac:dyDescent="0.25">
      <c r="A633" s="80" t="str">
        <f>IF(ISBLANK(D633),"",COUNTA($B$2:B633))</f>
        <v/>
      </c>
      <c r="B633" s="80" t="str">
        <f t="shared" si="27"/>
        <v>0</v>
      </c>
      <c r="C633" s="81" t="str">
        <f t="shared" si="26"/>
        <v>NO</v>
      </c>
      <c r="D633" s="79"/>
    </row>
    <row r="634" spans="1:4" ht="15.75" thickBot="1" x14ac:dyDescent="0.25">
      <c r="A634" s="80" t="str">
        <f>IF(ISBLANK(D634),"",COUNTA($B$2:B634))</f>
        <v/>
      </c>
      <c r="B634" s="80" t="str">
        <f t="shared" si="27"/>
        <v>0</v>
      </c>
      <c r="C634" s="81" t="str">
        <f t="shared" si="26"/>
        <v>NO</v>
      </c>
      <c r="D634" s="79"/>
    </row>
    <row r="635" spans="1:4" ht="15.75" thickBot="1" x14ac:dyDescent="0.25">
      <c r="A635" s="80" t="str">
        <f>IF(ISBLANK(D635),"",COUNTA($B$2:B635))</f>
        <v/>
      </c>
      <c r="B635" s="80" t="str">
        <f t="shared" si="27"/>
        <v>0</v>
      </c>
      <c r="C635" s="81" t="str">
        <f t="shared" si="26"/>
        <v>NO</v>
      </c>
      <c r="D635" s="79"/>
    </row>
    <row r="636" spans="1:4" ht="15.75" thickBot="1" x14ac:dyDescent="0.25">
      <c r="A636" s="80" t="str">
        <f>IF(ISBLANK(D636),"",COUNTA($B$2:B636))</f>
        <v/>
      </c>
      <c r="B636" s="80" t="str">
        <f t="shared" si="27"/>
        <v>0</v>
      </c>
      <c r="C636" s="81" t="str">
        <f t="shared" si="26"/>
        <v>NO</v>
      </c>
      <c r="D636" s="79"/>
    </row>
    <row r="637" spans="1:4" ht="15.75" thickBot="1" x14ac:dyDescent="0.25">
      <c r="A637" s="80" t="str">
        <f>IF(ISBLANK(D637),"",COUNTA($B$2:B637))</f>
        <v/>
      </c>
      <c r="B637" s="80" t="str">
        <f t="shared" si="27"/>
        <v>0</v>
      </c>
      <c r="C637" s="81" t="str">
        <f t="shared" si="26"/>
        <v>NO</v>
      </c>
      <c r="D637" s="79"/>
    </row>
    <row r="638" spans="1:4" ht="15.75" thickBot="1" x14ac:dyDescent="0.25">
      <c r="A638" s="80" t="str">
        <f>IF(ISBLANK(D638),"",COUNTA($B$2:B638))</f>
        <v/>
      </c>
      <c r="B638" s="80" t="str">
        <f t="shared" si="27"/>
        <v>0</v>
      </c>
      <c r="C638" s="81" t="str">
        <f t="shared" si="26"/>
        <v>NO</v>
      </c>
      <c r="D638" s="79"/>
    </row>
    <row r="639" spans="1:4" ht="15.75" thickBot="1" x14ac:dyDescent="0.25">
      <c r="A639" s="80" t="str">
        <f>IF(ISBLANK(D639),"",COUNTA($B$2:B639))</f>
        <v/>
      </c>
      <c r="B639" s="80" t="str">
        <f t="shared" si="27"/>
        <v>0</v>
      </c>
      <c r="C639" s="81" t="str">
        <f t="shared" si="26"/>
        <v>NO</v>
      </c>
      <c r="D639" s="79"/>
    </row>
    <row r="640" spans="1:4" ht="15.75" thickBot="1" x14ac:dyDescent="0.25">
      <c r="A640" s="80" t="str">
        <f>IF(ISBLANK(D640),"",COUNTA($B$2:B640))</f>
        <v/>
      </c>
      <c r="B640" s="80" t="str">
        <f t="shared" si="27"/>
        <v>0</v>
      </c>
      <c r="C640" s="81" t="str">
        <f t="shared" si="26"/>
        <v>NO</v>
      </c>
      <c r="D640" s="79"/>
    </row>
    <row r="641" spans="1:4" ht="15.75" thickBot="1" x14ac:dyDescent="0.25">
      <c r="A641" s="80" t="str">
        <f>IF(ISBLANK(D641),"",COUNTA($B$2:B641))</f>
        <v/>
      </c>
      <c r="B641" s="80" t="str">
        <f t="shared" si="27"/>
        <v>0</v>
      </c>
      <c r="C641" s="81" t="str">
        <f t="shared" si="26"/>
        <v>NO</v>
      </c>
      <c r="D641" s="79"/>
    </row>
    <row r="642" spans="1:4" ht="15.75" thickBot="1" x14ac:dyDescent="0.25">
      <c r="A642" s="80" t="str">
        <f>IF(ISBLANK(D642),"",COUNTA($B$2:B642))</f>
        <v/>
      </c>
      <c r="B642" s="80" t="str">
        <f t="shared" si="27"/>
        <v>0</v>
      </c>
      <c r="C642" s="81" t="str">
        <f t="shared" si="26"/>
        <v>NO</v>
      </c>
      <c r="D642" s="79"/>
    </row>
    <row r="643" spans="1:4" ht="15.75" thickBot="1" x14ac:dyDescent="0.25">
      <c r="A643" s="80" t="str">
        <f>IF(ISBLANK(D643),"",COUNTA($B$2:B643))</f>
        <v/>
      </c>
      <c r="B643" s="80" t="str">
        <f t="shared" si="27"/>
        <v>0</v>
      </c>
      <c r="C643" s="81" t="str">
        <f t="shared" ref="C643:C706" si="28">IF(ISERROR(_xlfn.NUMBERVALUE(VLOOKUP(D643,G:H,2,0))),"NO",_xlfn.NUMBERVALUE(VLOOKUP(D643,G:H,2,0)))</f>
        <v>NO</v>
      </c>
      <c r="D643" s="79"/>
    </row>
    <row r="644" spans="1:4" ht="15.75" thickBot="1" x14ac:dyDescent="0.25">
      <c r="A644" s="80" t="str">
        <f>IF(ISBLANK(D644),"",COUNTA($B$2:B644))</f>
        <v/>
      </c>
      <c r="B644" s="80" t="str">
        <f t="shared" si="27"/>
        <v>0</v>
      </c>
      <c r="C644" s="81" t="str">
        <f t="shared" si="28"/>
        <v>NO</v>
      </c>
      <c r="D644" s="79"/>
    </row>
    <row r="645" spans="1:4" ht="15.75" thickBot="1" x14ac:dyDescent="0.25">
      <c r="A645" s="80" t="str">
        <f>IF(ISBLANK(D645),"",COUNTA($B$2:B645))</f>
        <v/>
      </c>
      <c r="B645" s="80" t="str">
        <f t="shared" si="27"/>
        <v>0</v>
      </c>
      <c r="C645" s="81" t="str">
        <f t="shared" si="28"/>
        <v>NO</v>
      </c>
      <c r="D645" s="79"/>
    </row>
    <row r="646" spans="1:4" ht="15.75" thickBot="1" x14ac:dyDescent="0.25">
      <c r="A646" s="80" t="str">
        <f>IF(ISBLANK(D646),"",COUNTA($B$2:B646))</f>
        <v/>
      </c>
      <c r="B646" s="80" t="str">
        <f t="shared" si="27"/>
        <v>0</v>
      </c>
      <c r="C646" s="81" t="str">
        <f t="shared" si="28"/>
        <v>NO</v>
      </c>
      <c r="D646" s="79"/>
    </row>
    <row r="647" spans="1:4" ht="15.75" thickBot="1" x14ac:dyDescent="0.25">
      <c r="A647" s="80" t="str">
        <f>IF(ISBLANK(D647),"",COUNTA($B$2:B647))</f>
        <v/>
      </c>
      <c r="B647" s="80" t="str">
        <f t="shared" si="27"/>
        <v>0</v>
      </c>
      <c r="C647" s="81" t="str">
        <f t="shared" si="28"/>
        <v>NO</v>
      </c>
      <c r="D647" s="79"/>
    </row>
    <row r="648" spans="1:4" ht="15.75" thickBot="1" x14ac:dyDescent="0.25">
      <c r="A648" s="80" t="str">
        <f>IF(ISBLANK(D648),"",COUNTA($B$2:B648))</f>
        <v/>
      </c>
      <c r="B648" s="80" t="str">
        <f t="shared" si="27"/>
        <v>0</v>
      </c>
      <c r="C648" s="81" t="str">
        <f t="shared" si="28"/>
        <v>NO</v>
      </c>
      <c r="D648" s="79"/>
    </row>
    <row r="649" spans="1:4" ht="15.75" thickBot="1" x14ac:dyDescent="0.25">
      <c r="A649" s="80" t="str">
        <f>IF(ISBLANK(D649),"",COUNTA($B$2:B649))</f>
        <v/>
      </c>
      <c r="B649" s="80" t="str">
        <f t="shared" si="27"/>
        <v>0</v>
      </c>
      <c r="C649" s="81" t="str">
        <f t="shared" si="28"/>
        <v>NO</v>
      </c>
      <c r="D649" s="79"/>
    </row>
    <row r="650" spans="1:4" ht="15.75" thickBot="1" x14ac:dyDescent="0.25">
      <c r="A650" s="80" t="str">
        <f>IF(ISBLANK(D650),"",COUNTA($B$2:B650))</f>
        <v/>
      </c>
      <c r="B650" s="80" t="str">
        <f t="shared" si="27"/>
        <v>0</v>
      </c>
      <c r="C650" s="81" t="str">
        <f t="shared" si="28"/>
        <v>NO</v>
      </c>
      <c r="D650" s="79"/>
    </row>
    <row r="651" spans="1:4" ht="15.75" thickBot="1" x14ac:dyDescent="0.25">
      <c r="A651" s="80" t="str">
        <f>IF(ISBLANK(D651),"",COUNTA($B$2:B651))</f>
        <v/>
      </c>
      <c r="B651" s="80" t="str">
        <f t="shared" si="27"/>
        <v>0</v>
      </c>
      <c r="C651" s="81" t="str">
        <f t="shared" si="28"/>
        <v>NO</v>
      </c>
      <c r="D651" s="79"/>
    </row>
    <row r="652" spans="1:4" ht="15.75" thickBot="1" x14ac:dyDescent="0.25">
      <c r="A652" s="80" t="str">
        <f>IF(ISBLANK(D652),"",COUNTA($B$2:B652))</f>
        <v/>
      </c>
      <c r="B652" s="80" t="str">
        <f t="shared" si="27"/>
        <v>0</v>
      </c>
      <c r="C652" s="81" t="str">
        <f t="shared" si="28"/>
        <v>NO</v>
      </c>
      <c r="D652" s="79"/>
    </row>
    <row r="653" spans="1:4" ht="15.75" thickBot="1" x14ac:dyDescent="0.25">
      <c r="A653" s="80" t="str">
        <f>IF(ISBLANK(D653),"",COUNTA($B$2:B653))</f>
        <v/>
      </c>
      <c r="B653" s="80" t="str">
        <f t="shared" si="27"/>
        <v>0</v>
      </c>
      <c r="C653" s="81" t="str">
        <f t="shared" si="28"/>
        <v>NO</v>
      </c>
      <c r="D653" s="79"/>
    </row>
    <row r="654" spans="1:4" ht="15.75" thickBot="1" x14ac:dyDescent="0.25">
      <c r="A654" s="80" t="str">
        <f>IF(ISBLANK(D654),"",COUNTA($B$2:B654))</f>
        <v/>
      </c>
      <c r="B654" s="80" t="str">
        <f t="shared" si="27"/>
        <v>0</v>
      </c>
      <c r="C654" s="81" t="str">
        <f t="shared" si="28"/>
        <v>NO</v>
      </c>
      <c r="D654" s="79"/>
    </row>
    <row r="655" spans="1:4" ht="15.75" thickBot="1" x14ac:dyDescent="0.25">
      <c r="A655" s="80" t="str">
        <f>IF(ISBLANK(D655),"",COUNTA($B$2:B655))</f>
        <v/>
      </c>
      <c r="B655" s="80" t="str">
        <f t="shared" si="27"/>
        <v>0</v>
      </c>
      <c r="C655" s="81" t="str">
        <f t="shared" si="28"/>
        <v>NO</v>
      </c>
      <c r="D655" s="79"/>
    </row>
    <row r="656" spans="1:4" ht="15.75" thickBot="1" x14ac:dyDescent="0.25">
      <c r="A656" s="80" t="str">
        <f>IF(ISBLANK(D656),"",COUNTA($B$2:B656))</f>
        <v/>
      </c>
      <c r="B656" s="80" t="str">
        <f t="shared" si="27"/>
        <v>0</v>
      </c>
      <c r="C656" s="81" t="str">
        <f t="shared" si="28"/>
        <v>NO</v>
      </c>
      <c r="D656" s="79"/>
    </row>
    <row r="657" spans="1:4" ht="15.75" thickBot="1" x14ac:dyDescent="0.25">
      <c r="A657" s="80" t="str">
        <f>IF(ISBLANK(D657),"",COUNTA($B$2:B657))</f>
        <v/>
      </c>
      <c r="B657" s="80" t="str">
        <f t="shared" si="27"/>
        <v>0</v>
      </c>
      <c r="C657" s="81" t="str">
        <f t="shared" si="28"/>
        <v>NO</v>
      </c>
      <c r="D657" s="79"/>
    </row>
    <row r="658" spans="1:4" ht="15.75" thickBot="1" x14ac:dyDescent="0.25">
      <c r="A658" s="80" t="str">
        <f>IF(ISBLANK(D658),"",COUNTA($B$2:B658))</f>
        <v/>
      </c>
      <c r="B658" s="80" t="str">
        <f t="shared" si="27"/>
        <v>0</v>
      </c>
      <c r="C658" s="81" t="str">
        <f t="shared" si="28"/>
        <v>NO</v>
      </c>
      <c r="D658" s="79"/>
    </row>
    <row r="659" spans="1:4" ht="15.75" thickBot="1" x14ac:dyDescent="0.25">
      <c r="A659" s="80" t="str">
        <f>IF(ISBLANK(D659),"",COUNTA($B$2:B659))</f>
        <v/>
      </c>
      <c r="B659" s="80" t="str">
        <f t="shared" si="27"/>
        <v>0</v>
      </c>
      <c r="C659" s="81" t="str">
        <f t="shared" si="28"/>
        <v>NO</v>
      </c>
      <c r="D659" s="79"/>
    </row>
    <row r="660" spans="1:4" ht="15.75" thickBot="1" x14ac:dyDescent="0.25">
      <c r="A660" s="80" t="str">
        <f>IF(ISBLANK(D660),"",COUNTA($B$2:B660))</f>
        <v/>
      </c>
      <c r="B660" s="80" t="str">
        <f t="shared" si="27"/>
        <v>0</v>
      </c>
      <c r="C660" s="81" t="str">
        <f t="shared" si="28"/>
        <v>NO</v>
      </c>
      <c r="D660" s="79"/>
    </row>
    <row r="661" spans="1:4" ht="15.75" thickBot="1" x14ac:dyDescent="0.25">
      <c r="A661" s="80" t="str">
        <f>IF(ISBLANK(D661),"",COUNTA($B$2:B661))</f>
        <v/>
      </c>
      <c r="B661" s="80" t="str">
        <f t="shared" si="27"/>
        <v>0</v>
      </c>
      <c r="C661" s="81" t="str">
        <f t="shared" si="28"/>
        <v>NO</v>
      </c>
      <c r="D661" s="79"/>
    </row>
    <row r="662" spans="1:4" ht="15.75" thickBot="1" x14ac:dyDescent="0.25">
      <c r="A662" s="80" t="str">
        <f>IF(ISBLANK(D662),"",COUNTA($B$2:B662))</f>
        <v/>
      </c>
      <c r="B662" s="80" t="str">
        <f t="shared" si="27"/>
        <v>0</v>
      </c>
      <c r="C662" s="81" t="str">
        <f t="shared" si="28"/>
        <v>NO</v>
      </c>
      <c r="D662" s="79"/>
    </row>
    <row r="663" spans="1:4" ht="15.75" thickBot="1" x14ac:dyDescent="0.25">
      <c r="A663" s="80" t="str">
        <f>IF(ISBLANK(D663),"",COUNTA($B$2:B663))</f>
        <v/>
      </c>
      <c r="B663" s="80" t="str">
        <f t="shared" si="27"/>
        <v>0</v>
      </c>
      <c r="C663" s="81" t="str">
        <f t="shared" si="28"/>
        <v>NO</v>
      </c>
      <c r="D663" s="79"/>
    </row>
    <row r="664" spans="1:4" ht="15.75" thickBot="1" x14ac:dyDescent="0.25">
      <c r="A664" s="80" t="str">
        <f>IF(ISBLANK(D664),"",COUNTA($B$2:B664))</f>
        <v/>
      </c>
      <c r="B664" s="80" t="str">
        <f t="shared" si="27"/>
        <v>0</v>
      </c>
      <c r="C664" s="81" t="str">
        <f t="shared" si="28"/>
        <v>NO</v>
      </c>
      <c r="D664" s="79"/>
    </row>
    <row r="665" spans="1:4" ht="15.75" thickBot="1" x14ac:dyDescent="0.25">
      <c r="A665" s="80" t="str">
        <f>IF(ISBLANK(D665),"",COUNTA($B$2:B665))</f>
        <v/>
      </c>
      <c r="B665" s="80" t="str">
        <f t="shared" si="27"/>
        <v>0</v>
      </c>
      <c r="C665" s="81" t="str">
        <f t="shared" si="28"/>
        <v>NO</v>
      </c>
      <c r="D665" s="79"/>
    </row>
    <row r="666" spans="1:4" ht="15.75" thickBot="1" x14ac:dyDescent="0.25">
      <c r="A666" s="80" t="str">
        <f>IF(ISBLANK(D666),"",COUNTA($B$2:B666))</f>
        <v/>
      </c>
      <c r="B666" s="80" t="str">
        <f t="shared" si="27"/>
        <v>0</v>
      </c>
      <c r="C666" s="81" t="str">
        <f t="shared" si="28"/>
        <v>NO</v>
      </c>
      <c r="D666" s="79"/>
    </row>
    <row r="667" spans="1:4" ht="15.75" thickBot="1" x14ac:dyDescent="0.25">
      <c r="A667" s="80" t="str">
        <f>IF(ISBLANK(D667),"",COUNTA($B$2:B667))</f>
        <v/>
      </c>
      <c r="B667" s="80" t="str">
        <f t="shared" si="27"/>
        <v>0</v>
      </c>
      <c r="C667" s="81" t="str">
        <f t="shared" si="28"/>
        <v>NO</v>
      </c>
      <c r="D667" s="79"/>
    </row>
    <row r="668" spans="1:4" ht="15.75" thickBot="1" x14ac:dyDescent="0.25">
      <c r="A668" s="80" t="str">
        <f>IF(ISBLANK(D668),"",COUNTA($B$2:B668))</f>
        <v/>
      </c>
      <c r="B668" s="80" t="str">
        <f t="shared" si="27"/>
        <v>0</v>
      </c>
      <c r="C668" s="81" t="str">
        <f t="shared" si="28"/>
        <v>NO</v>
      </c>
      <c r="D668" s="79"/>
    </row>
    <row r="669" spans="1:4" ht="15.75" thickBot="1" x14ac:dyDescent="0.25">
      <c r="A669" s="80" t="str">
        <f>IF(ISBLANK(D669),"",COUNTA($B$2:B669))</f>
        <v/>
      </c>
      <c r="B669" s="80" t="str">
        <f t="shared" si="27"/>
        <v>0</v>
      </c>
      <c r="C669" s="81" t="str">
        <f t="shared" si="28"/>
        <v>NO</v>
      </c>
      <c r="D669" s="79"/>
    </row>
    <row r="670" spans="1:4" ht="15.75" thickBot="1" x14ac:dyDescent="0.25">
      <c r="A670" s="80" t="str">
        <f>IF(ISBLANK(D670),"",COUNTA($B$2:B670))</f>
        <v/>
      </c>
      <c r="B670" s="80" t="str">
        <f t="shared" si="27"/>
        <v>0</v>
      </c>
      <c r="C670" s="81" t="str">
        <f t="shared" si="28"/>
        <v>NO</v>
      </c>
      <c r="D670" s="79"/>
    </row>
    <row r="671" spans="1:4" ht="15.75" thickBot="1" x14ac:dyDescent="0.25">
      <c r="A671" s="80" t="str">
        <f>IF(ISBLANK(D671),"",COUNTA($B$2:B671))</f>
        <v/>
      </c>
      <c r="B671" s="80" t="str">
        <f t="shared" si="27"/>
        <v>0</v>
      </c>
      <c r="C671" s="81" t="str">
        <f t="shared" si="28"/>
        <v>NO</v>
      </c>
      <c r="D671" s="79"/>
    </row>
    <row r="672" spans="1:4" ht="15.75" thickBot="1" x14ac:dyDescent="0.25">
      <c r="A672" s="80" t="str">
        <f>IF(ISBLANK(D672),"",COUNTA($B$2:B672))</f>
        <v/>
      </c>
      <c r="B672" s="80" t="str">
        <f t="shared" si="27"/>
        <v>0</v>
      </c>
      <c r="C672" s="81" t="str">
        <f t="shared" si="28"/>
        <v>NO</v>
      </c>
      <c r="D672" s="79"/>
    </row>
    <row r="673" spans="1:4" ht="15.75" thickBot="1" x14ac:dyDescent="0.25">
      <c r="A673" s="80" t="str">
        <f>IF(ISBLANK(D673),"",COUNTA($B$2:B673))</f>
        <v/>
      </c>
      <c r="B673" s="80" t="str">
        <f t="shared" si="27"/>
        <v>0</v>
      </c>
      <c r="C673" s="81" t="str">
        <f t="shared" si="28"/>
        <v>NO</v>
      </c>
      <c r="D673" s="79"/>
    </row>
    <row r="674" spans="1:4" ht="15.75" thickBot="1" x14ac:dyDescent="0.25">
      <c r="A674" s="80" t="str">
        <f>IF(ISBLANK(D674),"",COUNTA($B$2:B674))</f>
        <v/>
      </c>
      <c r="B674" s="80" t="str">
        <f t="shared" si="27"/>
        <v>0</v>
      </c>
      <c r="C674" s="81" t="str">
        <f t="shared" si="28"/>
        <v>NO</v>
      </c>
      <c r="D674" s="79"/>
    </row>
    <row r="675" spans="1:4" ht="15.75" thickBot="1" x14ac:dyDescent="0.25">
      <c r="A675" s="80" t="str">
        <f>IF(ISBLANK(D675),"",COUNTA($B$2:B675))</f>
        <v/>
      </c>
      <c r="B675" s="80" t="str">
        <f t="shared" si="27"/>
        <v>0</v>
      </c>
      <c r="C675" s="81" t="str">
        <f t="shared" si="28"/>
        <v>NO</v>
      </c>
      <c r="D675" s="79"/>
    </row>
    <row r="676" spans="1:4" ht="15.75" thickBot="1" x14ac:dyDescent="0.25">
      <c r="A676" s="80" t="str">
        <f>IF(ISBLANK(D676),"",COUNTA($B$2:B676))</f>
        <v/>
      </c>
      <c r="B676" s="80" t="str">
        <f t="shared" si="27"/>
        <v>0</v>
      </c>
      <c r="C676" s="81" t="str">
        <f t="shared" si="28"/>
        <v>NO</v>
      </c>
      <c r="D676" s="79"/>
    </row>
    <row r="677" spans="1:4" ht="15.75" thickBot="1" x14ac:dyDescent="0.25">
      <c r="A677" s="80" t="str">
        <f>IF(ISBLANK(D677),"",COUNTA($B$2:B677))</f>
        <v/>
      </c>
      <c r="B677" s="80" t="str">
        <f t="shared" si="27"/>
        <v>0</v>
      </c>
      <c r="C677" s="81" t="str">
        <f t="shared" si="28"/>
        <v>NO</v>
      </c>
      <c r="D677" s="79"/>
    </row>
    <row r="678" spans="1:4" ht="15.75" thickBot="1" x14ac:dyDescent="0.25">
      <c r="A678" s="80" t="str">
        <f>IF(ISBLANK(D678),"",COUNTA($B$2:B678))</f>
        <v/>
      </c>
      <c r="B678" s="80" t="str">
        <f t="shared" si="27"/>
        <v>0</v>
      </c>
      <c r="C678" s="81" t="str">
        <f t="shared" si="28"/>
        <v>NO</v>
      </c>
      <c r="D678" s="79"/>
    </row>
    <row r="679" spans="1:4" ht="15.75" thickBot="1" x14ac:dyDescent="0.25">
      <c r="A679" s="80" t="str">
        <f>IF(ISBLANK(D679),"",COUNTA($B$2:B679))</f>
        <v/>
      </c>
      <c r="B679" s="80" t="str">
        <f t="shared" si="27"/>
        <v>0</v>
      </c>
      <c r="C679" s="81" t="str">
        <f t="shared" si="28"/>
        <v>NO</v>
      </c>
      <c r="D679" s="79"/>
    </row>
    <row r="680" spans="1:4" ht="15.75" thickBot="1" x14ac:dyDescent="0.25">
      <c r="A680" s="80" t="str">
        <f>IF(ISBLANK(D680),"",COUNTA($B$2:B680))</f>
        <v/>
      </c>
      <c r="B680" s="80" t="str">
        <f t="shared" si="27"/>
        <v>0</v>
      </c>
      <c r="C680" s="81" t="str">
        <f t="shared" si="28"/>
        <v>NO</v>
      </c>
      <c r="D680" s="79"/>
    </row>
    <row r="681" spans="1:4" ht="15.75" thickBot="1" x14ac:dyDescent="0.25">
      <c r="A681" s="80" t="str">
        <f>IF(ISBLANK(D681),"",COUNTA($B$2:B681))</f>
        <v/>
      </c>
      <c r="B681" s="80" t="str">
        <f t="shared" si="27"/>
        <v>0</v>
      </c>
      <c r="C681" s="81" t="str">
        <f t="shared" si="28"/>
        <v>NO</v>
      </c>
      <c r="D681" s="79"/>
    </row>
    <row r="682" spans="1:4" ht="15.75" thickBot="1" x14ac:dyDescent="0.25">
      <c r="A682" s="80" t="str">
        <f>IF(ISBLANK(D682),"",COUNTA($B$2:B682))</f>
        <v/>
      </c>
      <c r="B682" s="80" t="str">
        <f t="shared" si="27"/>
        <v>0</v>
      </c>
      <c r="C682" s="81" t="str">
        <f t="shared" si="28"/>
        <v>NO</v>
      </c>
      <c r="D682" s="79"/>
    </row>
    <row r="683" spans="1:4" ht="15.75" thickBot="1" x14ac:dyDescent="0.25">
      <c r="A683" s="80" t="str">
        <f>IF(ISBLANK(D683),"",COUNTA($B$2:B683))</f>
        <v/>
      </c>
      <c r="B683" s="80" t="str">
        <f t="shared" si="27"/>
        <v>0</v>
      </c>
      <c r="C683" s="81" t="str">
        <f t="shared" si="28"/>
        <v>NO</v>
      </c>
      <c r="D683" s="79"/>
    </row>
    <row r="684" spans="1:4" ht="15.75" thickBot="1" x14ac:dyDescent="0.25">
      <c r="A684" s="80" t="str">
        <f>IF(ISBLANK(D684),"",COUNTA($B$2:B684))</f>
        <v/>
      </c>
      <c r="B684" s="80" t="str">
        <f t="shared" si="27"/>
        <v>0</v>
      </c>
      <c r="C684" s="81" t="str">
        <f t="shared" si="28"/>
        <v>NO</v>
      </c>
      <c r="D684" s="79"/>
    </row>
    <row r="685" spans="1:4" ht="15.75" thickBot="1" x14ac:dyDescent="0.25">
      <c r="A685" s="80" t="str">
        <f>IF(ISBLANK(D685),"",COUNTA($B$2:B685))</f>
        <v/>
      </c>
      <c r="B685" s="80" t="str">
        <f t="shared" si="27"/>
        <v>0</v>
      </c>
      <c r="C685" s="81" t="str">
        <f t="shared" si="28"/>
        <v>NO</v>
      </c>
      <c r="D685" s="79"/>
    </row>
    <row r="686" spans="1:4" ht="15.75" thickBot="1" x14ac:dyDescent="0.25">
      <c r="A686" s="80" t="str">
        <f>IF(ISBLANK(D686),"",COUNTA($B$2:B686))</f>
        <v/>
      </c>
      <c r="B686" s="80" t="str">
        <f t="shared" si="27"/>
        <v>0</v>
      </c>
      <c r="C686" s="81" t="str">
        <f t="shared" si="28"/>
        <v>NO</v>
      </c>
      <c r="D686" s="79"/>
    </row>
    <row r="687" spans="1:4" ht="15.75" thickBot="1" x14ac:dyDescent="0.25">
      <c r="A687" s="80" t="str">
        <f>IF(ISBLANK(D687),"",COUNTA($B$2:B687))</f>
        <v/>
      </c>
      <c r="B687" s="80" t="str">
        <f t="shared" si="27"/>
        <v>0</v>
      </c>
      <c r="C687" s="81" t="str">
        <f t="shared" si="28"/>
        <v>NO</v>
      </c>
      <c r="D687" s="79"/>
    </row>
    <row r="688" spans="1:4" ht="15.75" thickBot="1" x14ac:dyDescent="0.25">
      <c r="A688" s="80" t="str">
        <f>IF(ISBLANK(D688),"",COUNTA($B$2:B688))</f>
        <v/>
      </c>
      <c r="B688" s="80" t="str">
        <f t="shared" si="27"/>
        <v>0</v>
      </c>
      <c r="C688" s="81" t="str">
        <f t="shared" si="28"/>
        <v>NO</v>
      </c>
      <c r="D688" s="79"/>
    </row>
    <row r="689" spans="1:4" ht="15.75" thickBot="1" x14ac:dyDescent="0.25">
      <c r="A689" s="80" t="str">
        <f>IF(ISBLANK(D689),"",COUNTA($B$2:B689))</f>
        <v/>
      </c>
      <c r="B689" s="80" t="str">
        <f t="shared" si="27"/>
        <v>0</v>
      </c>
      <c r="C689" s="81" t="str">
        <f t="shared" si="28"/>
        <v>NO</v>
      </c>
      <c r="D689" s="79"/>
    </row>
    <row r="690" spans="1:4" ht="15.75" thickBot="1" x14ac:dyDescent="0.25">
      <c r="A690" s="80" t="str">
        <f>IF(ISBLANK(D690),"",COUNTA($B$2:B690))</f>
        <v/>
      </c>
      <c r="B690" s="80" t="str">
        <f t="shared" si="27"/>
        <v>0</v>
      </c>
      <c r="C690" s="81" t="str">
        <f t="shared" si="28"/>
        <v>NO</v>
      </c>
      <c r="D690" s="79"/>
    </row>
    <row r="691" spans="1:4" ht="15.75" thickBot="1" x14ac:dyDescent="0.25">
      <c r="A691" s="80" t="str">
        <f>IF(ISBLANK(D691),"",COUNTA($B$2:B691))</f>
        <v/>
      </c>
      <c r="B691" s="80" t="str">
        <f t="shared" ref="B691:B754" si="29">IF(C691="NO","0",IF(C691&gt;=11000,10000,ROUND(IF((SIGN(C691)=-1),C691*(1+$E$1/100),C691*(1-$E$1/100)),0)))</f>
        <v>0</v>
      </c>
      <c r="C691" s="81" t="str">
        <f t="shared" si="28"/>
        <v>NO</v>
      </c>
      <c r="D691" s="79"/>
    </row>
    <row r="692" spans="1:4" ht="15.75" thickBot="1" x14ac:dyDescent="0.25">
      <c r="A692" s="80" t="str">
        <f>IF(ISBLANK(D692),"",COUNTA($B$2:B692))</f>
        <v/>
      </c>
      <c r="B692" s="80" t="str">
        <f t="shared" si="29"/>
        <v>0</v>
      </c>
      <c r="C692" s="81" t="str">
        <f t="shared" si="28"/>
        <v>NO</v>
      </c>
      <c r="D692" s="79"/>
    </row>
    <row r="693" spans="1:4" ht="15.75" thickBot="1" x14ac:dyDescent="0.25">
      <c r="A693" s="80" t="str">
        <f>IF(ISBLANK(D693),"",COUNTA($B$2:B693))</f>
        <v/>
      </c>
      <c r="B693" s="80" t="str">
        <f t="shared" si="29"/>
        <v>0</v>
      </c>
      <c r="C693" s="81" t="str">
        <f t="shared" si="28"/>
        <v>NO</v>
      </c>
      <c r="D693" s="79"/>
    </row>
    <row r="694" spans="1:4" ht="15.75" thickBot="1" x14ac:dyDescent="0.25">
      <c r="A694" s="80" t="str">
        <f>IF(ISBLANK(D694),"",COUNTA($B$2:B694))</f>
        <v/>
      </c>
      <c r="B694" s="80" t="str">
        <f t="shared" si="29"/>
        <v>0</v>
      </c>
      <c r="C694" s="81" t="str">
        <f t="shared" si="28"/>
        <v>NO</v>
      </c>
      <c r="D694" s="79"/>
    </row>
    <row r="695" spans="1:4" ht="15.75" thickBot="1" x14ac:dyDescent="0.25">
      <c r="A695" s="80" t="str">
        <f>IF(ISBLANK(D695),"",COUNTA($B$2:B695))</f>
        <v/>
      </c>
      <c r="B695" s="80" t="str">
        <f t="shared" si="29"/>
        <v>0</v>
      </c>
      <c r="C695" s="81" t="str">
        <f t="shared" si="28"/>
        <v>NO</v>
      </c>
      <c r="D695" s="79"/>
    </row>
    <row r="696" spans="1:4" ht="15.75" thickBot="1" x14ac:dyDescent="0.25">
      <c r="A696" s="80" t="str">
        <f>IF(ISBLANK(D696),"",COUNTA($B$2:B696))</f>
        <v/>
      </c>
      <c r="B696" s="80" t="str">
        <f t="shared" si="29"/>
        <v>0</v>
      </c>
      <c r="C696" s="81" t="str">
        <f t="shared" si="28"/>
        <v>NO</v>
      </c>
      <c r="D696" s="79"/>
    </row>
    <row r="697" spans="1:4" ht="15.75" thickBot="1" x14ac:dyDescent="0.25">
      <c r="A697" s="80" t="str">
        <f>IF(ISBLANK(D697),"",COUNTA($B$2:B697))</f>
        <v/>
      </c>
      <c r="B697" s="80" t="str">
        <f t="shared" si="29"/>
        <v>0</v>
      </c>
      <c r="C697" s="81" t="str">
        <f t="shared" si="28"/>
        <v>NO</v>
      </c>
      <c r="D697" s="79"/>
    </row>
    <row r="698" spans="1:4" ht="15.75" thickBot="1" x14ac:dyDescent="0.25">
      <c r="A698" s="80" t="str">
        <f>IF(ISBLANK(D698),"",COUNTA($B$2:B698))</f>
        <v/>
      </c>
      <c r="B698" s="80" t="str">
        <f t="shared" si="29"/>
        <v>0</v>
      </c>
      <c r="C698" s="81" t="str">
        <f t="shared" si="28"/>
        <v>NO</v>
      </c>
      <c r="D698" s="79"/>
    </row>
    <row r="699" spans="1:4" ht="15.75" thickBot="1" x14ac:dyDescent="0.25">
      <c r="A699" s="80" t="str">
        <f>IF(ISBLANK(D699),"",COUNTA($B$2:B699))</f>
        <v/>
      </c>
      <c r="B699" s="80" t="str">
        <f t="shared" si="29"/>
        <v>0</v>
      </c>
      <c r="C699" s="81" t="str">
        <f t="shared" si="28"/>
        <v>NO</v>
      </c>
      <c r="D699" s="79"/>
    </row>
    <row r="700" spans="1:4" ht="15.75" thickBot="1" x14ac:dyDescent="0.25">
      <c r="A700" s="80" t="str">
        <f>IF(ISBLANK(D700),"",COUNTA($B$2:B700))</f>
        <v/>
      </c>
      <c r="B700" s="80" t="str">
        <f t="shared" si="29"/>
        <v>0</v>
      </c>
      <c r="C700" s="81" t="str">
        <f t="shared" si="28"/>
        <v>NO</v>
      </c>
      <c r="D700" s="79"/>
    </row>
    <row r="701" spans="1:4" ht="15.75" thickBot="1" x14ac:dyDescent="0.25">
      <c r="A701" s="80" t="str">
        <f>IF(ISBLANK(D701),"",COUNTA($B$2:B701))</f>
        <v/>
      </c>
      <c r="B701" s="80" t="str">
        <f t="shared" si="29"/>
        <v>0</v>
      </c>
      <c r="C701" s="81" t="str">
        <f t="shared" si="28"/>
        <v>NO</v>
      </c>
      <c r="D701" s="79"/>
    </row>
    <row r="702" spans="1:4" ht="15.75" thickBot="1" x14ac:dyDescent="0.25">
      <c r="A702" s="80" t="str">
        <f>IF(ISBLANK(D702),"",COUNTA($B$2:B702))</f>
        <v/>
      </c>
      <c r="B702" s="80" t="str">
        <f t="shared" si="29"/>
        <v>0</v>
      </c>
      <c r="C702" s="81" t="str">
        <f t="shared" si="28"/>
        <v>NO</v>
      </c>
      <c r="D702" s="79"/>
    </row>
    <row r="703" spans="1:4" ht="15.75" thickBot="1" x14ac:dyDescent="0.25">
      <c r="A703" s="80" t="str">
        <f>IF(ISBLANK(D703),"",COUNTA($B$2:B703))</f>
        <v/>
      </c>
      <c r="B703" s="80" t="str">
        <f t="shared" si="29"/>
        <v>0</v>
      </c>
      <c r="C703" s="81" t="str">
        <f t="shared" si="28"/>
        <v>NO</v>
      </c>
      <c r="D703" s="79"/>
    </row>
    <row r="704" spans="1:4" ht="15.75" thickBot="1" x14ac:dyDescent="0.25">
      <c r="A704" s="80" t="str">
        <f>IF(ISBLANK(D704),"",COUNTA($B$2:B704))</f>
        <v/>
      </c>
      <c r="B704" s="80" t="str">
        <f t="shared" si="29"/>
        <v>0</v>
      </c>
      <c r="C704" s="81" t="str">
        <f t="shared" si="28"/>
        <v>NO</v>
      </c>
      <c r="D704" s="79"/>
    </row>
    <row r="705" spans="1:4" ht="15.75" thickBot="1" x14ac:dyDescent="0.25">
      <c r="A705" s="80" t="str">
        <f>IF(ISBLANK(D705),"",COUNTA($B$2:B705))</f>
        <v/>
      </c>
      <c r="B705" s="80" t="str">
        <f t="shared" si="29"/>
        <v>0</v>
      </c>
      <c r="C705" s="81" t="str">
        <f t="shared" si="28"/>
        <v>NO</v>
      </c>
      <c r="D705" s="79"/>
    </row>
    <row r="706" spans="1:4" ht="15.75" thickBot="1" x14ac:dyDescent="0.25">
      <c r="A706" s="80" t="str">
        <f>IF(ISBLANK(D706),"",COUNTA($B$2:B706))</f>
        <v/>
      </c>
      <c r="B706" s="80" t="str">
        <f t="shared" si="29"/>
        <v>0</v>
      </c>
      <c r="C706" s="81" t="str">
        <f t="shared" si="28"/>
        <v>NO</v>
      </c>
      <c r="D706" s="79"/>
    </row>
    <row r="707" spans="1:4" ht="15.75" thickBot="1" x14ac:dyDescent="0.25">
      <c r="A707" s="80" t="str">
        <f>IF(ISBLANK(D707),"",COUNTA($B$2:B707))</f>
        <v/>
      </c>
      <c r="B707" s="80" t="str">
        <f t="shared" si="29"/>
        <v>0</v>
      </c>
      <c r="C707" s="81" t="str">
        <f t="shared" ref="C707:C770" si="30">IF(ISERROR(_xlfn.NUMBERVALUE(VLOOKUP(D707,G:H,2,0))),"NO",_xlfn.NUMBERVALUE(VLOOKUP(D707,G:H,2,0)))</f>
        <v>NO</v>
      </c>
      <c r="D707" s="79"/>
    </row>
    <row r="708" spans="1:4" ht="15.75" thickBot="1" x14ac:dyDescent="0.25">
      <c r="A708" s="80" t="str">
        <f>IF(ISBLANK(D708),"",COUNTA($B$2:B708))</f>
        <v/>
      </c>
      <c r="B708" s="80" t="str">
        <f t="shared" si="29"/>
        <v>0</v>
      </c>
      <c r="C708" s="81" t="str">
        <f t="shared" si="30"/>
        <v>NO</v>
      </c>
      <c r="D708" s="79"/>
    </row>
    <row r="709" spans="1:4" ht="15.75" thickBot="1" x14ac:dyDescent="0.25">
      <c r="A709" s="80" t="str">
        <f>IF(ISBLANK(D709),"",COUNTA($B$2:B709))</f>
        <v/>
      </c>
      <c r="B709" s="80" t="str">
        <f t="shared" si="29"/>
        <v>0</v>
      </c>
      <c r="C709" s="81" t="str">
        <f t="shared" si="30"/>
        <v>NO</v>
      </c>
      <c r="D709" s="79"/>
    </row>
    <row r="710" spans="1:4" ht="15.75" thickBot="1" x14ac:dyDescent="0.25">
      <c r="A710" s="80" t="str">
        <f>IF(ISBLANK(D710),"",COUNTA($B$2:B710))</f>
        <v/>
      </c>
      <c r="B710" s="80" t="str">
        <f t="shared" si="29"/>
        <v>0</v>
      </c>
      <c r="C710" s="81" t="str">
        <f t="shared" si="30"/>
        <v>NO</v>
      </c>
      <c r="D710" s="79"/>
    </row>
    <row r="711" spans="1:4" ht="15.75" thickBot="1" x14ac:dyDescent="0.25">
      <c r="A711" s="80" t="str">
        <f>IF(ISBLANK(D711),"",COUNTA($B$2:B711))</f>
        <v/>
      </c>
      <c r="B711" s="80" t="str">
        <f t="shared" si="29"/>
        <v>0</v>
      </c>
      <c r="C711" s="81" t="str">
        <f t="shared" si="30"/>
        <v>NO</v>
      </c>
      <c r="D711" s="79"/>
    </row>
    <row r="712" spans="1:4" ht="15.75" thickBot="1" x14ac:dyDescent="0.25">
      <c r="A712" s="80" t="str">
        <f>IF(ISBLANK(D712),"",COUNTA($B$2:B712))</f>
        <v/>
      </c>
      <c r="B712" s="80" t="str">
        <f t="shared" si="29"/>
        <v>0</v>
      </c>
      <c r="C712" s="81" t="str">
        <f t="shared" si="30"/>
        <v>NO</v>
      </c>
      <c r="D712" s="79"/>
    </row>
    <row r="713" spans="1:4" ht="15.75" thickBot="1" x14ac:dyDescent="0.25">
      <c r="A713" s="80" t="str">
        <f>IF(ISBLANK(D713),"",COUNTA($B$2:B713))</f>
        <v/>
      </c>
      <c r="B713" s="80" t="str">
        <f t="shared" si="29"/>
        <v>0</v>
      </c>
      <c r="C713" s="81" t="str">
        <f t="shared" si="30"/>
        <v>NO</v>
      </c>
      <c r="D713" s="79"/>
    </row>
    <row r="714" spans="1:4" ht="15.75" thickBot="1" x14ac:dyDescent="0.25">
      <c r="A714" s="80" t="str">
        <f>IF(ISBLANK(D714),"",COUNTA($B$2:B714))</f>
        <v/>
      </c>
      <c r="B714" s="80" t="str">
        <f t="shared" si="29"/>
        <v>0</v>
      </c>
      <c r="C714" s="81" t="str">
        <f t="shared" si="30"/>
        <v>NO</v>
      </c>
      <c r="D714" s="79"/>
    </row>
    <row r="715" spans="1:4" ht="15.75" thickBot="1" x14ac:dyDescent="0.25">
      <c r="A715" s="80" t="str">
        <f>IF(ISBLANK(D715),"",COUNTA($B$2:B715))</f>
        <v/>
      </c>
      <c r="B715" s="80" t="str">
        <f t="shared" si="29"/>
        <v>0</v>
      </c>
      <c r="C715" s="81" t="str">
        <f t="shared" si="30"/>
        <v>NO</v>
      </c>
      <c r="D715" s="79"/>
    </row>
    <row r="716" spans="1:4" ht="15.75" thickBot="1" x14ac:dyDescent="0.25">
      <c r="A716" s="80" t="str">
        <f>IF(ISBLANK(D716),"",COUNTA($B$2:B716))</f>
        <v/>
      </c>
      <c r="B716" s="80" t="str">
        <f t="shared" si="29"/>
        <v>0</v>
      </c>
      <c r="C716" s="81" t="str">
        <f t="shared" si="30"/>
        <v>NO</v>
      </c>
      <c r="D716" s="79"/>
    </row>
    <row r="717" spans="1:4" ht="15.75" thickBot="1" x14ac:dyDescent="0.25">
      <c r="A717" s="80" t="str">
        <f>IF(ISBLANK(D717),"",COUNTA($B$2:B717))</f>
        <v/>
      </c>
      <c r="B717" s="80" t="str">
        <f t="shared" si="29"/>
        <v>0</v>
      </c>
      <c r="C717" s="81" t="str">
        <f t="shared" si="30"/>
        <v>NO</v>
      </c>
      <c r="D717" s="79"/>
    </row>
    <row r="718" spans="1:4" ht="15.75" thickBot="1" x14ac:dyDescent="0.25">
      <c r="A718" s="80" t="str">
        <f>IF(ISBLANK(D718),"",COUNTA($B$2:B718))</f>
        <v/>
      </c>
      <c r="B718" s="80" t="str">
        <f t="shared" si="29"/>
        <v>0</v>
      </c>
      <c r="C718" s="81" t="str">
        <f t="shared" si="30"/>
        <v>NO</v>
      </c>
      <c r="D718" s="79"/>
    </row>
    <row r="719" spans="1:4" ht="15.75" thickBot="1" x14ac:dyDescent="0.25">
      <c r="A719" s="80" t="str">
        <f>IF(ISBLANK(D719),"",COUNTA($B$2:B719))</f>
        <v/>
      </c>
      <c r="B719" s="80" t="str">
        <f t="shared" si="29"/>
        <v>0</v>
      </c>
      <c r="C719" s="81" t="str">
        <f t="shared" si="30"/>
        <v>NO</v>
      </c>
      <c r="D719" s="79"/>
    </row>
    <row r="720" spans="1:4" ht="15.75" thickBot="1" x14ac:dyDescent="0.25">
      <c r="A720" s="80" t="str">
        <f>IF(ISBLANK(D720),"",COUNTA($B$2:B720))</f>
        <v/>
      </c>
      <c r="B720" s="80" t="str">
        <f t="shared" si="29"/>
        <v>0</v>
      </c>
      <c r="C720" s="81" t="str">
        <f t="shared" si="30"/>
        <v>NO</v>
      </c>
      <c r="D720" s="79"/>
    </row>
    <row r="721" spans="1:4" ht="15.75" thickBot="1" x14ac:dyDescent="0.25">
      <c r="A721" s="80" t="str">
        <f>IF(ISBLANK(D721),"",COUNTA($B$2:B721))</f>
        <v/>
      </c>
      <c r="B721" s="80" t="str">
        <f t="shared" si="29"/>
        <v>0</v>
      </c>
      <c r="C721" s="81" t="str">
        <f t="shared" si="30"/>
        <v>NO</v>
      </c>
      <c r="D721" s="79"/>
    </row>
    <row r="722" spans="1:4" ht="15.75" thickBot="1" x14ac:dyDescent="0.25">
      <c r="A722" s="80" t="str">
        <f>IF(ISBLANK(D722),"",COUNTA($B$2:B722))</f>
        <v/>
      </c>
      <c r="B722" s="80" t="str">
        <f t="shared" si="29"/>
        <v>0</v>
      </c>
      <c r="C722" s="81" t="str">
        <f t="shared" si="30"/>
        <v>NO</v>
      </c>
      <c r="D722" s="79"/>
    </row>
    <row r="723" spans="1:4" ht="15.75" thickBot="1" x14ac:dyDescent="0.25">
      <c r="A723" s="80" t="str">
        <f>IF(ISBLANK(D723),"",COUNTA($B$2:B723))</f>
        <v/>
      </c>
      <c r="B723" s="80" t="str">
        <f t="shared" si="29"/>
        <v>0</v>
      </c>
      <c r="C723" s="81" t="str">
        <f t="shared" si="30"/>
        <v>NO</v>
      </c>
      <c r="D723" s="79"/>
    </row>
    <row r="724" spans="1:4" ht="15.75" thickBot="1" x14ac:dyDescent="0.25">
      <c r="A724" s="80" t="str">
        <f>IF(ISBLANK(D724),"",COUNTA($B$2:B724))</f>
        <v/>
      </c>
      <c r="B724" s="80" t="str">
        <f t="shared" si="29"/>
        <v>0</v>
      </c>
      <c r="C724" s="81" t="str">
        <f t="shared" si="30"/>
        <v>NO</v>
      </c>
      <c r="D724" s="79"/>
    </row>
    <row r="725" spans="1:4" ht="15.75" thickBot="1" x14ac:dyDescent="0.25">
      <c r="A725" s="80" t="str">
        <f>IF(ISBLANK(D725),"",COUNTA($B$2:B725))</f>
        <v/>
      </c>
      <c r="B725" s="80" t="str">
        <f t="shared" si="29"/>
        <v>0</v>
      </c>
      <c r="C725" s="81" t="str">
        <f t="shared" si="30"/>
        <v>NO</v>
      </c>
      <c r="D725" s="79"/>
    </row>
    <row r="726" spans="1:4" ht="15.75" thickBot="1" x14ac:dyDescent="0.25">
      <c r="A726" s="80" t="str">
        <f>IF(ISBLANK(D726),"",COUNTA($B$2:B726))</f>
        <v/>
      </c>
      <c r="B726" s="80" t="str">
        <f t="shared" si="29"/>
        <v>0</v>
      </c>
      <c r="C726" s="81" t="str">
        <f t="shared" si="30"/>
        <v>NO</v>
      </c>
      <c r="D726" s="79"/>
    </row>
    <row r="727" spans="1:4" ht="15.75" thickBot="1" x14ac:dyDescent="0.25">
      <c r="A727" s="80" t="str">
        <f>IF(ISBLANK(D727),"",COUNTA($B$2:B727))</f>
        <v/>
      </c>
      <c r="B727" s="80" t="str">
        <f t="shared" si="29"/>
        <v>0</v>
      </c>
      <c r="C727" s="81" t="str">
        <f t="shared" si="30"/>
        <v>NO</v>
      </c>
      <c r="D727" s="79"/>
    </row>
    <row r="728" spans="1:4" ht="15.75" thickBot="1" x14ac:dyDescent="0.25">
      <c r="A728" s="80" t="str">
        <f>IF(ISBLANK(D728),"",COUNTA($B$2:B728))</f>
        <v/>
      </c>
      <c r="B728" s="80" t="str">
        <f t="shared" si="29"/>
        <v>0</v>
      </c>
      <c r="C728" s="81" t="str">
        <f t="shared" si="30"/>
        <v>NO</v>
      </c>
      <c r="D728" s="79"/>
    </row>
    <row r="729" spans="1:4" ht="15.75" thickBot="1" x14ac:dyDescent="0.25">
      <c r="A729" s="80" t="str">
        <f>IF(ISBLANK(D729),"",COUNTA($B$2:B729))</f>
        <v/>
      </c>
      <c r="B729" s="80" t="str">
        <f t="shared" si="29"/>
        <v>0</v>
      </c>
      <c r="C729" s="81" t="str">
        <f t="shared" si="30"/>
        <v>NO</v>
      </c>
      <c r="D729" s="79"/>
    </row>
    <row r="730" spans="1:4" ht="15.75" thickBot="1" x14ac:dyDescent="0.25">
      <c r="A730" s="80" t="str">
        <f>IF(ISBLANK(D730),"",COUNTA($B$2:B730))</f>
        <v/>
      </c>
      <c r="B730" s="80" t="str">
        <f t="shared" si="29"/>
        <v>0</v>
      </c>
      <c r="C730" s="81" t="str">
        <f t="shared" si="30"/>
        <v>NO</v>
      </c>
      <c r="D730" s="79"/>
    </row>
    <row r="731" spans="1:4" ht="15.75" thickBot="1" x14ac:dyDescent="0.25">
      <c r="A731" s="80" t="str">
        <f>IF(ISBLANK(D731),"",COUNTA($B$2:B731))</f>
        <v/>
      </c>
      <c r="B731" s="80" t="str">
        <f t="shared" si="29"/>
        <v>0</v>
      </c>
      <c r="C731" s="81" t="str">
        <f t="shared" si="30"/>
        <v>NO</v>
      </c>
      <c r="D731" s="79"/>
    </row>
    <row r="732" spans="1:4" ht="15.75" thickBot="1" x14ac:dyDescent="0.25">
      <c r="A732" s="80" t="str">
        <f>IF(ISBLANK(D732),"",COUNTA($B$2:B732))</f>
        <v/>
      </c>
      <c r="B732" s="80" t="str">
        <f t="shared" si="29"/>
        <v>0</v>
      </c>
      <c r="C732" s="81" t="str">
        <f t="shared" si="30"/>
        <v>NO</v>
      </c>
      <c r="D732" s="79"/>
    </row>
    <row r="733" spans="1:4" ht="15.75" thickBot="1" x14ac:dyDescent="0.25">
      <c r="A733" s="80" t="str">
        <f>IF(ISBLANK(D733),"",COUNTA($B$2:B733))</f>
        <v/>
      </c>
      <c r="B733" s="80" t="str">
        <f t="shared" si="29"/>
        <v>0</v>
      </c>
      <c r="C733" s="81" t="str">
        <f t="shared" si="30"/>
        <v>NO</v>
      </c>
      <c r="D733" s="79"/>
    </row>
    <row r="734" spans="1:4" ht="15.75" thickBot="1" x14ac:dyDescent="0.25">
      <c r="A734" s="80" t="str">
        <f>IF(ISBLANK(D734),"",COUNTA($B$2:B734))</f>
        <v/>
      </c>
      <c r="B734" s="80" t="str">
        <f t="shared" si="29"/>
        <v>0</v>
      </c>
      <c r="C734" s="81" t="str">
        <f t="shared" si="30"/>
        <v>NO</v>
      </c>
      <c r="D734" s="79"/>
    </row>
    <row r="735" spans="1:4" ht="15.75" thickBot="1" x14ac:dyDescent="0.25">
      <c r="A735" s="80" t="str">
        <f>IF(ISBLANK(D735),"",COUNTA($B$2:B735))</f>
        <v/>
      </c>
      <c r="B735" s="80" t="str">
        <f t="shared" si="29"/>
        <v>0</v>
      </c>
      <c r="C735" s="81" t="str">
        <f t="shared" si="30"/>
        <v>NO</v>
      </c>
      <c r="D735" s="79"/>
    </row>
    <row r="736" spans="1:4" ht="15.75" thickBot="1" x14ac:dyDescent="0.25">
      <c r="A736" s="80" t="str">
        <f>IF(ISBLANK(D736),"",COUNTA($B$2:B736))</f>
        <v/>
      </c>
      <c r="B736" s="80" t="str">
        <f t="shared" si="29"/>
        <v>0</v>
      </c>
      <c r="C736" s="81" t="str">
        <f t="shared" si="30"/>
        <v>NO</v>
      </c>
      <c r="D736" s="79"/>
    </row>
    <row r="737" spans="1:4" ht="15.75" thickBot="1" x14ac:dyDescent="0.25">
      <c r="A737" s="80" t="str">
        <f>IF(ISBLANK(D737),"",COUNTA($B$2:B737))</f>
        <v/>
      </c>
      <c r="B737" s="80" t="str">
        <f t="shared" si="29"/>
        <v>0</v>
      </c>
      <c r="C737" s="81" t="str">
        <f t="shared" si="30"/>
        <v>NO</v>
      </c>
      <c r="D737" s="79"/>
    </row>
    <row r="738" spans="1:4" ht="15.75" thickBot="1" x14ac:dyDescent="0.25">
      <c r="A738" s="80" t="str">
        <f>IF(ISBLANK(D738),"",COUNTA($B$2:B738))</f>
        <v/>
      </c>
      <c r="B738" s="80" t="str">
        <f t="shared" si="29"/>
        <v>0</v>
      </c>
      <c r="C738" s="81" t="str">
        <f t="shared" si="30"/>
        <v>NO</v>
      </c>
      <c r="D738" s="79"/>
    </row>
    <row r="739" spans="1:4" ht="15.75" thickBot="1" x14ac:dyDescent="0.25">
      <c r="A739" s="80" t="str">
        <f>IF(ISBLANK(D739),"",COUNTA($B$2:B739))</f>
        <v/>
      </c>
      <c r="B739" s="80" t="str">
        <f t="shared" si="29"/>
        <v>0</v>
      </c>
      <c r="C739" s="81" t="str">
        <f t="shared" si="30"/>
        <v>NO</v>
      </c>
      <c r="D739" s="79"/>
    </row>
    <row r="740" spans="1:4" ht="15.75" thickBot="1" x14ac:dyDescent="0.25">
      <c r="A740" s="80" t="str">
        <f>IF(ISBLANK(D740),"",COUNTA($B$2:B740))</f>
        <v/>
      </c>
      <c r="B740" s="80" t="str">
        <f t="shared" si="29"/>
        <v>0</v>
      </c>
      <c r="C740" s="81" t="str">
        <f t="shared" si="30"/>
        <v>NO</v>
      </c>
      <c r="D740" s="79"/>
    </row>
    <row r="741" spans="1:4" ht="15.75" thickBot="1" x14ac:dyDescent="0.25">
      <c r="A741" s="80" t="str">
        <f>IF(ISBLANK(D741),"",COUNTA($B$2:B741))</f>
        <v/>
      </c>
      <c r="B741" s="80" t="str">
        <f t="shared" si="29"/>
        <v>0</v>
      </c>
      <c r="C741" s="81" t="str">
        <f t="shared" si="30"/>
        <v>NO</v>
      </c>
      <c r="D741" s="79"/>
    </row>
    <row r="742" spans="1:4" ht="15.75" thickBot="1" x14ac:dyDescent="0.25">
      <c r="A742" s="80" t="str">
        <f>IF(ISBLANK(D742),"",COUNTA($B$2:B742))</f>
        <v/>
      </c>
      <c r="B742" s="80" t="str">
        <f t="shared" si="29"/>
        <v>0</v>
      </c>
      <c r="C742" s="81" t="str">
        <f t="shared" si="30"/>
        <v>NO</v>
      </c>
      <c r="D742" s="79"/>
    </row>
    <row r="743" spans="1:4" ht="15.75" thickBot="1" x14ac:dyDescent="0.25">
      <c r="A743" s="80" t="str">
        <f>IF(ISBLANK(D743),"",COUNTA($B$2:B743))</f>
        <v/>
      </c>
      <c r="B743" s="80" t="str">
        <f t="shared" si="29"/>
        <v>0</v>
      </c>
      <c r="C743" s="81" t="str">
        <f t="shared" si="30"/>
        <v>NO</v>
      </c>
      <c r="D743" s="79"/>
    </row>
    <row r="744" spans="1:4" ht="15.75" thickBot="1" x14ac:dyDescent="0.25">
      <c r="A744" s="80" t="str">
        <f>IF(ISBLANK(D744),"",COUNTA($B$2:B744))</f>
        <v/>
      </c>
      <c r="B744" s="80" t="str">
        <f t="shared" si="29"/>
        <v>0</v>
      </c>
      <c r="C744" s="81" t="str">
        <f t="shared" si="30"/>
        <v>NO</v>
      </c>
      <c r="D744" s="79"/>
    </row>
    <row r="745" spans="1:4" ht="15.75" thickBot="1" x14ac:dyDescent="0.25">
      <c r="A745" s="80" t="str">
        <f>IF(ISBLANK(D745),"",COUNTA($B$2:B745))</f>
        <v/>
      </c>
      <c r="B745" s="80" t="str">
        <f t="shared" si="29"/>
        <v>0</v>
      </c>
      <c r="C745" s="81" t="str">
        <f t="shared" si="30"/>
        <v>NO</v>
      </c>
      <c r="D745" s="79"/>
    </row>
    <row r="746" spans="1:4" ht="15.75" thickBot="1" x14ac:dyDescent="0.25">
      <c r="A746" s="80" t="str">
        <f>IF(ISBLANK(D746),"",COUNTA($B$2:B746))</f>
        <v/>
      </c>
      <c r="B746" s="80" t="str">
        <f t="shared" si="29"/>
        <v>0</v>
      </c>
      <c r="C746" s="81" t="str">
        <f t="shared" si="30"/>
        <v>NO</v>
      </c>
      <c r="D746" s="79"/>
    </row>
    <row r="747" spans="1:4" ht="15.75" thickBot="1" x14ac:dyDescent="0.25">
      <c r="A747" s="80" t="str">
        <f>IF(ISBLANK(D747),"",COUNTA($B$2:B747))</f>
        <v/>
      </c>
      <c r="B747" s="80" t="str">
        <f t="shared" si="29"/>
        <v>0</v>
      </c>
      <c r="C747" s="81" t="str">
        <f t="shared" si="30"/>
        <v>NO</v>
      </c>
      <c r="D747" s="79"/>
    </row>
    <row r="748" spans="1:4" ht="15.75" thickBot="1" x14ac:dyDescent="0.25">
      <c r="A748" s="80" t="str">
        <f>IF(ISBLANK(D748),"",COUNTA($B$2:B748))</f>
        <v/>
      </c>
      <c r="B748" s="80" t="str">
        <f t="shared" si="29"/>
        <v>0</v>
      </c>
      <c r="C748" s="81" t="str">
        <f t="shared" si="30"/>
        <v>NO</v>
      </c>
      <c r="D748" s="79"/>
    </row>
    <row r="749" spans="1:4" ht="15.75" thickBot="1" x14ac:dyDescent="0.25">
      <c r="A749" s="80" t="str">
        <f>IF(ISBLANK(D749),"",COUNTA($B$2:B749))</f>
        <v/>
      </c>
      <c r="B749" s="80" t="str">
        <f t="shared" si="29"/>
        <v>0</v>
      </c>
      <c r="C749" s="81" t="str">
        <f t="shared" si="30"/>
        <v>NO</v>
      </c>
      <c r="D749" s="79"/>
    </row>
    <row r="750" spans="1:4" ht="15.75" thickBot="1" x14ac:dyDescent="0.25">
      <c r="A750" s="80" t="str">
        <f>IF(ISBLANK(D750),"",COUNTA($B$2:B750))</f>
        <v/>
      </c>
      <c r="B750" s="80" t="str">
        <f t="shared" si="29"/>
        <v>0</v>
      </c>
      <c r="C750" s="81" t="str">
        <f t="shared" si="30"/>
        <v>NO</v>
      </c>
      <c r="D750" s="79"/>
    </row>
    <row r="751" spans="1:4" ht="15.75" thickBot="1" x14ac:dyDescent="0.25">
      <c r="A751" s="80" t="str">
        <f>IF(ISBLANK(D751),"",COUNTA($B$2:B751))</f>
        <v/>
      </c>
      <c r="B751" s="80" t="str">
        <f t="shared" si="29"/>
        <v>0</v>
      </c>
      <c r="C751" s="81" t="str">
        <f t="shared" si="30"/>
        <v>NO</v>
      </c>
      <c r="D751" s="79"/>
    </row>
    <row r="752" spans="1:4" ht="15.75" thickBot="1" x14ac:dyDescent="0.25">
      <c r="A752" s="80" t="str">
        <f>IF(ISBLANK(D752),"",COUNTA($B$2:B752))</f>
        <v/>
      </c>
      <c r="B752" s="80" t="str">
        <f t="shared" si="29"/>
        <v>0</v>
      </c>
      <c r="C752" s="81" t="str">
        <f t="shared" si="30"/>
        <v>NO</v>
      </c>
      <c r="D752" s="79"/>
    </row>
    <row r="753" spans="1:4" ht="15.75" thickBot="1" x14ac:dyDescent="0.25">
      <c r="A753" s="80" t="str">
        <f>IF(ISBLANK(D753),"",COUNTA($B$2:B753))</f>
        <v/>
      </c>
      <c r="B753" s="80" t="str">
        <f t="shared" si="29"/>
        <v>0</v>
      </c>
      <c r="C753" s="81" t="str">
        <f t="shared" si="30"/>
        <v>NO</v>
      </c>
      <c r="D753" s="79"/>
    </row>
    <row r="754" spans="1:4" ht="15.75" thickBot="1" x14ac:dyDescent="0.25">
      <c r="A754" s="80" t="str">
        <f>IF(ISBLANK(D754),"",COUNTA($B$2:B754))</f>
        <v/>
      </c>
      <c r="B754" s="80" t="str">
        <f t="shared" si="29"/>
        <v>0</v>
      </c>
      <c r="C754" s="81" t="str">
        <f t="shared" si="30"/>
        <v>NO</v>
      </c>
      <c r="D754" s="79"/>
    </row>
    <row r="755" spans="1:4" ht="15.75" thickBot="1" x14ac:dyDescent="0.25">
      <c r="A755" s="80" t="str">
        <f>IF(ISBLANK(D755),"",COUNTA($B$2:B755))</f>
        <v/>
      </c>
      <c r="B755" s="80" t="str">
        <f t="shared" ref="B755:B818" si="31">IF(C755="NO","0",IF(C755&gt;=11000,10000,ROUND(IF((SIGN(C755)=-1),C755*(1+$E$1/100),C755*(1-$E$1/100)),0)))</f>
        <v>0</v>
      </c>
      <c r="C755" s="81" t="str">
        <f t="shared" si="30"/>
        <v>NO</v>
      </c>
      <c r="D755" s="79"/>
    </row>
    <row r="756" spans="1:4" ht="15.75" thickBot="1" x14ac:dyDescent="0.25">
      <c r="A756" s="80" t="str">
        <f>IF(ISBLANK(D756),"",COUNTA($B$2:B756))</f>
        <v/>
      </c>
      <c r="B756" s="80" t="str">
        <f t="shared" si="31"/>
        <v>0</v>
      </c>
      <c r="C756" s="81" t="str">
        <f t="shared" si="30"/>
        <v>NO</v>
      </c>
      <c r="D756" s="79"/>
    </row>
    <row r="757" spans="1:4" ht="15.75" thickBot="1" x14ac:dyDescent="0.25">
      <c r="A757" s="80" t="str">
        <f>IF(ISBLANK(D757),"",COUNTA($B$2:B757))</f>
        <v/>
      </c>
      <c r="B757" s="80" t="str">
        <f t="shared" si="31"/>
        <v>0</v>
      </c>
      <c r="C757" s="81" t="str">
        <f t="shared" si="30"/>
        <v>NO</v>
      </c>
      <c r="D757" s="79"/>
    </row>
    <row r="758" spans="1:4" ht="15.75" thickBot="1" x14ac:dyDescent="0.25">
      <c r="A758" s="80" t="str">
        <f>IF(ISBLANK(D758),"",COUNTA($B$2:B758))</f>
        <v/>
      </c>
      <c r="B758" s="80" t="str">
        <f t="shared" si="31"/>
        <v>0</v>
      </c>
      <c r="C758" s="81" t="str">
        <f t="shared" si="30"/>
        <v>NO</v>
      </c>
      <c r="D758" s="79"/>
    </row>
    <row r="759" spans="1:4" ht="15.75" thickBot="1" x14ac:dyDescent="0.25">
      <c r="A759" s="80" t="str">
        <f>IF(ISBLANK(D759),"",COUNTA($B$2:B759))</f>
        <v/>
      </c>
      <c r="B759" s="80" t="str">
        <f t="shared" si="31"/>
        <v>0</v>
      </c>
      <c r="C759" s="81" t="str">
        <f t="shared" si="30"/>
        <v>NO</v>
      </c>
      <c r="D759" s="79"/>
    </row>
    <row r="760" spans="1:4" ht="15.75" thickBot="1" x14ac:dyDescent="0.25">
      <c r="A760" s="80" t="str">
        <f>IF(ISBLANK(D760),"",COUNTA($B$2:B760))</f>
        <v/>
      </c>
      <c r="B760" s="80" t="str">
        <f t="shared" si="31"/>
        <v>0</v>
      </c>
      <c r="C760" s="81" t="str">
        <f t="shared" si="30"/>
        <v>NO</v>
      </c>
      <c r="D760" s="79"/>
    </row>
    <row r="761" spans="1:4" ht="15.75" thickBot="1" x14ac:dyDescent="0.25">
      <c r="A761" s="80" t="str">
        <f>IF(ISBLANK(D761),"",COUNTA($B$2:B761))</f>
        <v/>
      </c>
      <c r="B761" s="80" t="str">
        <f t="shared" si="31"/>
        <v>0</v>
      </c>
      <c r="C761" s="81" t="str">
        <f t="shared" si="30"/>
        <v>NO</v>
      </c>
      <c r="D761" s="79"/>
    </row>
    <row r="762" spans="1:4" ht="15.75" thickBot="1" x14ac:dyDescent="0.25">
      <c r="A762" s="80" t="str">
        <f>IF(ISBLANK(D762),"",COUNTA($B$2:B762))</f>
        <v/>
      </c>
      <c r="B762" s="80" t="str">
        <f t="shared" si="31"/>
        <v>0</v>
      </c>
      <c r="C762" s="81" t="str">
        <f t="shared" si="30"/>
        <v>NO</v>
      </c>
      <c r="D762" s="79"/>
    </row>
    <row r="763" spans="1:4" ht="15.75" thickBot="1" x14ac:dyDescent="0.25">
      <c r="A763" s="80" t="str">
        <f>IF(ISBLANK(D763),"",COUNTA($B$2:B763))</f>
        <v/>
      </c>
      <c r="B763" s="80" t="str">
        <f t="shared" si="31"/>
        <v>0</v>
      </c>
      <c r="C763" s="81" t="str">
        <f t="shared" si="30"/>
        <v>NO</v>
      </c>
      <c r="D763" s="79"/>
    </row>
    <row r="764" spans="1:4" ht="15.75" thickBot="1" x14ac:dyDescent="0.25">
      <c r="A764" s="80" t="str">
        <f>IF(ISBLANK(D764),"",COUNTA($B$2:B764))</f>
        <v/>
      </c>
      <c r="B764" s="80" t="str">
        <f t="shared" si="31"/>
        <v>0</v>
      </c>
      <c r="C764" s="81" t="str">
        <f t="shared" si="30"/>
        <v>NO</v>
      </c>
      <c r="D764" s="79"/>
    </row>
    <row r="765" spans="1:4" ht="15.75" thickBot="1" x14ac:dyDescent="0.25">
      <c r="A765" s="80" t="str">
        <f>IF(ISBLANK(D765),"",COUNTA($B$2:B765))</f>
        <v/>
      </c>
      <c r="B765" s="80" t="str">
        <f t="shared" si="31"/>
        <v>0</v>
      </c>
      <c r="C765" s="81" t="str">
        <f t="shared" si="30"/>
        <v>NO</v>
      </c>
      <c r="D765" s="79"/>
    </row>
    <row r="766" spans="1:4" ht="15.75" thickBot="1" x14ac:dyDescent="0.25">
      <c r="A766" s="80" t="str">
        <f>IF(ISBLANK(D766),"",COUNTA($B$2:B766))</f>
        <v/>
      </c>
      <c r="B766" s="80" t="str">
        <f t="shared" si="31"/>
        <v>0</v>
      </c>
      <c r="C766" s="81" t="str">
        <f t="shared" si="30"/>
        <v>NO</v>
      </c>
      <c r="D766" s="79"/>
    </row>
    <row r="767" spans="1:4" ht="15.75" thickBot="1" x14ac:dyDescent="0.25">
      <c r="A767" s="80" t="str">
        <f>IF(ISBLANK(D767),"",COUNTA($B$2:B767))</f>
        <v/>
      </c>
      <c r="B767" s="80" t="str">
        <f t="shared" si="31"/>
        <v>0</v>
      </c>
      <c r="C767" s="81" t="str">
        <f t="shared" si="30"/>
        <v>NO</v>
      </c>
      <c r="D767" s="79"/>
    </row>
    <row r="768" spans="1:4" ht="15.75" thickBot="1" x14ac:dyDescent="0.25">
      <c r="A768" s="80" t="str">
        <f>IF(ISBLANK(D768),"",COUNTA($B$2:B768))</f>
        <v/>
      </c>
      <c r="B768" s="80" t="str">
        <f t="shared" si="31"/>
        <v>0</v>
      </c>
      <c r="C768" s="81" t="str">
        <f t="shared" si="30"/>
        <v>NO</v>
      </c>
      <c r="D768" s="79"/>
    </row>
    <row r="769" spans="1:4" ht="15.75" thickBot="1" x14ac:dyDescent="0.25">
      <c r="A769" s="80" t="str">
        <f>IF(ISBLANK(D769),"",COUNTA($B$2:B769))</f>
        <v/>
      </c>
      <c r="B769" s="80" t="str">
        <f t="shared" si="31"/>
        <v>0</v>
      </c>
      <c r="C769" s="81" t="str">
        <f t="shared" si="30"/>
        <v>NO</v>
      </c>
      <c r="D769" s="79"/>
    </row>
    <row r="770" spans="1:4" ht="15.75" thickBot="1" x14ac:dyDescent="0.25">
      <c r="A770" s="80" t="str">
        <f>IF(ISBLANK(D770),"",COUNTA($B$2:B770))</f>
        <v/>
      </c>
      <c r="B770" s="80" t="str">
        <f t="shared" si="31"/>
        <v>0</v>
      </c>
      <c r="C770" s="81" t="str">
        <f t="shared" si="30"/>
        <v>NO</v>
      </c>
      <c r="D770" s="79"/>
    </row>
    <row r="771" spans="1:4" ht="15.75" thickBot="1" x14ac:dyDescent="0.25">
      <c r="A771" s="80" t="str">
        <f>IF(ISBLANK(D771),"",COUNTA($B$2:B771))</f>
        <v/>
      </c>
      <c r="B771" s="80" t="str">
        <f t="shared" si="31"/>
        <v>0</v>
      </c>
      <c r="C771" s="81" t="str">
        <f t="shared" ref="C771:C834" si="32">IF(ISERROR(_xlfn.NUMBERVALUE(VLOOKUP(D771,G:H,2,0))),"NO",_xlfn.NUMBERVALUE(VLOOKUP(D771,G:H,2,0)))</f>
        <v>NO</v>
      </c>
      <c r="D771" s="79"/>
    </row>
    <row r="772" spans="1:4" ht="15.75" thickBot="1" x14ac:dyDescent="0.25">
      <c r="A772" s="80" t="str">
        <f>IF(ISBLANK(D772),"",COUNTA($B$2:B772))</f>
        <v/>
      </c>
      <c r="B772" s="80" t="str">
        <f t="shared" si="31"/>
        <v>0</v>
      </c>
      <c r="C772" s="81" t="str">
        <f t="shared" si="32"/>
        <v>NO</v>
      </c>
      <c r="D772" s="79"/>
    </row>
    <row r="773" spans="1:4" ht="15.75" thickBot="1" x14ac:dyDescent="0.25">
      <c r="A773" s="80" t="str">
        <f>IF(ISBLANK(D773),"",COUNTA($B$2:B773))</f>
        <v/>
      </c>
      <c r="B773" s="80" t="str">
        <f t="shared" si="31"/>
        <v>0</v>
      </c>
      <c r="C773" s="81" t="str">
        <f t="shared" si="32"/>
        <v>NO</v>
      </c>
      <c r="D773" s="79"/>
    </row>
    <row r="774" spans="1:4" ht="15.75" thickBot="1" x14ac:dyDescent="0.25">
      <c r="A774" s="80" t="str">
        <f>IF(ISBLANK(D774),"",COUNTA($B$2:B774))</f>
        <v/>
      </c>
      <c r="B774" s="80" t="str">
        <f t="shared" si="31"/>
        <v>0</v>
      </c>
      <c r="C774" s="81" t="str">
        <f t="shared" si="32"/>
        <v>NO</v>
      </c>
      <c r="D774" s="79"/>
    </row>
    <row r="775" spans="1:4" ht="15.75" thickBot="1" x14ac:dyDescent="0.25">
      <c r="A775" s="80" t="str">
        <f>IF(ISBLANK(D775),"",COUNTA($B$2:B775))</f>
        <v/>
      </c>
      <c r="B775" s="80" t="str">
        <f t="shared" si="31"/>
        <v>0</v>
      </c>
      <c r="C775" s="81" t="str">
        <f t="shared" si="32"/>
        <v>NO</v>
      </c>
      <c r="D775" s="79"/>
    </row>
    <row r="776" spans="1:4" ht="15.75" thickBot="1" x14ac:dyDescent="0.25">
      <c r="A776" s="80" t="str">
        <f>IF(ISBLANK(D776),"",COUNTA($B$2:B776))</f>
        <v/>
      </c>
      <c r="B776" s="80" t="str">
        <f t="shared" si="31"/>
        <v>0</v>
      </c>
      <c r="C776" s="81" t="str">
        <f t="shared" si="32"/>
        <v>NO</v>
      </c>
      <c r="D776" s="79"/>
    </row>
    <row r="777" spans="1:4" ht="15.75" thickBot="1" x14ac:dyDescent="0.25">
      <c r="A777" s="80" t="str">
        <f>IF(ISBLANK(D777),"",COUNTA($B$2:B777))</f>
        <v/>
      </c>
      <c r="B777" s="80" t="str">
        <f t="shared" si="31"/>
        <v>0</v>
      </c>
      <c r="C777" s="81" t="str">
        <f t="shared" si="32"/>
        <v>NO</v>
      </c>
      <c r="D777" s="79"/>
    </row>
    <row r="778" spans="1:4" ht="15.75" thickBot="1" x14ac:dyDescent="0.25">
      <c r="A778" s="80" t="str">
        <f>IF(ISBLANK(D778),"",COUNTA($B$2:B778))</f>
        <v/>
      </c>
      <c r="B778" s="80" t="str">
        <f t="shared" si="31"/>
        <v>0</v>
      </c>
      <c r="C778" s="81" t="str">
        <f t="shared" si="32"/>
        <v>NO</v>
      </c>
      <c r="D778" s="79"/>
    </row>
    <row r="779" spans="1:4" ht="15.75" thickBot="1" x14ac:dyDescent="0.25">
      <c r="A779" s="80" t="str">
        <f>IF(ISBLANK(D779),"",COUNTA($B$2:B779))</f>
        <v/>
      </c>
      <c r="B779" s="80" t="str">
        <f t="shared" si="31"/>
        <v>0</v>
      </c>
      <c r="C779" s="81" t="str">
        <f t="shared" si="32"/>
        <v>NO</v>
      </c>
      <c r="D779" s="79"/>
    </row>
    <row r="780" spans="1:4" ht="15.75" thickBot="1" x14ac:dyDescent="0.25">
      <c r="A780" s="80" t="str">
        <f>IF(ISBLANK(D780),"",COUNTA($B$2:B780))</f>
        <v/>
      </c>
      <c r="B780" s="80" t="str">
        <f t="shared" si="31"/>
        <v>0</v>
      </c>
      <c r="C780" s="81" t="str">
        <f t="shared" si="32"/>
        <v>NO</v>
      </c>
      <c r="D780" s="79"/>
    </row>
    <row r="781" spans="1:4" ht="15.75" thickBot="1" x14ac:dyDescent="0.25">
      <c r="A781" s="80" t="str">
        <f>IF(ISBLANK(D781),"",COUNTA($B$2:B781))</f>
        <v/>
      </c>
      <c r="B781" s="80" t="str">
        <f t="shared" si="31"/>
        <v>0</v>
      </c>
      <c r="C781" s="81" t="str">
        <f t="shared" si="32"/>
        <v>NO</v>
      </c>
      <c r="D781" s="79"/>
    </row>
    <row r="782" spans="1:4" ht="15.75" thickBot="1" x14ac:dyDescent="0.25">
      <c r="A782" s="80" t="str">
        <f>IF(ISBLANK(D782),"",COUNTA($B$2:B782))</f>
        <v/>
      </c>
      <c r="B782" s="80" t="str">
        <f t="shared" si="31"/>
        <v>0</v>
      </c>
      <c r="C782" s="81" t="str">
        <f t="shared" si="32"/>
        <v>NO</v>
      </c>
      <c r="D782" s="79"/>
    </row>
    <row r="783" spans="1:4" ht="15.75" thickBot="1" x14ac:dyDescent="0.25">
      <c r="A783" s="80" t="str">
        <f>IF(ISBLANK(D783),"",COUNTA($B$2:B783))</f>
        <v/>
      </c>
      <c r="B783" s="80" t="str">
        <f t="shared" si="31"/>
        <v>0</v>
      </c>
      <c r="C783" s="81" t="str">
        <f t="shared" si="32"/>
        <v>NO</v>
      </c>
      <c r="D783" s="79"/>
    </row>
    <row r="784" spans="1:4" ht="15.75" thickBot="1" x14ac:dyDescent="0.25">
      <c r="A784" s="80" t="str">
        <f>IF(ISBLANK(D784),"",COUNTA($B$2:B784))</f>
        <v/>
      </c>
      <c r="B784" s="80" t="str">
        <f t="shared" si="31"/>
        <v>0</v>
      </c>
      <c r="C784" s="81" t="str">
        <f t="shared" si="32"/>
        <v>NO</v>
      </c>
      <c r="D784" s="79"/>
    </row>
    <row r="785" spans="1:4" ht="15.75" thickBot="1" x14ac:dyDescent="0.25">
      <c r="A785" s="80" t="str">
        <f>IF(ISBLANK(D785),"",COUNTA($B$2:B785))</f>
        <v/>
      </c>
      <c r="B785" s="80" t="str">
        <f t="shared" si="31"/>
        <v>0</v>
      </c>
      <c r="C785" s="81" t="str">
        <f t="shared" si="32"/>
        <v>NO</v>
      </c>
      <c r="D785" s="79"/>
    </row>
    <row r="786" spans="1:4" ht="15.75" thickBot="1" x14ac:dyDescent="0.25">
      <c r="A786" s="80" t="str">
        <f>IF(ISBLANK(D786),"",COUNTA($B$2:B786))</f>
        <v/>
      </c>
      <c r="B786" s="80" t="str">
        <f t="shared" si="31"/>
        <v>0</v>
      </c>
      <c r="C786" s="81" t="str">
        <f t="shared" si="32"/>
        <v>NO</v>
      </c>
      <c r="D786" s="79"/>
    </row>
    <row r="787" spans="1:4" ht="15.75" thickBot="1" x14ac:dyDescent="0.25">
      <c r="A787" s="80" t="str">
        <f>IF(ISBLANK(D787),"",COUNTA($B$2:B787))</f>
        <v/>
      </c>
      <c r="B787" s="80" t="str">
        <f t="shared" si="31"/>
        <v>0</v>
      </c>
      <c r="C787" s="81" t="str">
        <f t="shared" si="32"/>
        <v>NO</v>
      </c>
      <c r="D787" s="79"/>
    </row>
    <row r="788" spans="1:4" ht="15.75" thickBot="1" x14ac:dyDescent="0.25">
      <c r="A788" s="80" t="str">
        <f>IF(ISBLANK(D788),"",COUNTA($B$2:B788))</f>
        <v/>
      </c>
      <c r="B788" s="80" t="str">
        <f t="shared" si="31"/>
        <v>0</v>
      </c>
      <c r="C788" s="81" t="str">
        <f t="shared" si="32"/>
        <v>NO</v>
      </c>
      <c r="D788" s="79"/>
    </row>
    <row r="789" spans="1:4" ht="15.75" thickBot="1" x14ac:dyDescent="0.25">
      <c r="A789" s="80" t="str">
        <f>IF(ISBLANK(D789),"",COUNTA($B$2:B789))</f>
        <v/>
      </c>
      <c r="B789" s="80" t="str">
        <f t="shared" si="31"/>
        <v>0</v>
      </c>
      <c r="C789" s="81" t="str">
        <f t="shared" si="32"/>
        <v>NO</v>
      </c>
      <c r="D789" s="79"/>
    </row>
    <row r="790" spans="1:4" ht="15.75" thickBot="1" x14ac:dyDescent="0.25">
      <c r="A790" s="80" t="str">
        <f>IF(ISBLANK(D790),"",COUNTA($B$2:B790))</f>
        <v/>
      </c>
      <c r="B790" s="80" t="str">
        <f t="shared" si="31"/>
        <v>0</v>
      </c>
      <c r="C790" s="81" t="str">
        <f t="shared" si="32"/>
        <v>NO</v>
      </c>
      <c r="D790" s="79"/>
    </row>
    <row r="791" spans="1:4" ht="15.75" thickBot="1" x14ac:dyDescent="0.25">
      <c r="A791" s="80" t="str">
        <f>IF(ISBLANK(D791),"",COUNTA($B$2:B791))</f>
        <v/>
      </c>
      <c r="B791" s="80" t="str">
        <f t="shared" si="31"/>
        <v>0</v>
      </c>
      <c r="C791" s="81" t="str">
        <f t="shared" si="32"/>
        <v>NO</v>
      </c>
      <c r="D791" s="79"/>
    </row>
    <row r="792" spans="1:4" ht="15.75" thickBot="1" x14ac:dyDescent="0.25">
      <c r="A792" s="80" t="str">
        <f>IF(ISBLANK(D792),"",COUNTA($B$2:B792))</f>
        <v/>
      </c>
      <c r="B792" s="80" t="str">
        <f t="shared" si="31"/>
        <v>0</v>
      </c>
      <c r="C792" s="81" t="str">
        <f t="shared" si="32"/>
        <v>NO</v>
      </c>
      <c r="D792" s="79"/>
    </row>
    <row r="793" spans="1:4" ht="15.75" thickBot="1" x14ac:dyDescent="0.25">
      <c r="A793" s="80" t="str">
        <f>IF(ISBLANK(D793),"",COUNTA($B$2:B793))</f>
        <v/>
      </c>
      <c r="B793" s="80" t="str">
        <f t="shared" si="31"/>
        <v>0</v>
      </c>
      <c r="C793" s="81" t="str">
        <f t="shared" si="32"/>
        <v>NO</v>
      </c>
      <c r="D793" s="79"/>
    </row>
    <row r="794" spans="1:4" ht="15.75" thickBot="1" x14ac:dyDescent="0.25">
      <c r="A794" s="80" t="str">
        <f>IF(ISBLANK(D794),"",COUNTA($B$2:B794))</f>
        <v/>
      </c>
      <c r="B794" s="80" t="str">
        <f t="shared" si="31"/>
        <v>0</v>
      </c>
      <c r="C794" s="81" t="str">
        <f t="shared" si="32"/>
        <v>NO</v>
      </c>
      <c r="D794" s="79"/>
    </row>
    <row r="795" spans="1:4" ht="15.75" thickBot="1" x14ac:dyDescent="0.25">
      <c r="A795" s="80" t="str">
        <f>IF(ISBLANK(D795),"",COUNTA($B$2:B795))</f>
        <v/>
      </c>
      <c r="B795" s="80" t="str">
        <f t="shared" si="31"/>
        <v>0</v>
      </c>
      <c r="C795" s="81" t="str">
        <f t="shared" si="32"/>
        <v>NO</v>
      </c>
      <c r="D795" s="79"/>
    </row>
    <row r="796" spans="1:4" ht="15.75" thickBot="1" x14ac:dyDescent="0.25">
      <c r="A796" s="80" t="str">
        <f>IF(ISBLANK(D796),"",COUNTA($B$2:B796))</f>
        <v/>
      </c>
      <c r="B796" s="80" t="str">
        <f t="shared" si="31"/>
        <v>0</v>
      </c>
      <c r="C796" s="81" t="str">
        <f t="shared" si="32"/>
        <v>NO</v>
      </c>
      <c r="D796" s="79"/>
    </row>
    <row r="797" spans="1:4" ht="15.75" thickBot="1" x14ac:dyDescent="0.25">
      <c r="A797" s="80" t="str">
        <f>IF(ISBLANK(D797),"",COUNTA($B$2:B797))</f>
        <v/>
      </c>
      <c r="B797" s="80" t="str">
        <f t="shared" si="31"/>
        <v>0</v>
      </c>
      <c r="C797" s="81" t="str">
        <f t="shared" si="32"/>
        <v>NO</v>
      </c>
      <c r="D797" s="79"/>
    </row>
    <row r="798" spans="1:4" ht="15.75" thickBot="1" x14ac:dyDescent="0.25">
      <c r="A798" s="80" t="str">
        <f>IF(ISBLANK(D798),"",COUNTA($B$2:B798))</f>
        <v/>
      </c>
      <c r="B798" s="80" t="str">
        <f t="shared" si="31"/>
        <v>0</v>
      </c>
      <c r="C798" s="81" t="str">
        <f t="shared" si="32"/>
        <v>NO</v>
      </c>
      <c r="D798" s="79"/>
    </row>
    <row r="799" spans="1:4" ht="15.75" thickBot="1" x14ac:dyDescent="0.25">
      <c r="A799" s="80" t="str">
        <f>IF(ISBLANK(D799),"",COUNTA($B$2:B799))</f>
        <v/>
      </c>
      <c r="B799" s="80" t="str">
        <f t="shared" si="31"/>
        <v>0</v>
      </c>
      <c r="C799" s="81" t="str">
        <f t="shared" si="32"/>
        <v>NO</v>
      </c>
      <c r="D799" s="79"/>
    </row>
    <row r="800" spans="1:4" ht="15.75" thickBot="1" x14ac:dyDescent="0.25">
      <c r="A800" s="80" t="str">
        <f>IF(ISBLANK(D800),"",COUNTA($B$2:B800))</f>
        <v/>
      </c>
      <c r="B800" s="80" t="str">
        <f t="shared" si="31"/>
        <v>0</v>
      </c>
      <c r="C800" s="81" t="str">
        <f t="shared" si="32"/>
        <v>NO</v>
      </c>
      <c r="D800" s="79"/>
    </row>
    <row r="801" spans="1:4" ht="15.75" thickBot="1" x14ac:dyDescent="0.25">
      <c r="A801" s="80" t="str">
        <f>IF(ISBLANK(D801),"",COUNTA($B$2:B801))</f>
        <v/>
      </c>
      <c r="B801" s="80" t="str">
        <f t="shared" si="31"/>
        <v>0</v>
      </c>
      <c r="C801" s="81" t="str">
        <f t="shared" si="32"/>
        <v>NO</v>
      </c>
      <c r="D801" s="79"/>
    </row>
    <row r="802" spans="1:4" ht="15.75" thickBot="1" x14ac:dyDescent="0.25">
      <c r="A802" s="80" t="str">
        <f>IF(ISBLANK(D802),"",COUNTA($B$2:B802))</f>
        <v/>
      </c>
      <c r="B802" s="80" t="str">
        <f t="shared" si="31"/>
        <v>0</v>
      </c>
      <c r="C802" s="81" t="str">
        <f t="shared" si="32"/>
        <v>NO</v>
      </c>
      <c r="D802" s="79"/>
    </row>
    <row r="803" spans="1:4" ht="15.75" thickBot="1" x14ac:dyDescent="0.25">
      <c r="A803" s="80" t="str">
        <f>IF(ISBLANK(D803),"",COUNTA($B$2:B803))</f>
        <v/>
      </c>
      <c r="B803" s="80" t="str">
        <f t="shared" si="31"/>
        <v>0</v>
      </c>
      <c r="C803" s="81" t="str">
        <f t="shared" si="32"/>
        <v>NO</v>
      </c>
      <c r="D803" s="79"/>
    </row>
    <row r="804" spans="1:4" ht="15.75" thickBot="1" x14ac:dyDescent="0.25">
      <c r="A804" s="80" t="str">
        <f>IF(ISBLANK(D804),"",COUNTA($B$2:B804))</f>
        <v/>
      </c>
      <c r="B804" s="80" t="str">
        <f t="shared" si="31"/>
        <v>0</v>
      </c>
      <c r="C804" s="81" t="str">
        <f t="shared" si="32"/>
        <v>NO</v>
      </c>
      <c r="D804" s="79"/>
    </row>
    <row r="805" spans="1:4" ht="15.75" thickBot="1" x14ac:dyDescent="0.25">
      <c r="A805" s="80" t="str">
        <f>IF(ISBLANK(D805),"",COUNTA($B$2:B805))</f>
        <v/>
      </c>
      <c r="B805" s="80" t="str">
        <f t="shared" si="31"/>
        <v>0</v>
      </c>
      <c r="C805" s="81" t="str">
        <f t="shared" si="32"/>
        <v>NO</v>
      </c>
      <c r="D805" s="79"/>
    </row>
    <row r="806" spans="1:4" ht="15.75" thickBot="1" x14ac:dyDescent="0.25">
      <c r="A806" s="80" t="str">
        <f>IF(ISBLANK(D806),"",COUNTA($B$2:B806))</f>
        <v/>
      </c>
      <c r="B806" s="80" t="str">
        <f t="shared" si="31"/>
        <v>0</v>
      </c>
      <c r="C806" s="81" t="str">
        <f t="shared" si="32"/>
        <v>NO</v>
      </c>
      <c r="D806" s="79"/>
    </row>
    <row r="807" spans="1:4" ht="15.75" thickBot="1" x14ac:dyDescent="0.25">
      <c r="A807" s="80" t="str">
        <f>IF(ISBLANK(D807),"",COUNTA($B$2:B807))</f>
        <v/>
      </c>
      <c r="B807" s="80" t="str">
        <f t="shared" si="31"/>
        <v>0</v>
      </c>
      <c r="C807" s="81" t="str">
        <f t="shared" si="32"/>
        <v>NO</v>
      </c>
      <c r="D807" s="79"/>
    </row>
    <row r="808" spans="1:4" ht="15.75" thickBot="1" x14ac:dyDescent="0.25">
      <c r="A808" s="80" t="str">
        <f>IF(ISBLANK(D808),"",COUNTA($B$2:B808))</f>
        <v/>
      </c>
      <c r="B808" s="80" t="str">
        <f t="shared" si="31"/>
        <v>0</v>
      </c>
      <c r="C808" s="81" t="str">
        <f t="shared" si="32"/>
        <v>NO</v>
      </c>
      <c r="D808" s="79"/>
    </row>
    <row r="809" spans="1:4" ht="15.75" thickBot="1" x14ac:dyDescent="0.25">
      <c r="A809" s="80" t="str">
        <f>IF(ISBLANK(D809),"",COUNTA($B$2:B809))</f>
        <v/>
      </c>
      <c r="B809" s="80" t="str">
        <f t="shared" si="31"/>
        <v>0</v>
      </c>
      <c r="C809" s="81" t="str">
        <f t="shared" si="32"/>
        <v>NO</v>
      </c>
      <c r="D809" s="79"/>
    </row>
    <row r="810" spans="1:4" ht="15.75" thickBot="1" x14ac:dyDescent="0.25">
      <c r="A810" s="80" t="str">
        <f>IF(ISBLANK(D810),"",COUNTA($B$2:B810))</f>
        <v/>
      </c>
      <c r="B810" s="80" t="str">
        <f t="shared" si="31"/>
        <v>0</v>
      </c>
      <c r="C810" s="81" t="str">
        <f t="shared" si="32"/>
        <v>NO</v>
      </c>
      <c r="D810" s="79"/>
    </row>
    <row r="811" spans="1:4" ht="15.75" thickBot="1" x14ac:dyDescent="0.25">
      <c r="A811" s="80" t="str">
        <f>IF(ISBLANK(D811),"",COUNTA($B$2:B811))</f>
        <v/>
      </c>
      <c r="B811" s="80" t="str">
        <f t="shared" si="31"/>
        <v>0</v>
      </c>
      <c r="C811" s="81" t="str">
        <f t="shared" si="32"/>
        <v>NO</v>
      </c>
      <c r="D811" s="79"/>
    </row>
    <row r="812" spans="1:4" ht="15.75" thickBot="1" x14ac:dyDescent="0.25">
      <c r="A812" s="80" t="str">
        <f>IF(ISBLANK(D812),"",COUNTA($B$2:B812))</f>
        <v/>
      </c>
      <c r="B812" s="80" t="str">
        <f t="shared" si="31"/>
        <v>0</v>
      </c>
      <c r="C812" s="81" t="str">
        <f t="shared" si="32"/>
        <v>NO</v>
      </c>
      <c r="D812" s="79"/>
    </row>
    <row r="813" spans="1:4" ht="15.75" thickBot="1" x14ac:dyDescent="0.25">
      <c r="A813" s="80" t="str">
        <f>IF(ISBLANK(D813),"",COUNTA($B$2:B813))</f>
        <v/>
      </c>
      <c r="B813" s="80" t="str">
        <f t="shared" si="31"/>
        <v>0</v>
      </c>
      <c r="C813" s="81" t="str">
        <f t="shared" si="32"/>
        <v>NO</v>
      </c>
      <c r="D813" s="79"/>
    </row>
    <row r="814" spans="1:4" ht="15.75" thickBot="1" x14ac:dyDescent="0.25">
      <c r="A814" s="80" t="str">
        <f>IF(ISBLANK(D814),"",COUNTA($B$2:B814))</f>
        <v/>
      </c>
      <c r="B814" s="80" t="str">
        <f t="shared" si="31"/>
        <v>0</v>
      </c>
      <c r="C814" s="81" t="str">
        <f t="shared" si="32"/>
        <v>NO</v>
      </c>
      <c r="D814" s="79"/>
    </row>
    <row r="815" spans="1:4" ht="15.75" thickBot="1" x14ac:dyDescent="0.25">
      <c r="A815" s="80" t="str">
        <f>IF(ISBLANK(D815),"",COUNTA($B$2:B815))</f>
        <v/>
      </c>
      <c r="B815" s="80" t="str">
        <f t="shared" si="31"/>
        <v>0</v>
      </c>
      <c r="C815" s="81" t="str">
        <f t="shared" si="32"/>
        <v>NO</v>
      </c>
      <c r="D815" s="79"/>
    </row>
    <row r="816" spans="1:4" ht="15.75" thickBot="1" x14ac:dyDescent="0.25">
      <c r="A816" s="80" t="str">
        <f>IF(ISBLANK(D816),"",COUNTA($B$2:B816))</f>
        <v/>
      </c>
      <c r="B816" s="80" t="str">
        <f t="shared" si="31"/>
        <v>0</v>
      </c>
      <c r="C816" s="81" t="str">
        <f t="shared" si="32"/>
        <v>NO</v>
      </c>
      <c r="D816" s="79"/>
    </row>
    <row r="817" spans="1:4" ht="15.75" thickBot="1" x14ac:dyDescent="0.25">
      <c r="A817" s="80" t="str">
        <f>IF(ISBLANK(D817),"",COUNTA($B$2:B817))</f>
        <v/>
      </c>
      <c r="B817" s="80" t="str">
        <f t="shared" si="31"/>
        <v>0</v>
      </c>
      <c r="C817" s="81" t="str">
        <f t="shared" si="32"/>
        <v>NO</v>
      </c>
      <c r="D817" s="79"/>
    </row>
    <row r="818" spans="1:4" ht="15.75" thickBot="1" x14ac:dyDescent="0.25">
      <c r="A818" s="80" t="str">
        <f>IF(ISBLANK(D818),"",COUNTA($B$2:B818))</f>
        <v/>
      </c>
      <c r="B818" s="80" t="str">
        <f t="shared" si="31"/>
        <v>0</v>
      </c>
      <c r="C818" s="81" t="str">
        <f t="shared" si="32"/>
        <v>NO</v>
      </c>
      <c r="D818" s="79"/>
    </row>
    <row r="819" spans="1:4" ht="15.75" thickBot="1" x14ac:dyDescent="0.25">
      <c r="A819" s="80" t="str">
        <f>IF(ISBLANK(D819),"",COUNTA($B$2:B819))</f>
        <v/>
      </c>
      <c r="B819" s="80" t="str">
        <f t="shared" ref="B819:B875" si="33">IF(C819="NO","0",IF(C819&gt;=11000,10000,ROUND(IF((SIGN(C819)=-1),C819*(1+$E$1/100),C819*(1-$E$1/100)),0)))</f>
        <v>0</v>
      </c>
      <c r="C819" s="81" t="str">
        <f t="shared" si="32"/>
        <v>NO</v>
      </c>
      <c r="D819" s="79"/>
    </row>
    <row r="820" spans="1:4" ht="15.75" thickBot="1" x14ac:dyDescent="0.25">
      <c r="A820" s="80" t="str">
        <f>IF(ISBLANK(D820),"",COUNTA($B$2:B820))</f>
        <v/>
      </c>
      <c r="B820" s="80" t="str">
        <f t="shared" si="33"/>
        <v>0</v>
      </c>
      <c r="C820" s="81" t="str">
        <f t="shared" si="32"/>
        <v>NO</v>
      </c>
      <c r="D820" s="79"/>
    </row>
    <row r="821" spans="1:4" ht="15.75" thickBot="1" x14ac:dyDescent="0.25">
      <c r="A821" s="80" t="str">
        <f>IF(ISBLANK(D821),"",COUNTA($B$2:B821))</f>
        <v/>
      </c>
      <c r="B821" s="80" t="str">
        <f t="shared" si="33"/>
        <v>0</v>
      </c>
      <c r="C821" s="81" t="str">
        <f t="shared" si="32"/>
        <v>NO</v>
      </c>
      <c r="D821" s="79"/>
    </row>
    <row r="822" spans="1:4" ht="15.75" thickBot="1" x14ac:dyDescent="0.25">
      <c r="A822" s="80" t="str">
        <f>IF(ISBLANK(D822),"",COUNTA($B$2:B822))</f>
        <v/>
      </c>
      <c r="B822" s="80" t="str">
        <f t="shared" si="33"/>
        <v>0</v>
      </c>
      <c r="C822" s="81" t="str">
        <f t="shared" si="32"/>
        <v>NO</v>
      </c>
      <c r="D822" s="79"/>
    </row>
    <row r="823" spans="1:4" ht="15.75" thickBot="1" x14ac:dyDescent="0.25">
      <c r="A823" s="80" t="str">
        <f>IF(ISBLANK(D823),"",COUNTA($B$2:B823))</f>
        <v/>
      </c>
      <c r="B823" s="80" t="str">
        <f t="shared" si="33"/>
        <v>0</v>
      </c>
      <c r="C823" s="81" t="str">
        <f t="shared" si="32"/>
        <v>NO</v>
      </c>
      <c r="D823" s="79"/>
    </row>
    <row r="824" spans="1:4" ht="15.75" thickBot="1" x14ac:dyDescent="0.25">
      <c r="A824" s="80" t="str">
        <f>IF(ISBLANK(D824),"",COUNTA($B$2:B824))</f>
        <v/>
      </c>
      <c r="B824" s="80" t="str">
        <f t="shared" si="33"/>
        <v>0</v>
      </c>
      <c r="C824" s="81" t="str">
        <f t="shared" si="32"/>
        <v>NO</v>
      </c>
      <c r="D824" s="79"/>
    </row>
    <row r="825" spans="1:4" ht="15.75" thickBot="1" x14ac:dyDescent="0.25">
      <c r="A825" s="80" t="str">
        <f>IF(ISBLANK(D825),"",COUNTA($B$2:B825))</f>
        <v/>
      </c>
      <c r="B825" s="80" t="str">
        <f t="shared" si="33"/>
        <v>0</v>
      </c>
      <c r="C825" s="81" t="str">
        <f t="shared" si="32"/>
        <v>NO</v>
      </c>
      <c r="D825" s="79"/>
    </row>
    <row r="826" spans="1:4" ht="15.75" thickBot="1" x14ac:dyDescent="0.25">
      <c r="A826" s="80" t="str">
        <f>IF(ISBLANK(D826),"",COUNTA($B$2:B826))</f>
        <v/>
      </c>
      <c r="B826" s="80" t="str">
        <f t="shared" si="33"/>
        <v>0</v>
      </c>
      <c r="C826" s="81" t="str">
        <f t="shared" si="32"/>
        <v>NO</v>
      </c>
      <c r="D826" s="79"/>
    </row>
    <row r="827" spans="1:4" ht="15.75" thickBot="1" x14ac:dyDescent="0.25">
      <c r="A827" s="80" t="str">
        <f>IF(ISBLANK(D827),"",COUNTA($B$2:B827))</f>
        <v/>
      </c>
      <c r="B827" s="80" t="str">
        <f t="shared" si="33"/>
        <v>0</v>
      </c>
      <c r="C827" s="81" t="str">
        <f t="shared" si="32"/>
        <v>NO</v>
      </c>
      <c r="D827" s="79"/>
    </row>
    <row r="828" spans="1:4" ht="15.75" thickBot="1" x14ac:dyDescent="0.25">
      <c r="A828" s="80" t="str">
        <f>IF(ISBLANK(D828),"",COUNTA($B$2:B828))</f>
        <v/>
      </c>
      <c r="B828" s="80" t="str">
        <f t="shared" si="33"/>
        <v>0</v>
      </c>
      <c r="C828" s="81" t="str">
        <f t="shared" si="32"/>
        <v>NO</v>
      </c>
      <c r="D828" s="79"/>
    </row>
    <row r="829" spans="1:4" ht="15.75" thickBot="1" x14ac:dyDescent="0.25">
      <c r="A829" s="80" t="str">
        <f>IF(ISBLANK(D829),"",COUNTA($B$2:B829))</f>
        <v/>
      </c>
      <c r="B829" s="80" t="str">
        <f t="shared" si="33"/>
        <v>0</v>
      </c>
      <c r="C829" s="81" t="str">
        <f t="shared" si="32"/>
        <v>NO</v>
      </c>
      <c r="D829" s="79"/>
    </row>
    <row r="830" spans="1:4" ht="15.75" thickBot="1" x14ac:dyDescent="0.25">
      <c r="A830" s="80" t="str">
        <f>IF(ISBLANK(D830),"",COUNTA($B$2:B830))</f>
        <v/>
      </c>
      <c r="B830" s="80" t="str">
        <f t="shared" si="33"/>
        <v>0</v>
      </c>
      <c r="C830" s="81" t="str">
        <f t="shared" si="32"/>
        <v>NO</v>
      </c>
      <c r="D830" s="79"/>
    </row>
    <row r="831" spans="1:4" ht="15.75" thickBot="1" x14ac:dyDescent="0.25">
      <c r="A831" s="80" t="str">
        <f>IF(ISBLANK(D831),"",COUNTA($B$2:B831))</f>
        <v/>
      </c>
      <c r="B831" s="80" t="str">
        <f t="shared" si="33"/>
        <v>0</v>
      </c>
      <c r="C831" s="81" t="str">
        <f t="shared" si="32"/>
        <v>NO</v>
      </c>
      <c r="D831" s="79"/>
    </row>
    <row r="832" spans="1:4" ht="15.75" thickBot="1" x14ac:dyDescent="0.25">
      <c r="A832" s="80" t="str">
        <f>IF(ISBLANK(D832),"",COUNTA($B$2:B832))</f>
        <v/>
      </c>
      <c r="B832" s="80" t="str">
        <f t="shared" si="33"/>
        <v>0</v>
      </c>
      <c r="C832" s="81" t="str">
        <f t="shared" si="32"/>
        <v>NO</v>
      </c>
      <c r="D832" s="79"/>
    </row>
    <row r="833" spans="1:4" ht="15.75" thickBot="1" x14ac:dyDescent="0.25">
      <c r="A833" s="80" t="str">
        <f>IF(ISBLANK(D833),"",COUNTA($B$2:B833))</f>
        <v/>
      </c>
      <c r="B833" s="80" t="str">
        <f t="shared" si="33"/>
        <v>0</v>
      </c>
      <c r="C833" s="81" t="str">
        <f t="shared" si="32"/>
        <v>NO</v>
      </c>
      <c r="D833" s="79"/>
    </row>
    <row r="834" spans="1:4" ht="15.75" thickBot="1" x14ac:dyDescent="0.25">
      <c r="A834" s="80" t="str">
        <f>IF(ISBLANK(D834),"",COUNTA($B$2:B834))</f>
        <v/>
      </c>
      <c r="B834" s="80" t="str">
        <f t="shared" si="33"/>
        <v>0</v>
      </c>
      <c r="C834" s="81" t="str">
        <f t="shared" si="32"/>
        <v>NO</v>
      </c>
      <c r="D834" s="79"/>
    </row>
    <row r="835" spans="1:4" ht="15.75" thickBot="1" x14ac:dyDescent="0.25">
      <c r="A835" s="80" t="str">
        <f>IF(ISBLANK(D835),"",COUNTA($B$2:B835))</f>
        <v/>
      </c>
      <c r="B835" s="80" t="str">
        <f t="shared" si="33"/>
        <v>0</v>
      </c>
      <c r="C835" s="81" t="str">
        <f t="shared" ref="C835:C875" si="34">IF(ISERROR(_xlfn.NUMBERVALUE(VLOOKUP(D835,G:H,2,0))),"NO",_xlfn.NUMBERVALUE(VLOOKUP(D835,G:H,2,0)))</f>
        <v>NO</v>
      </c>
      <c r="D835" s="79"/>
    </row>
    <row r="836" spans="1:4" ht="15.75" thickBot="1" x14ac:dyDescent="0.25">
      <c r="A836" s="80" t="str">
        <f>IF(ISBLANK(D836),"",COUNTA($B$2:B836))</f>
        <v/>
      </c>
      <c r="B836" s="80" t="str">
        <f t="shared" si="33"/>
        <v>0</v>
      </c>
      <c r="C836" s="81" t="str">
        <f t="shared" si="34"/>
        <v>NO</v>
      </c>
      <c r="D836" s="79"/>
    </row>
    <row r="837" spans="1:4" ht="15.75" thickBot="1" x14ac:dyDescent="0.25">
      <c r="A837" s="80" t="str">
        <f>IF(ISBLANK(D837),"",COUNTA($B$2:B837))</f>
        <v/>
      </c>
      <c r="B837" s="80" t="str">
        <f t="shared" si="33"/>
        <v>0</v>
      </c>
      <c r="C837" s="81" t="str">
        <f t="shared" si="34"/>
        <v>NO</v>
      </c>
      <c r="D837" s="79"/>
    </row>
    <row r="838" spans="1:4" ht="15.75" thickBot="1" x14ac:dyDescent="0.25">
      <c r="A838" s="80" t="str">
        <f>IF(ISBLANK(D838),"",COUNTA($B$2:B838))</f>
        <v/>
      </c>
      <c r="B838" s="80" t="str">
        <f t="shared" si="33"/>
        <v>0</v>
      </c>
      <c r="C838" s="81" t="str">
        <f t="shared" si="34"/>
        <v>NO</v>
      </c>
      <c r="D838" s="79"/>
    </row>
    <row r="839" spans="1:4" ht="15.75" thickBot="1" x14ac:dyDescent="0.25">
      <c r="A839" s="80" t="str">
        <f>IF(ISBLANK(D839),"",COUNTA($B$2:B839))</f>
        <v/>
      </c>
      <c r="B839" s="80" t="str">
        <f t="shared" si="33"/>
        <v>0</v>
      </c>
      <c r="C839" s="81" t="str">
        <f t="shared" si="34"/>
        <v>NO</v>
      </c>
      <c r="D839" s="79"/>
    </row>
    <row r="840" spans="1:4" ht="15.75" thickBot="1" x14ac:dyDescent="0.25">
      <c r="A840" s="80" t="str">
        <f>IF(ISBLANK(D840),"",COUNTA($B$2:B840))</f>
        <v/>
      </c>
      <c r="B840" s="80" t="str">
        <f t="shared" si="33"/>
        <v>0</v>
      </c>
      <c r="C840" s="81" t="str">
        <f t="shared" si="34"/>
        <v>NO</v>
      </c>
      <c r="D840" s="79"/>
    </row>
    <row r="841" spans="1:4" ht="15.75" thickBot="1" x14ac:dyDescent="0.25">
      <c r="A841" s="80" t="str">
        <f>IF(ISBLANK(D841),"",COUNTA($B$2:B841))</f>
        <v/>
      </c>
      <c r="B841" s="80" t="str">
        <f t="shared" si="33"/>
        <v>0</v>
      </c>
      <c r="C841" s="81" t="str">
        <f t="shared" si="34"/>
        <v>NO</v>
      </c>
      <c r="D841" s="79"/>
    </row>
    <row r="842" spans="1:4" ht="15.75" thickBot="1" x14ac:dyDescent="0.25">
      <c r="A842" s="80" t="str">
        <f>IF(ISBLANK(D842),"",COUNTA($B$2:B842))</f>
        <v/>
      </c>
      <c r="B842" s="80" t="str">
        <f t="shared" si="33"/>
        <v>0</v>
      </c>
      <c r="C842" s="81" t="str">
        <f t="shared" si="34"/>
        <v>NO</v>
      </c>
      <c r="D842" s="79"/>
    </row>
    <row r="843" spans="1:4" ht="15.75" thickBot="1" x14ac:dyDescent="0.25">
      <c r="A843" s="80" t="str">
        <f>IF(ISBLANK(D843),"",COUNTA($B$2:B843))</f>
        <v/>
      </c>
      <c r="B843" s="80" t="str">
        <f t="shared" si="33"/>
        <v>0</v>
      </c>
      <c r="C843" s="81" t="str">
        <f t="shared" si="34"/>
        <v>NO</v>
      </c>
      <c r="D843" s="79"/>
    </row>
    <row r="844" spans="1:4" ht="15.75" thickBot="1" x14ac:dyDescent="0.25">
      <c r="A844" s="80" t="str">
        <f>IF(ISBLANK(D844),"",COUNTA($B$2:B844))</f>
        <v/>
      </c>
      <c r="B844" s="80" t="str">
        <f t="shared" si="33"/>
        <v>0</v>
      </c>
      <c r="C844" s="81" t="str">
        <f t="shared" si="34"/>
        <v>NO</v>
      </c>
      <c r="D844" s="79"/>
    </row>
    <row r="845" spans="1:4" ht="15.75" thickBot="1" x14ac:dyDescent="0.25">
      <c r="A845" s="80" t="str">
        <f>IF(ISBLANK(D845),"",COUNTA($B$2:B845))</f>
        <v/>
      </c>
      <c r="B845" s="80" t="str">
        <f t="shared" si="33"/>
        <v>0</v>
      </c>
      <c r="C845" s="81" t="str">
        <f t="shared" si="34"/>
        <v>NO</v>
      </c>
      <c r="D845" s="79"/>
    </row>
    <row r="846" spans="1:4" ht="15.75" thickBot="1" x14ac:dyDescent="0.25">
      <c r="A846" s="80" t="str">
        <f>IF(ISBLANK(D846),"",COUNTA($B$2:B846))</f>
        <v/>
      </c>
      <c r="B846" s="80" t="str">
        <f t="shared" si="33"/>
        <v>0</v>
      </c>
      <c r="C846" s="81" t="str">
        <f t="shared" si="34"/>
        <v>NO</v>
      </c>
      <c r="D846" s="79"/>
    </row>
    <row r="847" spans="1:4" ht="15.75" thickBot="1" x14ac:dyDescent="0.25">
      <c r="A847" s="80" t="str">
        <f>IF(ISBLANK(D847),"",COUNTA($B$2:B847))</f>
        <v/>
      </c>
      <c r="B847" s="80" t="str">
        <f t="shared" si="33"/>
        <v>0</v>
      </c>
      <c r="C847" s="81" t="str">
        <f t="shared" si="34"/>
        <v>NO</v>
      </c>
      <c r="D847" s="79"/>
    </row>
    <row r="848" spans="1:4" ht="15.75" thickBot="1" x14ac:dyDescent="0.25">
      <c r="A848" s="80" t="str">
        <f>IF(ISBLANK(D848),"",COUNTA($B$2:B848))</f>
        <v/>
      </c>
      <c r="B848" s="80" t="str">
        <f t="shared" si="33"/>
        <v>0</v>
      </c>
      <c r="C848" s="81" t="str">
        <f t="shared" si="34"/>
        <v>NO</v>
      </c>
      <c r="D848" s="79"/>
    </row>
    <row r="849" spans="1:4" ht="15.75" thickBot="1" x14ac:dyDescent="0.25">
      <c r="A849" s="80" t="str">
        <f>IF(ISBLANK(D849),"",COUNTA($B$2:B849))</f>
        <v/>
      </c>
      <c r="B849" s="80" t="str">
        <f t="shared" si="33"/>
        <v>0</v>
      </c>
      <c r="C849" s="81" t="str">
        <f t="shared" si="34"/>
        <v>NO</v>
      </c>
      <c r="D849" s="79"/>
    </row>
    <row r="850" spans="1:4" ht="15.75" thickBot="1" x14ac:dyDescent="0.25">
      <c r="A850" s="80" t="str">
        <f>IF(ISBLANK(D850),"",COUNTA($B$2:B850))</f>
        <v/>
      </c>
      <c r="B850" s="80" t="str">
        <f t="shared" si="33"/>
        <v>0</v>
      </c>
      <c r="C850" s="81" t="str">
        <f t="shared" si="34"/>
        <v>NO</v>
      </c>
      <c r="D850" s="79"/>
    </row>
    <row r="851" spans="1:4" ht="15.75" thickBot="1" x14ac:dyDescent="0.25">
      <c r="A851" s="80" t="str">
        <f>IF(ISBLANK(D851),"",COUNTA($B$2:B851))</f>
        <v/>
      </c>
      <c r="B851" s="80" t="str">
        <f t="shared" si="33"/>
        <v>0</v>
      </c>
      <c r="C851" s="81" t="str">
        <f t="shared" si="34"/>
        <v>NO</v>
      </c>
      <c r="D851" s="79"/>
    </row>
    <row r="852" spans="1:4" ht="15.75" thickBot="1" x14ac:dyDescent="0.25">
      <c r="A852" s="80" t="str">
        <f>IF(ISBLANK(D852),"",COUNTA($B$2:B852))</f>
        <v/>
      </c>
      <c r="B852" s="80" t="str">
        <f t="shared" si="33"/>
        <v>0</v>
      </c>
      <c r="C852" s="81" t="str">
        <f t="shared" si="34"/>
        <v>NO</v>
      </c>
      <c r="D852" s="79"/>
    </row>
    <row r="853" spans="1:4" ht="15.75" thickBot="1" x14ac:dyDescent="0.25">
      <c r="A853" s="80" t="str">
        <f>IF(ISBLANK(D853),"",COUNTA($B$2:B853))</f>
        <v/>
      </c>
      <c r="B853" s="80" t="str">
        <f t="shared" si="33"/>
        <v>0</v>
      </c>
      <c r="C853" s="81" t="str">
        <f t="shared" si="34"/>
        <v>NO</v>
      </c>
      <c r="D853" s="79"/>
    </row>
    <row r="854" spans="1:4" ht="15.75" thickBot="1" x14ac:dyDescent="0.25">
      <c r="A854" s="80" t="str">
        <f>IF(ISBLANK(D854),"",COUNTA($B$2:B854))</f>
        <v/>
      </c>
      <c r="B854" s="80" t="str">
        <f t="shared" si="33"/>
        <v>0</v>
      </c>
      <c r="C854" s="81" t="str">
        <f t="shared" si="34"/>
        <v>NO</v>
      </c>
      <c r="D854" s="79"/>
    </row>
    <row r="855" spans="1:4" ht="15.75" thickBot="1" x14ac:dyDescent="0.25">
      <c r="A855" s="80" t="str">
        <f>IF(ISBLANK(D855),"",COUNTA($B$2:B855))</f>
        <v/>
      </c>
      <c r="B855" s="80" t="str">
        <f t="shared" si="33"/>
        <v>0</v>
      </c>
      <c r="C855" s="81" t="str">
        <f t="shared" si="34"/>
        <v>NO</v>
      </c>
      <c r="D855" s="79"/>
    </row>
    <row r="856" spans="1:4" ht="15.75" thickBot="1" x14ac:dyDescent="0.25">
      <c r="A856" s="80" t="str">
        <f>IF(ISBLANK(D856),"",COUNTA($B$2:B856))</f>
        <v/>
      </c>
      <c r="B856" s="80" t="str">
        <f t="shared" si="33"/>
        <v>0</v>
      </c>
      <c r="C856" s="81" t="str">
        <f t="shared" si="34"/>
        <v>NO</v>
      </c>
      <c r="D856" s="79"/>
    </row>
    <row r="857" spans="1:4" ht="15.75" thickBot="1" x14ac:dyDescent="0.25">
      <c r="A857" s="80" t="str">
        <f>IF(ISBLANK(D857),"",COUNTA($B$2:B857))</f>
        <v/>
      </c>
      <c r="B857" s="80" t="str">
        <f t="shared" si="33"/>
        <v>0</v>
      </c>
      <c r="C857" s="81" t="str">
        <f t="shared" si="34"/>
        <v>NO</v>
      </c>
      <c r="D857" s="79"/>
    </row>
    <row r="858" spans="1:4" ht="15.75" thickBot="1" x14ac:dyDescent="0.25">
      <c r="A858" s="80" t="str">
        <f>IF(ISBLANK(D858),"",COUNTA($B$2:B858))</f>
        <v/>
      </c>
      <c r="B858" s="80" t="str">
        <f t="shared" si="33"/>
        <v>0</v>
      </c>
      <c r="C858" s="81" t="str">
        <f t="shared" si="34"/>
        <v>NO</v>
      </c>
      <c r="D858" s="79"/>
    </row>
    <row r="859" spans="1:4" ht="15.75" thickBot="1" x14ac:dyDescent="0.25">
      <c r="A859" s="80" t="str">
        <f>IF(ISBLANK(D859),"",COUNTA($B$2:B859))</f>
        <v/>
      </c>
      <c r="B859" s="80" t="str">
        <f t="shared" si="33"/>
        <v>0</v>
      </c>
      <c r="C859" s="81" t="str">
        <f t="shared" si="34"/>
        <v>NO</v>
      </c>
      <c r="D859" s="79"/>
    </row>
    <row r="860" spans="1:4" ht="15.75" thickBot="1" x14ac:dyDescent="0.25">
      <c r="A860" s="80" t="str">
        <f>IF(ISBLANK(D860),"",COUNTA($B$2:B860))</f>
        <v/>
      </c>
      <c r="B860" s="80" t="str">
        <f t="shared" si="33"/>
        <v>0</v>
      </c>
      <c r="C860" s="81" t="str">
        <f t="shared" si="34"/>
        <v>NO</v>
      </c>
      <c r="D860" s="79"/>
    </row>
    <row r="861" spans="1:4" ht="15.75" thickBot="1" x14ac:dyDescent="0.25">
      <c r="A861" s="80" t="str">
        <f>IF(ISBLANK(D861),"",COUNTA($B$2:B861))</f>
        <v/>
      </c>
      <c r="B861" s="80" t="str">
        <f t="shared" si="33"/>
        <v>0</v>
      </c>
      <c r="C861" s="81" t="str">
        <f t="shared" si="34"/>
        <v>NO</v>
      </c>
      <c r="D861" s="79"/>
    </row>
    <row r="862" spans="1:4" ht="15.75" thickBot="1" x14ac:dyDescent="0.25">
      <c r="A862" s="80" t="str">
        <f>IF(ISBLANK(D862),"",COUNTA($B$2:B862))</f>
        <v/>
      </c>
      <c r="B862" s="80" t="str">
        <f t="shared" si="33"/>
        <v>0</v>
      </c>
      <c r="C862" s="81" t="str">
        <f t="shared" si="34"/>
        <v>NO</v>
      </c>
      <c r="D862" s="79"/>
    </row>
    <row r="863" spans="1:4" ht="15.75" thickBot="1" x14ac:dyDescent="0.25">
      <c r="A863" s="80" t="str">
        <f>IF(ISBLANK(D863),"",COUNTA($B$2:B863))</f>
        <v/>
      </c>
      <c r="B863" s="80" t="str">
        <f t="shared" si="33"/>
        <v>0</v>
      </c>
      <c r="C863" s="81" t="str">
        <f t="shared" si="34"/>
        <v>NO</v>
      </c>
      <c r="D863" s="79"/>
    </row>
    <row r="864" spans="1:4" ht="15.75" thickBot="1" x14ac:dyDescent="0.25">
      <c r="A864" s="80" t="str">
        <f>IF(ISBLANK(D864),"",COUNTA($B$2:B864))</f>
        <v/>
      </c>
      <c r="B864" s="80" t="str">
        <f t="shared" si="33"/>
        <v>0</v>
      </c>
      <c r="C864" s="81" t="str">
        <f t="shared" si="34"/>
        <v>NO</v>
      </c>
      <c r="D864" s="79"/>
    </row>
    <row r="865" spans="1:4" ht="15.75" thickBot="1" x14ac:dyDescent="0.25">
      <c r="A865" s="80" t="str">
        <f>IF(ISBLANK(D865),"",COUNTA($B$2:B865))</f>
        <v/>
      </c>
      <c r="B865" s="80" t="str">
        <f t="shared" si="33"/>
        <v>0</v>
      </c>
      <c r="C865" s="81" t="str">
        <f t="shared" si="34"/>
        <v>NO</v>
      </c>
      <c r="D865" s="79"/>
    </row>
    <row r="866" spans="1:4" ht="15.75" thickBot="1" x14ac:dyDescent="0.25">
      <c r="A866" s="80" t="str">
        <f>IF(ISBLANK(D866),"",COUNTA($B$2:B866))</f>
        <v/>
      </c>
      <c r="B866" s="80" t="str">
        <f t="shared" si="33"/>
        <v>0</v>
      </c>
      <c r="C866" s="81" t="str">
        <f t="shared" si="34"/>
        <v>NO</v>
      </c>
      <c r="D866" s="79"/>
    </row>
    <row r="867" spans="1:4" ht="15.75" thickBot="1" x14ac:dyDescent="0.25">
      <c r="A867" s="80" t="str">
        <f>IF(ISBLANK(D867),"",COUNTA($B$2:B867))</f>
        <v/>
      </c>
      <c r="B867" s="80" t="str">
        <f t="shared" si="33"/>
        <v>0</v>
      </c>
      <c r="C867" s="81" t="str">
        <f t="shared" si="34"/>
        <v>NO</v>
      </c>
      <c r="D867" s="79"/>
    </row>
    <row r="868" spans="1:4" ht="15.75" thickBot="1" x14ac:dyDescent="0.25">
      <c r="A868" s="80" t="str">
        <f>IF(ISBLANK(D868),"",COUNTA($B$2:B868))</f>
        <v/>
      </c>
      <c r="B868" s="80" t="str">
        <f t="shared" si="33"/>
        <v>0</v>
      </c>
      <c r="C868" s="81" t="str">
        <f t="shared" si="34"/>
        <v>NO</v>
      </c>
      <c r="D868" s="79"/>
    </row>
    <row r="869" spans="1:4" ht="15.75" thickBot="1" x14ac:dyDescent="0.25">
      <c r="A869" s="80" t="str">
        <f>IF(ISBLANK(D869),"",COUNTA($B$2:B869))</f>
        <v/>
      </c>
      <c r="B869" s="80" t="str">
        <f t="shared" si="33"/>
        <v>0</v>
      </c>
      <c r="C869" s="81" t="str">
        <f t="shared" si="34"/>
        <v>NO</v>
      </c>
      <c r="D869" s="79"/>
    </row>
    <row r="870" spans="1:4" ht="15.75" thickBot="1" x14ac:dyDescent="0.25">
      <c r="A870" s="80" t="str">
        <f>IF(ISBLANK(D870),"",COUNTA($B$2:B870))</f>
        <v/>
      </c>
      <c r="B870" s="80" t="str">
        <f t="shared" si="33"/>
        <v>0</v>
      </c>
      <c r="C870" s="81" t="str">
        <f t="shared" si="34"/>
        <v>NO</v>
      </c>
      <c r="D870" s="79"/>
    </row>
    <row r="871" spans="1:4" ht="15.75" thickBot="1" x14ac:dyDescent="0.25">
      <c r="A871" s="80" t="str">
        <f>IF(ISBLANK(D871),"",COUNTA($B$2:B871))</f>
        <v/>
      </c>
      <c r="B871" s="80" t="str">
        <f t="shared" si="33"/>
        <v>0</v>
      </c>
      <c r="C871" s="81" t="str">
        <f t="shared" si="34"/>
        <v>NO</v>
      </c>
      <c r="D871" s="79"/>
    </row>
    <row r="872" spans="1:4" ht="15.75" thickBot="1" x14ac:dyDescent="0.25">
      <c r="A872" s="80" t="str">
        <f>IF(ISBLANK(D872),"",COUNTA($B$2:B872))</f>
        <v/>
      </c>
      <c r="B872" s="80" t="str">
        <f t="shared" si="33"/>
        <v>0</v>
      </c>
      <c r="C872" s="81" t="str">
        <f t="shared" si="34"/>
        <v>NO</v>
      </c>
      <c r="D872" s="79"/>
    </row>
    <row r="873" spans="1:4" ht="15.75" thickBot="1" x14ac:dyDescent="0.25">
      <c r="A873" s="80" t="str">
        <f>IF(ISBLANK(D873),"",COUNTA($B$2:B873))</f>
        <v/>
      </c>
      <c r="B873" s="80" t="str">
        <f t="shared" si="33"/>
        <v>0</v>
      </c>
      <c r="C873" s="81" t="str">
        <f t="shared" si="34"/>
        <v>NO</v>
      </c>
      <c r="D873" s="79"/>
    </row>
    <row r="874" spans="1:4" ht="15.75" thickBot="1" x14ac:dyDescent="0.25">
      <c r="A874" s="80" t="str">
        <f>IF(ISBLANK(D874),"",COUNTA($B$2:B874))</f>
        <v/>
      </c>
      <c r="B874" s="80" t="str">
        <f t="shared" si="33"/>
        <v>0</v>
      </c>
      <c r="C874" s="81" t="str">
        <f t="shared" si="34"/>
        <v>NO</v>
      </c>
      <c r="D874" s="79"/>
    </row>
    <row r="875" spans="1:4" ht="15.75" thickBot="1" x14ac:dyDescent="0.25">
      <c r="A875" s="80" t="str">
        <f>IF(ISBLANK(D875),"",COUNTA($B$2:B875))</f>
        <v/>
      </c>
      <c r="B875" s="80" t="str">
        <f t="shared" si="33"/>
        <v>0</v>
      </c>
      <c r="C875" s="81" t="str">
        <f t="shared" si="34"/>
        <v>NO</v>
      </c>
      <c r="D875" s="79"/>
    </row>
    <row r="876" spans="1:4" ht="15.75" thickBot="1" x14ac:dyDescent="0.25">
      <c r="D876" s="79"/>
    </row>
    <row r="877" spans="1:4" ht="15.75" thickBot="1" x14ac:dyDescent="0.25">
      <c r="D877" s="79"/>
    </row>
    <row r="878" spans="1:4" ht="15.75" thickBot="1" x14ac:dyDescent="0.25">
      <c r="D878" s="79"/>
    </row>
    <row r="879" spans="1:4" ht="15.75" thickBot="1" x14ac:dyDescent="0.25">
      <c r="D879" s="79"/>
    </row>
    <row r="880" spans="1:4" ht="15.75" thickBot="1" x14ac:dyDescent="0.25">
      <c r="D880" s="79"/>
    </row>
    <row r="881" spans="4:4" ht="15.75" thickBot="1" x14ac:dyDescent="0.25">
      <c r="D881" s="79"/>
    </row>
    <row r="882" spans="4:4" ht="15.75" thickBot="1" x14ac:dyDescent="0.25">
      <c r="D882" s="79"/>
    </row>
    <row r="883" spans="4:4" ht="15.75" thickBot="1" x14ac:dyDescent="0.25">
      <c r="D883" s="79"/>
    </row>
    <row r="884" spans="4:4" ht="15.75" thickBot="1" x14ac:dyDescent="0.25">
      <c r="D884" s="79"/>
    </row>
    <row r="885" spans="4:4" ht="15.75" thickBot="1" x14ac:dyDescent="0.25">
      <c r="D885" s="79"/>
    </row>
    <row r="886" spans="4:4" ht="15.75" thickBot="1" x14ac:dyDescent="0.25">
      <c r="D886" s="79"/>
    </row>
    <row r="887" spans="4:4" ht="15.75" thickBot="1" x14ac:dyDescent="0.25">
      <c r="D887" s="79"/>
    </row>
    <row r="888" spans="4:4" ht="15.75" thickBot="1" x14ac:dyDescent="0.25">
      <c r="D888" s="79"/>
    </row>
    <row r="889" spans="4:4" ht="15.75" thickBot="1" x14ac:dyDescent="0.25">
      <c r="D889" s="79"/>
    </row>
    <row r="890" spans="4:4" ht="15.75" thickBot="1" x14ac:dyDescent="0.25">
      <c r="D890" s="79"/>
    </row>
    <row r="891" spans="4:4" ht="15.75" thickBot="1" x14ac:dyDescent="0.25">
      <c r="D891" s="79"/>
    </row>
    <row r="892" spans="4:4" ht="15.75" thickBot="1" x14ac:dyDescent="0.25">
      <c r="D892" s="79"/>
    </row>
    <row r="893" spans="4:4" ht="15.75" thickBot="1" x14ac:dyDescent="0.25">
      <c r="D893" s="79"/>
    </row>
    <row r="894" spans="4:4" ht="15.75" thickBot="1" x14ac:dyDescent="0.25">
      <c r="D894" s="79"/>
    </row>
    <row r="895" spans="4:4" ht="15.75" thickBot="1" x14ac:dyDescent="0.25">
      <c r="D895" s="79"/>
    </row>
    <row r="896" spans="4:4" ht="15.75" thickBot="1" x14ac:dyDescent="0.25">
      <c r="D896" s="79"/>
    </row>
    <row r="897" spans="4:4" ht="15.75" thickBot="1" x14ac:dyDescent="0.25">
      <c r="D897" s="79"/>
    </row>
    <row r="898" spans="4:4" ht="15.75" thickBot="1" x14ac:dyDescent="0.25">
      <c r="D898" s="79"/>
    </row>
    <row r="899" spans="4:4" ht="15.75" thickBot="1" x14ac:dyDescent="0.25">
      <c r="D899" s="79"/>
    </row>
    <row r="900" spans="4:4" ht="15.75" thickBot="1" x14ac:dyDescent="0.25">
      <c r="D900" s="79"/>
    </row>
    <row r="901" spans="4:4" ht="15.75" thickBot="1" x14ac:dyDescent="0.25">
      <c r="D901" s="79"/>
    </row>
    <row r="902" spans="4:4" ht="15.75" thickBot="1" x14ac:dyDescent="0.25">
      <c r="D902" s="79"/>
    </row>
    <row r="903" spans="4:4" ht="15.75" thickBot="1" x14ac:dyDescent="0.25">
      <c r="D903" s="79"/>
    </row>
    <row r="904" spans="4:4" ht="15.75" thickBot="1" x14ac:dyDescent="0.25">
      <c r="D904" s="79"/>
    </row>
    <row r="905" spans="4:4" ht="15.75" thickBot="1" x14ac:dyDescent="0.25">
      <c r="D905" s="79"/>
    </row>
    <row r="906" spans="4:4" ht="15.75" thickBot="1" x14ac:dyDescent="0.25">
      <c r="D906" s="79"/>
    </row>
    <row r="907" spans="4:4" ht="15.75" thickBot="1" x14ac:dyDescent="0.25">
      <c r="D907" s="79"/>
    </row>
    <row r="908" spans="4:4" ht="15.75" thickBot="1" x14ac:dyDescent="0.25">
      <c r="D908" s="79"/>
    </row>
    <row r="909" spans="4:4" ht="15.75" thickBot="1" x14ac:dyDescent="0.25">
      <c r="D909" s="79"/>
    </row>
    <row r="910" spans="4:4" ht="15.75" thickBot="1" x14ac:dyDescent="0.25">
      <c r="D910" s="79"/>
    </row>
    <row r="911" spans="4:4" ht="15.75" thickBot="1" x14ac:dyDescent="0.25">
      <c r="D911" s="79"/>
    </row>
    <row r="912" spans="4:4" ht="15.75" thickBot="1" x14ac:dyDescent="0.25">
      <c r="D912" s="79"/>
    </row>
    <row r="913" spans="4:4" ht="15.75" thickBot="1" x14ac:dyDescent="0.25">
      <c r="D913" s="79"/>
    </row>
    <row r="914" spans="4:4" ht="15.75" thickBot="1" x14ac:dyDescent="0.25">
      <c r="D914" s="79"/>
    </row>
    <row r="915" spans="4:4" ht="15.75" thickBot="1" x14ac:dyDescent="0.25">
      <c r="D915" s="79"/>
    </row>
    <row r="916" spans="4:4" ht="15.75" thickBot="1" x14ac:dyDescent="0.25">
      <c r="D916" s="79"/>
    </row>
    <row r="917" spans="4:4" ht="15.75" thickBot="1" x14ac:dyDescent="0.25">
      <c r="D917" s="79"/>
    </row>
    <row r="918" spans="4:4" ht="15.75" thickBot="1" x14ac:dyDescent="0.25">
      <c r="D918" s="79"/>
    </row>
    <row r="919" spans="4:4" ht="15.75" thickBot="1" x14ac:dyDescent="0.25">
      <c r="D919" s="79"/>
    </row>
    <row r="920" spans="4:4" ht="15.75" thickBot="1" x14ac:dyDescent="0.25">
      <c r="D920" s="79"/>
    </row>
    <row r="921" spans="4:4" ht="15.75" thickBot="1" x14ac:dyDescent="0.25">
      <c r="D921" s="79"/>
    </row>
    <row r="922" spans="4:4" ht="15.75" thickBot="1" x14ac:dyDescent="0.25">
      <c r="D922" s="79"/>
    </row>
    <row r="923" spans="4:4" ht="15.75" thickBot="1" x14ac:dyDescent="0.25">
      <c r="D923" s="79"/>
    </row>
    <row r="924" spans="4:4" ht="15.75" thickBot="1" x14ac:dyDescent="0.25">
      <c r="D924" s="79"/>
    </row>
    <row r="925" spans="4:4" ht="15.75" thickBot="1" x14ac:dyDescent="0.25">
      <c r="D925" s="79"/>
    </row>
    <row r="926" spans="4:4" ht="15.75" thickBot="1" x14ac:dyDescent="0.25">
      <c r="D926" s="79"/>
    </row>
    <row r="927" spans="4:4" ht="15.75" thickBot="1" x14ac:dyDescent="0.25">
      <c r="D927" s="79"/>
    </row>
    <row r="928" spans="4:4" ht="15.75" thickBot="1" x14ac:dyDescent="0.25">
      <c r="D928" s="79"/>
    </row>
    <row r="929" spans="4:4" ht="15.75" thickBot="1" x14ac:dyDescent="0.25">
      <c r="D929" s="79"/>
    </row>
    <row r="930" spans="4:4" ht="15.75" thickBot="1" x14ac:dyDescent="0.25">
      <c r="D930" s="79"/>
    </row>
    <row r="931" spans="4:4" ht="15.75" thickBot="1" x14ac:dyDescent="0.25">
      <c r="D931" s="79"/>
    </row>
    <row r="932" spans="4:4" ht="15.75" thickBot="1" x14ac:dyDescent="0.25">
      <c r="D932" s="79"/>
    </row>
    <row r="933" spans="4:4" ht="15.75" thickBot="1" x14ac:dyDescent="0.25">
      <c r="D933" s="79"/>
    </row>
    <row r="934" spans="4:4" ht="15.75" thickBot="1" x14ac:dyDescent="0.25">
      <c r="D934" s="79"/>
    </row>
    <row r="935" spans="4:4" ht="15.75" thickBot="1" x14ac:dyDescent="0.25">
      <c r="D935" s="79"/>
    </row>
    <row r="936" spans="4:4" ht="15.75" thickBot="1" x14ac:dyDescent="0.25">
      <c r="D936" s="79"/>
    </row>
    <row r="937" spans="4:4" ht="15.75" thickBot="1" x14ac:dyDescent="0.25">
      <c r="D937" s="79"/>
    </row>
    <row r="938" spans="4:4" ht="15.75" thickBot="1" x14ac:dyDescent="0.25">
      <c r="D938" s="79"/>
    </row>
    <row r="939" spans="4:4" ht="15.75" thickBot="1" x14ac:dyDescent="0.25">
      <c r="D939" s="79"/>
    </row>
    <row r="940" spans="4:4" ht="15.75" thickBot="1" x14ac:dyDescent="0.25">
      <c r="D940" s="79"/>
    </row>
    <row r="941" spans="4:4" ht="15.75" thickBot="1" x14ac:dyDescent="0.25">
      <c r="D941" s="79"/>
    </row>
    <row r="942" spans="4:4" ht="15.75" thickBot="1" x14ac:dyDescent="0.25">
      <c r="D942" s="79"/>
    </row>
    <row r="943" spans="4:4" ht="15.75" thickBot="1" x14ac:dyDescent="0.25">
      <c r="D943" s="79"/>
    </row>
    <row r="944" spans="4:4" ht="15.75" thickBot="1" x14ac:dyDescent="0.25">
      <c r="D944" s="79"/>
    </row>
    <row r="945" spans="4:4" ht="15.75" thickBot="1" x14ac:dyDescent="0.25">
      <c r="D945" s="79"/>
    </row>
    <row r="946" spans="4:4" ht="15.75" thickBot="1" x14ac:dyDescent="0.25">
      <c r="D946" s="79"/>
    </row>
    <row r="947" spans="4:4" ht="15.75" thickBot="1" x14ac:dyDescent="0.25">
      <c r="D947" s="79"/>
    </row>
    <row r="948" spans="4:4" ht="15.75" thickBot="1" x14ac:dyDescent="0.25">
      <c r="D948" s="79"/>
    </row>
    <row r="949" spans="4:4" ht="15.75" thickBot="1" x14ac:dyDescent="0.25">
      <c r="D949" s="79"/>
    </row>
    <row r="950" spans="4:4" ht="15.75" thickBot="1" x14ac:dyDescent="0.25">
      <c r="D950" s="79"/>
    </row>
    <row r="951" spans="4:4" ht="15.75" thickBot="1" x14ac:dyDescent="0.25">
      <c r="D951" s="79"/>
    </row>
    <row r="952" spans="4:4" ht="15.75" thickBot="1" x14ac:dyDescent="0.25">
      <c r="D952" s="79"/>
    </row>
    <row r="953" spans="4:4" ht="15.75" thickBot="1" x14ac:dyDescent="0.25">
      <c r="D953" s="79"/>
    </row>
    <row r="954" spans="4:4" ht="15.75" thickBot="1" x14ac:dyDescent="0.25">
      <c r="D954" s="79"/>
    </row>
    <row r="955" spans="4:4" ht="15.75" thickBot="1" x14ac:dyDescent="0.25">
      <c r="D955" s="79"/>
    </row>
    <row r="956" spans="4:4" ht="15.75" thickBot="1" x14ac:dyDescent="0.25">
      <c r="D956" s="79"/>
    </row>
    <row r="957" spans="4:4" ht="15.75" thickBot="1" x14ac:dyDescent="0.25">
      <c r="D957" s="79"/>
    </row>
    <row r="958" spans="4:4" ht="15.75" thickBot="1" x14ac:dyDescent="0.25">
      <c r="D958" s="79"/>
    </row>
    <row r="959" spans="4:4" ht="15.75" thickBot="1" x14ac:dyDescent="0.25">
      <c r="D959" s="79"/>
    </row>
    <row r="960" spans="4:4" ht="15.75" thickBot="1" x14ac:dyDescent="0.25">
      <c r="D960" s="79"/>
    </row>
    <row r="961" spans="4:4" ht="15.75" thickBot="1" x14ac:dyDescent="0.25">
      <c r="D961" s="79"/>
    </row>
    <row r="962" spans="4:4" ht="15.75" thickBot="1" x14ac:dyDescent="0.25">
      <c r="D962" s="79"/>
    </row>
    <row r="963" spans="4:4" ht="15.75" thickBot="1" x14ac:dyDescent="0.25">
      <c r="D963" s="79"/>
    </row>
    <row r="964" spans="4:4" ht="15.75" thickBot="1" x14ac:dyDescent="0.25">
      <c r="D964" s="79"/>
    </row>
    <row r="965" spans="4:4" ht="15.75" thickBot="1" x14ac:dyDescent="0.25">
      <c r="D965" s="79"/>
    </row>
    <row r="966" spans="4:4" ht="15.75" thickBot="1" x14ac:dyDescent="0.25">
      <c r="D966" s="79"/>
    </row>
    <row r="967" spans="4:4" ht="15.75" thickBot="1" x14ac:dyDescent="0.25">
      <c r="D967" s="79"/>
    </row>
    <row r="968" spans="4:4" ht="15.75" thickBot="1" x14ac:dyDescent="0.25">
      <c r="D968" s="79"/>
    </row>
    <row r="969" spans="4:4" ht="15.75" thickBot="1" x14ac:dyDescent="0.25">
      <c r="D969" s="79"/>
    </row>
    <row r="970" spans="4:4" ht="15.75" thickBot="1" x14ac:dyDescent="0.25">
      <c r="D970" s="79"/>
    </row>
    <row r="971" spans="4:4" ht="15.75" thickBot="1" x14ac:dyDescent="0.25">
      <c r="D971" s="79"/>
    </row>
    <row r="972" spans="4:4" ht="15.75" thickBot="1" x14ac:dyDescent="0.25">
      <c r="D972" s="79"/>
    </row>
    <row r="973" spans="4:4" ht="15.75" thickBot="1" x14ac:dyDescent="0.25">
      <c r="D973" s="79"/>
    </row>
    <row r="974" spans="4:4" ht="15.75" thickBot="1" x14ac:dyDescent="0.25">
      <c r="D974" s="79"/>
    </row>
    <row r="975" spans="4:4" ht="15.75" thickBot="1" x14ac:dyDescent="0.25">
      <c r="D975" s="79"/>
    </row>
    <row r="976" spans="4:4" ht="15.75" thickBot="1" x14ac:dyDescent="0.25">
      <c r="D976" s="79"/>
    </row>
    <row r="977" spans="4:4" ht="15.75" thickBot="1" x14ac:dyDescent="0.25">
      <c r="D977" s="79"/>
    </row>
    <row r="978" spans="4:4" ht="15.75" thickBot="1" x14ac:dyDescent="0.25">
      <c r="D978" s="79"/>
    </row>
    <row r="979" spans="4:4" ht="15.75" thickBot="1" x14ac:dyDescent="0.25">
      <c r="D979" s="79"/>
    </row>
    <row r="980" spans="4:4" ht="15.75" thickBot="1" x14ac:dyDescent="0.25">
      <c r="D980" s="79"/>
    </row>
    <row r="981" spans="4:4" ht="15.75" thickBot="1" x14ac:dyDescent="0.25">
      <c r="D981" s="79"/>
    </row>
    <row r="982" spans="4:4" ht="15.75" thickBot="1" x14ac:dyDescent="0.25">
      <c r="D982" s="79"/>
    </row>
    <row r="983" spans="4:4" ht="15.75" thickBot="1" x14ac:dyDescent="0.25">
      <c r="D983" s="79"/>
    </row>
    <row r="984" spans="4:4" ht="15.75" thickBot="1" x14ac:dyDescent="0.25">
      <c r="D984" s="79"/>
    </row>
    <row r="985" spans="4:4" ht="15.75" thickBot="1" x14ac:dyDescent="0.25">
      <c r="D985" s="79"/>
    </row>
    <row r="986" spans="4:4" ht="15.75" thickBot="1" x14ac:dyDescent="0.25">
      <c r="D986" s="79"/>
    </row>
    <row r="987" spans="4:4" ht="15.75" thickBot="1" x14ac:dyDescent="0.25">
      <c r="D987" s="79"/>
    </row>
    <row r="988" spans="4:4" ht="15.75" thickBot="1" x14ac:dyDescent="0.25">
      <c r="D988" s="79"/>
    </row>
    <row r="989" spans="4:4" ht="15.75" thickBot="1" x14ac:dyDescent="0.25">
      <c r="D989" s="79"/>
    </row>
    <row r="990" spans="4:4" ht="15.75" thickBot="1" x14ac:dyDescent="0.25">
      <c r="D990" s="79"/>
    </row>
    <row r="991" spans="4:4" ht="15.75" thickBot="1" x14ac:dyDescent="0.25">
      <c r="D991" s="79"/>
    </row>
    <row r="992" spans="4:4" ht="15.75" thickBot="1" x14ac:dyDescent="0.25">
      <c r="D992" s="79"/>
    </row>
    <row r="993" spans="4:4" ht="15.75" thickBot="1" x14ac:dyDescent="0.25">
      <c r="D993" s="79"/>
    </row>
    <row r="994" spans="4:4" ht="15.75" thickBot="1" x14ac:dyDescent="0.25">
      <c r="D994" s="79"/>
    </row>
    <row r="995" spans="4:4" ht="15.75" thickBot="1" x14ac:dyDescent="0.25">
      <c r="D995" s="79"/>
    </row>
    <row r="996" spans="4:4" ht="15.75" thickBot="1" x14ac:dyDescent="0.25">
      <c r="D996" s="79"/>
    </row>
    <row r="997" spans="4:4" ht="15.75" thickBot="1" x14ac:dyDescent="0.25">
      <c r="D997" s="79"/>
    </row>
    <row r="998" spans="4:4" ht="15.75" thickBot="1" x14ac:dyDescent="0.25">
      <c r="D998" s="79"/>
    </row>
    <row r="999" spans="4:4" ht="15.75" thickBot="1" x14ac:dyDescent="0.25">
      <c r="D999" s="79"/>
    </row>
    <row r="1000" spans="4:4" ht="15.75" thickBot="1" x14ac:dyDescent="0.25">
      <c r="D1000" s="79"/>
    </row>
    <row r="1001" spans="4:4" ht="15.75" thickBot="1" x14ac:dyDescent="0.25">
      <c r="D1001" s="79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H2" sqref="H2:K57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471</v>
      </c>
      <c r="F1" t="s">
        <v>14</v>
      </c>
      <c r="G1" t="s">
        <v>15</v>
      </c>
      <c r="H1" s="1" t="s">
        <v>51</v>
      </c>
      <c r="I1" s="1" t="s">
        <v>472</v>
      </c>
      <c r="J1" s="60" t="s">
        <v>7</v>
      </c>
      <c r="K1" s="60" t="s">
        <v>473</v>
      </c>
      <c r="L1" t="s">
        <v>31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>
        <f>IF(VALUE(M2)&gt;0,-20,IF(VALUE(M2)&gt;VALUE(N2),-20,M2))</f>
        <v>-20</v>
      </c>
      <c r="D2" t="str">
        <f>IF(VALUE(N2)&gt;0,-20,IF(VALUE(N2)&gt;VALUE(M2),-20,N2))</f>
        <v>-130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-220</v>
      </c>
      <c r="H2">
        <v>1</v>
      </c>
      <c r="I2" s="62" t="s">
        <v>989</v>
      </c>
      <c r="J2" s="65" t="s">
        <v>1021</v>
      </c>
      <c r="K2" s="68" t="s">
        <v>1031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-110</v>
      </c>
      <c r="N2" t="str">
        <f>IF(ISBLANK(J3),0,IF(ISNUMBER(SEARCH("+",J3)),RIGHT(J3,LEN(J3)-SEARCH("+",J3,1)),RIGHT(J3,LEN(J3)-SEARCH("-",J3,1)+1)))</f>
        <v>-130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170</v>
      </c>
      <c r="Q2" t="str">
        <f>IF(ISBLANK(K3),0,IF(ISNUMBER(SEARCH("+",K3)),RIGHT(K3,LEN(K3)-SEARCH("+",K3,1)),RIGHT(K3,LEN(K3)-SEARCH("-",K3,1)+1)))</f>
        <v>-220</v>
      </c>
      <c r="S2" s="51" t="s">
        <v>479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-140</v>
      </c>
      <c r="E3" t="str">
        <f t="shared" si="0"/>
        <v>0.0</v>
      </c>
      <c r="F3">
        <f t="shared" ref="F3:G36" si="4">IF(VALUE(P3)&gt;0,-20,IF(VALUE(P3)&gt;VALUE(Q3),-20,VALUE(P3)))</f>
        <v>-260</v>
      </c>
      <c r="G3">
        <f t="shared" ref="G3:G35" si="5">IF(VALUE(Q3)&gt;0,-20,IF(VALUE(Q3)&gt;VALUE(P3),-20,VALUE(Q3)))</f>
        <v>-20</v>
      </c>
      <c r="H3">
        <v>1</v>
      </c>
      <c r="I3" s="62" t="s">
        <v>990</v>
      </c>
      <c r="J3" s="66" t="s">
        <v>1022</v>
      </c>
      <c r="K3" s="69" t="s">
        <v>1032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100</v>
      </c>
      <c r="N3" t="str">
        <f>IF(ISBLANK(J5),0,IF(ISNUMBER(SEARCH("+",J5)),RIGHT(J5,LEN(J5)-SEARCH("+",J5,1)),RIGHT(J5,LEN(J5)-SEARCH("-",J5,1)+1)))</f>
        <v>-140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-260</v>
      </c>
      <c r="Q3" t="str">
        <f>IF(ISBLANK(K5),0,IF(ISNUMBER(SEARCH("+",K5)),RIGHT(K5,LEN(K5)-SEARCH("+",K5,1)),RIGHT(K5,LEN(K5)-SEARCH("-",K5,1)+1)))</f>
        <v>200</v>
      </c>
      <c r="S3" s="52" t="s">
        <v>480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>
        <f t="shared" si="2"/>
        <v>-20</v>
      </c>
      <c r="D4" t="str">
        <f t="shared" si="3"/>
        <v>-130</v>
      </c>
      <c r="E4" t="str">
        <f t="shared" si="0"/>
        <v>0.0</v>
      </c>
      <c r="F4">
        <f t="shared" si="4"/>
        <v>-20</v>
      </c>
      <c r="G4">
        <f t="shared" si="5"/>
        <v>-145</v>
      </c>
      <c r="H4">
        <v>2</v>
      </c>
      <c r="I4" s="62" t="s">
        <v>991</v>
      </c>
      <c r="J4" s="65" t="s">
        <v>1023</v>
      </c>
      <c r="K4" s="68" t="s">
        <v>686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-110</v>
      </c>
      <c r="N4" t="str">
        <f>IF(ISBLANK(J7),0,IF(ISNUMBER(SEARCH("+",J7)),RIGHT(J7,LEN(J7)-SEARCH("+",J7,1)),RIGHT(J7,LEN(J7)-SEARCH("-",J7,1)+1)))</f>
        <v>-130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105</v>
      </c>
      <c r="Q4" t="str">
        <f>IF(ISBLANK(K7),0,IF(ISNUMBER(SEARCH("+",K7)),RIGHT(K7,LEN(K7)-SEARCH("+",K7,1)),RIGHT(K7,LEN(K7)-SEARCH("-",K7,1)+1)))</f>
        <v>-145</v>
      </c>
      <c r="S4" s="52" t="s">
        <v>481</v>
      </c>
    </row>
    <row r="5" spans="1:21" ht="17.25" x14ac:dyDescent="0.25">
      <c r="A5">
        <f>IF(ISBLANK(L5),"",COUNTA($L$2:L5))</f>
        <v>4</v>
      </c>
      <c r="B5" t="str">
        <f t="shared" si="1"/>
        <v>O 7.5</v>
      </c>
      <c r="C5" t="str">
        <f t="shared" si="2"/>
        <v>-120</v>
      </c>
      <c r="D5" t="str">
        <f t="shared" si="3"/>
        <v>-120</v>
      </c>
      <c r="E5" t="str">
        <f t="shared" si="0"/>
        <v>0.0</v>
      </c>
      <c r="F5">
        <f t="shared" si="4"/>
        <v>-145</v>
      </c>
      <c r="G5">
        <f t="shared" si="5"/>
        <v>-20</v>
      </c>
      <c r="H5">
        <v>2</v>
      </c>
      <c r="I5" s="62" t="s">
        <v>992</v>
      </c>
      <c r="J5" s="66" t="s">
        <v>1024</v>
      </c>
      <c r="K5" s="69" t="s">
        <v>687</v>
      </c>
      <c r="L5" t="str">
        <f>IF(ISBLANK(J8),"",IF(ISNUMBER(SEARCH("+",J8)),LEFT(J8,SEARCH("+",J8,1)-1),LEFT(J8,SEARCH("-",J8,1)-1)))</f>
        <v>O 7.5</v>
      </c>
      <c r="M5" t="str">
        <f>IF(ISBLANK(J8),0,IF(ISNUMBER(SEARCH("+",J8)),RIGHT(J8,LEN(J8)-SEARCH("+",J8,1)),RIGHT(J8,LEN(J8)-SEARCH("-",J8,1)+1)))</f>
        <v>-120</v>
      </c>
      <c r="N5" t="str">
        <f>IF(ISBLANK(J9),0,IF(ISNUMBER(SEARCH("+",J9)),RIGHT(J9,LEN(J9)-SEARCH("+",J9,1)),RIGHT(J9,LEN(J9)-SEARCH("-",J9,1)+1)))</f>
        <v>-120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-145</v>
      </c>
      <c r="Q5" t="str">
        <f>IF(ISBLANK(K9),0,IF(ISNUMBER(SEARCH("+",K9)),RIGHT(K9,LEN(K9)-SEARCH("+",K9,1)),RIGHT(K9,LEN(K9)-SEARCH("-",K9,1)+1)))</f>
        <v>105</v>
      </c>
      <c r="S5" s="51" t="s">
        <v>479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-140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-220</v>
      </c>
      <c r="H6">
        <v>3</v>
      </c>
      <c r="I6" s="62" t="s">
        <v>993</v>
      </c>
      <c r="J6" s="65" t="s">
        <v>1021</v>
      </c>
      <c r="K6" s="68" t="s">
        <v>1017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-140</v>
      </c>
      <c r="N6" t="str">
        <f>IF(ISBLANK(J11),0,IF(ISNUMBER(SEARCH("+",J11)),RIGHT(J11,LEN(J11)-SEARCH("+",J11,1)),RIGHT(J11,LEN(J11)-SEARCH("-",J11,1)+1)))</f>
        <v>100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170</v>
      </c>
      <c r="Q6" t="str">
        <f>IF(ISBLANK(K11),0,IF(ISNUMBER(SEARCH("+",K11)),RIGHT(K11,LEN(K11)-SEARCH("+",K11,1)),RIGHT(K11,LEN(K11)-SEARCH("-",K11,1)+1)))</f>
        <v>-220</v>
      </c>
      <c r="S6" s="52" t="s">
        <v>482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-200</v>
      </c>
      <c r="G7">
        <f t="shared" si="5"/>
        <v>-20</v>
      </c>
      <c r="H7">
        <v>3</v>
      </c>
      <c r="I7" s="62" t="s">
        <v>994</v>
      </c>
      <c r="J7" s="66" t="s">
        <v>1022</v>
      </c>
      <c r="K7" s="69" t="s">
        <v>1018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-200</v>
      </c>
      <c r="Q7" t="str">
        <f>IF(ISBLANK(K13),0,IF(ISNUMBER(SEARCH("+",K13)),RIGHT(K13,LEN(K13)-SEARCH("+",K13,1)),RIGHT(K13,LEN(K13)-SEARCH("-",K13,1)+1)))</f>
        <v>150</v>
      </c>
      <c r="S7" s="52" t="s">
        <v>483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7.5</v>
      </c>
      <c r="C8" t="str">
        <f t="shared" si="2"/>
        <v>-120</v>
      </c>
      <c r="D8" t="str">
        <f t="shared" si="3"/>
        <v>-120</v>
      </c>
      <c r="E8" t="str">
        <f t="shared" si="0"/>
        <v>0.0</v>
      </c>
      <c r="F8">
        <f t="shared" si="4"/>
        <v>-20</v>
      </c>
      <c r="G8">
        <f t="shared" si="5"/>
        <v>-135</v>
      </c>
      <c r="H8">
        <v>4</v>
      </c>
      <c r="I8" s="62" t="s">
        <v>995</v>
      </c>
      <c r="J8" s="65" t="s">
        <v>1025</v>
      </c>
      <c r="K8" s="68" t="s">
        <v>1018</v>
      </c>
      <c r="L8" t="str">
        <f>IF(ISBLANK(J14),"",IF(ISNUMBER(SEARCH("+",J14)),LEFT(J14,SEARCH("+",J14,1)-1),LEFT(J14,SEARCH("-",J14,1)-1)))</f>
        <v>O 7.5</v>
      </c>
      <c r="M8" t="str">
        <f>IF(ISBLANK(J14),0,IF(ISNUMBER(SEARCH("+",J14)),RIGHT(J14,LEN(J14)-SEARCH("+",J14,1)),RIGHT(J14,LEN(J14)-SEARCH("-",J14,1)+1)))</f>
        <v>-120</v>
      </c>
      <c r="N8" t="str">
        <f>IF(ISBLANK(J15),0,IF(ISNUMBER(SEARCH("+",J15)),RIGHT(J15,LEN(J15)-SEARCH("+",J15,1)),RIGHT(J15,LEN(J15)-SEARCH("-",J15,1)+1)))</f>
        <v>-120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-105</v>
      </c>
      <c r="Q8" t="str">
        <f>IF(ISBLANK(K15),0,IF(ISNUMBER(SEARCH("+",K15)),RIGHT(K15,LEN(K15)-SEARCH("+",K15,1)),RIGHT(K15,LEN(K15)-SEARCH("-",K15,1)+1)))</f>
        <v>-135</v>
      </c>
      <c r="S8" s="51" t="s">
        <v>479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-20</v>
      </c>
      <c r="G9">
        <f t="shared" si="5"/>
        <v>-190</v>
      </c>
      <c r="H9">
        <v>4</v>
      </c>
      <c r="I9" s="62" t="s">
        <v>996</v>
      </c>
      <c r="J9" s="66" t="s">
        <v>1026</v>
      </c>
      <c r="K9" s="69" t="s">
        <v>1017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145</v>
      </c>
      <c r="Q9" t="str">
        <f>IF(ISBLANK(K17),0,IF(ISNUMBER(SEARCH("+",K17)),RIGHT(K17,LEN(K17)-SEARCH("+",K17,1)),RIGHT(K17,LEN(K17)-SEARCH("-",K17,1)+1)))</f>
        <v>-190</v>
      </c>
      <c r="S9" s="52" t="s">
        <v>484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-130</v>
      </c>
      <c r="E10" t="str">
        <f t="shared" si="0"/>
        <v>0.0</v>
      </c>
      <c r="F10">
        <f t="shared" si="4"/>
        <v>-20</v>
      </c>
      <c r="G10">
        <f t="shared" si="5"/>
        <v>-265</v>
      </c>
      <c r="H10">
        <v>5</v>
      </c>
      <c r="I10" s="62" t="s">
        <v>997</v>
      </c>
      <c r="J10" s="65" t="s">
        <v>1027</v>
      </c>
      <c r="K10" s="68" t="s">
        <v>1031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-110</v>
      </c>
      <c r="N10" t="str">
        <f>IF(ISBLANK(J19),0,IF(ISNUMBER(SEARCH("+",J19)),RIGHT(J19,LEN(J19)-SEARCH("+",J19,1)),RIGHT(J19,LEN(J19)-SEARCH("-",J19,1)+1)))</f>
        <v>-130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205</v>
      </c>
      <c r="Q10" t="str">
        <f>IF(ISBLANK(K19),0,IF(ISNUMBER(SEARCH("+",K19)),RIGHT(K19,LEN(K19)-SEARCH("+",K19,1)),RIGHT(K19,LEN(K19)-SEARCH("-",K19,1)+1)))</f>
        <v>-265</v>
      </c>
      <c r="S10" s="52" t="s">
        <v>485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5.5</v>
      </c>
      <c r="C11" t="str">
        <f t="shared" si="2"/>
        <v>-145</v>
      </c>
      <c r="D11">
        <f t="shared" si="3"/>
        <v>-20</v>
      </c>
      <c r="E11" t="str">
        <f t="shared" si="0"/>
        <v>0.0</v>
      </c>
      <c r="F11">
        <f t="shared" si="4"/>
        <v>-20</v>
      </c>
      <c r="G11">
        <f t="shared" si="5"/>
        <v>-130</v>
      </c>
      <c r="H11">
        <v>5</v>
      </c>
      <c r="I11" s="62" t="s">
        <v>998</v>
      </c>
      <c r="J11" s="66" t="s">
        <v>1028</v>
      </c>
      <c r="K11" s="69" t="s">
        <v>1032</v>
      </c>
      <c r="L11" t="str">
        <f>IF(ISBLANK(J20),"",IF(ISNUMBER(SEARCH("+",J20)),LEFT(J20,SEARCH("+",J20,1)-1),LEFT(J20,SEARCH("-",J20,1)-1)))</f>
        <v>O 5.5</v>
      </c>
      <c r="M11" t="str">
        <f>IF(ISBLANK(J20),0,IF(ISNUMBER(SEARCH("+",J20)),RIGHT(J20,LEN(J20)-SEARCH("+",J20,1)),RIGHT(J20,LEN(J20)-SEARCH("-",J20,1)+1)))</f>
        <v>-145</v>
      </c>
      <c r="N11" t="str">
        <f>IF(ISBLANK(J21),0,IF(ISNUMBER(SEARCH("+",J21)),RIGHT(J21,LEN(J21)-SEARCH("+",J21,1)),RIGHT(J21,LEN(J21)-SEARCH("-",J21,1)+1)))</f>
        <v>105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-110</v>
      </c>
      <c r="Q11" t="str">
        <f>IF(ISBLANK(K21),0,IF(ISNUMBER(SEARCH("+",K21)),RIGHT(K21,LEN(K21)-SEARCH("+",K21,1)),RIGHT(K21,LEN(K21)-SEARCH("-",K21,1)+1)))</f>
        <v>-130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 t="str">
        <f t="shared" si="2"/>
        <v>-130</v>
      </c>
      <c r="D12">
        <f t="shared" si="3"/>
        <v>-20</v>
      </c>
      <c r="E12" t="str">
        <f t="shared" si="0"/>
        <v>0.0</v>
      </c>
      <c r="F12">
        <f t="shared" si="4"/>
        <v>-20</v>
      </c>
      <c r="G12">
        <f t="shared" si="5"/>
        <v>-130</v>
      </c>
      <c r="H12">
        <v>6</v>
      </c>
      <c r="I12" s="62" t="s">
        <v>999</v>
      </c>
      <c r="J12" s="65" t="s">
        <v>1025</v>
      </c>
      <c r="K12" s="68" t="s">
        <v>1020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-130</v>
      </c>
      <c r="N12" t="str">
        <f>IF(ISBLANK(J23),0,IF(ISNUMBER(SEARCH("+",J23)),RIGHT(J23,LEN(J23)-SEARCH("+",J23,1)),RIGHT(J23,LEN(J23)-SEARCH("-",J23,1)+1)))</f>
        <v>-110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-110</v>
      </c>
      <c r="Q12" t="str">
        <f>IF(ISBLANK(K23),0,IF(ISNUMBER(SEARCH("+",K23)),RIGHT(K23,LEN(K23)-SEARCH("+",K23,1)),RIGHT(K23,LEN(K23)-SEARCH("-",K23,1)+1)))</f>
        <v>-130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>
        <f t="shared" si="2"/>
        <v>-20</v>
      </c>
      <c r="D13" t="str">
        <f t="shared" si="3"/>
        <v>-135</v>
      </c>
      <c r="E13" t="str">
        <f t="shared" si="0"/>
        <v>0.0</v>
      </c>
      <c r="F13">
        <f t="shared" si="4"/>
        <v>-165</v>
      </c>
      <c r="G13">
        <f t="shared" si="5"/>
        <v>-20</v>
      </c>
      <c r="H13">
        <v>6</v>
      </c>
      <c r="I13" s="62" t="s">
        <v>1000</v>
      </c>
      <c r="J13" s="66" t="s">
        <v>1026</v>
      </c>
      <c r="K13" s="69" t="s">
        <v>1019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-105</v>
      </c>
      <c r="N13" t="str">
        <f>IF(ISBLANK(J25),0,IF(ISNUMBER(SEARCH("+",J25)),RIGHT(J25,LEN(J25)-SEARCH("+",J25,1)),RIGHT(J25,LEN(J25)-SEARCH("-",J25,1)+1)))</f>
        <v>-135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-165</v>
      </c>
      <c r="Q13" t="str">
        <f>IF(ISBLANK(K25),0,IF(ISNUMBER(SEARCH("+",K25)),RIGHT(K25,LEN(K25)-SEARCH("+",K25,1)),RIGHT(K25,LEN(K25)-SEARCH("-",K25,1)+1)))</f>
        <v>125</v>
      </c>
    </row>
    <row r="14" spans="1:21" ht="18" thickBot="1" x14ac:dyDescent="0.3">
      <c r="A14">
        <f>IF(ISBLANK(L14),"",COUNTA($L$2:L14))</f>
        <v>13</v>
      </c>
      <c r="B14" t="str">
        <f t="shared" si="1"/>
        <v>O 5.5</v>
      </c>
      <c r="C14" t="str">
        <f t="shared" si="2"/>
        <v>-120</v>
      </c>
      <c r="D14" t="str">
        <f t="shared" si="3"/>
        <v>-120</v>
      </c>
      <c r="E14" t="str">
        <f t="shared" si="0"/>
        <v>0.0</v>
      </c>
      <c r="F14">
        <f t="shared" si="4"/>
        <v>-20</v>
      </c>
      <c r="G14">
        <f t="shared" si="5"/>
        <v>-145</v>
      </c>
      <c r="H14">
        <v>9</v>
      </c>
      <c r="I14" s="62" t="s">
        <v>1001</v>
      </c>
      <c r="J14" s="65" t="s">
        <v>1025</v>
      </c>
      <c r="K14" s="68" t="s">
        <v>675</v>
      </c>
      <c r="L14" t="str">
        <f>IF(ISBLANK(J26),"",IF(ISNUMBER(SEARCH("+",J26)),LEFT(J26,SEARCH("+",J26,1)-1),LEFT(J26,SEARCH("-",J26,1)-1)))</f>
        <v>O 5.5</v>
      </c>
      <c r="M14" t="str">
        <f>IF(ISBLANK(J26),0,IF(ISNUMBER(SEARCH("+",J26)),RIGHT(J26,LEN(J26)-SEARCH("+",J26,1)),RIGHT(J26,LEN(J26)-SEARCH("-",J26,1)+1)))</f>
        <v>-120</v>
      </c>
      <c r="N14" t="str">
        <f>IF(ISBLANK(J27),0,IF(ISNUMBER(SEARCH("+",J27)),RIGHT(J27,LEN(J27)-SEARCH("+",J27,1)),RIGHT(J27,LEN(J27)-SEARCH("-",J27,1)+1)))</f>
        <v>-120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105</v>
      </c>
      <c r="Q14" t="str">
        <f>IF(ISBLANK(K27),0,IF(ISNUMBER(SEARCH("+",K27)),RIGHT(K27,LEN(K27)-SEARCH("+",K27,1)),RIGHT(K27,LEN(K27)-SEARCH("-",K27,1)+1)))</f>
        <v>-145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-120</v>
      </c>
      <c r="D15" t="str">
        <f t="shared" si="3"/>
        <v>-120</v>
      </c>
      <c r="E15" t="str">
        <f t="shared" si="0"/>
        <v>0.0</v>
      </c>
      <c r="F15">
        <f t="shared" si="4"/>
        <v>-20</v>
      </c>
      <c r="G15">
        <f t="shared" si="5"/>
        <v>-200</v>
      </c>
      <c r="H15">
        <v>9</v>
      </c>
      <c r="I15" s="62" t="s">
        <v>1002</v>
      </c>
      <c r="J15" s="66" t="s">
        <v>1026</v>
      </c>
      <c r="K15" s="69" t="s">
        <v>674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-120</v>
      </c>
      <c r="N15" t="str">
        <f>IF(ISBLANK(J29),0,IF(ISNUMBER(SEARCH("+",J29)),RIGHT(J29,LEN(J29)-SEARCH("+",J29,1)),RIGHT(J29,LEN(J29)-SEARCH("-",J29,1)+1)))</f>
        <v>-120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150</v>
      </c>
      <c r="Q15" t="str">
        <f>IF(ISBLANK(K29),0,IF(ISNUMBER(SEARCH("+",K29)),RIGHT(K29,LEN(K29)-SEARCH("+",K29,1)),RIGHT(K29,LEN(K29)-SEARCH("-",K29,1)+1)))</f>
        <v>-200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11</v>
      </c>
      <c r="I16" s="62" t="s">
        <v>1003</v>
      </c>
      <c r="J16" s="65" t="s">
        <v>678</v>
      </c>
      <c r="K16" s="68" t="s">
        <v>1033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11</v>
      </c>
      <c r="I17" s="62" t="s">
        <v>1004</v>
      </c>
      <c r="J17" s="66" t="s">
        <v>679</v>
      </c>
      <c r="K17" s="69" t="s">
        <v>1034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10</v>
      </c>
      <c r="I18" s="62" t="s">
        <v>1005</v>
      </c>
      <c r="J18" s="65" t="s">
        <v>1029</v>
      </c>
      <c r="K18" s="68" t="s">
        <v>1035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10</v>
      </c>
      <c r="I19" s="62" t="s">
        <v>1006</v>
      </c>
      <c r="J19" s="66" t="s">
        <v>1030</v>
      </c>
      <c r="K19" s="69" t="s">
        <v>1036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7</v>
      </c>
      <c r="I20" s="62" t="s">
        <v>1007</v>
      </c>
      <c r="J20" s="65" t="s">
        <v>682</v>
      </c>
      <c r="K20" s="68" t="s">
        <v>642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7</v>
      </c>
      <c r="I21" s="62" t="s">
        <v>1008</v>
      </c>
      <c r="J21" s="66" t="s">
        <v>683</v>
      </c>
      <c r="K21" s="69" t="s">
        <v>641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8</v>
      </c>
      <c r="I22" s="62" t="s">
        <v>1009</v>
      </c>
      <c r="J22" s="65" t="s">
        <v>676</v>
      </c>
      <c r="K22" s="68" t="s">
        <v>642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8</v>
      </c>
      <c r="I23" s="62" t="s">
        <v>1010</v>
      </c>
      <c r="J23" s="66" t="s">
        <v>677</v>
      </c>
      <c r="K23" s="69" t="s">
        <v>641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13</v>
      </c>
      <c r="I24" s="62" t="s">
        <v>1011</v>
      </c>
      <c r="J24" s="65" t="s">
        <v>684</v>
      </c>
      <c r="K24" s="68" t="s">
        <v>1037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13</v>
      </c>
      <c r="I25" s="62" t="s">
        <v>1012</v>
      </c>
      <c r="J25" s="66" t="s">
        <v>685</v>
      </c>
      <c r="K25" s="69" t="s">
        <v>1038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12</v>
      </c>
      <c r="I26" s="62" t="s">
        <v>1013</v>
      </c>
      <c r="J26" s="65" t="s">
        <v>680</v>
      </c>
      <c r="K26" s="68" t="s">
        <v>1017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12</v>
      </c>
      <c r="I27" s="62" t="s">
        <v>1014</v>
      </c>
      <c r="J27" s="66" t="s">
        <v>681</v>
      </c>
      <c r="K27" s="69" t="s">
        <v>1018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15</v>
      </c>
      <c r="I28" s="62" t="s">
        <v>1015</v>
      </c>
      <c r="J28" s="65" t="s">
        <v>678</v>
      </c>
      <c r="K28" s="68" t="s">
        <v>1019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15</v>
      </c>
      <c r="I29" s="62" t="s">
        <v>1016</v>
      </c>
      <c r="J29" s="66" t="s">
        <v>679</v>
      </c>
      <c r="K29" s="69" t="s">
        <v>1020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2"/>
      <c r="J30" s="66"/>
      <c r="K30" s="6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2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B1" activePane="topRight" state="frozen"/>
      <selection activeCell="A2" sqref="A2"/>
      <selection pane="topRight" activeCell="G1" sqref="G1:N1048576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28</v>
      </c>
      <c r="Q1" t="s">
        <v>27</v>
      </c>
      <c r="R1" s="1"/>
      <c r="T1" s="41" t="s">
        <v>29</v>
      </c>
      <c r="U1" s="44">
        <v>2</v>
      </c>
      <c r="V1" t="s">
        <v>27</v>
      </c>
      <c r="W1" s="45"/>
      <c r="Y1" t="s">
        <v>49</v>
      </c>
      <c r="AA1" s="49" t="s">
        <v>321</v>
      </c>
    </row>
    <row r="2" spans="1:28" ht="26.25" thickBot="1" x14ac:dyDescent="0.3">
      <c r="A2">
        <f ca="1">IF($B$2=0,"",COUNTA($B$2:B2))</f>
        <v>1</v>
      </c>
      <c r="B2" s="3" t="str">
        <f t="shared" ref="B2:B8" ca="1" si="0">UPPER(OFFSET(F1,(ROW()-1)*1-1,0))</f>
        <v/>
      </c>
      <c r="C2" s="3" t="str">
        <f t="shared" ref="C2:C65" ca="1" si="1">OFFSET(F2,(ROW()-1)*1-1,0)</f>
        <v>MIA Dolphins</v>
      </c>
      <c r="F2" s="70" t="s">
        <v>1172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70" t="s">
        <v>1143</v>
      </c>
      <c r="L2" s="70" t="s">
        <v>1140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330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6" t="s">
        <v>274</v>
      </c>
      <c r="Y2" s="78">
        <v>-400</v>
      </c>
      <c r="AA2" s="59" t="str">
        <f>+$AA$1&amp;" - "&amp;AB2</f>
        <v>NCAA FOOTBALL - AIR FORCE 2023 REGULAR SEASON WINS</v>
      </c>
      <c r="AB2" t="s">
        <v>401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70" t="s">
        <v>1173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70" t="s">
        <v>1144</v>
      </c>
      <c r="L3" s="70" t="s">
        <v>1133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309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6" t="s">
        <v>275</v>
      </c>
      <c r="Y3" s="78">
        <v>-350</v>
      </c>
      <c r="AA3" s="59" t="str">
        <f t="shared" ref="AA3:AA66" si="11">+$AA$1&amp;" - "&amp;AB3</f>
        <v>NCAA FOOTBALL - AKRON 2023 REGULAR SEASON WINS</v>
      </c>
      <c r="AB3" t="s">
        <v>402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70" t="s">
        <v>1174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70" t="s">
        <v>1145</v>
      </c>
      <c r="L4" s="70" t="s">
        <v>1166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6" t="s">
        <v>276</v>
      </c>
      <c r="Y4" s="78">
        <v>-350</v>
      </c>
      <c r="AA4" s="59" t="str">
        <f t="shared" si="11"/>
        <v>NCAA FOOTBALL - APPALACHIAN STATE 2023 REGULAR SEASON WINS</v>
      </c>
      <c r="AB4" t="s">
        <v>403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70" t="s">
        <v>1175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70" t="s">
        <v>1146</v>
      </c>
      <c r="L5" s="70" t="s">
        <v>1134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310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6" t="s">
        <v>277</v>
      </c>
      <c r="Y5" s="78">
        <v>-300</v>
      </c>
      <c r="AA5" s="59" t="str">
        <f t="shared" si="11"/>
        <v>NCAA FOOTBALL - ARKANSAS STATE 2023 REGULAR SEASON WINS</v>
      </c>
      <c r="AB5" t="s">
        <v>404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70" t="s">
        <v>1176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70" t="s">
        <v>1147</v>
      </c>
      <c r="L6" s="70" t="s">
        <v>1167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306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6" t="s">
        <v>278</v>
      </c>
      <c r="Y6" s="78">
        <v>-275</v>
      </c>
      <c r="AA6" s="59" t="str">
        <f t="shared" si="11"/>
        <v>NCAA FOOTBALL - ARMY 2023 REGULAR SEASON WINS</v>
      </c>
      <c r="AB6" t="s">
        <v>405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70" t="s">
        <v>1177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70" t="s">
        <v>1138</v>
      </c>
      <c r="L7" s="70" t="s">
        <v>1162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331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6" t="s">
        <v>279</v>
      </c>
      <c r="Y7" s="78">
        <v>-275</v>
      </c>
      <c r="AA7" s="59" t="str">
        <f t="shared" si="11"/>
        <v>NCAA FOOTBALL - BALL STATE 2023 REGULAR SEASON WINS</v>
      </c>
      <c r="AB7" t="s">
        <v>406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70" t="s">
        <v>1178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70" t="s">
        <v>1148</v>
      </c>
      <c r="L8" s="70" t="s">
        <v>1168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307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6" t="s">
        <v>280</v>
      </c>
      <c r="Y8" s="78">
        <v>-275</v>
      </c>
      <c r="AA8" s="59" t="str">
        <f t="shared" si="11"/>
        <v>NCAA FOOTBALL - BOISE STATE 2023 REGULAR SEASON WINS</v>
      </c>
      <c r="AB8" t="s">
        <v>407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70" t="s">
        <v>1179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70" t="s">
        <v>1149</v>
      </c>
      <c r="L9" s="70" t="s">
        <v>1169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26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6" t="s">
        <v>281</v>
      </c>
      <c r="Y9" s="78">
        <v>-275</v>
      </c>
      <c r="AA9" s="59" t="str">
        <f t="shared" si="11"/>
        <v>NCAA FOOTBALL - BOWLING GREEN 2023 REGULAR SEASON WINS</v>
      </c>
      <c r="AB9" t="s">
        <v>408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70" t="s">
        <v>1180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8"/>
      <c r="L10" s="70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308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6" t="s">
        <v>282</v>
      </c>
      <c r="Y10" s="78">
        <v>-275</v>
      </c>
      <c r="AA10" s="59" t="str">
        <f t="shared" si="11"/>
        <v>NCAA FOOTBALL - BUFFALO 2023 REGULAR SEASON WINS</v>
      </c>
      <c r="AB10" t="s">
        <v>409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70" t="s">
        <v>1181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8"/>
      <c r="L11" s="70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25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7" t="s">
        <v>283</v>
      </c>
      <c r="Y11" s="78">
        <v>-275</v>
      </c>
      <c r="AA11" s="59" t="str">
        <f t="shared" si="11"/>
        <v>NCAA FOOTBALL - CENTRAL MICHIGAN 2023 REGULAR SEASON WINS</v>
      </c>
      <c r="AB11" t="s">
        <v>410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70" t="s">
        <v>1182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8"/>
      <c r="L12" s="70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332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78">
        <v>-250</v>
      </c>
      <c r="AA12" s="59" t="str">
        <f t="shared" si="11"/>
        <v>NCAA FOOTBALL - CHARLOTTE 2023 REGULAR SEASON WINS</v>
      </c>
      <c r="AB12" t="s">
        <v>411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70" t="s">
        <v>1183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8"/>
      <c r="L13" s="70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290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78">
        <v>-250</v>
      </c>
      <c r="AA13" s="59" t="str">
        <f t="shared" si="11"/>
        <v>NCAA FOOTBALL - COASTAL CAROLINA 2023 REGULAR SEASON WINS</v>
      </c>
      <c r="AB13" t="s">
        <v>412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70" t="s">
        <v>1184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8"/>
      <c r="L14" s="70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23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78">
        <v>-250</v>
      </c>
      <c r="AA14" s="59" t="str">
        <f t="shared" si="11"/>
        <v>NCAA FOOTBALL - COLORADO STATE 2023 REGULAR SEASON WINS</v>
      </c>
      <c r="AB14" t="s">
        <v>413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70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8"/>
      <c r="L15" s="70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292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78">
        <v>-250</v>
      </c>
      <c r="AA15" s="59" t="str">
        <f t="shared" si="11"/>
        <v>NCAA FOOTBALL - EAST CAROLINA 2023 REGULAR SEASON WINS</v>
      </c>
      <c r="AB15" t="s">
        <v>414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70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8"/>
      <c r="L16" s="70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24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78">
        <v>-250</v>
      </c>
      <c r="AA16" s="59" t="str">
        <f t="shared" si="11"/>
        <v>NCAA FOOTBALL - EASTERN MICHIGAN 2023 REGULAR SEASON WINS</v>
      </c>
      <c r="AB16" t="s">
        <v>415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70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8"/>
      <c r="L17" s="70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333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78">
        <v>-225</v>
      </c>
      <c r="AA17" s="59" t="str">
        <f t="shared" si="11"/>
        <v>NCAA FOOTBALL - FIU 2023 REGULAR SEASON WINS</v>
      </c>
      <c r="AB17" t="s">
        <v>416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70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8"/>
      <c r="L18" s="70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299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78">
        <v>-225</v>
      </c>
      <c r="AA18" s="59" t="str">
        <f t="shared" si="11"/>
        <v>NCAA FOOTBALL - FLORIDA ATLANTIC 2023 REGULAR SEASON WINS</v>
      </c>
      <c r="AB18" t="s">
        <v>417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70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8"/>
      <c r="L19" s="70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295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8">
        <v>-225</v>
      </c>
      <c r="AA19" s="59" t="str">
        <f t="shared" si="11"/>
        <v>NCAA FOOTBALL - FRESNO STATE 2023 REGULAR SEASON WINS</v>
      </c>
      <c r="AB19" t="s">
        <v>418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70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8"/>
      <c r="L20" s="70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301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8">
        <v>-200</v>
      </c>
      <c r="AA20" s="59" t="str">
        <f t="shared" si="11"/>
        <v>NCAA FOOTBALL - GEORGIA SOUTHERN 2023 REGULAR SEASON WINS</v>
      </c>
      <c r="AB20" t="s">
        <v>419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70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8"/>
      <c r="L21" s="70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AA21" s="59" t="str">
        <f t="shared" si="11"/>
        <v>NCAA FOOTBALL - GEORGIA STATE 2023 REGULAR SEASON WINS</v>
      </c>
      <c r="AB21" t="s">
        <v>420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70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8"/>
      <c r="L22" s="70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334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AA22" s="59" t="str">
        <f t="shared" si="11"/>
        <v>NCAA FOOTBALL - HAWAII 2023 REGULAR SEASON WINS (13 GAMES)</v>
      </c>
      <c r="AB22" t="s">
        <v>421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70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8"/>
      <c r="L23" s="70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311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AA23" s="59" t="str">
        <f t="shared" si="11"/>
        <v>NCAA FOOTBALL - JACKSONVILLE STATE 2023 REGULAR SEASON WINS</v>
      </c>
      <c r="AB23" t="s">
        <v>422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70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8"/>
      <c r="L24" s="70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AA24" s="59" t="str">
        <f t="shared" si="11"/>
        <v>NCAA FOOTBALL - JAMES MADISON 2023 REGULAR SEASON WINS</v>
      </c>
      <c r="AB24" t="s">
        <v>423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70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8"/>
      <c r="L25" s="70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312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AA25" s="59" t="str">
        <f t="shared" si="11"/>
        <v>NCAA FOOTBALL - KENT STATE 2023 REGULAR SEASON WINS</v>
      </c>
      <c r="AB25" t="s">
        <v>424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70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8"/>
      <c r="L26" s="70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300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AA26" s="59" t="str">
        <f t="shared" si="11"/>
        <v>NCAA FOOTBALL - LIBERTY 2023 REGULAR SEASON WINS</v>
      </c>
      <c r="AB26" t="s">
        <v>425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70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8"/>
      <c r="L27" s="70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335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AA27" s="59" t="str">
        <f t="shared" si="11"/>
        <v>NCAA FOOTBALL - LOUISIANA TECH 2023 REGULAR SEASON WINS</v>
      </c>
      <c r="AB27" t="s">
        <v>426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70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8"/>
      <c r="L28" s="70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299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AA28" s="59" t="str">
        <f t="shared" si="11"/>
        <v>NCAA FOOTBALL - LOUISIANA-LAFAYETTE 2023 REGULAR SEASON WINS</v>
      </c>
      <c r="AB28" t="s">
        <v>427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70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8"/>
      <c r="L29" s="70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26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AA29" s="59" t="str">
        <f t="shared" si="11"/>
        <v>NCAA FOOTBALL - MARSHALL 2023 REGULAR SEASON WINS</v>
      </c>
      <c r="AB29" t="s">
        <v>428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70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8"/>
      <c r="L30" s="70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301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AA30" s="59" t="str">
        <f t="shared" si="11"/>
        <v>NCAA FOOTBALL - MASSACHUSETTS 2023 REGULAR SEASON WINS</v>
      </c>
      <c r="AB30" t="s">
        <v>429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70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8"/>
      <c r="L31" s="70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25</v>
      </c>
      <c r="V31" t="str">
        <f t="shared" ca="1" si="10"/>
        <v/>
      </c>
      <c r="W31" s="47"/>
      <c r="AA31" s="59" t="str">
        <f t="shared" si="11"/>
        <v>NCAA FOOTBALL - MEMPHIS 2023 REGULAR SEASON WINS</v>
      </c>
      <c r="AB31" t="s">
        <v>430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70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8"/>
      <c r="L32" s="70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336</v>
      </c>
      <c r="V32" t="str">
        <f t="shared" ca="1" si="10"/>
        <v/>
      </c>
      <c r="W32" s="46"/>
      <c r="AA32" s="59" t="str">
        <f t="shared" si="11"/>
        <v>NCAA FOOTBALL - MIAMI OH 2023 REGULAR SEASON WINS</v>
      </c>
      <c r="AB32" t="s">
        <v>431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70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8"/>
      <c r="L33" s="70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313</v>
      </c>
      <c r="V33" t="str">
        <f t="shared" ca="1" si="10"/>
        <v/>
      </c>
      <c r="W33" s="47"/>
      <c r="AA33" s="59" t="str">
        <f t="shared" si="11"/>
        <v>NCAA FOOTBALL - MIDDLE TENNESSEE 2023 REGULAR SEASON WINS</v>
      </c>
      <c r="AB33" t="s">
        <v>432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300</v>
      </c>
      <c r="V34" t="str">
        <f t="shared" ca="1" si="10"/>
        <v/>
      </c>
      <c r="W34" s="46"/>
      <c r="AA34" s="59" t="str">
        <f t="shared" si="11"/>
        <v>NCAA FOOTBALL - NAVY 2023 REGULAR SEASON WINS</v>
      </c>
      <c r="AB34" t="s">
        <v>433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314</v>
      </c>
      <c r="V35" t="str">
        <f t="shared" ca="1" si="10"/>
        <v/>
      </c>
      <c r="W35" s="47"/>
      <c r="AA35" s="59" t="str">
        <f t="shared" si="11"/>
        <v>NCAA FOOTBALL - NEVADA 2023 REGULAR SEASON WINS</v>
      </c>
      <c r="AB35" t="s">
        <v>434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9" t="str">
        <f t="shared" si="11"/>
        <v>NCAA FOOTBALL - NEW MEXICO 2023 REGULAR SEASON WINS</v>
      </c>
      <c r="AB36" t="s">
        <v>435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337</v>
      </c>
      <c r="V37" t="str">
        <f t="shared" ca="1" si="10"/>
        <v/>
      </c>
      <c r="W37" s="47"/>
      <c r="AA37" s="59" t="str">
        <f t="shared" si="11"/>
        <v>NCAA FOOTBALL - NEW MEXICO STATE 2023 REGULAR SEASON WINS (13 GAMES)</v>
      </c>
      <c r="AB37" t="s">
        <v>436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296</v>
      </c>
      <c r="V38" t="str">
        <f t="shared" ca="1" si="10"/>
        <v/>
      </c>
      <c r="W38" s="46"/>
      <c r="AA38" s="59" t="str">
        <f t="shared" si="11"/>
        <v>NCAA FOOTBALL - NORTH TEXAS 2023 REGULAR SEASON WINS</v>
      </c>
      <c r="AB38" t="s">
        <v>437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9" t="str">
        <f t="shared" si="11"/>
        <v>NCAA FOOTBALL - NORTHERN ILLINOIS 2023 REGULAR SEASON WINS</v>
      </c>
      <c r="AB39" t="s">
        <v>438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297</v>
      </c>
      <c r="V40" t="str">
        <f t="shared" ca="1" si="10"/>
        <v/>
      </c>
      <c r="W40" s="46"/>
      <c r="AA40" s="59" t="str">
        <f t="shared" si="11"/>
        <v>NCAA FOOTBALL - OHIO 2023 REGULAR SEASON WINS</v>
      </c>
      <c r="AB40" t="s">
        <v>439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300</v>
      </c>
      <c r="V41" t="str">
        <f t="shared" ca="1" si="10"/>
        <v/>
      </c>
      <c r="W41" s="47"/>
      <c r="AA41" s="59" t="str">
        <f t="shared" si="11"/>
        <v>NCAA FOOTBALL - OLD DOMINION 2023 REGULAR SEASON WINS</v>
      </c>
      <c r="AB41" t="s">
        <v>440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338</v>
      </c>
      <c r="V42" t="str">
        <f t="shared" ca="1" si="10"/>
        <v/>
      </c>
      <c r="W42" s="46"/>
      <c r="AA42" s="59" t="str">
        <f t="shared" si="11"/>
        <v>NCAA FOOTBALL - RICE 2023 REGULAR SEASON WINS</v>
      </c>
      <c r="AB42" t="s">
        <v>441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288</v>
      </c>
      <c r="V43" t="str">
        <f t="shared" ca="1" si="10"/>
        <v/>
      </c>
      <c r="W43" s="47"/>
      <c r="AA43" s="59" t="str">
        <f t="shared" si="11"/>
        <v>NCAA FOOTBALL - SAM HOUSTON 2023 REGULAR SEASON WINS</v>
      </c>
      <c r="AB43" t="s">
        <v>442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25</v>
      </c>
      <c r="V44" t="str">
        <f t="shared" ca="1" si="10"/>
        <v/>
      </c>
      <c r="W44" s="46"/>
      <c r="AA44" s="59" t="str">
        <f t="shared" si="11"/>
        <v>NCAA FOOTBALL - SAN DIEGO STATE 2023 REGULAR SEASON WINS</v>
      </c>
      <c r="AB44" t="s">
        <v>443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289</v>
      </c>
      <c r="V45" t="str">
        <f t="shared" ca="1" si="10"/>
        <v/>
      </c>
      <c r="W45" s="47"/>
      <c r="AA45" s="59" t="str">
        <f t="shared" si="11"/>
        <v>NCAA FOOTBALL - SAN JOSE STATE 2023 REGULAR SEASON WINS</v>
      </c>
      <c r="AB45" t="s">
        <v>444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26</v>
      </c>
      <c r="V46" t="str">
        <f t="shared" ca="1" si="10"/>
        <v/>
      </c>
      <c r="W46" s="46"/>
      <c r="AA46" s="59" t="str">
        <f t="shared" si="11"/>
        <v>NCAA FOOTBALL - SMU 2023 REGULAR SEASON WINS</v>
      </c>
      <c r="AB46" t="s">
        <v>445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339</v>
      </c>
      <c r="V47" t="str">
        <f t="shared" ca="1" si="10"/>
        <v/>
      </c>
      <c r="W47" s="47"/>
      <c r="AA47" s="59" t="str">
        <f t="shared" si="11"/>
        <v>NCAA FOOTBALL - SOUTH ALABAMA 2023 REGULAR SEASON WINS</v>
      </c>
      <c r="AB47" t="s">
        <v>446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296</v>
      </c>
      <c r="V48" t="str">
        <f t="shared" ca="1" si="10"/>
        <v/>
      </c>
      <c r="W48" s="46"/>
      <c r="AA48" s="59" t="str">
        <f t="shared" si="11"/>
        <v>NCAA FOOTBALL - SOUTH FLORIDA 2023 REGULAR SEASON WINS</v>
      </c>
      <c r="AB48" t="s">
        <v>447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23</v>
      </c>
      <c r="V49" t="str">
        <f t="shared" ca="1" si="10"/>
        <v/>
      </c>
      <c r="W49" s="47"/>
      <c r="AA49" s="59" t="str">
        <f t="shared" si="11"/>
        <v>NCAA FOOTBALL - SOUTHERN MISS 2023 REGULAR SEASON WINS</v>
      </c>
      <c r="AB49" t="s">
        <v>448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297</v>
      </c>
      <c r="V50" t="str">
        <f t="shared" ca="1" si="10"/>
        <v/>
      </c>
      <c r="W50" s="46"/>
      <c r="AA50" s="59" t="str">
        <f t="shared" si="11"/>
        <v>NCAA FOOTBALL - TEMPLE 2023 REGULAR SEASON WINS</v>
      </c>
      <c r="AB50" t="s">
        <v>449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24</v>
      </c>
      <c r="V51" t="str">
        <f t="shared" ca="1" si="10"/>
        <v/>
      </c>
      <c r="W51" s="47"/>
      <c r="AA51" s="59" t="str">
        <f t="shared" si="11"/>
        <v>NCAA FOOTBALL - TEXAS STATE 2023 REGULAR SEASON WINS</v>
      </c>
      <c r="AB51" t="s">
        <v>450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340</v>
      </c>
      <c r="V52" t="str">
        <f t="shared" ca="1" si="10"/>
        <v/>
      </c>
      <c r="W52" s="46"/>
      <c r="AA52" s="59" t="str">
        <f t="shared" si="11"/>
        <v>NCAA FOOTBALL - TOLEDO 2023 REGULAR SEASON WINS</v>
      </c>
      <c r="AB52" t="s">
        <v>451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341</v>
      </c>
      <c r="V53" t="str">
        <f t="shared" ca="1" si="10"/>
        <v/>
      </c>
      <c r="W53" s="47"/>
      <c r="AA53" s="59" t="str">
        <f t="shared" si="11"/>
        <v>NCAA FOOTBALL - TROY 2023 REGULAR SEASON WINS</v>
      </c>
      <c r="AB53" t="s">
        <v>452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9" t="str">
        <f t="shared" si="11"/>
        <v>NCAA FOOTBALL - TULANE 2023 REGULAR SEASON WINS</v>
      </c>
      <c r="AB54" t="s">
        <v>453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342</v>
      </c>
      <c r="V55" t="str">
        <f t="shared" ca="1" si="10"/>
        <v/>
      </c>
      <c r="W55" s="48"/>
      <c r="AA55" s="59" t="str">
        <f t="shared" si="11"/>
        <v>NCAA FOOTBALL - TULSA 2023 REGULAR SEASON WINS</v>
      </c>
      <c r="AB55" t="s">
        <v>454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285</v>
      </c>
      <c r="V56" t="str">
        <f t="shared" ca="1" si="10"/>
        <v/>
      </c>
      <c r="W56" s="46"/>
      <c r="AA56" s="59" t="str">
        <f t="shared" si="11"/>
        <v>NCAA FOOTBALL - UAB 2023 REGULAR SEASON WINS</v>
      </c>
      <c r="AB56" t="s">
        <v>455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343</v>
      </c>
      <c r="V57" t="str">
        <f t="shared" ca="1" si="10"/>
        <v/>
      </c>
      <c r="W57" s="47"/>
      <c r="AA57" s="59" t="str">
        <f t="shared" si="11"/>
        <v>NCAA FOOTBALL - UCONN 2023 REGULAR SEASON WINS</v>
      </c>
      <c r="AB57" t="s">
        <v>456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315</v>
      </c>
      <c r="V58" t="str">
        <f t="shared" ca="1" si="10"/>
        <v/>
      </c>
      <c r="W58" s="46"/>
      <c r="AA58" s="59" t="str">
        <f t="shared" si="11"/>
        <v>NCAA FOOTBALL - ULM 2023 REGULAR SEASON WINS</v>
      </c>
      <c r="AB58" t="s">
        <v>457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26</v>
      </c>
      <c r="V59" t="str">
        <f t="shared" ca="1" si="10"/>
        <v/>
      </c>
      <c r="W59" s="47"/>
      <c r="AA59" s="59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316</v>
      </c>
      <c r="V60" t="str">
        <f t="shared" ca="1" si="10"/>
        <v/>
      </c>
      <c r="W60" s="46"/>
      <c r="AA60" s="59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25</v>
      </c>
      <c r="V61" t="str">
        <f t="shared" ca="1" si="10"/>
        <v/>
      </c>
      <c r="W61" s="47"/>
      <c r="AA61" s="59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344</v>
      </c>
      <c r="W62" s="46"/>
      <c r="AA62" s="59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299</v>
      </c>
      <c r="W63" s="47"/>
      <c r="AA63" s="59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24</v>
      </c>
      <c r="W64" s="46"/>
      <c r="AA64" s="59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301</v>
      </c>
      <c r="W65" s="47"/>
      <c r="AA65" s="59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23</v>
      </c>
      <c r="W66" s="46"/>
      <c r="AA66" s="59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345</v>
      </c>
      <c r="W67" s="47"/>
      <c r="AA67" s="59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296</v>
      </c>
      <c r="W68" s="46"/>
      <c r="AA68" s="59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23</v>
      </c>
      <c r="W69" s="47"/>
      <c r="AA69" s="59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297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24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346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290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295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292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347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341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295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342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348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293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294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300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349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293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300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294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350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311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23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312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24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351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296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297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300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352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307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308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285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353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296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285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297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354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288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295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289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355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341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26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342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25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356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302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303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306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357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290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25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292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26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358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296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23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297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24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359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288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23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289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24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360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361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285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362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363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288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289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291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364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290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23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292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24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365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290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298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292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366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288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289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300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367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341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368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342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369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370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26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371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25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372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299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285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301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373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290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291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292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374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290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285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292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375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288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26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289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25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376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370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24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371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23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377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296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297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300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378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370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298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371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379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288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25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289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26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380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296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295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297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381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315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23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316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24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382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315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25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316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26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383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304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300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305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384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286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287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298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385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299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300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301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386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299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26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301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25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387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302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23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303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24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388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315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316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300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389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302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303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295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390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307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285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308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391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296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297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295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392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296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297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300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393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307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308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306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394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311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25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312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26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395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311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312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298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396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296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297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298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397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293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26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294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25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317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313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314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300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318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290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26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292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319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299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285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301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398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309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310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306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399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307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308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291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320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313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314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295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400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290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298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292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1025" si="108">IF(VALUE(M962)&gt;0,-20,IF(VALUE(M962)&gt;VALUE(N962),-20,M962))</f>
        <v>0</v>
      </c>
      <c r="J962">
        <f t="shared" ref="J962:J1025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K2" sqref="K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60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60</v>
      </c>
      <c r="E3" s="35" t="s">
        <v>32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60</v>
      </c>
      <c r="E4" s="35" t="s">
        <v>33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60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60</v>
      </c>
      <c r="E6" s="35" t="s">
        <v>34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60</v>
      </c>
      <c r="E7" s="35" t="s">
        <v>35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60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60</v>
      </c>
      <c r="E9" s="35" t="s">
        <v>36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22</v>
      </c>
      <c r="E10" s="35" t="s">
        <v>37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22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22</v>
      </c>
      <c r="E12" s="35" t="s">
        <v>30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22</v>
      </c>
      <c r="E13" s="35" t="s">
        <v>38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22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22</v>
      </c>
      <c r="E15" s="35" t="s">
        <v>39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22</v>
      </c>
      <c r="E16" s="35" t="s">
        <v>40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22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22</v>
      </c>
      <c r="E18" s="35" t="s">
        <v>41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22</v>
      </c>
      <c r="E19" s="35" t="s">
        <v>42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22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22</v>
      </c>
      <c r="E21" s="35" t="s">
        <v>43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22</v>
      </c>
      <c r="E22" s="35" t="s">
        <v>44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22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22</v>
      </c>
      <c r="E24" s="35" t="s">
        <v>45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22</v>
      </c>
      <c r="E25" s="35" t="s">
        <v>46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22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22</v>
      </c>
      <c r="E27" s="36" t="s">
        <v>47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22</v>
      </c>
      <c r="E28" s="36" t="s">
        <v>48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22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22</v>
      </c>
      <c r="E30" s="50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22</v>
      </c>
      <c r="E31" s="50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22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22</v>
      </c>
      <c r="E33" s="50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22</v>
      </c>
      <c r="E34" s="50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22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22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22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22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22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22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22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22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22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22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22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/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329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</row>
    <row r="2" spans="1:9" x14ac:dyDescent="0.25">
      <c r="A2">
        <f>IF(B2=0,"",COUNTA($B$2:B2))</f>
        <v>1</v>
      </c>
      <c r="B2" s="3" t="s">
        <v>1039</v>
      </c>
      <c r="C2" s="3">
        <v>5502289</v>
      </c>
      <c r="D2">
        <v>5503509</v>
      </c>
      <c r="E2">
        <v>5504487</v>
      </c>
      <c r="F2">
        <v>5505479</v>
      </c>
      <c r="G2">
        <v>5506415</v>
      </c>
      <c r="H2">
        <v>5507509</v>
      </c>
      <c r="I2">
        <v>5508509</v>
      </c>
    </row>
    <row r="3" spans="1:9" x14ac:dyDescent="0.25">
      <c r="A3">
        <f>IF(B3=0,"",COUNTA($B$2:B3))</f>
        <v>2</v>
      </c>
      <c r="B3" s="3" t="s">
        <v>1040</v>
      </c>
      <c r="C3" s="3">
        <v>5502307</v>
      </c>
      <c r="D3">
        <v>5503545</v>
      </c>
      <c r="E3">
        <v>5504523</v>
      </c>
      <c r="F3">
        <v>5505515</v>
      </c>
      <c r="G3">
        <v>5506443</v>
      </c>
      <c r="H3">
        <v>5507545</v>
      </c>
      <c r="I3">
        <v>5508545</v>
      </c>
    </row>
    <row r="4" spans="1:9" x14ac:dyDescent="0.25">
      <c r="A4">
        <f>IF(B4=0,"",COUNTA($B$2:B4))</f>
        <v>3</v>
      </c>
      <c r="B4" s="3" t="s">
        <v>1041</v>
      </c>
      <c r="C4" s="3">
        <v>5502327</v>
      </c>
      <c r="D4">
        <v>5503575</v>
      </c>
      <c r="E4">
        <v>5504553</v>
      </c>
      <c r="F4">
        <v>5505545</v>
      </c>
      <c r="G4">
        <v>5506467</v>
      </c>
      <c r="H4">
        <v>5507575</v>
      </c>
      <c r="I4">
        <v>5508575</v>
      </c>
    </row>
    <row r="5" spans="1:9" x14ac:dyDescent="0.25">
      <c r="A5">
        <f>IF(B5=0,"",COUNTA($B$2:B5))</f>
        <v>4</v>
      </c>
      <c r="B5" s="3" t="s">
        <v>1042</v>
      </c>
      <c r="C5" s="3">
        <v>5502337</v>
      </c>
      <c r="D5">
        <v>5503609</v>
      </c>
      <c r="E5">
        <v>5504587</v>
      </c>
      <c r="F5">
        <v>5505579</v>
      </c>
      <c r="G5">
        <v>5506497</v>
      </c>
      <c r="H5">
        <v>5507609</v>
      </c>
      <c r="I5">
        <v>5508609</v>
      </c>
    </row>
    <row r="6" spans="1:9" x14ac:dyDescent="0.25">
      <c r="A6" t="str">
        <f>IF(B6=0,"",COUNTA($B$2:B6))</f>
        <v/>
      </c>
      <c r="B6" s="3"/>
      <c r="C6" s="3"/>
    </row>
    <row r="7" spans="1:9" x14ac:dyDescent="0.25">
      <c r="A7" t="str">
        <f>IF(B7=0,"",COUNTA($B$2:B7))</f>
        <v/>
      </c>
      <c r="B7" s="3"/>
      <c r="C7" s="3"/>
    </row>
    <row r="8" spans="1:9" x14ac:dyDescent="0.25">
      <c r="A8" t="str">
        <f>IF(B8=0,"",COUNTA($B$2:B8))</f>
        <v/>
      </c>
      <c r="B8" s="3"/>
      <c r="C8" s="3"/>
    </row>
    <row r="9" spans="1:9" x14ac:dyDescent="0.25">
      <c r="A9" t="str">
        <f>IF(B9=0,"",COUNTA($B$2:B9))</f>
        <v/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52</v>
      </c>
      <c r="C1" t="s">
        <v>50</v>
      </c>
      <c r="D1" t="s">
        <v>15</v>
      </c>
      <c r="E1" s="54" t="s">
        <v>53</v>
      </c>
      <c r="F1" t="s">
        <v>51</v>
      </c>
      <c r="G1" s="1">
        <v>1</v>
      </c>
      <c r="H1" s="1" t="s">
        <v>50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5" t="str">
        <f>+IF(H2=100,"-110",IF(H2&gt;100,(H2*(1-$E$2/100)),(H2*(1+$E$2/100))))</f>
        <v>-110</v>
      </c>
      <c r="D2" s="55">
        <f>+IF(I2=100,"-110",IF(I2&gt;100,(I2*(1-$E$2/100)),(I2*(1+$E$2/100))))</f>
        <v>198</v>
      </c>
      <c r="E2" s="54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5">
        <f t="shared" ref="C3:C13" si="1">+IF(H3=100,"-110",IF(H3&gt;100,(H3*(1-$E$2/100)),(H3*(1+$E$2/100))))</f>
        <v>-176</v>
      </c>
      <c r="D3" s="55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5">
        <f t="shared" si="1"/>
        <v>-137.5</v>
      </c>
      <c r="D4" s="55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5">
        <f t="shared" si="1"/>
        <v>-148.5</v>
      </c>
      <c r="D5" s="55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5">
        <f t="shared" si="1"/>
        <v>-137.5</v>
      </c>
      <c r="D6" s="55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5">
        <f t="shared" si="1"/>
        <v>-132</v>
      </c>
      <c r="D7" s="55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5">
        <f t="shared" si="1"/>
        <v>-154</v>
      </c>
      <c r="D8" s="55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5">
        <f t="shared" si="1"/>
        <v>-121.00000000000001</v>
      </c>
      <c r="D9" s="55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5">
        <f t="shared" si="1"/>
        <v>117</v>
      </c>
      <c r="D10" s="55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5">
        <f t="shared" si="1"/>
        <v>-159.5</v>
      </c>
      <c r="D11" s="55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5">
        <f t="shared" si="1"/>
        <v>-165</v>
      </c>
      <c r="D12" s="55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5">
        <f t="shared" si="1"/>
        <v>-121.00000000000001</v>
      </c>
      <c r="D13" s="55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5"/>
      <c r="D14" s="55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5"/>
      <c r="D15" s="55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5"/>
      <c r="D16" s="55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5"/>
      <c r="D17" s="55"/>
    </row>
    <row r="18" spans="1:4" x14ac:dyDescent="0.25">
      <c r="A18" s="2" t="str">
        <f>IF(ISBLANK(C18),"",COUNTA($F$2:F18))</f>
        <v/>
      </c>
      <c r="C18" s="55"/>
      <c r="D18" s="55"/>
    </row>
    <row r="19" spans="1:4" x14ac:dyDescent="0.25">
      <c r="A19" s="2" t="str">
        <f>IF(ISBLANK(C19),"",COUNTA($F$2:F19))</f>
        <v/>
      </c>
      <c r="C19" s="55"/>
      <c r="D19" s="55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tabSelected="1" zoomScale="85" zoomScaleNormal="85" workbookViewId="0">
      <selection activeCell="G3" sqref="G3"/>
    </sheetView>
  </sheetViews>
  <sheetFormatPr baseColWidth="10" defaultRowHeight="12.75" x14ac:dyDescent="0.2"/>
  <cols>
    <col min="1" max="1" width="11.5703125" style="99" bestFit="1" customWidth="1"/>
    <col min="2" max="2" width="5.85546875" style="99" bestFit="1" customWidth="1"/>
    <col min="3" max="3" width="22.7109375" style="99" customWidth="1"/>
    <col min="4" max="5" width="4.5703125" style="99" customWidth="1"/>
    <col min="6" max="6" width="25.7109375" style="99" customWidth="1"/>
    <col min="7" max="7" width="7.7109375" style="99" customWidth="1"/>
    <col min="8" max="8" width="20.42578125" style="99" bestFit="1" customWidth="1"/>
    <col min="9" max="9" width="5.140625" style="99" bestFit="1" customWidth="1"/>
    <col min="10" max="12" width="11.42578125" style="99"/>
    <col min="13" max="13" width="17.28515625" style="99" bestFit="1" customWidth="1"/>
    <col min="14" max="14" width="8.140625" style="99" bestFit="1" customWidth="1"/>
    <col min="15" max="15" width="11.42578125" style="99"/>
    <col min="16" max="17" width="12.85546875" style="99" customWidth="1"/>
    <col min="18" max="19" width="14.28515625" style="103" customWidth="1"/>
    <col min="20" max="16384" width="11.42578125" style="99"/>
  </cols>
  <sheetData>
    <row r="1" spans="1:21" x14ac:dyDescent="0.2">
      <c r="A1" s="99" t="s">
        <v>2</v>
      </c>
      <c r="B1" s="99" t="s">
        <v>7</v>
      </c>
      <c r="C1" s="99" t="s">
        <v>31</v>
      </c>
      <c r="F1" s="100" t="s">
        <v>1046</v>
      </c>
      <c r="G1" s="100" t="s">
        <v>1087</v>
      </c>
      <c r="H1" s="101" t="s">
        <v>1047</v>
      </c>
      <c r="I1" s="101"/>
      <c r="J1" s="102" t="s">
        <v>1048</v>
      </c>
      <c r="K1" s="102"/>
      <c r="L1" s="99" t="s">
        <v>51</v>
      </c>
      <c r="M1" s="99" t="s">
        <v>0</v>
      </c>
      <c r="N1" s="99" t="s">
        <v>6</v>
      </c>
      <c r="O1" s="99" t="s">
        <v>1214</v>
      </c>
      <c r="P1" s="99" t="s">
        <v>8</v>
      </c>
      <c r="Q1" s="99" t="s">
        <v>9</v>
      </c>
      <c r="R1" s="103" t="s">
        <v>10</v>
      </c>
      <c r="S1" s="103" t="s">
        <v>11</v>
      </c>
      <c r="T1" s="99" t="s">
        <v>12</v>
      </c>
      <c r="U1" s="99" t="s">
        <v>13</v>
      </c>
    </row>
    <row r="2" spans="1:21" x14ac:dyDescent="0.2">
      <c r="A2" s="99">
        <f>IF(C2=0,"",COUNTA($C$2:C2))</f>
        <v>1</v>
      </c>
      <c r="B2" s="104">
        <f>IFERROR(VLOOKUP(C2,$F$2:G26,2,FALSE),"0")</f>
        <v>7.5</v>
      </c>
      <c r="C2" s="105" t="s">
        <v>1106</v>
      </c>
      <c r="F2" s="105" t="s">
        <v>1106</v>
      </c>
      <c r="G2" s="105">
        <v>7.5</v>
      </c>
      <c r="H2" s="105"/>
      <c r="J2" s="105"/>
      <c r="K2" s="105"/>
      <c r="L2" s="99">
        <v>1</v>
      </c>
      <c r="M2" s="89" t="s">
        <v>1088</v>
      </c>
      <c r="N2" s="99">
        <f>IF(ISBLANK(R2),"",COUNTA($R$2:R2))</f>
        <v>1</v>
      </c>
      <c r="O2" s="99" t="str">
        <f>IF(ISBLANK(R2),"",IF(ISNUMBER(SEARCH("+",R2)),LEFT(R2,SEARCH("+",R2,1)-1),LEFT(R2,SEARCH("-",R2,1)-1)))</f>
        <v xml:space="preserve">1100.5 </v>
      </c>
      <c r="P2" s="99" t="str">
        <f>IF(VALUE(T2)&gt;0,-20,IF(VALUE(T2)&gt;VALUE(U2),-20,T2))</f>
        <v>-110</v>
      </c>
      <c r="Q2" s="99" t="str">
        <f>IF(VALUE(U2)&gt;0,-20,IF(VALUE(U2)&gt;VALUE(T2),-20,U2))</f>
        <v>-110</v>
      </c>
      <c r="R2" s="90" t="s">
        <v>1185</v>
      </c>
      <c r="S2" s="91" t="s">
        <v>1185</v>
      </c>
      <c r="T2" s="99" t="str">
        <f>IF(ISBLANK(R2),0,IF(ISNUMBER(SEARCH("+",R2)),RIGHT(R2,LEN(R2)-SEARCH("+",R2,1)),RIGHT(R2,LEN(R2)-SEARCH("-",R2,1)+1)))</f>
        <v>-110</v>
      </c>
      <c r="U2" s="99" t="str">
        <f>IF(ISBLANK(S2),0,IF(ISNUMBER(SEARCH("+",S2)),RIGHT(S2,LEN(S2)-SEARCH("+",S2,1)),RIGHT(S2,LEN(S2)-SEARCH("-",S2,1)+1)))</f>
        <v>-110</v>
      </c>
    </row>
    <row r="3" spans="1:21" ht="25.5" x14ac:dyDescent="0.2">
      <c r="A3" s="99">
        <f>IF(C3=0,"",COUNTA($C$2:C3))</f>
        <v>2</v>
      </c>
      <c r="B3" s="104">
        <f>IFERROR(VLOOKUP(C3,$F$2:G27,2,FALSE),"0")</f>
        <v>5.5</v>
      </c>
      <c r="C3" s="105" t="s">
        <v>1107</v>
      </c>
      <c r="F3" s="105" t="s">
        <v>1107</v>
      </c>
      <c r="G3" s="105">
        <v>5.5</v>
      </c>
      <c r="H3" s="105"/>
      <c r="J3" s="105"/>
      <c r="K3" s="105"/>
      <c r="L3" s="99">
        <v>2</v>
      </c>
      <c r="M3" s="89" t="s">
        <v>1090</v>
      </c>
      <c r="N3" s="99">
        <f>IF(ISBLANK(R3),"",COUNTA($R$2:R3))</f>
        <v>2</v>
      </c>
      <c r="O3" s="99" t="str">
        <f>IF(ISBLANK(R3),"",IF(ISNUMBER(SEARCH("+",R3)),LEFT(R3,SEARCH("+",R3,1)-1),LEFT(R3,SEARCH("-",R3,1)-1)))</f>
        <v xml:space="preserve">1000.5 </v>
      </c>
      <c r="P3" s="99" t="str">
        <f>IF(VALUE(T3)&gt;0,-20,IF(VALUE(T3)&gt;VALUE(U3),-20,T3))</f>
        <v>-110</v>
      </c>
      <c r="Q3" s="99" t="str">
        <f>IF(VALUE(U3)&gt;0,-20,IF(VALUE(U3)&gt;VALUE(T3),-20,U3))</f>
        <v>-110</v>
      </c>
      <c r="R3" s="90" t="s">
        <v>1187</v>
      </c>
      <c r="S3" s="91" t="s">
        <v>1187</v>
      </c>
      <c r="T3" s="99" t="str">
        <f>IF(ISBLANK(R3),0,IF(ISNUMBER(SEARCH("+",R3)),RIGHT(R3,LEN(R3)-SEARCH("+",R3,1)),RIGHT(R3,LEN(R3)-SEARCH("-",R3,1)+1)))</f>
        <v>-110</v>
      </c>
      <c r="U3" s="99" t="str">
        <f>IF(ISBLANK(S3),0,IF(ISNUMBER(SEARCH("+",S3)),RIGHT(S3,LEN(S3)-SEARCH("+",S3,1)),RIGHT(S3,LEN(S3)-SEARCH("-",S3,1)+1)))</f>
        <v>-110</v>
      </c>
    </row>
    <row r="4" spans="1:21" x14ac:dyDescent="0.2">
      <c r="A4" s="99">
        <f>IF(C4=0,"",COUNTA($C$2:C4))</f>
        <v>3</v>
      </c>
      <c r="B4" s="104">
        <f>IFERROR(VLOOKUP(C4,$F$2:G28,2,FALSE),"0")</f>
        <v>4.5</v>
      </c>
      <c r="C4" s="105" t="s">
        <v>1108</v>
      </c>
      <c r="F4" s="105" t="s">
        <v>1108</v>
      </c>
      <c r="G4" s="105">
        <v>4.5</v>
      </c>
      <c r="H4" s="105"/>
      <c r="J4" s="105"/>
      <c r="K4" s="105"/>
      <c r="L4" s="99">
        <v>3</v>
      </c>
      <c r="M4" s="89" t="s">
        <v>1089</v>
      </c>
      <c r="N4" s="99">
        <f>IF(ISBLANK(R4),"",COUNTA($R$2:R4))</f>
        <v>3</v>
      </c>
      <c r="O4" s="99" t="str">
        <f>IF(ISBLANK(R4),"",IF(ISNUMBER(SEARCH("+",R4)),LEFT(R4,SEARCH("+",R4,1)-1),LEFT(R4,SEARCH("-",R4,1)-1)))</f>
        <v xml:space="preserve">925.5 </v>
      </c>
      <c r="P4" s="99" t="str">
        <f>IF(VALUE(T4)&gt;0,-20,IF(VALUE(T4)&gt;VALUE(U4),-20,T4))</f>
        <v>-110</v>
      </c>
      <c r="Q4" s="99" t="str">
        <f>IF(VALUE(U4)&gt;0,-20,IF(VALUE(U4)&gt;VALUE(T4),-20,U4))</f>
        <v>-110</v>
      </c>
      <c r="R4" s="90" t="s">
        <v>1186</v>
      </c>
      <c r="S4" s="91" t="s">
        <v>1186</v>
      </c>
      <c r="T4" s="99" t="str">
        <f>IF(ISBLANK(R4),0,IF(ISNUMBER(SEARCH("+",R4)),RIGHT(R4,LEN(R4)-SEARCH("+",R4,1)),RIGHT(R4,LEN(R4)-SEARCH("-",R4,1)+1)))</f>
        <v>-110</v>
      </c>
      <c r="U4" s="99" t="str">
        <f>IF(ISBLANK(S4),0,IF(ISNUMBER(SEARCH("+",S4)),RIGHT(S4,LEN(S4)-SEARCH("+",S4,1)),RIGHT(S4,LEN(S4)-SEARCH("-",S4,1)+1)))</f>
        <v>-110</v>
      </c>
    </row>
    <row r="5" spans="1:21" x14ac:dyDescent="0.2">
      <c r="A5" s="99">
        <f>IF(C5=0,"",COUNTA($C$2:C5))</f>
        <v>4</v>
      </c>
      <c r="B5" s="104">
        <f>IFERROR(VLOOKUP(C5,$F$2:G29,2,FALSE),"0")</f>
        <v>10.5</v>
      </c>
      <c r="C5" s="105" t="s">
        <v>1109</v>
      </c>
      <c r="F5" s="105" t="s">
        <v>1109</v>
      </c>
      <c r="G5" s="105">
        <v>10.5</v>
      </c>
      <c r="H5" s="105"/>
      <c r="J5" s="105"/>
      <c r="K5" s="105"/>
      <c r="L5" s="99">
        <v>4</v>
      </c>
      <c r="M5" s="89" t="s">
        <v>1091</v>
      </c>
      <c r="N5" s="99">
        <f>IF(ISBLANK(R5),"",COUNTA($R$2:R5))</f>
        <v>4</v>
      </c>
      <c r="O5" s="99" t="str">
        <f>IF(ISBLANK(R5),"",IF(ISNUMBER(SEARCH("+",R5)),LEFT(R5,SEARCH("+",R5,1)-1),LEFT(R5,SEARCH("-",R5,1)-1)))</f>
        <v xml:space="preserve">850.5 </v>
      </c>
      <c r="P5" s="99" t="str">
        <f>IF(VALUE(T5)&gt;0,-20,IF(VALUE(T5)&gt;VALUE(U5),-20,T5))</f>
        <v>-110</v>
      </c>
      <c r="Q5" s="99" t="str">
        <f>IF(VALUE(U5)&gt;0,-20,IF(VALUE(U5)&gt;VALUE(T5),-20,U5))</f>
        <v>-110</v>
      </c>
      <c r="R5" s="90" t="s">
        <v>1188</v>
      </c>
      <c r="S5" s="91" t="s">
        <v>1188</v>
      </c>
      <c r="T5" s="99" t="str">
        <f>IF(ISBLANK(R5),0,IF(ISNUMBER(SEARCH("+",R5)),RIGHT(R5,LEN(R5)-SEARCH("+",R5,1)),RIGHT(R5,LEN(R5)-SEARCH("-",R5,1)+1)))</f>
        <v>-110</v>
      </c>
      <c r="U5" s="99" t="str">
        <f>IF(ISBLANK(S5),0,IF(ISNUMBER(SEARCH("+",S5)),RIGHT(S5,LEN(S5)-SEARCH("+",S5,1)),RIGHT(S5,LEN(S5)-SEARCH("-",S5,1)+1)))</f>
        <v>-110</v>
      </c>
    </row>
    <row r="6" spans="1:21" x14ac:dyDescent="0.2">
      <c r="A6" s="99">
        <f>IF(C6=0,"",COUNTA($C$2:C6))</f>
        <v>5</v>
      </c>
      <c r="B6" s="104">
        <f>IFERROR(VLOOKUP(C6,$F$2:G30,2,FALSE),"0")</f>
        <v>6.5</v>
      </c>
      <c r="C6" s="105" t="s">
        <v>1110</v>
      </c>
      <c r="F6" s="105" t="s">
        <v>1110</v>
      </c>
      <c r="G6" s="105">
        <v>6.5</v>
      </c>
      <c r="H6" s="105"/>
      <c r="J6" s="105"/>
      <c r="K6" s="105"/>
      <c r="L6" s="99">
        <v>5</v>
      </c>
      <c r="M6" s="89" t="s">
        <v>1092</v>
      </c>
      <c r="N6" s="99">
        <f>IF(ISBLANK(R6),"",COUNTA($R$2:R6))</f>
        <v>5</v>
      </c>
      <c r="O6" s="99" t="str">
        <f>IF(ISBLANK(R6),"",IF(ISNUMBER(SEARCH("+",R6)),LEFT(R6,SEARCH("+",R6,1)-1),LEFT(R6,SEARCH("-",R6,1)-1)))</f>
        <v xml:space="preserve">1075.5 </v>
      </c>
      <c r="P6" s="99" t="str">
        <f>IF(VALUE(T6)&gt;0,-20,IF(VALUE(T6)&gt;VALUE(U6),-20,T6))</f>
        <v>-110</v>
      </c>
      <c r="Q6" s="99" t="str">
        <f>IF(VALUE(U6)&gt;0,-20,IF(VALUE(U6)&gt;VALUE(T6),-20,U6))</f>
        <v>-110</v>
      </c>
      <c r="R6" s="90" t="s">
        <v>1189</v>
      </c>
      <c r="S6" s="91" t="s">
        <v>1189</v>
      </c>
      <c r="T6" s="99" t="str">
        <f>IF(ISBLANK(R6),0,IF(ISNUMBER(SEARCH("+",R6)),RIGHT(R6,LEN(R6)-SEARCH("+",R6,1)),RIGHT(R6,LEN(R6)-SEARCH("-",R6,1)+1)))</f>
        <v>-110</v>
      </c>
      <c r="U6" s="99" t="str">
        <f>IF(ISBLANK(S6),0,IF(ISNUMBER(SEARCH("+",S6)),RIGHT(S6,LEN(S6)-SEARCH("+",S6,1)),RIGHT(S6,LEN(S6)-SEARCH("-",S6,1)+1)))</f>
        <v>-110</v>
      </c>
    </row>
    <row r="7" spans="1:21" x14ac:dyDescent="0.2">
      <c r="A7" s="99">
        <f>IF(C7=0,"",COUNTA($C$2:C7))</f>
        <v>6</v>
      </c>
      <c r="B7" s="104">
        <f>IFERROR(VLOOKUP(C7,$F$2:G31,2,FALSE),"0")</f>
        <v>8.5</v>
      </c>
      <c r="C7" s="105" t="s">
        <v>1112</v>
      </c>
      <c r="F7" s="105" t="s">
        <v>1112</v>
      </c>
      <c r="G7" s="105">
        <v>8.5</v>
      </c>
      <c r="H7" s="105"/>
      <c r="J7" s="105"/>
      <c r="K7" s="105"/>
      <c r="L7" s="99">
        <v>6</v>
      </c>
      <c r="M7" s="89" t="s">
        <v>1093</v>
      </c>
      <c r="N7" s="99">
        <f>IF(ISBLANK(R7),"",COUNTA($R$2:R7))</f>
        <v>6</v>
      </c>
      <c r="O7" s="99" t="str">
        <f>IF(ISBLANK(R7),"",IF(ISNUMBER(SEARCH("+",R7)),LEFT(R7,SEARCH("+",R7,1)-1),LEFT(R7,SEARCH("-",R7,1)-1)))</f>
        <v xml:space="preserve">800.5 </v>
      </c>
      <c r="P7" s="99" t="str">
        <f>IF(VALUE(T7)&gt;0,-20,IF(VALUE(T7)&gt;VALUE(U7),-20,T7))</f>
        <v>-110</v>
      </c>
      <c r="Q7" s="99" t="str">
        <f>IF(VALUE(U7)&gt;0,-20,IF(VALUE(U7)&gt;VALUE(T7),-20,U7))</f>
        <v>-110</v>
      </c>
      <c r="R7" s="90" t="s">
        <v>1190</v>
      </c>
      <c r="S7" s="91" t="s">
        <v>1190</v>
      </c>
      <c r="T7" s="99" t="str">
        <f>IF(ISBLANK(R7),0,IF(ISNUMBER(SEARCH("+",R7)),RIGHT(R7,LEN(R7)-SEARCH("+",R7,1)),RIGHT(R7,LEN(R7)-SEARCH("-",R7,1)+1)))</f>
        <v>-110</v>
      </c>
      <c r="U7" s="99" t="str">
        <f>IF(ISBLANK(S7),0,IF(ISNUMBER(SEARCH("+",S7)),RIGHT(S7,LEN(S7)-SEARCH("+",S7,1)),RIGHT(S7,LEN(S7)-SEARCH("-",S7,1)+1)))</f>
        <v>-110</v>
      </c>
    </row>
    <row r="8" spans="1:21" x14ac:dyDescent="0.2">
      <c r="A8" s="99">
        <f>IF(C8=0,"",COUNTA($C$2:C8))</f>
        <v>7</v>
      </c>
      <c r="B8" s="104">
        <f>IFERROR(VLOOKUP(C8,$F$2:G32,2,FALSE),"0")</f>
        <v>6.5</v>
      </c>
      <c r="C8" s="105" t="s">
        <v>1114</v>
      </c>
      <c r="F8" s="105" t="s">
        <v>1114</v>
      </c>
      <c r="G8" s="105">
        <v>6.5</v>
      </c>
      <c r="H8" s="105"/>
      <c r="J8" s="105"/>
      <c r="K8" s="105"/>
      <c r="L8" s="99">
        <v>7</v>
      </c>
      <c r="M8" s="89" t="s">
        <v>1094</v>
      </c>
      <c r="N8" s="99">
        <f>IF(ISBLANK(R8),"",COUNTA($R$2:R8))</f>
        <v>7</v>
      </c>
      <c r="O8" s="99" t="str">
        <f>IF(ISBLANK(R8),"",IF(ISNUMBER(SEARCH("+",R8)),LEFT(R8,SEARCH("+",R8,1)-1),LEFT(R8,SEARCH("-",R8,1)-1)))</f>
        <v xml:space="preserve">1000.5 </v>
      </c>
      <c r="P8" s="99" t="str">
        <f>IF(VALUE(T8)&gt;0,-20,IF(VALUE(T8)&gt;VALUE(U8),-20,T8))</f>
        <v>-110</v>
      </c>
      <c r="Q8" s="99" t="str">
        <f>IF(VALUE(U8)&gt;0,-20,IF(VALUE(U8)&gt;VALUE(T8),-20,U8))</f>
        <v>-110</v>
      </c>
      <c r="R8" s="90" t="s">
        <v>1187</v>
      </c>
      <c r="S8" s="91" t="s">
        <v>1187</v>
      </c>
      <c r="T8" s="99" t="str">
        <f>IF(ISBLANK(R8),0,IF(ISNUMBER(SEARCH("+",R8)),RIGHT(R8,LEN(R8)-SEARCH("+",R8,1)),RIGHT(R8,LEN(R8)-SEARCH("-",R8,1)+1)))</f>
        <v>-110</v>
      </c>
      <c r="U8" s="99" t="str">
        <f>IF(ISBLANK(S8),0,IF(ISNUMBER(SEARCH("+",S8)),RIGHT(S8,LEN(S8)-SEARCH("+",S8,1)),RIGHT(S8,LEN(S8)-SEARCH("-",S8,1)+1)))</f>
        <v>-110</v>
      </c>
    </row>
    <row r="9" spans="1:21" x14ac:dyDescent="0.2">
      <c r="A9" s="99">
        <f>IF(C9=0,"",COUNTA($C$2:C9))</f>
        <v>8</v>
      </c>
      <c r="B9" s="104">
        <f>IFERROR(VLOOKUP(C9,$F$2:G33,2,FALSE),"0")</f>
        <v>4.5</v>
      </c>
      <c r="C9" s="105" t="s">
        <v>1115</v>
      </c>
      <c r="F9" s="105" t="s">
        <v>1115</v>
      </c>
      <c r="G9" s="105">
        <v>4.5</v>
      </c>
      <c r="H9" s="105"/>
      <c r="J9" s="105"/>
      <c r="K9" s="105"/>
      <c r="L9" s="99">
        <v>8</v>
      </c>
      <c r="M9" s="89" t="s">
        <v>1095</v>
      </c>
      <c r="N9" s="99">
        <f>IF(ISBLANK(R9),"",COUNTA($R$2:R9))</f>
        <v>8</v>
      </c>
      <c r="O9" s="99" t="str">
        <f>IF(ISBLANK(R9),"",IF(ISNUMBER(SEARCH("+",R9)),LEFT(R9,SEARCH("+",R9,1)-1),LEFT(R9,SEARCH("-",R9,1)-1)))</f>
        <v xml:space="preserve">825.5 </v>
      </c>
      <c r="P9" s="99" t="str">
        <f>IF(VALUE(T9)&gt;0,-20,IF(VALUE(T9)&gt;VALUE(U9),-20,T9))</f>
        <v>-110</v>
      </c>
      <c r="Q9" s="99" t="str">
        <f>IF(VALUE(U9)&gt;0,-20,IF(VALUE(U9)&gt;VALUE(T9),-20,U9))</f>
        <v>-110</v>
      </c>
      <c r="R9" s="90" t="s">
        <v>1191</v>
      </c>
      <c r="S9" s="91" t="s">
        <v>1191</v>
      </c>
      <c r="T9" s="99" t="str">
        <f>IF(ISBLANK(R9),0,IF(ISNUMBER(SEARCH("+",R9)),RIGHT(R9,LEN(R9)-SEARCH("+",R9,1)),RIGHT(R9,LEN(R9)-SEARCH("-",R9,1)+1)))</f>
        <v>-110</v>
      </c>
      <c r="U9" s="99" t="str">
        <f>IF(ISBLANK(S9),0,IF(ISNUMBER(SEARCH("+",S9)),RIGHT(S9,LEN(S9)-SEARCH("+",S9,1)),RIGHT(S9,LEN(S9)-SEARCH("-",S9,1)+1)))</f>
        <v>-110</v>
      </c>
    </row>
    <row r="10" spans="1:21" ht="25.5" x14ac:dyDescent="0.2">
      <c r="A10" s="99">
        <f>IF(C10=0,"",COUNTA($C$2:C10))</f>
        <v>9</v>
      </c>
      <c r="B10" s="104">
        <f>IFERROR(VLOOKUP(C10,$F$2:G34,2,FALSE),"0")</f>
        <v>5.5</v>
      </c>
      <c r="C10" s="105" t="s">
        <v>1116</v>
      </c>
      <c r="F10" s="105" t="s">
        <v>1116</v>
      </c>
      <c r="G10" s="105">
        <v>5.5</v>
      </c>
      <c r="H10" s="105"/>
      <c r="J10" s="105"/>
      <c r="K10" s="105"/>
      <c r="L10" s="99">
        <v>9</v>
      </c>
      <c r="M10" s="89" t="s">
        <v>1096</v>
      </c>
      <c r="N10" s="99">
        <f>IF(ISBLANK(R10),"",COUNTA($R$2:R10))</f>
        <v>9</v>
      </c>
      <c r="O10" s="99" t="str">
        <f>IF(ISBLANK(R10),"",IF(ISNUMBER(SEARCH("+",R10)),LEFT(R10,SEARCH("+",R10,1)-1),LEFT(R10,SEARCH("-",R10,1)-1)))</f>
        <v xml:space="preserve">800.5 </v>
      </c>
      <c r="P10" s="99" t="str">
        <f>IF(VALUE(T10)&gt;0,-20,IF(VALUE(T10)&gt;VALUE(U10),-20,T10))</f>
        <v>-115</v>
      </c>
      <c r="Q10" s="99">
        <f>IF(VALUE(U10)&gt;0,-20,IF(VALUE(U10)&gt;VALUE(T10),-20,U10))</f>
        <v>-20</v>
      </c>
      <c r="R10" s="90" t="s">
        <v>1192</v>
      </c>
      <c r="S10" s="91" t="s">
        <v>1207</v>
      </c>
      <c r="T10" s="99" t="str">
        <f>IF(ISBLANK(R10),0,IF(ISNUMBER(SEARCH("+",R10)),RIGHT(R10,LEN(R10)-SEARCH("+",R10,1)),RIGHT(R10,LEN(R10)-SEARCH("-",R10,1)+1)))</f>
        <v>-115</v>
      </c>
      <c r="U10" s="99" t="str">
        <f>IF(ISBLANK(S10),0,IF(ISNUMBER(SEARCH("+",S10)),RIGHT(S10,LEN(S10)-SEARCH("+",S10,1)),RIGHT(S10,LEN(S10)-SEARCH("-",S10,1)+1)))</f>
        <v>-105</v>
      </c>
    </row>
    <row r="11" spans="1:21" x14ac:dyDescent="0.2">
      <c r="A11" s="99">
        <f>IF(C11=0,"",COUNTA($C$2:C11))</f>
        <v>10</v>
      </c>
      <c r="B11" s="104">
        <f>IFERROR(VLOOKUP(C11,$F$2:G35,2,FALSE),"0")</f>
        <v>5.5</v>
      </c>
      <c r="C11" s="105" t="s">
        <v>1117</v>
      </c>
      <c r="F11" s="105" t="s">
        <v>1117</v>
      </c>
      <c r="G11" s="105">
        <v>5.5</v>
      </c>
      <c r="H11" s="105"/>
      <c r="J11" s="105"/>
      <c r="K11" s="105"/>
      <c r="L11" s="99">
        <v>10</v>
      </c>
      <c r="M11" s="89" t="s">
        <v>1097</v>
      </c>
      <c r="N11" s="99">
        <f>IF(ISBLANK(R11),"",COUNTA($R$2:R11))</f>
        <v>10</v>
      </c>
      <c r="O11" s="99" t="str">
        <f>IF(ISBLANK(R11),"",IF(ISNUMBER(SEARCH("+",R11)),LEFT(R11,SEARCH("+",R11,1)-1),LEFT(R11,SEARCH("-",R11,1)-1)))</f>
        <v xml:space="preserve">1250.5 </v>
      </c>
      <c r="P11" s="99" t="str">
        <f>IF(VALUE(T11)&gt;0,-20,IF(VALUE(T11)&gt;VALUE(U11),-20,T11))</f>
        <v>-110</v>
      </c>
      <c r="Q11" s="99" t="str">
        <f>IF(VALUE(U11)&gt;0,-20,IF(VALUE(U11)&gt;VALUE(T11),-20,U11))</f>
        <v>-110</v>
      </c>
      <c r="R11" s="90" t="s">
        <v>1193</v>
      </c>
      <c r="S11" s="91" t="s">
        <v>1193</v>
      </c>
      <c r="T11" s="99" t="str">
        <f>IF(ISBLANK(R11),0,IF(ISNUMBER(SEARCH("+",R11)),RIGHT(R11,LEN(R11)-SEARCH("+",R11,1)),RIGHT(R11,LEN(R11)-SEARCH("-",R11,1)+1)))</f>
        <v>-110</v>
      </c>
      <c r="U11" s="99" t="str">
        <f>IF(ISBLANK(S11),0,IF(ISNUMBER(SEARCH("+",S11)),RIGHT(S11,LEN(S11)-SEARCH("+",S11,1)),RIGHT(S11,LEN(S11)-SEARCH("-",S11,1)+1)))</f>
        <v>-110</v>
      </c>
    </row>
    <row r="12" spans="1:21" ht="25.5" x14ac:dyDescent="0.2">
      <c r="A12" s="99">
        <f>IF(C12=0,"",COUNTA($C$2:C12))</f>
        <v>11</v>
      </c>
      <c r="B12" s="104">
        <f>IFERROR(VLOOKUP(C12,$F$2:G36,2,FALSE),"0")</f>
        <v>3.5</v>
      </c>
      <c r="C12" s="105" t="s">
        <v>1118</v>
      </c>
      <c r="F12" s="105" t="s">
        <v>1118</v>
      </c>
      <c r="G12" s="105">
        <v>3.5</v>
      </c>
      <c r="H12" s="105"/>
      <c r="J12" s="105"/>
      <c r="K12" s="105"/>
      <c r="L12" s="99">
        <v>11</v>
      </c>
      <c r="M12" s="89" t="s">
        <v>1098</v>
      </c>
      <c r="N12" s="99">
        <f>IF(ISBLANK(R12),"",COUNTA($R$2:R12))</f>
        <v>11</v>
      </c>
      <c r="O12" s="99" t="str">
        <f>IF(ISBLANK(R12),"",IF(ISNUMBER(SEARCH("+",R12)),LEFT(R12,SEARCH("+",R12,1)-1),LEFT(R12,SEARCH("-",R12,1)-1)))</f>
        <v xml:space="preserve">700.5 </v>
      </c>
      <c r="P12" s="99" t="str">
        <f>IF(VALUE(T12)&gt;0,-20,IF(VALUE(T12)&gt;VALUE(U12),-20,T12))</f>
        <v>-110</v>
      </c>
      <c r="Q12" s="99" t="str">
        <f>IF(VALUE(U12)&gt;0,-20,IF(VALUE(U12)&gt;VALUE(T12),-20,U12))</f>
        <v>-110</v>
      </c>
      <c r="R12" s="90" t="s">
        <v>1194</v>
      </c>
      <c r="S12" s="91" t="s">
        <v>1194</v>
      </c>
      <c r="T12" s="99" t="str">
        <f>IF(ISBLANK(R12),0,IF(ISNUMBER(SEARCH("+",R12)),RIGHT(R12,LEN(R12)-SEARCH("+",R12,1)),RIGHT(R12,LEN(R12)-SEARCH("-",R12,1)+1)))</f>
        <v>-110</v>
      </c>
      <c r="U12" s="99" t="str">
        <f>IF(ISBLANK(S12),0,IF(ISNUMBER(SEARCH("+",S12)),RIGHT(S12,LEN(S12)-SEARCH("+",S12,1)),RIGHT(S12,LEN(S12)-SEARCH("-",S12,1)+1)))</f>
        <v>-110</v>
      </c>
    </row>
    <row r="13" spans="1:21" x14ac:dyDescent="0.2">
      <c r="A13" s="99">
        <f>IF(C13=0,"",COUNTA($C$2:C13))</f>
        <v>12</v>
      </c>
      <c r="B13" s="104">
        <f>IFERROR(VLOOKUP(C13,$F$2:G37,2,FALSE),"0")</f>
        <v>8.5</v>
      </c>
      <c r="C13" s="105" t="s">
        <v>1119</v>
      </c>
      <c r="F13" s="105" t="s">
        <v>1119</v>
      </c>
      <c r="G13" s="105">
        <v>8.5</v>
      </c>
      <c r="H13" s="105"/>
      <c r="J13" s="105"/>
      <c r="K13" s="105"/>
      <c r="L13" s="99">
        <v>12</v>
      </c>
      <c r="M13" s="89" t="s">
        <v>1100</v>
      </c>
      <c r="N13" s="99">
        <f>IF(ISBLANK(R13),"",COUNTA($R$2:R13))</f>
        <v>12</v>
      </c>
      <c r="O13" s="99" t="str">
        <f>IF(ISBLANK(R13),"",IF(ISNUMBER(SEARCH("+",R13)),LEFT(R13,SEARCH("+",R13,1)-1),LEFT(R13,SEARCH("-",R13,1)-1)))</f>
        <v xml:space="preserve">1250.5 </v>
      </c>
      <c r="P13" s="99" t="str">
        <f>IF(VALUE(T13)&gt;0,-20,IF(VALUE(T13)&gt;VALUE(U13),-20,T13))</f>
        <v>-115</v>
      </c>
      <c r="Q13" s="99">
        <f>IF(VALUE(U13)&gt;0,-20,IF(VALUE(U13)&gt;VALUE(T13),-20,U13))</f>
        <v>-20</v>
      </c>
      <c r="R13" s="90" t="s">
        <v>1195</v>
      </c>
      <c r="S13" s="91" t="s">
        <v>1208</v>
      </c>
      <c r="T13" s="99" t="str">
        <f>IF(ISBLANK(R13),0,IF(ISNUMBER(SEARCH("+",R13)),RIGHT(R13,LEN(R13)-SEARCH("+",R13,1)),RIGHT(R13,LEN(R13)-SEARCH("-",R13,1)+1)))</f>
        <v>-115</v>
      </c>
      <c r="U13" s="99" t="str">
        <f>IF(ISBLANK(S13),0,IF(ISNUMBER(SEARCH("+",S13)),RIGHT(S13,LEN(S13)-SEARCH("+",S13,1)),RIGHT(S13,LEN(S13)-SEARCH("-",S13,1)+1)))</f>
        <v>-105</v>
      </c>
    </row>
    <row r="14" spans="1:21" x14ac:dyDescent="0.2">
      <c r="A14" s="99">
        <f>IF(C14=0,"",COUNTA($C$2:C14))</f>
        <v>13</v>
      </c>
      <c r="B14" s="104">
        <f>IFERROR(VLOOKUP(C14,$F$2:G38,2,FALSE),"0")</f>
        <v>5.5</v>
      </c>
      <c r="C14" s="105" t="s">
        <v>1124</v>
      </c>
      <c r="F14" s="105" t="s">
        <v>1124</v>
      </c>
      <c r="G14" s="105">
        <v>5.5</v>
      </c>
      <c r="H14" s="105"/>
      <c r="J14" s="105"/>
      <c r="K14" s="105"/>
      <c r="L14" s="99">
        <v>13</v>
      </c>
      <c r="M14" s="89" t="s">
        <v>1101</v>
      </c>
      <c r="N14" s="99">
        <f>IF(ISBLANK(R14),"",COUNTA($R$2:R14))</f>
        <v>13</v>
      </c>
      <c r="O14" s="99" t="str">
        <f>IF(ISBLANK(R14),"",IF(ISNUMBER(SEARCH("+",R14)),LEFT(R14,SEARCH("+",R14,1)-1),LEFT(R14,SEARCH("-",R14,1)-1)))</f>
        <v xml:space="preserve">750.5 </v>
      </c>
      <c r="P14" s="99" t="str">
        <f>IF(VALUE(T14)&gt;0,-20,IF(VALUE(T14)&gt;VALUE(U14),-20,T14))</f>
        <v>-110</v>
      </c>
      <c r="Q14" s="99" t="str">
        <f>IF(VALUE(U14)&gt;0,-20,IF(VALUE(U14)&gt;VALUE(T14),-20,U14))</f>
        <v>-110</v>
      </c>
      <c r="R14" s="90" t="s">
        <v>1196</v>
      </c>
      <c r="S14" s="91" t="s">
        <v>1196</v>
      </c>
      <c r="T14" s="99" t="str">
        <f>IF(ISBLANK(R14),0,IF(ISNUMBER(SEARCH("+",R14)),RIGHT(R14,LEN(R14)-SEARCH("+",R14,1)),RIGHT(R14,LEN(R14)-SEARCH("-",R14,1)+1)))</f>
        <v>-110</v>
      </c>
      <c r="U14" s="99" t="str">
        <f>IF(ISBLANK(S14),0,IF(ISNUMBER(SEARCH("+",S14)),RIGHT(S14,LEN(S14)-SEARCH("+",S14,1)),RIGHT(S14,LEN(S14)-SEARCH("-",S14,1)+1)))</f>
        <v>-110</v>
      </c>
    </row>
    <row r="15" spans="1:21" ht="25.5" x14ac:dyDescent="0.2">
      <c r="A15" s="99">
        <f>IF(C15=0,"",COUNTA($C$2:C15))</f>
        <v>14</v>
      </c>
      <c r="B15" s="104">
        <f>IFERROR(VLOOKUP(C15,$F$2:G39,2,FALSE),"0")</f>
        <v>6.5</v>
      </c>
      <c r="C15" s="105" t="s">
        <v>1120</v>
      </c>
      <c r="F15" s="105" t="s">
        <v>1120</v>
      </c>
      <c r="G15" s="105">
        <v>6.5</v>
      </c>
      <c r="H15" s="105"/>
      <c r="J15" s="105"/>
      <c r="K15" s="105"/>
      <c r="L15" s="99">
        <v>14</v>
      </c>
      <c r="M15" s="89" t="s">
        <v>1103</v>
      </c>
      <c r="N15" s="99">
        <f>IF(ISBLANK(R15),"",COUNTA($R$2:R15))</f>
        <v>14</v>
      </c>
      <c r="O15" s="99" t="str">
        <f>IF(ISBLANK(R15),"",IF(ISNUMBER(SEARCH("+",R15)),LEFT(R15,SEARCH("+",R15,1)-1),LEFT(R15,SEARCH("-",R15,1)-1)))</f>
        <v xml:space="preserve">800.5 </v>
      </c>
      <c r="P15" s="99" t="str">
        <f>IF(VALUE(T15)&gt;0,-20,IF(VALUE(T15)&gt;VALUE(U15),-20,T15))</f>
        <v>-110</v>
      </c>
      <c r="Q15" s="99" t="str">
        <f>IF(VALUE(U15)&gt;0,-20,IF(VALUE(U15)&gt;VALUE(T15),-20,U15))</f>
        <v>-110</v>
      </c>
      <c r="R15" s="90" t="s">
        <v>1190</v>
      </c>
      <c r="S15" s="91" t="s">
        <v>1190</v>
      </c>
      <c r="T15" s="99" t="str">
        <f>IF(ISBLANK(R15),0,IF(ISNUMBER(SEARCH("+",R15)),RIGHT(R15,LEN(R15)-SEARCH("+",R15,1)),RIGHT(R15,LEN(R15)-SEARCH("-",R15,1)+1)))</f>
        <v>-110</v>
      </c>
      <c r="U15" s="99" t="str">
        <f>IF(ISBLANK(S15),0,IF(ISNUMBER(SEARCH("+",S15)),RIGHT(S15,LEN(S15)-SEARCH("+",S15,1)),RIGHT(S15,LEN(S15)-SEARCH("-",S15,1)+1)))</f>
        <v>-110</v>
      </c>
    </row>
    <row r="16" spans="1:21" x14ac:dyDescent="0.2">
      <c r="A16" s="99">
        <f>IF(C16=0,"",COUNTA($C$2:C16))</f>
        <v>15</v>
      </c>
      <c r="B16" s="104">
        <f>IFERROR(VLOOKUP(C16,$F$2:G40,2,FALSE),"0")</f>
        <v>4.5</v>
      </c>
      <c r="C16" s="105" t="s">
        <v>1121</v>
      </c>
      <c r="F16" s="105" t="s">
        <v>1121</v>
      </c>
      <c r="G16" s="105">
        <v>4.5</v>
      </c>
      <c r="H16" s="105"/>
      <c r="J16" s="105"/>
      <c r="K16" s="105"/>
      <c r="L16" s="99">
        <v>15</v>
      </c>
      <c r="M16" s="89" t="s">
        <v>1102</v>
      </c>
      <c r="N16" s="99">
        <f>IF(ISBLANK(R16),"",COUNTA($R$2:R16))</f>
        <v>15</v>
      </c>
      <c r="O16" s="99" t="str">
        <f>IF(ISBLANK(R16),"",IF(ISNUMBER(SEARCH("+",R16)),LEFT(R16,SEARCH("+",R16,1)-1),LEFT(R16,SEARCH("-",R16,1)-1)))</f>
        <v xml:space="preserve">950.5 </v>
      </c>
      <c r="P16" s="99" t="str">
        <f>IF(VALUE(T16)&gt;0,-20,IF(VALUE(T16)&gt;VALUE(U16),-20,T16))</f>
        <v>-110</v>
      </c>
      <c r="Q16" s="99" t="str">
        <f>IF(VALUE(U16)&gt;0,-20,IF(VALUE(U16)&gt;VALUE(T16),-20,U16))</f>
        <v>-110</v>
      </c>
      <c r="R16" s="90" t="s">
        <v>1197</v>
      </c>
      <c r="S16" s="91" t="s">
        <v>1197</v>
      </c>
      <c r="T16" s="99" t="str">
        <f>IF(ISBLANK(R16),0,IF(ISNUMBER(SEARCH("+",R16)),RIGHT(R16,LEN(R16)-SEARCH("+",R16,1)),RIGHT(R16,LEN(R16)-SEARCH("-",R16,1)+1)))</f>
        <v>-110</v>
      </c>
      <c r="U16" s="99" t="str">
        <f>IF(ISBLANK(S16),0,IF(ISNUMBER(SEARCH("+",S16)),RIGHT(S16,LEN(S16)-SEARCH("+",S16,1)),RIGHT(S16,LEN(S16)-SEARCH("-",S16,1)+1)))</f>
        <v>-110</v>
      </c>
    </row>
    <row r="17" spans="1:21" x14ac:dyDescent="0.2">
      <c r="A17" s="99">
        <f>IF(C17=0,"",COUNTA($C$2:C17))</f>
        <v>16</v>
      </c>
      <c r="B17" s="104">
        <f>IFERROR(VLOOKUP(C17,$F$2:G41,2,FALSE),"0")</f>
        <v>5.5</v>
      </c>
      <c r="C17" s="105" t="s">
        <v>1123</v>
      </c>
      <c r="F17" s="105" t="s">
        <v>1123</v>
      </c>
      <c r="G17" s="105">
        <v>5.5</v>
      </c>
      <c r="H17" s="105"/>
      <c r="J17" s="105"/>
      <c r="K17" s="105"/>
      <c r="L17" s="99">
        <v>16</v>
      </c>
      <c r="M17" s="89" t="s">
        <v>1099</v>
      </c>
      <c r="N17" s="99">
        <f>IF(ISBLANK(R17),"",COUNTA($R$2:R17))</f>
        <v>16</v>
      </c>
      <c r="O17" s="99" t="str">
        <f>IF(ISBLANK(R17),"",IF(ISNUMBER(SEARCH("+",R17)),LEFT(R17,SEARCH("+",R17,1)-1),LEFT(R17,SEARCH("-",R17,1)-1)))</f>
        <v xml:space="preserve">925.5 </v>
      </c>
      <c r="P17" s="99" t="str">
        <f>IF(VALUE(T17)&gt;0,-20,IF(VALUE(T17)&gt;VALUE(U17),-20,T17))</f>
        <v>-110</v>
      </c>
      <c r="Q17" s="99" t="str">
        <f>IF(VALUE(U17)&gt;0,-20,IF(VALUE(U17)&gt;VALUE(T17),-20,U17))</f>
        <v>-110</v>
      </c>
      <c r="R17" s="90" t="s">
        <v>1186</v>
      </c>
      <c r="S17" s="91" t="s">
        <v>1186</v>
      </c>
      <c r="T17" s="99" t="str">
        <f>IF(ISBLANK(R17),0,IF(ISNUMBER(SEARCH("+",R17)),RIGHT(R17,LEN(R17)-SEARCH("+",R17,1)),RIGHT(R17,LEN(R17)-SEARCH("-",R17,1)+1)))</f>
        <v>-110</v>
      </c>
      <c r="U17" s="99" t="str">
        <f>IF(ISBLANK(S17),0,IF(ISNUMBER(SEARCH("+",S17)),RIGHT(S17,LEN(S17)-SEARCH("+",S17,1)),RIGHT(S17,LEN(S17)-SEARCH("-",S17,1)+1)))</f>
        <v>-110</v>
      </c>
    </row>
    <row r="18" spans="1:21" x14ac:dyDescent="0.2">
      <c r="A18" s="99" t="str">
        <f>IF(C18=0,"",COUNTA($C$2:C18))</f>
        <v/>
      </c>
      <c r="B18" s="104" t="str">
        <f>IFERROR(VLOOKUP(C18,$F$2:G42,2,FALSE),"0")</f>
        <v>0</v>
      </c>
      <c r="C18" s="105"/>
      <c r="F18" s="105"/>
      <c r="G18" s="105"/>
      <c r="H18" s="105"/>
      <c r="J18" s="105"/>
      <c r="K18" s="105"/>
      <c r="L18" s="99">
        <v>17</v>
      </c>
      <c r="M18" s="89" t="s">
        <v>1105</v>
      </c>
      <c r="N18" s="99">
        <f>IF(ISBLANK(R18),"",COUNTA($R$2:R18))</f>
        <v>17</v>
      </c>
      <c r="O18" s="99" t="str">
        <f>IF(ISBLANK(R18),"",IF(ISNUMBER(SEARCH("+",R18)),LEFT(R18,SEARCH("+",R18,1)-1),LEFT(R18,SEARCH("-",R18,1)-1)))</f>
        <v xml:space="preserve">825.5 </v>
      </c>
      <c r="P18" s="99" t="str">
        <f>IF(VALUE(T18)&gt;0,-20,IF(VALUE(T18)&gt;VALUE(U18),-20,T18))</f>
        <v>-110</v>
      </c>
      <c r="Q18" s="99" t="str">
        <f>IF(VALUE(U18)&gt;0,-20,IF(VALUE(U18)&gt;VALUE(T18),-20,U18))</f>
        <v>-110</v>
      </c>
      <c r="R18" s="90" t="s">
        <v>1191</v>
      </c>
      <c r="S18" s="91" t="s">
        <v>1191</v>
      </c>
      <c r="T18" s="99" t="str">
        <f>IF(ISBLANK(R18),0,IF(ISNUMBER(SEARCH("+",R18)),RIGHT(R18,LEN(R18)-SEARCH("+",R18,1)),RIGHT(R18,LEN(R18)-SEARCH("-",R18,1)+1)))</f>
        <v>-110</v>
      </c>
      <c r="U18" s="99" t="str">
        <f>IF(ISBLANK(S18),0,IF(ISNUMBER(SEARCH("+",S18)),RIGHT(S18,LEN(S18)-SEARCH("+",S18,1)),RIGHT(S18,LEN(S18)-SEARCH("-",S18,1)+1)))</f>
        <v>-110</v>
      </c>
    </row>
    <row r="19" spans="1:21" x14ac:dyDescent="0.2">
      <c r="A19" s="99" t="str">
        <f>IF(C19=0,"",COUNTA($C$2:C19))</f>
        <v/>
      </c>
      <c r="B19" s="104" t="str">
        <f>IFERROR(VLOOKUP(C19,$F$2:G43,2,FALSE),"0")</f>
        <v>0</v>
      </c>
      <c r="C19" s="105"/>
      <c r="F19" s="105"/>
      <c r="G19" s="105"/>
      <c r="H19" s="105"/>
      <c r="J19" s="105"/>
      <c r="K19" s="105"/>
      <c r="L19" s="99">
        <v>18</v>
      </c>
      <c r="M19" s="89" t="s">
        <v>1104</v>
      </c>
      <c r="N19" s="99">
        <f>IF(ISBLANK(R19),"",COUNTA($R$2:R19))</f>
        <v>18</v>
      </c>
      <c r="O19" s="99" t="str">
        <f>IF(ISBLANK(R19),"",IF(ISNUMBER(SEARCH("+",R19)),LEFT(R19,SEARCH("+",R19,1)-1),LEFT(R19,SEARCH("-",R19,1)-1)))</f>
        <v xml:space="preserve">800.5 </v>
      </c>
      <c r="P19" s="99" t="str">
        <f>IF(VALUE(T19)&gt;0,-20,IF(VALUE(T19)&gt;VALUE(U19),-20,T19))</f>
        <v>-110</v>
      </c>
      <c r="Q19" s="99" t="str">
        <f>IF(VALUE(U19)&gt;0,-20,IF(VALUE(U19)&gt;VALUE(T19),-20,U19))</f>
        <v>-110</v>
      </c>
      <c r="R19" s="90" t="s">
        <v>1190</v>
      </c>
      <c r="S19" s="91" t="s">
        <v>1190</v>
      </c>
      <c r="T19" s="99" t="str">
        <f>IF(ISBLANK(R19),0,IF(ISNUMBER(SEARCH("+",R19)),RIGHT(R19,LEN(R19)-SEARCH("+",R19,1)),RIGHT(R19,LEN(R19)-SEARCH("-",R19,1)+1)))</f>
        <v>-110</v>
      </c>
      <c r="U19" s="99" t="str">
        <f>IF(ISBLANK(S19),0,IF(ISNUMBER(SEARCH("+",S19)),RIGHT(S19,LEN(S19)-SEARCH("+",S19,1)),RIGHT(S19,LEN(S19)-SEARCH("-",S19,1)+1)))</f>
        <v>-110</v>
      </c>
    </row>
    <row r="20" spans="1:21" x14ac:dyDescent="0.2">
      <c r="A20" s="99" t="str">
        <f>IF(C20=0,"",COUNTA($C$2:C20))</f>
        <v/>
      </c>
      <c r="B20" s="104" t="str">
        <f>IFERROR(VLOOKUP(C20,$F$2:G44,2,FALSE),"0")</f>
        <v>0</v>
      </c>
      <c r="C20" s="105"/>
      <c r="F20" s="105"/>
      <c r="G20" s="105"/>
      <c r="H20" s="105"/>
      <c r="J20" s="105"/>
      <c r="K20" s="105"/>
      <c r="L20" s="99">
        <v>19</v>
      </c>
      <c r="M20" s="89" t="s">
        <v>1106</v>
      </c>
      <c r="N20" s="99">
        <f>IF(ISBLANK(R20),"",COUNTA($R$2:R20))</f>
        <v>19</v>
      </c>
      <c r="O20" s="99" t="str">
        <f>IF(ISBLANK(R20),"",IF(ISNUMBER(SEARCH("+",R20)),LEFT(R20,SEARCH("+",R20,1)-1),LEFT(R20,SEARCH("-",R20,1)-1)))</f>
        <v xml:space="preserve">1125.5 </v>
      </c>
      <c r="P20" s="99" t="str">
        <f>IF(VALUE(T20)&gt;0,-20,IF(VALUE(T20)&gt;VALUE(U20),-20,T20))</f>
        <v>-110</v>
      </c>
      <c r="Q20" s="99" t="str">
        <f>IF(VALUE(U20)&gt;0,-20,IF(VALUE(U20)&gt;VALUE(T20),-20,U20))</f>
        <v>-110</v>
      </c>
      <c r="R20" s="90" t="s">
        <v>1198</v>
      </c>
      <c r="S20" s="91" t="s">
        <v>1198</v>
      </c>
      <c r="T20" s="99" t="str">
        <f>IF(ISBLANK(R20),0,IF(ISNUMBER(SEARCH("+",R20)),RIGHT(R20,LEN(R20)-SEARCH("+",R20,1)),RIGHT(R20,LEN(R20)-SEARCH("-",R20,1)+1)))</f>
        <v>-110</v>
      </c>
      <c r="U20" s="99" t="str">
        <f>IF(ISBLANK(S20),0,IF(ISNUMBER(SEARCH("+",S20)),RIGHT(S20,LEN(S20)-SEARCH("+",S20,1)),RIGHT(S20,LEN(S20)-SEARCH("-",S20,1)+1)))</f>
        <v>-110</v>
      </c>
    </row>
    <row r="21" spans="1:21" x14ac:dyDescent="0.2">
      <c r="A21" s="99" t="str">
        <f>IF(C21=0,"",COUNTA($C$2:C21))</f>
        <v/>
      </c>
      <c r="B21" s="104" t="str">
        <f>IFERROR(VLOOKUP(C21,$F$2:G45,2,FALSE),"0")</f>
        <v>0</v>
      </c>
      <c r="C21" s="105"/>
      <c r="F21" s="105"/>
      <c r="G21" s="105"/>
      <c r="H21" s="105"/>
      <c r="J21" s="105"/>
      <c r="K21" s="105"/>
      <c r="L21" s="99">
        <v>20</v>
      </c>
      <c r="M21" s="89" t="s">
        <v>1109</v>
      </c>
      <c r="N21" s="99">
        <f>IF(ISBLANK(R21),"",COUNTA($R$2:R21))</f>
        <v>20</v>
      </c>
      <c r="O21" s="99" t="str">
        <f>IF(ISBLANK(R21),"",IF(ISNUMBER(SEARCH("+",R21)),LEFT(R21,SEARCH("+",R21,1)-1),LEFT(R21,SEARCH("-",R21,1)-1)))</f>
        <v xml:space="preserve">1300.5 </v>
      </c>
      <c r="P21" s="99" t="str">
        <f>IF(VALUE(T21)&gt;0,-20,IF(VALUE(T21)&gt;VALUE(U21),-20,T21))</f>
        <v>-110</v>
      </c>
      <c r="Q21" s="99" t="str">
        <f>IF(VALUE(U21)&gt;0,-20,IF(VALUE(U21)&gt;VALUE(T21),-20,U21))</f>
        <v>-110</v>
      </c>
      <c r="R21" s="90" t="s">
        <v>1199</v>
      </c>
      <c r="S21" s="91" t="s">
        <v>1199</v>
      </c>
      <c r="T21" s="99" t="str">
        <f>IF(ISBLANK(R21),0,IF(ISNUMBER(SEARCH("+",R21)),RIGHT(R21,LEN(R21)-SEARCH("+",R21,1)),RIGHT(R21,LEN(R21)-SEARCH("-",R21,1)+1)))</f>
        <v>-110</v>
      </c>
      <c r="U21" s="99" t="str">
        <f>IF(ISBLANK(S21),0,IF(ISNUMBER(SEARCH("+",S21)),RIGHT(S21,LEN(S21)-SEARCH("+",S21,1)),RIGHT(S21,LEN(S21)-SEARCH("-",S21,1)+1)))</f>
        <v>-110</v>
      </c>
    </row>
    <row r="22" spans="1:21" x14ac:dyDescent="0.2">
      <c r="A22" s="99" t="str">
        <f>IF(C22=0,"",COUNTA($C$2:C22))</f>
        <v/>
      </c>
      <c r="B22" s="104" t="str">
        <f>IFERROR(VLOOKUP(C22,$F$2:G46,2,FALSE),"0")</f>
        <v>0</v>
      </c>
      <c r="C22" s="105"/>
      <c r="F22" s="105"/>
      <c r="G22" s="105"/>
      <c r="H22" s="105"/>
      <c r="J22" s="105"/>
      <c r="K22" s="105"/>
      <c r="L22" s="99">
        <v>21</v>
      </c>
      <c r="M22" s="89" t="s">
        <v>1110</v>
      </c>
      <c r="N22" s="99">
        <f>IF(ISBLANK(R22),"",COUNTA($R$2:R22))</f>
        <v>21</v>
      </c>
      <c r="O22" s="99" t="str">
        <f>IF(ISBLANK(R22),"",IF(ISNUMBER(SEARCH("+",R22)),LEFT(R22,SEARCH("+",R22,1)-1),LEFT(R22,SEARCH("-",R22,1)-1)))</f>
        <v xml:space="preserve">1075.5 </v>
      </c>
      <c r="P22" s="99" t="str">
        <f>IF(VALUE(T22)&gt;0,-20,IF(VALUE(T22)&gt;VALUE(U22),-20,T22))</f>
        <v>-110</v>
      </c>
      <c r="Q22" s="99" t="str">
        <f>IF(VALUE(U22)&gt;0,-20,IF(VALUE(U22)&gt;VALUE(T22),-20,U22))</f>
        <v>-110</v>
      </c>
      <c r="R22" s="90" t="s">
        <v>1189</v>
      </c>
      <c r="S22" s="91" t="s">
        <v>1189</v>
      </c>
      <c r="T22" s="99" t="str">
        <f>IF(ISBLANK(R22),0,IF(ISNUMBER(SEARCH("+",R22)),RIGHT(R22,LEN(R22)-SEARCH("+",R22,1)),RIGHT(R22,LEN(R22)-SEARCH("-",R22,1)+1)))</f>
        <v>-110</v>
      </c>
      <c r="U22" s="99" t="str">
        <f>IF(ISBLANK(S22),0,IF(ISNUMBER(SEARCH("+",S22)),RIGHT(S22,LEN(S22)-SEARCH("+",S22,1)),RIGHT(S22,LEN(S22)-SEARCH("-",S22,1)+1)))</f>
        <v>-110</v>
      </c>
    </row>
    <row r="23" spans="1:21" x14ac:dyDescent="0.2">
      <c r="A23" s="99" t="str">
        <f>IF(C23=0,"",COUNTA($C$2:C23))</f>
        <v/>
      </c>
      <c r="B23" s="104" t="str">
        <f>IFERROR(VLOOKUP(C23,$F$2:G47,2,FALSE),"0")</f>
        <v>0</v>
      </c>
      <c r="C23" s="105"/>
      <c r="F23" s="105"/>
      <c r="G23" s="105"/>
      <c r="H23" s="105"/>
      <c r="J23" s="105"/>
      <c r="K23" s="105"/>
      <c r="L23" s="99">
        <v>22</v>
      </c>
      <c r="M23" s="89" t="s">
        <v>1111</v>
      </c>
      <c r="N23" s="99">
        <f>IF(ISBLANK(R23),"",COUNTA($R$2:R23))</f>
        <v>22</v>
      </c>
      <c r="O23" s="99" t="str">
        <f>IF(ISBLANK(R23),"",IF(ISNUMBER(SEARCH("+",R23)),LEFT(R23,SEARCH("+",R23,1)-1),LEFT(R23,SEARCH("-",R23,1)-1)))</f>
        <v xml:space="preserve">900.5 </v>
      </c>
      <c r="P23" s="99" t="str">
        <f>IF(VALUE(T23)&gt;0,-20,IF(VALUE(T23)&gt;VALUE(U23),-20,T23))</f>
        <v>-110</v>
      </c>
      <c r="Q23" s="99" t="str">
        <f>IF(VALUE(U23)&gt;0,-20,IF(VALUE(U23)&gt;VALUE(T23),-20,U23))</f>
        <v>-110</v>
      </c>
      <c r="R23" s="90" t="s">
        <v>1200</v>
      </c>
      <c r="S23" s="91" t="s">
        <v>1200</v>
      </c>
      <c r="T23" s="99" t="str">
        <f>IF(ISBLANK(R23),0,IF(ISNUMBER(SEARCH("+",R23)),RIGHT(R23,LEN(R23)-SEARCH("+",R23,1)),RIGHT(R23,LEN(R23)-SEARCH("-",R23,1)+1)))</f>
        <v>-110</v>
      </c>
      <c r="U23" s="99" t="str">
        <f>IF(ISBLANK(S23),0,IF(ISNUMBER(SEARCH("+",S23)),RIGHT(S23,LEN(S23)-SEARCH("+",S23,1)),RIGHT(S23,LEN(S23)-SEARCH("-",S23,1)+1)))</f>
        <v>-110</v>
      </c>
    </row>
    <row r="24" spans="1:21" x14ac:dyDescent="0.2">
      <c r="A24" s="99" t="str">
        <f>IF(C24=0,"",COUNTA($C$2:C24))</f>
        <v/>
      </c>
      <c r="B24" s="104" t="str">
        <f>IFERROR(VLOOKUP(C24,$F$2:G48,2,FALSE),"0")</f>
        <v>0</v>
      </c>
      <c r="C24" s="105"/>
      <c r="F24" s="105"/>
      <c r="G24" s="105"/>
      <c r="H24" s="105"/>
      <c r="J24" s="105"/>
      <c r="K24" s="105"/>
      <c r="L24" s="99">
        <v>23</v>
      </c>
      <c r="M24" s="89" t="s">
        <v>1112</v>
      </c>
      <c r="N24" s="99">
        <f>IF(ISBLANK(R24),"",COUNTA($R$2:R24))</f>
        <v>23</v>
      </c>
      <c r="O24" s="99" t="str">
        <f>IF(ISBLANK(R24),"",IF(ISNUMBER(SEARCH("+",R24)),LEFT(R24,SEARCH("+",R24,1)-1),LEFT(R24,SEARCH("-",R24,1)-1)))</f>
        <v xml:space="preserve">1375.5 </v>
      </c>
      <c r="P24" s="99" t="str">
        <f>IF(VALUE(T24)&gt;0,-20,IF(VALUE(T24)&gt;VALUE(U24),-20,T24))</f>
        <v>-110</v>
      </c>
      <c r="Q24" s="99" t="str">
        <f>IF(VALUE(U24)&gt;0,-20,IF(VALUE(U24)&gt;VALUE(T24),-20,U24))</f>
        <v>-110</v>
      </c>
      <c r="R24" s="90" t="s">
        <v>1201</v>
      </c>
      <c r="S24" s="91" t="s">
        <v>1201</v>
      </c>
      <c r="T24" s="99" t="str">
        <f>IF(ISBLANK(R24),0,IF(ISNUMBER(SEARCH("+",R24)),RIGHT(R24,LEN(R24)-SEARCH("+",R24,1)),RIGHT(R24,LEN(R24)-SEARCH("-",R24,1)+1)))</f>
        <v>-110</v>
      </c>
      <c r="U24" s="99" t="str">
        <f>IF(ISBLANK(S24),0,IF(ISNUMBER(SEARCH("+",S24)),RIGHT(S24,LEN(S24)-SEARCH("+",S24,1)),RIGHT(S24,LEN(S24)-SEARCH("-",S24,1)+1)))</f>
        <v>-110</v>
      </c>
    </row>
    <row r="25" spans="1:21" x14ac:dyDescent="0.2">
      <c r="A25" s="99" t="str">
        <f>IF(C25=0,"",COUNTA($C$2:C25))</f>
        <v/>
      </c>
      <c r="B25" s="104" t="str">
        <f>IFERROR(VLOOKUP(C25,$F$2:G49,2,FALSE),"0")</f>
        <v>0</v>
      </c>
      <c r="C25" s="105"/>
      <c r="F25" s="105"/>
      <c r="G25" s="105"/>
      <c r="H25" s="105"/>
      <c r="J25" s="105"/>
      <c r="K25" s="105"/>
      <c r="L25" s="99">
        <v>24</v>
      </c>
      <c r="M25" s="89" t="s">
        <v>1113</v>
      </c>
      <c r="N25" s="99">
        <f>IF(ISBLANK(R25),"",COUNTA($R$2:R25))</f>
        <v>24</v>
      </c>
      <c r="O25" s="99" t="str">
        <f>IF(ISBLANK(R25),"",IF(ISNUMBER(SEARCH("+",R25)),LEFT(R25,SEARCH("+",R25,1)-1),LEFT(R25,SEARCH("-",R25,1)-1)))</f>
        <v xml:space="preserve">900.5 </v>
      </c>
      <c r="P25" s="99" t="str">
        <f>IF(VALUE(T25)&gt;0,-20,IF(VALUE(T25)&gt;VALUE(U25),-20,T25))</f>
        <v>-110</v>
      </c>
      <c r="Q25" s="99" t="str">
        <f>IF(VALUE(U25)&gt;0,-20,IF(VALUE(U25)&gt;VALUE(T25),-20,U25))</f>
        <v>-110</v>
      </c>
      <c r="R25" s="90" t="s">
        <v>1200</v>
      </c>
      <c r="S25" s="91" t="s">
        <v>1200</v>
      </c>
      <c r="T25" s="99" t="str">
        <f>IF(ISBLANK(R25),0,IF(ISNUMBER(SEARCH("+",R25)),RIGHT(R25,LEN(R25)-SEARCH("+",R25,1)),RIGHT(R25,LEN(R25)-SEARCH("-",R25,1)+1)))</f>
        <v>-110</v>
      </c>
      <c r="U25" s="99" t="str">
        <f>IF(ISBLANK(S25),0,IF(ISNUMBER(SEARCH("+",S25)),RIGHT(S25,LEN(S25)-SEARCH("+",S25,1)),RIGHT(S25,LEN(S25)-SEARCH("-",S25,1)+1)))</f>
        <v>-110</v>
      </c>
    </row>
    <row r="26" spans="1:21" x14ac:dyDescent="0.2">
      <c r="A26" s="99" t="str">
        <f>IF(C26=0,"",COUNTA($C$2:C26))</f>
        <v/>
      </c>
      <c r="B26" s="104" t="str">
        <f>IFERROR(VLOOKUP(C26,$F$2:G50,2,FALSE),"0")</f>
        <v>0</v>
      </c>
      <c r="C26" s="105"/>
      <c r="F26" s="105"/>
      <c r="G26" s="105"/>
      <c r="L26" s="99">
        <v>25</v>
      </c>
      <c r="M26" s="89" t="s">
        <v>1114</v>
      </c>
      <c r="N26" s="99">
        <f>IF(ISBLANK(R26),"",COUNTA($R$2:R26))</f>
        <v>25</v>
      </c>
      <c r="O26" s="99" t="str">
        <f>IF(ISBLANK(R26),"",IF(ISNUMBER(SEARCH("+",R26)),LEFT(R26,SEARCH("+",R26,1)-1),LEFT(R26,SEARCH("-",R26,1)-1)))</f>
        <v xml:space="preserve">825.5 </v>
      </c>
      <c r="P26" s="99" t="str">
        <f>IF(VALUE(T26)&gt;0,-20,IF(VALUE(T26)&gt;VALUE(U26),-20,T26))</f>
        <v>-120</v>
      </c>
      <c r="Q26" s="99">
        <f>IF(VALUE(U26)&gt;0,-20,IF(VALUE(U26)&gt;VALUE(T26),-20,U26))</f>
        <v>-20</v>
      </c>
      <c r="R26" s="90" t="s">
        <v>1202</v>
      </c>
      <c r="S26" s="91" t="s">
        <v>1209</v>
      </c>
      <c r="T26" s="99" t="str">
        <f>IF(ISBLANK(R26),0,IF(ISNUMBER(SEARCH("+",R26)),RIGHT(R26,LEN(R26)-SEARCH("+",R26,1)),RIGHT(R26,LEN(R26)-SEARCH("-",R26,1)+1)))</f>
        <v>-120</v>
      </c>
      <c r="U26" s="99" t="str">
        <f>IF(ISBLANK(S26),0,IF(ISNUMBER(SEARCH("+",S26)),RIGHT(S26,LEN(S26)-SEARCH("+",S26,1)),RIGHT(S26,LEN(S26)-SEARCH("-",S26,1)+1)))</f>
        <v>100</v>
      </c>
    </row>
    <row r="27" spans="1:21" ht="25.5" x14ac:dyDescent="0.2">
      <c r="A27" s="99" t="str">
        <f>IF(C27=0,"",COUNTA($C$2:C27))</f>
        <v/>
      </c>
      <c r="B27" s="104" t="str">
        <f>IFERROR(VLOOKUP(C27,$F$2:G51,2,FALSE),"0")</f>
        <v>0</v>
      </c>
      <c r="C27" s="105"/>
      <c r="F27" s="105"/>
      <c r="G27" s="105"/>
      <c r="L27" s="99">
        <v>26</v>
      </c>
      <c r="M27" s="89" t="s">
        <v>1115</v>
      </c>
      <c r="N27" s="99">
        <f>IF(ISBLANK(R27),"",COUNTA($R$2:R27))</f>
        <v>26</v>
      </c>
      <c r="O27" s="99" t="str">
        <f>IF(ISBLANK(R27),"",IF(ISNUMBER(SEARCH("+",R27)),LEFT(R27,SEARCH("+",R27,1)-1),LEFT(R27,SEARCH("-",R27,1)-1)))</f>
        <v xml:space="preserve">800.5 </v>
      </c>
      <c r="P27" s="99" t="str">
        <f>IF(VALUE(T27)&gt;0,-20,IF(VALUE(T27)&gt;VALUE(U27),-20,T27))</f>
        <v>-110</v>
      </c>
      <c r="Q27" s="99" t="str">
        <f>IF(VALUE(U27)&gt;0,-20,IF(VALUE(U27)&gt;VALUE(T27),-20,U27))</f>
        <v>-110</v>
      </c>
      <c r="R27" s="90" t="s">
        <v>1190</v>
      </c>
      <c r="S27" s="91" t="s">
        <v>1190</v>
      </c>
      <c r="T27" s="99" t="str">
        <f>IF(ISBLANK(R27),0,IF(ISNUMBER(SEARCH("+",R27)),RIGHT(R27,LEN(R27)-SEARCH("+",R27,1)),RIGHT(R27,LEN(R27)-SEARCH("-",R27,1)+1)))</f>
        <v>-110</v>
      </c>
      <c r="U27" s="99" t="str">
        <f>IF(ISBLANK(S27),0,IF(ISNUMBER(SEARCH("+",S27)),RIGHT(S27,LEN(S27)-SEARCH("+",S27,1)),RIGHT(S27,LEN(S27)-SEARCH("-",S27,1)+1)))</f>
        <v>-110</v>
      </c>
    </row>
    <row r="28" spans="1:21" x14ac:dyDescent="0.2">
      <c r="A28" s="99" t="str">
        <f>IF(C28=0,"",COUNTA($C$2:C28))</f>
        <v/>
      </c>
      <c r="B28" s="104" t="str">
        <f>IFERROR(VLOOKUP(C28,$F$2:G52,2,FALSE),"0")</f>
        <v>0</v>
      </c>
      <c r="C28" s="105"/>
      <c r="F28" s="105"/>
      <c r="G28" s="105"/>
      <c r="L28" s="99">
        <v>27</v>
      </c>
      <c r="M28" s="89" t="s">
        <v>1116</v>
      </c>
      <c r="N28" s="99">
        <f>IF(ISBLANK(R28),"",COUNTA($R$2:R28))</f>
        <v>27</v>
      </c>
      <c r="O28" s="99" t="str">
        <f>IF(ISBLANK(R28),"",IF(ISNUMBER(SEARCH("+",R28)),LEFT(R28,SEARCH("+",R28,1)-1),LEFT(R28,SEARCH("-",R28,1)-1)))</f>
        <v xml:space="preserve">875.5 </v>
      </c>
      <c r="P28" s="99" t="str">
        <f>IF(VALUE(T28)&gt;0,-20,IF(VALUE(T28)&gt;VALUE(U28),-20,T28))</f>
        <v>-115</v>
      </c>
      <c r="Q28" s="99">
        <f>IF(VALUE(U28)&gt;0,-20,IF(VALUE(U28)&gt;VALUE(T28),-20,U28))</f>
        <v>-20</v>
      </c>
      <c r="R28" s="90" t="s">
        <v>1203</v>
      </c>
      <c r="S28" s="91" t="s">
        <v>1210</v>
      </c>
      <c r="T28" s="99" t="str">
        <f>IF(ISBLANK(R28),0,IF(ISNUMBER(SEARCH("+",R28)),RIGHT(R28,LEN(R28)-SEARCH("+",R28,1)),RIGHT(R28,LEN(R28)-SEARCH("-",R28,1)+1)))</f>
        <v>-115</v>
      </c>
      <c r="U28" s="99" t="str">
        <f>IF(ISBLANK(S28),0,IF(ISNUMBER(SEARCH("+",S28)),RIGHT(S28,LEN(S28)-SEARCH("+",S28,1)),RIGHT(S28,LEN(S28)-SEARCH("-",S28,1)+1)))</f>
        <v>-105</v>
      </c>
    </row>
    <row r="29" spans="1:21" x14ac:dyDescent="0.2">
      <c r="A29" s="99" t="str">
        <f>IF(C29=0,"",COUNTA($C$2:C29))</f>
        <v/>
      </c>
      <c r="B29" s="104" t="str">
        <f>IFERROR(VLOOKUP(C29,$F$2:G53,2,FALSE),"0")</f>
        <v>0</v>
      </c>
      <c r="C29" s="105"/>
      <c r="F29" s="105"/>
      <c r="G29" s="105"/>
      <c r="L29" s="99">
        <v>28</v>
      </c>
      <c r="M29" s="89" t="s">
        <v>1117</v>
      </c>
      <c r="N29" s="99">
        <f>IF(ISBLANK(R29),"",COUNTA($R$2:R29))</f>
        <v>28</v>
      </c>
      <c r="O29" s="99" t="str">
        <f>IF(ISBLANK(R29),"",IF(ISNUMBER(SEARCH("+",R29)),LEFT(R29,SEARCH("+",R29,1)-1),LEFT(R29,SEARCH("-",R29,1)-1)))</f>
        <v xml:space="preserve">825.5 </v>
      </c>
      <c r="P29" s="99" t="str">
        <f>IF(VALUE(T29)&gt;0,-20,IF(VALUE(T29)&gt;VALUE(U29),-20,T29))</f>
        <v>-115</v>
      </c>
      <c r="Q29" s="99">
        <f>IF(VALUE(U29)&gt;0,-20,IF(VALUE(U29)&gt;VALUE(T29),-20,U29))</f>
        <v>-20</v>
      </c>
      <c r="R29" s="90" t="s">
        <v>1204</v>
      </c>
      <c r="S29" s="91" t="s">
        <v>1211</v>
      </c>
      <c r="T29" s="99" t="str">
        <f>IF(ISBLANK(R29),0,IF(ISNUMBER(SEARCH("+",R29)),RIGHT(R29,LEN(R29)-SEARCH("+",R29,1)),RIGHT(R29,LEN(R29)-SEARCH("-",R29,1)+1)))</f>
        <v>-115</v>
      </c>
      <c r="U29" s="99" t="str">
        <f>IF(ISBLANK(S29),0,IF(ISNUMBER(SEARCH("+",S29)),RIGHT(S29,LEN(S29)-SEARCH("+",S29,1)),RIGHT(S29,LEN(S29)-SEARCH("-",S29,1)+1)))</f>
        <v>-105</v>
      </c>
    </row>
    <row r="30" spans="1:21" x14ac:dyDescent="0.2">
      <c r="A30" s="99" t="str">
        <f>IF(C30=0,"",COUNTA($C$2:C30))</f>
        <v/>
      </c>
      <c r="B30" s="104" t="str">
        <f>IFERROR(VLOOKUP(C30,$F$2:G54,2,FALSE),"0")</f>
        <v>0</v>
      </c>
      <c r="C30" s="105"/>
      <c r="F30" s="105"/>
      <c r="G30" s="105"/>
      <c r="L30" s="99">
        <v>29</v>
      </c>
      <c r="M30" s="89" t="s">
        <v>1118</v>
      </c>
      <c r="N30" s="99">
        <f>IF(ISBLANK(R30),"",COUNTA($R$2:R30))</f>
        <v>29</v>
      </c>
      <c r="O30" s="99" t="str">
        <f>IF(ISBLANK(R30),"",IF(ISNUMBER(SEARCH("+",R30)),LEFT(R30,SEARCH("+",R30,1)-1),LEFT(R30,SEARCH("-",R30,1)-1)))</f>
        <v xml:space="preserve">575.5 </v>
      </c>
      <c r="P30" s="99" t="str">
        <f>IF(VALUE(T30)&gt;0,-20,IF(VALUE(T30)&gt;VALUE(U30),-20,T30))</f>
        <v>-110</v>
      </c>
      <c r="Q30" s="99" t="str">
        <f>IF(VALUE(U30)&gt;0,-20,IF(VALUE(U30)&gt;VALUE(T30),-20,U30))</f>
        <v>-110</v>
      </c>
      <c r="R30" s="90" t="s">
        <v>1205</v>
      </c>
      <c r="S30" s="91" t="s">
        <v>1205</v>
      </c>
      <c r="T30" s="99" t="str">
        <f>IF(ISBLANK(R30),0,IF(ISNUMBER(SEARCH("+",R30)),RIGHT(R30,LEN(R30)-SEARCH("+",R30,1)),RIGHT(R30,LEN(R30)-SEARCH("-",R30,1)+1)))</f>
        <v>-110</v>
      </c>
      <c r="U30" s="99" t="str">
        <f>IF(ISBLANK(S30),0,IF(ISNUMBER(SEARCH("+",S30)),RIGHT(S30,LEN(S30)-SEARCH("+",S30,1)),RIGHT(S30,LEN(S30)-SEARCH("-",S30,1)+1)))</f>
        <v>-110</v>
      </c>
    </row>
    <row r="31" spans="1:21" x14ac:dyDescent="0.2">
      <c r="A31" s="99" t="str">
        <f>IF(C31=0,"",COUNTA($C$2:C31))</f>
        <v/>
      </c>
      <c r="B31" s="104" t="str">
        <f>IFERROR(VLOOKUP(C31,$F$2:G55,2,FALSE),"0")</f>
        <v>0</v>
      </c>
      <c r="C31" s="105"/>
      <c r="F31" s="105"/>
      <c r="G31" s="105"/>
      <c r="L31" s="99">
        <v>30</v>
      </c>
      <c r="M31" s="89" t="s">
        <v>1119</v>
      </c>
      <c r="N31" s="99">
        <f>IF(ISBLANK(R31),"",COUNTA($R$2:R31))</f>
        <v>30</v>
      </c>
      <c r="O31" s="99" t="str">
        <f>IF(ISBLANK(R31),"",IF(ISNUMBER(SEARCH("+",R31)),LEFT(R31,SEARCH("+",R31,1)-1),LEFT(R31,SEARCH("-",R31,1)-1)))</f>
        <v xml:space="preserve">1125.5 </v>
      </c>
      <c r="P31" s="99" t="str">
        <f>IF(VALUE(T31)&gt;0,-20,IF(VALUE(T31)&gt;VALUE(U31),-20,T31))</f>
        <v>-110</v>
      </c>
      <c r="Q31" s="99" t="str">
        <f>IF(VALUE(U31)&gt;0,-20,IF(VALUE(U31)&gt;VALUE(T31),-20,U31))</f>
        <v>-110</v>
      </c>
      <c r="R31" s="90" t="s">
        <v>1198</v>
      </c>
      <c r="S31" s="91" t="s">
        <v>1198</v>
      </c>
      <c r="T31" s="99" t="str">
        <f>IF(ISBLANK(R31),0,IF(ISNUMBER(SEARCH("+",R31)),RIGHT(R31,LEN(R31)-SEARCH("+",R31,1)),RIGHT(R31,LEN(R31)-SEARCH("-",R31,1)+1)))</f>
        <v>-110</v>
      </c>
      <c r="U31" s="99" t="str">
        <f>IF(ISBLANK(S31),0,IF(ISNUMBER(SEARCH("+",S31)),RIGHT(S31,LEN(S31)-SEARCH("+",S31,1)),RIGHT(S31,LEN(S31)-SEARCH("-",S31,1)+1)))</f>
        <v>-110</v>
      </c>
    </row>
    <row r="32" spans="1:21" x14ac:dyDescent="0.2">
      <c r="A32" s="99" t="str">
        <f>IF(C32=0,"",COUNTA($C$2:C32))</f>
        <v/>
      </c>
      <c r="B32" s="104" t="str">
        <f>IFERROR(VLOOKUP(C32,$F$2:G56,2,FALSE),"0")</f>
        <v>0</v>
      </c>
      <c r="C32" s="105"/>
      <c r="F32" s="105"/>
      <c r="G32" s="105"/>
      <c r="L32" s="99">
        <v>31</v>
      </c>
      <c r="M32" s="89" t="s">
        <v>1120</v>
      </c>
      <c r="N32" s="99">
        <f>IF(ISBLANK(R32),"",COUNTA($R$2:R32))</f>
        <v>31</v>
      </c>
      <c r="O32" s="99" t="str">
        <f>IF(ISBLANK(R32),"",IF(ISNUMBER(SEARCH("+",R32)),LEFT(R32,SEARCH("+",R32,1)-1),LEFT(R32,SEARCH("-",R32,1)-1)))</f>
        <v xml:space="preserve">1000.5 </v>
      </c>
      <c r="P32" s="99" t="str">
        <f>IF(VALUE(T32)&gt;0,-20,IF(VALUE(T32)&gt;VALUE(U32),-20,T32))</f>
        <v>-110</v>
      </c>
      <c r="Q32" s="99" t="str">
        <f>IF(VALUE(U32)&gt;0,-20,IF(VALUE(U32)&gt;VALUE(T32),-20,U32))</f>
        <v>-110</v>
      </c>
      <c r="R32" s="90" t="s">
        <v>1187</v>
      </c>
      <c r="S32" s="106" t="s">
        <v>1187</v>
      </c>
      <c r="T32" s="99" t="str">
        <f>IF(ISBLANK(R32),0,IF(ISNUMBER(SEARCH("+",R32)),RIGHT(R32,LEN(R32)-SEARCH("+",R32,1)),RIGHT(R32,LEN(R32)-SEARCH("-",R32,1)+1)))</f>
        <v>-110</v>
      </c>
      <c r="U32" s="99" t="str">
        <f>IF(ISBLANK(S32),0,IF(ISNUMBER(SEARCH("+",S32)),RIGHT(S32,LEN(S32)-SEARCH("+",S32,1)),RIGHT(S32,LEN(S32)-SEARCH("-",S32,1)+1)))</f>
        <v>-110</v>
      </c>
    </row>
    <row r="33" spans="1:21" x14ac:dyDescent="0.2">
      <c r="A33" s="99" t="str">
        <f>IF(C33=0,"",COUNTA($C$2:C33))</f>
        <v/>
      </c>
      <c r="B33" s="104" t="str">
        <f>IFERROR(VLOOKUP(C33,$F$2:G57,2,FALSE),"0")</f>
        <v>0</v>
      </c>
      <c r="C33" s="105"/>
      <c r="F33" s="105"/>
      <c r="G33" s="105"/>
      <c r="L33" s="99">
        <v>32</v>
      </c>
      <c r="M33" s="89" t="s">
        <v>1121</v>
      </c>
      <c r="N33" s="99">
        <f>IF(ISBLANK(R33),"",COUNTA($R$2:R33))</f>
        <v>32</v>
      </c>
      <c r="O33" s="99" t="str">
        <f>IF(ISBLANK(R33),"",IF(ISNUMBER(SEARCH("+",R33)),LEFT(R33,SEARCH("+",R33,1)-1),LEFT(R33,SEARCH("-",R33,1)-1)))</f>
        <v xml:space="preserve">875.5 </v>
      </c>
      <c r="P33" s="99" t="str">
        <f>IF(VALUE(T33)&gt;0,-20,IF(VALUE(T33)&gt;VALUE(U33),-20,T33))</f>
        <v>-110</v>
      </c>
      <c r="Q33" s="99" t="str">
        <f>IF(VALUE(U33)&gt;0,-20,IF(VALUE(U33)&gt;VALUE(T33),-20,U33))</f>
        <v>-110</v>
      </c>
      <c r="R33" s="90" t="s">
        <v>1206</v>
      </c>
      <c r="S33" s="106" t="s">
        <v>1206</v>
      </c>
      <c r="T33" s="99" t="str">
        <f>IF(ISBLANK(R33),0,IF(ISNUMBER(SEARCH("+",R33)),RIGHT(R33,LEN(R33)-SEARCH("+",R33,1)),RIGHT(R33,LEN(R33)-SEARCH("-",R33,1)+1)))</f>
        <v>-110</v>
      </c>
      <c r="U33" s="99" t="str">
        <f>IF(ISBLANK(S33),0,IF(ISNUMBER(SEARCH("+",S33)),RIGHT(S33,LEN(S33)-SEARCH("+",S33,1)),RIGHT(S33,LEN(S33)-SEARCH("-",S33,1)+1)))</f>
        <v>-110</v>
      </c>
    </row>
    <row r="34" spans="1:21" ht="13.5" thickBot="1" x14ac:dyDescent="0.25">
      <c r="A34" s="99" t="str">
        <f>IF(C34=0,"",COUNTA($C$2:C34))</f>
        <v/>
      </c>
      <c r="B34" s="104" t="str">
        <f>IFERROR(VLOOKUP(C34,$F$2:G58,2,FALSE),"0")</f>
        <v>0</v>
      </c>
      <c r="C34" s="105"/>
      <c r="F34" s="105"/>
      <c r="G34" s="105"/>
      <c r="L34" s="99">
        <v>33</v>
      </c>
      <c r="M34" s="99" t="s">
        <v>1212</v>
      </c>
      <c r="N34" s="99">
        <f>IF(ISBLANK(R34),"",COUNTA($R$2:R34))</f>
        <v>33</v>
      </c>
      <c r="O34" s="99" t="str">
        <f>IF(ISBLANK(R34),"",IF(ISNUMBER(SEARCH("+",R34)),LEFT(R34,SEARCH("+",R34,1)-1),LEFT(R34,SEARCH("-",R34,1)-1)))</f>
        <v>0</v>
      </c>
      <c r="P34" s="99" t="str">
        <f>IF(VALUE(T34)&gt;0,-20,IF(VALUE(T34)&gt;VALUE(U34),-20,T34))</f>
        <v>-110</v>
      </c>
      <c r="Q34" s="99" t="str">
        <f>IF(VALUE(U34)&gt;0,-20,IF(VALUE(U34)&gt;VALUE(T34),-20,U34))</f>
        <v>-110</v>
      </c>
      <c r="R34" s="106" t="s">
        <v>1213</v>
      </c>
      <c r="S34" s="92" t="s">
        <v>1213</v>
      </c>
      <c r="T34" s="99" t="str">
        <f>IF(ISBLANK(R34),0,IF(ISNUMBER(SEARCH("+",R34)),RIGHT(R34,LEN(R34)-SEARCH("+",R34,1)),RIGHT(R34,LEN(R34)-SEARCH("-",R34,1)+1)))</f>
        <v>-110</v>
      </c>
      <c r="U34" s="99" t="str">
        <f>IF(ISBLANK(S34),0,IF(ISNUMBER(SEARCH("+",S34)),RIGHT(S34,LEN(S34)-SEARCH("+",S34,1)),RIGHT(S34,LEN(S34)-SEARCH("-",S34,1)+1)))</f>
        <v>-110</v>
      </c>
    </row>
    <row r="35" spans="1:21" x14ac:dyDescent="0.2">
      <c r="A35" s="99" t="str">
        <f>IF(C35=0,"",COUNTA($C$2:C35))</f>
        <v/>
      </c>
      <c r="B35" s="104" t="str">
        <f>IFERROR(VLOOKUP(C35,$F$2:G59,2,FALSE),"0")</f>
        <v>0</v>
      </c>
      <c r="C35" s="105"/>
      <c r="F35" s="90"/>
      <c r="L35" s="99">
        <v>34</v>
      </c>
      <c r="M35" s="89" t="s">
        <v>1122</v>
      </c>
      <c r="N35" s="99">
        <f>IF(ISBLANK(R35),"",COUNTA($R$2:R35))</f>
        <v>34</v>
      </c>
      <c r="O35" s="99" t="str">
        <f>IF(ISBLANK(R35),"",IF(ISNUMBER(SEARCH("+",R35)),LEFT(R35,SEARCH("+",R35,1)-1),LEFT(R35,SEARCH("-",R35,1)-1)))</f>
        <v xml:space="preserve">1100.5 </v>
      </c>
      <c r="P35" s="99" t="str">
        <f>IF(VALUE(T35)&gt;0,-20,IF(VALUE(T35)&gt;VALUE(U35),-20,T35))</f>
        <v>-110</v>
      </c>
      <c r="Q35" s="99" t="str">
        <f>IF(VALUE(U35)&gt;0,-20,IF(VALUE(U35)&gt;VALUE(T35),-20,U35))</f>
        <v>-110</v>
      </c>
      <c r="R35" s="90" t="s">
        <v>1185</v>
      </c>
      <c r="S35" s="93" t="s">
        <v>1185</v>
      </c>
      <c r="T35" s="99" t="str">
        <f>IF(ISBLANK(R35),0,IF(ISNUMBER(SEARCH("+",R35)),RIGHT(R35,LEN(R35)-SEARCH("+",R35,1)),RIGHT(R35,LEN(R35)-SEARCH("-",R35,1)+1)))</f>
        <v>-110</v>
      </c>
      <c r="U35" s="99" t="str">
        <f>IF(ISBLANK(S35),0,IF(ISNUMBER(SEARCH("+",S35)),RIGHT(S35,LEN(S35)-SEARCH("+",S35,1)),RIGHT(S35,LEN(S35)-SEARCH("-",S35,1)+1)))</f>
        <v>-110</v>
      </c>
    </row>
    <row r="36" spans="1:21" ht="13.5" thickBot="1" x14ac:dyDescent="0.25">
      <c r="A36" s="99" t="str">
        <f>IF(C36=0,"",COUNTA($C$2:C36))</f>
        <v/>
      </c>
      <c r="B36" s="104" t="str">
        <f>IFERROR(VLOOKUP(C36,$F$2:G60,2,FALSE),"0")</f>
        <v>0</v>
      </c>
      <c r="C36" s="105"/>
      <c r="F36" s="90"/>
      <c r="L36" s="99">
        <v>35</v>
      </c>
      <c r="M36" s="89" t="s">
        <v>1123</v>
      </c>
      <c r="N36" s="99">
        <f>IF(ISBLANK(R36),"",COUNTA($R$2:R36))</f>
        <v>35</v>
      </c>
      <c r="O36" s="99" t="str">
        <f>IF(ISBLANK(R36),"",IF(ISNUMBER(SEARCH("+",R36)),LEFT(R36,SEARCH("+",R36,1)-1),LEFT(R36,SEARCH("-",R36,1)-1)))</f>
        <v xml:space="preserve">850.5 </v>
      </c>
      <c r="P36" s="99" t="str">
        <f>IF(VALUE(T36)&gt;0,-20,IF(VALUE(T36)&gt;VALUE(U36),-20,T36))</f>
        <v>-110</v>
      </c>
      <c r="Q36" s="99" t="str">
        <f>IF(VALUE(U36)&gt;0,-20,IF(VALUE(U36)&gt;VALUE(T36),-20,U36))</f>
        <v>-110</v>
      </c>
      <c r="R36" s="90" t="s">
        <v>1188</v>
      </c>
      <c r="S36" s="92" t="s">
        <v>1188</v>
      </c>
      <c r="T36" s="99" t="str">
        <f>IF(ISBLANK(R36),0,IF(ISNUMBER(SEARCH("+",R36)),RIGHT(R36,LEN(R36)-SEARCH("+",R36,1)),RIGHT(R36,LEN(R36)-SEARCH("-",R36,1)+1)))</f>
        <v>-110</v>
      </c>
      <c r="U36" s="99" t="str">
        <f>IF(ISBLANK(S36),0,IF(ISNUMBER(SEARCH("+",S36)),RIGHT(S36,LEN(S36)-SEARCH("+",S36,1)),RIGHT(S36,LEN(S36)-SEARCH("-",S36,1)+1)))</f>
        <v>-110</v>
      </c>
    </row>
    <row r="37" spans="1:21" ht="13.5" thickBot="1" x14ac:dyDescent="0.25">
      <c r="A37" s="99" t="str">
        <f>IF(C37=0,"",COUNTA($C$2:C37))</f>
        <v/>
      </c>
      <c r="B37" s="104" t="str">
        <f>IFERROR(VLOOKUP(C37,$F$2:G61,2,FALSE),"0")</f>
        <v>0</v>
      </c>
      <c r="F37" s="90"/>
      <c r="M37" s="89"/>
      <c r="N37" s="99">
        <f>IF(ISBLANK(R37),"",COUNTA($R$2:R37))</f>
        <v>36</v>
      </c>
      <c r="O37" s="99" t="str">
        <f>IF(ISBLANK(R37),"",IF(ISNUMBER(SEARCH("+",R37)),LEFT(R37,SEARCH("+",R37,1)-1),LEFT(R37,SEARCH("-",R37,1)-1)))</f>
        <v xml:space="preserve">700.5 </v>
      </c>
      <c r="P37" s="99" t="str">
        <f>IF(VALUE(T37)&gt;0,-20,IF(VALUE(T37)&gt;VALUE(U37),-20,T37))</f>
        <v>-110</v>
      </c>
      <c r="Q37" s="99" t="str">
        <f>IF(VALUE(U37)&gt;0,-20,IF(VALUE(U37)&gt;VALUE(T37),-20,U37))</f>
        <v>-110</v>
      </c>
      <c r="R37" s="90" t="s">
        <v>1194</v>
      </c>
      <c r="S37" s="108" t="s">
        <v>1194</v>
      </c>
      <c r="T37" s="99" t="str">
        <f>IF(ISBLANK(R37),0,IF(ISNUMBER(SEARCH("+",R37)),RIGHT(R37,LEN(R37)-SEARCH("+",R37,1)),RIGHT(R37,LEN(R37)-SEARCH("-",R37,1)+1)))</f>
        <v>-110</v>
      </c>
      <c r="U37" s="99" t="str">
        <f>IF(ISBLANK(S37),0,IF(ISNUMBER(SEARCH("+",S37)),RIGHT(S37,LEN(S37)-SEARCH("+",S37,1)),RIGHT(S37,LEN(S37)-SEARCH("-",S37,1)+1)))</f>
        <v>-110</v>
      </c>
    </row>
    <row r="38" spans="1:21" ht="13.5" thickBot="1" x14ac:dyDescent="0.25">
      <c r="A38" s="99" t="str">
        <f>IF(C38=0,"",COUNTA($C$2:C38))</f>
        <v/>
      </c>
      <c r="B38" s="104" t="str">
        <f>IFERROR(VLOOKUP(C38,$F$2:G62,2,FALSE),"0")</f>
        <v>0</v>
      </c>
      <c r="M38" s="89"/>
      <c r="N38" s="99">
        <f>IF(ISBLANK(R38),"",COUNTA($R$2:R38))</f>
        <v>37</v>
      </c>
      <c r="O38" s="99" t="str">
        <f>IF(ISBLANK(R38),"",IF(ISNUMBER(SEARCH("+",R38)),LEFT(R38,SEARCH("+",R38,1)-1),LEFT(R38,SEARCH("-",R38,1)-1)))</f>
        <v xml:space="preserve">750.5 </v>
      </c>
      <c r="P38" s="99" t="str">
        <f>IF(VALUE(T38)&gt;0,-20,IF(VALUE(T38)&gt;VALUE(U38),-20,T38))</f>
        <v>-110</v>
      </c>
      <c r="Q38" s="99" t="str">
        <f>IF(VALUE(U38)&gt;0,-20,IF(VALUE(U38)&gt;VALUE(T38),-20,U38))</f>
        <v>-110</v>
      </c>
      <c r="R38" s="107" t="s">
        <v>1196</v>
      </c>
      <c r="S38" s="108" t="s">
        <v>1196</v>
      </c>
      <c r="T38" s="99" t="str">
        <f>IF(ISBLANK(R38),0,IF(ISNUMBER(SEARCH("+",R38)),RIGHT(R38,LEN(R38)-SEARCH("+",R38,1)),RIGHT(R38,LEN(R38)-SEARCH("-",R38,1)+1)))</f>
        <v>-110</v>
      </c>
      <c r="U38" s="99" t="str">
        <f>IF(ISBLANK(S38),0,IF(ISNUMBER(SEARCH("+",S38)),RIGHT(S38,LEN(S38)-SEARCH("+",S38,1)),RIGHT(S38,LEN(S38)-SEARCH("-",S38,1)+1)))</f>
        <v>-110</v>
      </c>
    </row>
    <row r="39" spans="1:21" ht="13.5" thickBot="1" x14ac:dyDescent="0.25">
      <c r="A39" s="99" t="str">
        <f>IF(C39=0,"",COUNTA($C$2:C39))</f>
        <v/>
      </c>
      <c r="B39" s="104" t="str">
        <f>IFERROR(VLOOKUP(C39,$F$2:G63,2,FALSE),"0")</f>
        <v>0</v>
      </c>
      <c r="N39" s="99" t="str">
        <f>IF(ISBLANK(R39),"",COUNTA($R$2:R39))</f>
        <v/>
      </c>
      <c r="O39" s="99" t="str">
        <f>IF(ISBLANK(R39),"",IF(ISNUMBER(SEARCH("+",R39)),LEFT(R39,SEARCH("+",R39,1)-1),LEFT(R39,SEARCH("-",R39,1)-1)))</f>
        <v/>
      </c>
      <c r="P39" s="99">
        <f>IF(VALUE(T39)&gt;0,-20,IF(VALUE(T39)&gt;VALUE(U39),-20,T39))</f>
        <v>0</v>
      </c>
      <c r="Q39" s="99">
        <f>IF(VALUE(U39)&gt;0,-20,IF(VALUE(U39)&gt;VALUE(T39),-20,U39))</f>
        <v>0</v>
      </c>
      <c r="R39" s="94"/>
      <c r="S39" s="92"/>
      <c r="T39" s="99">
        <f>IF(ISBLANK(R39),0,IF(ISNUMBER(SEARCH("+",R39)),RIGHT(R39,LEN(R39)-SEARCH("+",R39,1)),RIGHT(R39,LEN(R39)-SEARCH("-",R39,1)+1)))</f>
        <v>0</v>
      </c>
      <c r="U39" s="99">
        <f>IF(ISBLANK(S39),0,IF(ISNUMBER(SEARCH("+",S39)),RIGHT(S39,LEN(S39)-SEARCH("+",S39,1)),RIGHT(S39,LEN(S39)-SEARCH("-",S39,1)+1)))</f>
        <v>0</v>
      </c>
    </row>
    <row r="40" spans="1:21" ht="13.5" thickBot="1" x14ac:dyDescent="0.25">
      <c r="A40" s="99" t="str">
        <f>IF(C40=0,"",COUNTA($C$2:C40))</f>
        <v/>
      </c>
      <c r="B40" s="104" t="str">
        <f>IFERROR(VLOOKUP(C40,$F$2:G64,2,FALSE),"0")</f>
        <v>0</v>
      </c>
      <c r="N40" s="99" t="str">
        <f>IF(ISBLANK(R40),"",COUNTA($R$2:R40))</f>
        <v/>
      </c>
      <c r="O40" s="99" t="str">
        <f>IF(ISBLANK(R40),"",IF(ISNUMBER(SEARCH("+",R40)),LEFT(R40,SEARCH("+",R40,1)-1),LEFT(R40,SEARCH("-",R40,1)-1)))</f>
        <v/>
      </c>
      <c r="P40" s="99">
        <f>IF(VALUE(T40)&gt;0,-20,IF(VALUE(T40)&gt;VALUE(U40),-20,T40))</f>
        <v>0</v>
      </c>
      <c r="Q40" s="99">
        <f>IF(VALUE(U40)&gt;0,-20,IF(VALUE(U40)&gt;VALUE(T40),-20,U40))</f>
        <v>0</v>
      </c>
      <c r="R40" s="94"/>
      <c r="S40" s="92"/>
      <c r="T40" s="99">
        <f>IF(ISBLANK(R40),0,IF(ISNUMBER(SEARCH("+",R40)),RIGHT(R40,LEN(R40)-SEARCH("+",R40,1)),RIGHT(R40,LEN(R40)-SEARCH("-",R40,1)+1)))</f>
        <v>0</v>
      </c>
      <c r="U40" s="99">
        <f>IF(ISBLANK(S40),0,IF(ISNUMBER(SEARCH("+",S40)),RIGHT(S40,LEN(S40)-SEARCH("+",S40,1)),RIGHT(S40,LEN(S40)-SEARCH("-",S40,1)+1)))</f>
        <v>0</v>
      </c>
    </row>
    <row r="41" spans="1:21" ht="13.5" thickBot="1" x14ac:dyDescent="0.25">
      <c r="A41" s="99" t="str">
        <f>IF(C41=0,"",COUNTA($C$2:C41))</f>
        <v/>
      </c>
      <c r="B41" s="104" t="str">
        <f>IFERROR(VLOOKUP(C41,$F$2:G65,2,FALSE),"0")</f>
        <v>0</v>
      </c>
      <c r="N41" s="99" t="str">
        <f>IF(ISBLANK(R41),"",COUNTA($R$2:R41))</f>
        <v/>
      </c>
      <c r="O41" s="99" t="str">
        <f>IF(ISBLANK(R41),"",IF(ISNUMBER(SEARCH("+",R41)),LEFT(R41,SEARCH("+",R41,1)-1),LEFT(R41,SEARCH("-",R41,1)-1)))</f>
        <v/>
      </c>
      <c r="P41" s="99">
        <f>IF(VALUE(T41)&gt;0,-20,IF(VALUE(T41)&gt;VALUE(U41),-20,T41))</f>
        <v>0</v>
      </c>
      <c r="Q41" s="99">
        <f>IF(VALUE(U41)&gt;0,-20,IF(VALUE(U41)&gt;VALUE(T41),-20,U41))</f>
        <v>0</v>
      </c>
      <c r="R41" s="94"/>
      <c r="S41" s="92"/>
      <c r="T41" s="99">
        <f>IF(ISBLANK(R41),0,IF(ISNUMBER(SEARCH("+",R41)),RIGHT(R41,LEN(R41)-SEARCH("+",R41,1)),RIGHT(R41,LEN(R41)-SEARCH("-",R41,1)+1)))</f>
        <v>0</v>
      </c>
      <c r="U41" s="99">
        <f>IF(ISBLANK(S41),0,IF(ISNUMBER(SEARCH("+",S41)),RIGHT(S41,LEN(S41)-SEARCH("+",S41,1)),RIGHT(S41,LEN(S41)-SEARCH("-",S41,1)+1)))</f>
        <v>0</v>
      </c>
    </row>
    <row r="42" spans="1:21" ht="13.5" thickBot="1" x14ac:dyDescent="0.25">
      <c r="A42" s="99" t="str">
        <f>IF(C42=0,"",COUNTA($C$2:C42))</f>
        <v/>
      </c>
      <c r="B42" s="104" t="str">
        <f>IFERROR(VLOOKUP(C42,$F$2:G66,2,FALSE),"0")</f>
        <v>0</v>
      </c>
      <c r="N42" s="99" t="str">
        <f>IF(ISBLANK(R42),"",COUNTA($R$2:R42))</f>
        <v/>
      </c>
      <c r="O42" s="99" t="str">
        <f>IF(ISBLANK(R42),"",IF(ISNUMBER(SEARCH("+",R42)),LEFT(R42,SEARCH("+",R42,1)-1),LEFT(R42,SEARCH("-",R42,1)-1)))</f>
        <v/>
      </c>
      <c r="P42" s="99">
        <f>IF(VALUE(T42)&gt;0,-20,IF(VALUE(T42)&gt;VALUE(U42),-20,T42))</f>
        <v>0</v>
      </c>
      <c r="Q42" s="99">
        <f>IF(VALUE(U42)&gt;0,-20,IF(VALUE(U42)&gt;VALUE(T42),-20,U42))</f>
        <v>0</v>
      </c>
      <c r="R42" s="94"/>
      <c r="S42" s="92"/>
      <c r="T42" s="99">
        <f>IF(ISBLANK(R42),0,IF(ISNUMBER(SEARCH("+",R42)),RIGHT(R42,LEN(R42)-SEARCH("+",R42,1)),RIGHT(R42,LEN(R42)-SEARCH("-",R42,1)+1)))</f>
        <v>0</v>
      </c>
      <c r="U42" s="99">
        <f>IF(ISBLANK(S42),0,IF(ISNUMBER(SEARCH("+",S42)),RIGHT(S42,LEN(S42)-SEARCH("+",S42,1)),RIGHT(S42,LEN(S42)-SEARCH("-",S42,1)+1)))</f>
        <v>0</v>
      </c>
    </row>
    <row r="43" spans="1:21" ht="13.5" thickBot="1" x14ac:dyDescent="0.25">
      <c r="A43" s="99" t="str">
        <f>IF(C43=0,"",COUNTA($C$2:C43))</f>
        <v/>
      </c>
      <c r="B43" s="104" t="str">
        <f>IFERROR(VLOOKUP(C43,$F$2:G67,2,FALSE),"0")</f>
        <v>0</v>
      </c>
      <c r="N43" s="99" t="str">
        <f>IF(ISBLANK(R43),"",COUNTA($R$2:R43))</f>
        <v/>
      </c>
      <c r="O43" s="99" t="str">
        <f>IF(ISBLANK(R43),"",IF(ISNUMBER(SEARCH("+",R43)),LEFT(R43,SEARCH("+",R43,1)-1),LEFT(R43,SEARCH("-",R43,1)-1)))</f>
        <v/>
      </c>
      <c r="P43" s="99">
        <f>IF(VALUE(T43)&gt;0,-20,IF(VALUE(T43)&gt;VALUE(U43),-20,T43))</f>
        <v>0</v>
      </c>
      <c r="Q43" s="99">
        <f>IF(VALUE(U43)&gt;0,-20,IF(VALUE(U43)&gt;VALUE(T43),-20,U43))</f>
        <v>0</v>
      </c>
      <c r="R43" s="94"/>
      <c r="S43" s="92"/>
      <c r="T43" s="99">
        <f>IF(ISBLANK(R43),0,IF(ISNUMBER(SEARCH("+",R43)),RIGHT(R43,LEN(R43)-SEARCH("+",R43,1)),RIGHT(R43,LEN(R43)-SEARCH("-",R43,1)+1)))</f>
        <v>0</v>
      </c>
      <c r="U43" s="99">
        <f>IF(ISBLANK(S43),0,IF(ISNUMBER(SEARCH("+",S43)),RIGHT(S43,LEN(S43)-SEARCH("+",S43,1)),RIGHT(S43,LEN(S43)-SEARCH("-",S43,1)+1)))</f>
        <v>0</v>
      </c>
    </row>
    <row r="44" spans="1:21" ht="13.5" thickBot="1" x14ac:dyDescent="0.25">
      <c r="A44" s="99" t="str">
        <f>IF(C44=0,"",COUNTA($C$2:C44))</f>
        <v/>
      </c>
      <c r="B44" s="104" t="str">
        <f>IFERROR(VLOOKUP(C44,$F$2:G68,2,FALSE),"0")</f>
        <v>0</v>
      </c>
      <c r="N44" s="99" t="str">
        <f>IF(ISBLANK(R44),"",COUNTA($R$2:R44))</f>
        <v/>
      </c>
      <c r="O44" s="99" t="str">
        <f>IF(ISBLANK(R44),"",IF(ISNUMBER(SEARCH("+",R44)),LEFT(R44,SEARCH("+",R44,1)-1),LEFT(R44,SEARCH("-",R44,1)-1)))</f>
        <v/>
      </c>
      <c r="P44" s="99">
        <f>IF(VALUE(T44)&gt;0,-20,IF(VALUE(T44)&gt;VALUE(U44),-20,T44))</f>
        <v>0</v>
      </c>
      <c r="Q44" s="99">
        <f>IF(VALUE(U44)&gt;0,-20,IF(VALUE(U44)&gt;VALUE(T44),-20,U44))</f>
        <v>0</v>
      </c>
      <c r="R44" s="94"/>
      <c r="S44" s="92"/>
      <c r="T44" s="99">
        <f>IF(ISBLANK(R44),0,IF(ISNUMBER(SEARCH("+",R44)),RIGHT(R44,LEN(R44)-SEARCH("+",R44,1)),RIGHT(R44,LEN(R44)-SEARCH("-",R44,1)+1)))</f>
        <v>0</v>
      </c>
      <c r="U44" s="99">
        <f>IF(ISBLANK(S44),0,IF(ISNUMBER(SEARCH("+",S44)),RIGHT(S44,LEN(S44)-SEARCH("+",S44,1)),RIGHT(S44,LEN(S44)-SEARCH("-",S44,1)+1)))</f>
        <v>0</v>
      </c>
    </row>
    <row r="45" spans="1:21" ht="13.5" thickBot="1" x14ac:dyDescent="0.25">
      <c r="A45" s="99" t="str">
        <f>IF(C45=0,"",COUNTA($C$2:C45))</f>
        <v/>
      </c>
      <c r="B45" s="104" t="str">
        <f>IFERROR(VLOOKUP(C45,$F$2:G69,2,FALSE),"0")</f>
        <v>0</v>
      </c>
      <c r="N45" s="99" t="str">
        <f>IF(ISBLANK(R45),"",COUNTA($R$2:R45))</f>
        <v/>
      </c>
      <c r="O45" s="99" t="str">
        <f>IF(ISBLANK(R45),"",IF(ISNUMBER(SEARCH("+",R45)),LEFT(R45,SEARCH("+",R45,1)-1),LEFT(R45,SEARCH("-",R45,1)-1)))</f>
        <v/>
      </c>
      <c r="P45" s="99">
        <f>IF(VALUE(T45)&gt;0,-20,IF(VALUE(T45)&gt;VALUE(U45),-20,T45))</f>
        <v>0</v>
      </c>
      <c r="Q45" s="99">
        <f>IF(VALUE(U45)&gt;0,-20,IF(VALUE(U45)&gt;VALUE(T45),-20,U45))</f>
        <v>0</v>
      </c>
      <c r="R45" s="94"/>
      <c r="S45" s="92"/>
      <c r="T45" s="99">
        <f>IF(ISBLANK(R45),0,IF(ISNUMBER(SEARCH("+",R45)),RIGHT(R45,LEN(R45)-SEARCH("+",R45,1)),RIGHT(R45,LEN(R45)-SEARCH("-",R45,1)+1)))</f>
        <v>0</v>
      </c>
      <c r="U45" s="99">
        <f>IF(ISBLANK(S45),0,IF(ISNUMBER(SEARCH("+",S45)),RIGHT(S45,LEN(S45)-SEARCH("+",S45,1)),RIGHT(S45,LEN(S45)-SEARCH("-",S45,1)+1)))</f>
        <v>0</v>
      </c>
    </row>
    <row r="46" spans="1:21" ht="13.5" thickBot="1" x14ac:dyDescent="0.25">
      <c r="A46" s="99" t="str">
        <f>IF(C46=0,"",COUNTA($C$2:C46))</f>
        <v/>
      </c>
      <c r="B46" s="104" t="str">
        <f>IFERROR(VLOOKUP(C46,$F$2:G70,2,FALSE),"0")</f>
        <v>0</v>
      </c>
      <c r="N46" s="99" t="str">
        <f>IF(ISBLANK(R46),"",COUNTA($R$2:R46))</f>
        <v/>
      </c>
      <c r="O46" s="99" t="str">
        <f>IF(ISBLANK(R46),"",IF(ISNUMBER(SEARCH("+",R46)),LEFT(R46,SEARCH("+",R46,1)-1),LEFT(R46,SEARCH("-",R46,1)-1)))</f>
        <v/>
      </c>
      <c r="P46" s="99">
        <f>IF(VALUE(T46)&gt;0,-20,IF(VALUE(T46)&gt;VALUE(U46),-20,T46))</f>
        <v>0</v>
      </c>
      <c r="Q46" s="99">
        <f>IF(VALUE(U46)&gt;0,-20,IF(VALUE(U46)&gt;VALUE(T46),-20,U46))</f>
        <v>0</v>
      </c>
      <c r="R46" s="94"/>
      <c r="S46" s="92"/>
      <c r="T46" s="99">
        <f>IF(ISBLANK(R46),0,IF(ISNUMBER(SEARCH("+",R46)),RIGHT(R46,LEN(R46)-SEARCH("+",R46,1)),RIGHT(R46,LEN(R46)-SEARCH("-",R46,1)+1)))</f>
        <v>0</v>
      </c>
      <c r="U46" s="99">
        <f>IF(ISBLANK(S46),0,IF(ISNUMBER(SEARCH("+",S46)),RIGHT(S46,LEN(S46)-SEARCH("+",S46,1)),RIGHT(S46,LEN(S46)-SEARCH("-",S46,1)+1)))</f>
        <v>0</v>
      </c>
    </row>
    <row r="47" spans="1:21" x14ac:dyDescent="0.2">
      <c r="A47" s="99" t="str">
        <f>IF(C47=0,"",COUNTA($C$2:C47))</f>
        <v/>
      </c>
      <c r="B47" s="104" t="str">
        <f>IFERROR(VLOOKUP(C47,$F$2:G71,2,FALSE),"0")</f>
        <v>0</v>
      </c>
      <c r="N47" s="99" t="str">
        <f>IF(ISBLANK(R47),"",COUNTA($R$2:R47))</f>
        <v/>
      </c>
      <c r="O47" s="99" t="str">
        <f>IF(ISBLANK(R47),"",IF(ISNUMBER(SEARCH("+",R47)),LEFT(R47,SEARCH("+",R47,1)-1),LEFT(R47,SEARCH("-",R47,1)-1)))</f>
        <v/>
      </c>
      <c r="P47" s="99">
        <f>IF(VALUE(T47)&gt;0,-20,IF(VALUE(T47)&gt;VALUE(U47),-20,T47))</f>
        <v>0</v>
      </c>
      <c r="Q47" s="99">
        <f>IF(VALUE(U47)&gt;0,-20,IF(VALUE(U47)&gt;VALUE(T47),-20,U47))</f>
        <v>0</v>
      </c>
      <c r="R47" s="95"/>
      <c r="S47" s="96"/>
      <c r="T47" s="99">
        <f>IF(ISBLANK(R47),0,IF(ISNUMBER(SEARCH("+",R47)),RIGHT(R47,LEN(R47)-SEARCH("+",R47,1)),RIGHT(R47,LEN(R47)-SEARCH("-",R47,1)+1)))</f>
        <v>0</v>
      </c>
      <c r="U47" s="99">
        <f>IF(ISBLANK(S47),0,IF(ISNUMBER(SEARCH("+",S47)),RIGHT(S47,LEN(S47)-SEARCH("+",S47,1)),RIGHT(S47,LEN(S47)-SEARCH("-",S47,1)+1)))</f>
        <v>0</v>
      </c>
    </row>
    <row r="48" spans="1:21" ht="13.5" thickBot="1" x14ac:dyDescent="0.25">
      <c r="A48" s="99" t="str">
        <f>IF(C48=0,"",COUNTA($C$2:C48))</f>
        <v/>
      </c>
      <c r="B48" s="104" t="str">
        <f>IFERROR(VLOOKUP(C48,$F$2:G72,2,FALSE),"0")</f>
        <v>0</v>
      </c>
      <c r="N48" s="99" t="str">
        <f>IF(ISBLANK(R48),"",COUNTA($R$2:R48))</f>
        <v/>
      </c>
      <c r="O48" s="99" t="str">
        <f>IF(ISBLANK(R48),"",IF(ISNUMBER(SEARCH("+",R48)),LEFT(R48,SEARCH("+",R48,1)-1),LEFT(R48,SEARCH("-",R48,1)-1)))</f>
        <v/>
      </c>
      <c r="P48" s="99">
        <f>IF(VALUE(T48)&gt;0,-20,IF(VALUE(T48)&gt;VALUE(U48),-20,T48))</f>
        <v>0</v>
      </c>
      <c r="Q48" s="99">
        <f>IF(VALUE(U48)&gt;0,-20,IF(VALUE(U48)&gt;VALUE(T48),-20,U48))</f>
        <v>0</v>
      </c>
      <c r="R48" s="97"/>
      <c r="S48" s="92"/>
      <c r="T48" s="99">
        <f>IF(ISBLANK(R48),0,IF(ISNUMBER(SEARCH("+",R48)),RIGHT(R48,LEN(R48)-SEARCH("+",R48,1)),RIGHT(R48,LEN(R48)-SEARCH("-",R48,1)+1)))</f>
        <v>0</v>
      </c>
      <c r="U48" s="99">
        <f>IF(ISBLANK(S48),0,IF(ISNUMBER(SEARCH("+",S48)),RIGHT(S48,LEN(S48)-SEARCH("+",S48,1)),RIGHT(S48,LEN(S48)-SEARCH("-",S48,1)+1)))</f>
        <v>0</v>
      </c>
    </row>
    <row r="49" spans="1:21" ht="13.5" thickBot="1" x14ac:dyDescent="0.25">
      <c r="A49" s="99" t="str">
        <f>IF(C49=0,"",COUNTA($C$2:C49))</f>
        <v/>
      </c>
      <c r="B49" s="104" t="str">
        <f>IFERROR(VLOOKUP(C49,$F$2:G73,2,FALSE),"0")</f>
        <v>0</v>
      </c>
      <c r="N49" s="99" t="str">
        <f>IF(ISBLANK(R49),"",COUNTA($R$2:R49))</f>
        <v/>
      </c>
      <c r="O49" s="99" t="str">
        <f>IF(ISBLANK(R49),"",IF(ISNUMBER(SEARCH("+",R49)),LEFT(R49,SEARCH("+",R49,1)-1),LEFT(R49,SEARCH("-",R49,1)-1)))</f>
        <v/>
      </c>
      <c r="P49" s="99">
        <f>IF(VALUE(T49)&gt;0,-20,IF(VALUE(T49)&gt;VALUE(U49),-20,T49))</f>
        <v>0</v>
      </c>
      <c r="Q49" s="99">
        <f>IF(VALUE(U49)&gt;0,-20,IF(VALUE(U49)&gt;VALUE(T49),-20,U49))</f>
        <v>0</v>
      </c>
      <c r="R49" s="94"/>
      <c r="S49" s="92"/>
      <c r="T49" s="99">
        <f>IF(ISBLANK(R49),0,IF(ISNUMBER(SEARCH("+",R49)),RIGHT(R49,LEN(R49)-SEARCH("+",R49,1)),RIGHT(R49,LEN(R49)-SEARCH("-",R49,1)+1)))</f>
        <v>0</v>
      </c>
      <c r="U49" s="99">
        <f>IF(ISBLANK(S49),0,IF(ISNUMBER(SEARCH("+",S49)),RIGHT(S49,LEN(S49)-SEARCH("+",S49,1)),RIGHT(S49,LEN(S49)-SEARCH("-",S49,1)+1)))</f>
        <v>0</v>
      </c>
    </row>
    <row r="50" spans="1:21" ht="13.5" thickBot="1" x14ac:dyDescent="0.25">
      <c r="A50" s="99" t="str">
        <f>IF(C50=0,"",COUNTA($C$2:C50))</f>
        <v/>
      </c>
      <c r="B50" s="104" t="str">
        <f>IFERROR(VLOOKUP(C50,$F$2:G74,2,FALSE),"0")</f>
        <v>0</v>
      </c>
      <c r="N50" s="99" t="str">
        <f>IF(ISBLANK(R50),"",COUNTA($R$2:R50))</f>
        <v/>
      </c>
      <c r="O50" s="99" t="str">
        <f>IF(ISBLANK(R50),"",IF(ISNUMBER(SEARCH("+",R50)),LEFT(R50,SEARCH("+",R50,1)-1),LEFT(R50,SEARCH("-",R50,1)-1)))</f>
        <v/>
      </c>
      <c r="P50" s="99">
        <f>IF(VALUE(T50)&gt;0,-20,IF(VALUE(T50)&gt;VALUE(U50),-20,T50))</f>
        <v>0</v>
      </c>
      <c r="Q50" s="99">
        <f>IF(VALUE(U50)&gt;0,-20,IF(VALUE(U50)&gt;VALUE(T50),-20,U50))</f>
        <v>0</v>
      </c>
      <c r="R50" s="94"/>
      <c r="S50" s="92"/>
      <c r="T50" s="99">
        <f>IF(ISBLANK(R50),0,IF(ISNUMBER(SEARCH("+",R50)),RIGHT(R50,LEN(R50)-SEARCH("+",R50,1)),RIGHT(R50,LEN(R50)-SEARCH("-",R50,1)+1)))</f>
        <v>0</v>
      </c>
      <c r="U50" s="99">
        <f>IF(ISBLANK(S50),0,IF(ISNUMBER(SEARCH("+",S50)),RIGHT(S50,LEN(S50)-SEARCH("+",S50,1)),RIGHT(S50,LEN(S50)-SEARCH("-",S50,1)+1)))</f>
        <v>0</v>
      </c>
    </row>
    <row r="51" spans="1:21" ht="13.5" thickBot="1" x14ac:dyDescent="0.25">
      <c r="A51" s="99" t="str">
        <f>IF(C51=0,"",COUNTA($C$2:C51))</f>
        <v/>
      </c>
      <c r="B51" s="104" t="str">
        <f>IFERROR(VLOOKUP(C51,$F$2:G75,2,FALSE),"0")</f>
        <v>0</v>
      </c>
      <c r="N51" s="99" t="str">
        <f>IF(ISBLANK(R51),"",COUNTA($R$2:R51))</f>
        <v/>
      </c>
      <c r="O51" s="99" t="str">
        <f>IF(ISBLANK(R51),"",IF(ISNUMBER(SEARCH("+",R51)),LEFT(R51,SEARCH("+",R51,1)-1),LEFT(R51,SEARCH("-",R51,1)-1)))</f>
        <v/>
      </c>
      <c r="P51" s="99">
        <f>IF(VALUE(T51)&gt;0,-20,IF(VALUE(T51)&gt;VALUE(U51),-20,T51))</f>
        <v>0</v>
      </c>
      <c r="Q51" s="99">
        <f>IF(VALUE(U51)&gt;0,-20,IF(VALUE(U51)&gt;VALUE(T51),-20,U51))</f>
        <v>0</v>
      </c>
      <c r="R51" s="94"/>
      <c r="S51" s="92"/>
      <c r="T51" s="99">
        <f>IF(ISBLANK(R51),0,IF(ISNUMBER(SEARCH("+",R51)),RIGHT(R51,LEN(R51)-SEARCH("+",R51,1)),RIGHT(R51,LEN(R51)-SEARCH("-",R51,1)+1)))</f>
        <v>0</v>
      </c>
      <c r="U51" s="99">
        <f>IF(ISBLANK(S51),0,IF(ISNUMBER(SEARCH("+",S51)),RIGHT(S51,LEN(S51)-SEARCH("+",S51,1)),RIGHT(S51,LEN(S51)-SEARCH("-",S51,1)+1)))</f>
        <v>0</v>
      </c>
    </row>
    <row r="52" spans="1:21" ht="13.5" thickBot="1" x14ac:dyDescent="0.25">
      <c r="A52" s="99" t="str">
        <f>IF(C52=0,"",COUNTA($C$2:C52))</f>
        <v/>
      </c>
      <c r="B52" s="104" t="str">
        <f>IFERROR(VLOOKUP(C52,$F$2:G76,2,FALSE),"0")</f>
        <v>0</v>
      </c>
      <c r="N52" s="99" t="str">
        <f>IF(ISBLANK(R52),"",COUNTA($R$2:R52))</f>
        <v/>
      </c>
      <c r="O52" s="99" t="str">
        <f>IF(ISBLANK(R52),"",IF(ISNUMBER(SEARCH("+",R52)),LEFT(R52,SEARCH("+",R52,1)-1),LEFT(R52,SEARCH("-",R52,1)-1)))</f>
        <v/>
      </c>
      <c r="P52" s="99">
        <f>IF(VALUE(T52)&gt;0,-20,IF(VALUE(T52)&gt;VALUE(U52),-20,T52))</f>
        <v>0</v>
      </c>
      <c r="Q52" s="99">
        <f>IF(VALUE(U52)&gt;0,-20,IF(VALUE(U52)&gt;VALUE(T52),-20,U52))</f>
        <v>0</v>
      </c>
      <c r="R52" s="94"/>
      <c r="S52" s="92"/>
      <c r="T52" s="99">
        <f>IF(ISBLANK(R52),0,IF(ISNUMBER(SEARCH("+",R52)),RIGHT(R52,LEN(R52)-SEARCH("+",R52,1)),RIGHT(R52,LEN(R52)-SEARCH("-",R52,1)+1)))</f>
        <v>0</v>
      </c>
      <c r="U52" s="99">
        <f>IF(ISBLANK(S52),0,IF(ISNUMBER(SEARCH("+",S52)),RIGHT(S52,LEN(S52)-SEARCH("+",S52,1)),RIGHT(S52,LEN(S52)-SEARCH("-",S52,1)+1)))</f>
        <v>0</v>
      </c>
    </row>
    <row r="53" spans="1:21" ht="13.5" thickBot="1" x14ac:dyDescent="0.25">
      <c r="A53" s="99" t="str">
        <f>IF(C53=0,"",COUNTA($C$2:C53))</f>
        <v/>
      </c>
      <c r="B53" s="104" t="str">
        <f>IFERROR(VLOOKUP(C53,$F$2:G77,2,FALSE),"0")</f>
        <v>0</v>
      </c>
      <c r="N53" s="99" t="str">
        <f>IF(ISBLANK(R53),"",COUNTA($R$2:R53))</f>
        <v/>
      </c>
      <c r="O53" s="99" t="str">
        <f>IF(ISBLANK(R53),"",IF(ISNUMBER(SEARCH("+",R53)),LEFT(R53,SEARCH("+",R53,1)-1),LEFT(R53,SEARCH("-",R53,1)-1)))</f>
        <v/>
      </c>
      <c r="P53" s="99">
        <f>IF(VALUE(T53)&gt;0,-20,IF(VALUE(T53)&gt;VALUE(U53),-20,T53))</f>
        <v>0</v>
      </c>
      <c r="Q53" s="99">
        <f>IF(VALUE(U53)&gt;0,-20,IF(VALUE(U53)&gt;VALUE(T53),-20,U53))</f>
        <v>0</v>
      </c>
      <c r="R53" s="94"/>
      <c r="S53" s="92"/>
      <c r="T53" s="99">
        <f>IF(ISBLANK(R53),0,IF(ISNUMBER(SEARCH("+",R53)),RIGHT(R53,LEN(R53)-SEARCH("+",R53,1)),RIGHT(R53,LEN(R53)-SEARCH("-",R53,1)+1)))</f>
        <v>0</v>
      </c>
      <c r="U53" s="99">
        <f>IF(ISBLANK(S53),0,IF(ISNUMBER(SEARCH("+",S53)),RIGHT(S53,LEN(S53)-SEARCH("+",S53,1)),RIGHT(S53,LEN(S53)-SEARCH("-",S53,1)+1)))</f>
        <v>0</v>
      </c>
    </row>
    <row r="54" spans="1:21" ht="13.5" thickBot="1" x14ac:dyDescent="0.25">
      <c r="A54" s="99" t="str">
        <f>IF(C54=0,"",COUNTA($C$2:C54))</f>
        <v/>
      </c>
      <c r="B54" s="104" t="str">
        <f>IFERROR(VLOOKUP(C54,$F$2:G78,2,FALSE),"0")</f>
        <v>0</v>
      </c>
      <c r="N54" s="99" t="str">
        <f>IF(ISBLANK(R54),"",COUNTA($R$2:R54))</f>
        <v/>
      </c>
      <c r="O54" s="99" t="str">
        <f>IF(ISBLANK(R54),"",IF(ISNUMBER(SEARCH("+",R54)),LEFT(R54,SEARCH("+",R54,1)-1),LEFT(R54,SEARCH("-",R54,1)-1)))</f>
        <v/>
      </c>
      <c r="P54" s="99">
        <f>IF(VALUE(T54)&gt;0,-20,IF(VALUE(T54)&gt;VALUE(U54),-20,T54))</f>
        <v>0</v>
      </c>
      <c r="Q54" s="99">
        <f>IF(VALUE(U54)&gt;0,-20,IF(VALUE(U54)&gt;VALUE(T54),-20,U54))</f>
        <v>0</v>
      </c>
      <c r="R54" s="94"/>
      <c r="S54" s="92"/>
      <c r="T54" s="99">
        <f>IF(ISBLANK(R54),0,IF(ISNUMBER(SEARCH("+",R54)),RIGHT(R54,LEN(R54)-SEARCH("+",R54,1)),RIGHT(R54,LEN(R54)-SEARCH("-",R54,1)+1)))</f>
        <v>0</v>
      </c>
      <c r="U54" s="99">
        <f>IF(ISBLANK(S54),0,IF(ISNUMBER(SEARCH("+",S54)),RIGHT(S54,LEN(S54)-SEARCH("+",S54,1)),RIGHT(S54,LEN(S54)-SEARCH("-",S54,1)+1)))</f>
        <v>0</v>
      </c>
    </row>
    <row r="55" spans="1:21" ht="13.5" thickBot="1" x14ac:dyDescent="0.25">
      <c r="A55" s="99" t="str">
        <f>IF(C55=0,"",COUNTA($C$2:C55))</f>
        <v/>
      </c>
      <c r="B55" s="104" t="str">
        <f>IFERROR(VLOOKUP(C55,$F$2:G79,2,FALSE),"0")</f>
        <v>0</v>
      </c>
      <c r="N55" s="99" t="str">
        <f>IF(ISBLANK(R55),"",COUNTA($R$2:R55))</f>
        <v/>
      </c>
      <c r="O55" s="99" t="str">
        <f>IF(ISBLANK(R55),"",IF(ISNUMBER(SEARCH("+",R55)),LEFT(R55,SEARCH("+",R55,1)-1),LEFT(R55,SEARCH("-",R55,1)-1)))</f>
        <v/>
      </c>
      <c r="P55" s="99">
        <f>IF(VALUE(T55)&gt;0,-20,IF(VALUE(T55)&gt;VALUE(U55),-20,T55))</f>
        <v>0</v>
      </c>
      <c r="Q55" s="99">
        <f>IF(VALUE(U55)&gt;0,-20,IF(VALUE(U55)&gt;VALUE(T55),-20,U55))</f>
        <v>0</v>
      </c>
      <c r="R55" s="94"/>
      <c r="S55" s="92"/>
      <c r="T55" s="99">
        <f>IF(ISBLANK(R55),0,IF(ISNUMBER(SEARCH("+",R55)),RIGHT(R55,LEN(R55)-SEARCH("+",R55,1)),RIGHT(R55,LEN(R55)-SEARCH("-",R55,1)+1)))</f>
        <v>0</v>
      </c>
      <c r="U55" s="99">
        <f>IF(ISBLANK(S55),0,IF(ISNUMBER(SEARCH("+",S55)),RIGHT(S55,LEN(S55)-SEARCH("+",S55,1)),RIGHT(S55,LEN(S55)-SEARCH("-",S55,1)+1)))</f>
        <v>0</v>
      </c>
    </row>
    <row r="56" spans="1:21" ht="13.5" thickBot="1" x14ac:dyDescent="0.25">
      <c r="A56" s="99" t="str">
        <f>IF(C56=0,"",COUNTA($C$2:C56))</f>
        <v/>
      </c>
      <c r="B56" s="104" t="str">
        <f>IFERROR(VLOOKUP(C56,$F$2:G80,2,FALSE),"0")</f>
        <v>0</v>
      </c>
      <c r="N56" s="99" t="str">
        <f>IF(ISBLANK(R56),"",COUNTA($R$2:R56))</f>
        <v/>
      </c>
      <c r="O56" s="99" t="str">
        <f>IF(ISBLANK(R56),"",IF(ISNUMBER(SEARCH("+",R56)),LEFT(R56,SEARCH("+",R56,1)-1),LEFT(R56,SEARCH("-",R56,1)-1)))</f>
        <v/>
      </c>
      <c r="P56" s="99">
        <f>IF(VALUE(T56)&gt;0,-20,IF(VALUE(T56)&gt;VALUE(U56),-20,T56))</f>
        <v>0</v>
      </c>
      <c r="Q56" s="99">
        <f>IF(VALUE(U56)&gt;0,-20,IF(VALUE(U56)&gt;VALUE(T56),-20,U56))</f>
        <v>0</v>
      </c>
      <c r="R56" s="94"/>
      <c r="S56" s="92"/>
      <c r="T56" s="99">
        <f>IF(ISBLANK(R56),0,IF(ISNUMBER(SEARCH("+",R56)),RIGHT(R56,LEN(R56)-SEARCH("+",R56,1)),RIGHT(R56,LEN(R56)-SEARCH("-",R56,1)+1)))</f>
        <v>0</v>
      </c>
      <c r="U56" s="99">
        <f>IF(ISBLANK(S56),0,IF(ISNUMBER(SEARCH("+",S56)),RIGHT(S56,LEN(S56)-SEARCH("+",S56,1)),RIGHT(S56,LEN(S56)-SEARCH("-",S56,1)+1)))</f>
        <v>0</v>
      </c>
    </row>
    <row r="57" spans="1:21" ht="13.5" thickBot="1" x14ac:dyDescent="0.25">
      <c r="A57" s="99" t="str">
        <f>IF(C57=0,"",COUNTA($C$2:C57))</f>
        <v/>
      </c>
      <c r="B57" s="104" t="str">
        <f>IFERROR(VLOOKUP(C57,$F$2:G81,2,FALSE),"0")</f>
        <v>0</v>
      </c>
      <c r="N57" s="99" t="str">
        <f>IF(ISBLANK(R57),"",COUNTA($R$2:R57))</f>
        <v/>
      </c>
      <c r="O57" s="99" t="str">
        <f>IF(ISBLANK(R57),"",IF(ISNUMBER(SEARCH("+",R57)),LEFT(R57,SEARCH("+",R57,1)-1),LEFT(R57,SEARCH("-",R57,1)-1)))</f>
        <v/>
      </c>
      <c r="P57" s="99">
        <f>IF(VALUE(T57)&gt;0,-20,IF(VALUE(T57)&gt;VALUE(U57),-20,T57))</f>
        <v>0</v>
      </c>
      <c r="Q57" s="99">
        <f>IF(VALUE(U57)&gt;0,-20,IF(VALUE(U57)&gt;VALUE(T57),-20,U57))</f>
        <v>0</v>
      </c>
      <c r="R57" s="94"/>
      <c r="S57" s="92"/>
      <c r="T57" s="99">
        <f>IF(ISBLANK(R57),0,IF(ISNUMBER(SEARCH("+",R57)),RIGHT(R57,LEN(R57)-SEARCH("+",R57,1)),RIGHT(R57,LEN(R57)-SEARCH("-",R57,1)+1)))</f>
        <v>0</v>
      </c>
      <c r="U57" s="99">
        <f>IF(ISBLANK(S57),0,IF(ISNUMBER(SEARCH("+",S57)),RIGHT(S57,LEN(S57)-SEARCH("+",S57,1)),RIGHT(S57,LEN(S57)-SEARCH("-",S57,1)+1)))</f>
        <v>0</v>
      </c>
    </row>
    <row r="58" spans="1:21" x14ac:dyDescent="0.2">
      <c r="A58" s="99" t="str">
        <f>IF(C58=0,"",COUNTA($C$2:C58))</f>
        <v/>
      </c>
      <c r="B58" s="104" t="str">
        <f>IFERROR(VLOOKUP(C58,$F$2:G82,2,FALSE),"0")</f>
        <v>0</v>
      </c>
      <c r="N58" s="99" t="str">
        <f>IF(ISBLANK(R58),"",COUNTA($R$2:R58))</f>
        <v/>
      </c>
      <c r="O58" s="99" t="str">
        <f>IF(ISBLANK(R58),"",IF(ISNUMBER(SEARCH("+",R58)),LEFT(R58,SEARCH("+",R58,1)-1),LEFT(R58,SEARCH("-",R58,1)-1)))</f>
        <v/>
      </c>
      <c r="P58" s="99">
        <f>IF(VALUE(T58)&gt;0,-20,IF(VALUE(T58)&gt;VALUE(U58),-20,T58))</f>
        <v>0</v>
      </c>
      <c r="Q58" s="99">
        <f>IF(VALUE(U58)&gt;0,-20,IF(VALUE(U58)&gt;VALUE(T58),-20,U58))</f>
        <v>0</v>
      </c>
      <c r="R58" s="98"/>
      <c r="S58" s="96"/>
      <c r="T58" s="99">
        <f>IF(ISBLANK(R58),0,IF(ISNUMBER(SEARCH("+",R58)),RIGHT(R58,LEN(R58)-SEARCH("+",R58,1)),RIGHT(R58,LEN(R58)-SEARCH("-",R58,1)+1)))</f>
        <v>0</v>
      </c>
      <c r="U58" s="99">
        <f>IF(ISBLANK(S58),0,IF(ISNUMBER(SEARCH("+",S58)),RIGHT(S58,LEN(S58)-SEARCH("+",S58,1)),RIGHT(S58,LEN(S58)-SEARCH("-",S58,1)+1)))</f>
        <v>0</v>
      </c>
    </row>
    <row r="59" spans="1:21" ht="13.5" thickBot="1" x14ac:dyDescent="0.25">
      <c r="A59" s="99" t="str">
        <f>IF(C59=0,"",COUNTA($C$2:C59))</f>
        <v/>
      </c>
      <c r="B59" s="104" t="str">
        <f>IFERROR(VLOOKUP(C59,$F$2:G83,2,FALSE),"0")</f>
        <v>0</v>
      </c>
      <c r="N59" s="99" t="str">
        <f>IF(ISBLANK(R59),"",COUNTA($R$2:R59))</f>
        <v/>
      </c>
      <c r="O59" s="99" t="str">
        <f>IF(ISBLANK(R59),"",IF(ISNUMBER(SEARCH("+",R59)),LEFT(R59,SEARCH("+",R59,1)-1),LEFT(R59,SEARCH("-",R59,1)-1)))</f>
        <v/>
      </c>
      <c r="P59" s="99">
        <f>IF(VALUE(T59)&gt;0,-20,IF(VALUE(T59)&gt;VALUE(U59),-20,T59))</f>
        <v>0</v>
      </c>
      <c r="Q59" s="99">
        <f>IF(VALUE(U59)&gt;0,-20,IF(VALUE(U59)&gt;VALUE(T59),-20,U59))</f>
        <v>0</v>
      </c>
      <c r="R59" s="94"/>
      <c r="S59" s="92"/>
      <c r="T59" s="99">
        <f>IF(ISBLANK(R59),0,IF(ISNUMBER(SEARCH("+",R59)),RIGHT(R59,LEN(R59)-SEARCH("+",R59,1)),RIGHT(R59,LEN(R59)-SEARCH("-",R59,1)+1)))</f>
        <v>0</v>
      </c>
      <c r="U59" s="99">
        <f>IF(ISBLANK(S59),0,IF(ISNUMBER(SEARCH("+",S59)),RIGHT(S59,LEN(S59)-SEARCH("+",S59,1)),RIGHT(S59,LEN(S59)-SEARCH("-",S59,1)+1)))</f>
        <v>0</v>
      </c>
    </row>
    <row r="60" spans="1:21" ht="13.5" thickBot="1" x14ac:dyDescent="0.25">
      <c r="A60" s="99" t="str">
        <f>IF(C60=0,"",COUNTA($C$2:C60))</f>
        <v/>
      </c>
      <c r="B60" s="104" t="str">
        <f>IFERROR(VLOOKUP(C60,$F$2:G84,2,FALSE),"0")</f>
        <v>0</v>
      </c>
      <c r="N60" s="99" t="str">
        <f>IF(ISBLANK(R60),"",COUNTA($R$2:R60))</f>
        <v/>
      </c>
      <c r="O60" s="99" t="str">
        <f>IF(ISBLANK(R60),"",IF(ISNUMBER(SEARCH("+",R60)),LEFT(R60,SEARCH("+",R60,1)-1),LEFT(R60,SEARCH("-",R60,1)-1)))</f>
        <v/>
      </c>
      <c r="P60" s="99">
        <f>IF(VALUE(T60)&gt;0,-20,IF(VALUE(T60)&gt;VALUE(U60),-20,T60))</f>
        <v>0</v>
      </c>
      <c r="Q60" s="99">
        <f>IF(VALUE(U60)&gt;0,-20,IF(VALUE(U60)&gt;VALUE(T60),-20,U60))</f>
        <v>0</v>
      </c>
      <c r="R60" s="94"/>
      <c r="S60" s="92"/>
      <c r="T60" s="99">
        <f>IF(ISBLANK(R60),0,IF(ISNUMBER(SEARCH("+",R60)),RIGHT(R60,LEN(R60)-SEARCH("+",R60,1)),RIGHT(R60,LEN(R60)-SEARCH("-",R60,1)+1)))</f>
        <v>0</v>
      </c>
      <c r="U60" s="99">
        <f>IF(ISBLANK(S60),0,IF(ISNUMBER(SEARCH("+",S60)),RIGHT(S60,LEN(S60)-SEARCH("+",S60,1)),RIGHT(S60,LEN(S60)-SEARCH("-",S60,1)+1)))</f>
        <v>0</v>
      </c>
    </row>
    <row r="61" spans="1:21" ht="13.5" thickBot="1" x14ac:dyDescent="0.25">
      <c r="A61" s="99" t="str">
        <f>IF(C61=0,"",COUNTA($C$2:C61))</f>
        <v/>
      </c>
      <c r="B61" s="104" t="str">
        <f>IFERROR(VLOOKUP(C61,$F$2:G85,2,FALSE),"0")</f>
        <v>0</v>
      </c>
      <c r="N61" s="99" t="str">
        <f>IF(ISBLANK(R61),"",COUNTA($R$2:R61))</f>
        <v/>
      </c>
      <c r="O61" s="99" t="str">
        <f>IF(ISBLANK(R61),"",IF(ISNUMBER(SEARCH("+",R61)),LEFT(R61,SEARCH("+",R61,1)-1),LEFT(R61,SEARCH("-",R61,1)-1)))</f>
        <v/>
      </c>
      <c r="P61" s="99">
        <f>IF(VALUE(T61)&gt;0,-20,IF(VALUE(T61)&gt;VALUE(U61),-20,T61))</f>
        <v>0</v>
      </c>
      <c r="Q61" s="99">
        <f>IF(VALUE(U61)&gt;0,-20,IF(VALUE(U61)&gt;VALUE(T61),-20,U61))</f>
        <v>0</v>
      </c>
      <c r="R61" s="94"/>
      <c r="S61" s="92"/>
      <c r="T61" s="99">
        <f>IF(ISBLANK(R61),0,IF(ISNUMBER(SEARCH("+",R61)),RIGHT(R61,LEN(R61)-SEARCH("+",R61,1)),RIGHT(R61,LEN(R61)-SEARCH("-",R61,1)+1)))</f>
        <v>0</v>
      </c>
      <c r="U61" s="99">
        <f>IF(ISBLANK(S61),0,IF(ISNUMBER(SEARCH("+",S61)),RIGHT(S61,LEN(S61)-SEARCH("+",S61,1)),RIGHT(S61,LEN(S61)-SEARCH("-",S61,1)+1)))</f>
        <v>0</v>
      </c>
    </row>
    <row r="62" spans="1:21" ht="13.5" thickBot="1" x14ac:dyDescent="0.25">
      <c r="A62" s="99" t="str">
        <f>IF(C62=0,"",COUNTA($C$2:C62))</f>
        <v/>
      </c>
      <c r="B62" s="104" t="str">
        <f>IFERROR(VLOOKUP(C62,$F$2:G86,2,FALSE),"0")</f>
        <v>0</v>
      </c>
      <c r="N62" s="99" t="str">
        <f>IF(ISBLANK(R62),"",COUNTA($R$2:R62))</f>
        <v/>
      </c>
      <c r="O62" s="99" t="str">
        <f>IF(ISBLANK(R62),"",IF(ISNUMBER(SEARCH("+",R62)),LEFT(R62,SEARCH("+",R62,1)-1),LEFT(R62,SEARCH("-",R62,1)-1)))</f>
        <v/>
      </c>
      <c r="P62" s="99">
        <f>IF(VALUE(T62)&gt;0,-20,IF(VALUE(T62)&gt;VALUE(U62),-20,T62))</f>
        <v>0</v>
      </c>
      <c r="Q62" s="99">
        <f>IF(VALUE(U62)&gt;0,-20,IF(VALUE(U62)&gt;VALUE(T62),-20,U62))</f>
        <v>0</v>
      </c>
      <c r="R62" s="94"/>
      <c r="S62" s="92"/>
      <c r="T62" s="99">
        <f>IF(ISBLANK(R62),0,IF(ISNUMBER(SEARCH("+",R62)),RIGHT(R62,LEN(R62)-SEARCH("+",R62,1)),RIGHT(R62,LEN(R62)-SEARCH("-",R62,1)+1)))</f>
        <v>0</v>
      </c>
      <c r="U62" s="99">
        <f>IF(ISBLANK(S62),0,IF(ISNUMBER(SEARCH("+",S62)),RIGHT(S62,LEN(S62)-SEARCH("+",S62,1)),RIGHT(S62,LEN(S62)-SEARCH("-",S62,1)+1)))</f>
        <v>0</v>
      </c>
    </row>
    <row r="63" spans="1:21" ht="13.5" thickBot="1" x14ac:dyDescent="0.25">
      <c r="A63" s="99" t="str">
        <f>IF(C63=0,"",COUNTA($C$2:C63))</f>
        <v/>
      </c>
      <c r="B63" s="104" t="str">
        <f>IFERROR(VLOOKUP(C63,$F$2:G87,2,FALSE),"0")</f>
        <v>0</v>
      </c>
      <c r="N63" s="99" t="str">
        <f>IF(ISBLANK(R63),"",COUNTA($R$2:R63))</f>
        <v/>
      </c>
      <c r="O63" s="99" t="str">
        <f>IF(ISBLANK(R63),"",IF(ISNUMBER(SEARCH("+",R63)),LEFT(R63,SEARCH("+",R63,1)-1),LEFT(R63,SEARCH("-",R63,1)-1)))</f>
        <v/>
      </c>
      <c r="P63" s="99">
        <f>IF(VALUE(T63)&gt;0,-20,IF(VALUE(T63)&gt;VALUE(U63),-20,T63))</f>
        <v>0</v>
      </c>
      <c r="Q63" s="99">
        <f>IF(VALUE(U63)&gt;0,-20,IF(VALUE(U63)&gt;VALUE(T63),-20,U63))</f>
        <v>0</v>
      </c>
      <c r="R63" s="94"/>
      <c r="S63" s="92"/>
      <c r="T63" s="99">
        <f>IF(ISBLANK(R63),0,IF(ISNUMBER(SEARCH("+",R63)),RIGHT(R63,LEN(R63)-SEARCH("+",R63,1)),RIGHT(R63,LEN(R63)-SEARCH("-",R63,1)+1)))</f>
        <v>0</v>
      </c>
      <c r="U63" s="99">
        <f>IF(ISBLANK(S63),0,IF(ISNUMBER(SEARCH("+",S63)),RIGHT(S63,LEN(S63)-SEARCH("+",S63,1)),RIGHT(S63,LEN(S63)-SEARCH("-",S63,1)+1)))</f>
        <v>0</v>
      </c>
    </row>
    <row r="64" spans="1:21" ht="13.5" thickBot="1" x14ac:dyDescent="0.25">
      <c r="A64" s="99" t="str">
        <f>IF(C64=0,"",COUNTA($C$2:C64))</f>
        <v/>
      </c>
      <c r="B64" s="104" t="str">
        <f>IFERROR(VLOOKUP(C64,$F$2:G88,2,FALSE),"0")</f>
        <v>0</v>
      </c>
      <c r="N64" s="99" t="str">
        <f>IF(ISBLANK(R64),"",COUNTA($R$2:R64))</f>
        <v/>
      </c>
      <c r="O64" s="99" t="str">
        <f>IF(ISBLANK(R64),"",IF(ISNUMBER(SEARCH("+",R64)),LEFT(R64,SEARCH("+",R64,1)-1),LEFT(R64,SEARCH("-",R64,1)-1)))</f>
        <v/>
      </c>
      <c r="P64" s="99">
        <f>IF(VALUE(T64)&gt;0,-20,IF(VALUE(T64)&gt;VALUE(U64),-20,T64))</f>
        <v>0</v>
      </c>
      <c r="Q64" s="99">
        <f>IF(VALUE(U64)&gt;0,-20,IF(VALUE(U64)&gt;VALUE(T64),-20,U64))</f>
        <v>0</v>
      </c>
      <c r="R64" s="94"/>
      <c r="S64" s="92"/>
      <c r="T64" s="99">
        <f>IF(ISBLANK(R64),0,IF(ISNUMBER(SEARCH("+",R64)),RIGHT(R64,LEN(R64)-SEARCH("+",R64,1)),RIGHT(R64,LEN(R64)-SEARCH("-",R64,1)+1)))</f>
        <v>0</v>
      </c>
      <c r="U64" s="99">
        <f>IF(ISBLANK(S64),0,IF(ISNUMBER(SEARCH("+",S64)),RIGHT(S64,LEN(S64)-SEARCH("+",S64,1)),RIGHT(S64,LEN(S64)-SEARCH("-",S64,1)+1)))</f>
        <v>0</v>
      </c>
    </row>
    <row r="65" spans="1:21" ht="13.5" thickBot="1" x14ac:dyDescent="0.25">
      <c r="A65" s="99" t="str">
        <f>IF(C65=0,"",COUNTA($C$2:C65))</f>
        <v/>
      </c>
      <c r="B65" s="104" t="str">
        <f>IFERROR(VLOOKUP(C65,$F$2:G89,2,FALSE),"0")</f>
        <v>0</v>
      </c>
      <c r="N65" s="99" t="str">
        <f>IF(ISBLANK(R65),"",COUNTA($R$2:R65))</f>
        <v/>
      </c>
      <c r="O65" s="99" t="str">
        <f>IF(ISBLANK(R65),"",IF(ISNUMBER(SEARCH("+",R65)),LEFT(R65,SEARCH("+",R65,1)-1),LEFT(R65,SEARCH("-",R65,1)-1)))</f>
        <v/>
      </c>
      <c r="P65" s="99">
        <f>IF(VALUE(T65)&gt;0,-20,IF(VALUE(T65)&gt;VALUE(U65),-20,T65))</f>
        <v>0</v>
      </c>
      <c r="Q65" s="99">
        <f>IF(VALUE(U65)&gt;0,-20,IF(VALUE(U65)&gt;VALUE(T65),-20,U65))</f>
        <v>0</v>
      </c>
      <c r="R65" s="94"/>
      <c r="S65" s="92"/>
      <c r="T65" s="99">
        <f>IF(ISBLANK(R65),0,IF(ISNUMBER(SEARCH("+",R65)),RIGHT(R65,LEN(R65)-SEARCH("+",R65,1)),RIGHT(R65,LEN(R65)-SEARCH("-",R65,1)+1)))</f>
        <v>0</v>
      </c>
      <c r="U65" s="99">
        <f>IF(ISBLANK(S65),0,IF(ISNUMBER(SEARCH("+",S65)),RIGHT(S65,LEN(S65)-SEARCH("+",S65,1)),RIGHT(S65,LEN(S65)-SEARCH("-",S65,1)+1)))</f>
        <v>0</v>
      </c>
    </row>
    <row r="66" spans="1:21" ht="13.5" thickBot="1" x14ac:dyDescent="0.25">
      <c r="A66" s="99" t="str">
        <f>IF(C66=0,"",COUNTA($C$2:C66))</f>
        <v/>
      </c>
      <c r="B66" s="104" t="str">
        <f>IFERROR(VLOOKUP(C66,$F$2:G90,2,FALSE),"0")</f>
        <v>0</v>
      </c>
      <c r="N66" s="99" t="str">
        <f>IF(ISBLANK(R66),"",COUNTA($R$2:R66))</f>
        <v/>
      </c>
      <c r="O66" s="99" t="str">
        <f>IF(ISBLANK(R66),"",IF(ISNUMBER(SEARCH("+",R66)),LEFT(R66,SEARCH("+",R66,1)-1),LEFT(R66,SEARCH("-",R66,1)-1)))</f>
        <v/>
      </c>
      <c r="P66" s="99">
        <f>IF(VALUE(T66)&gt;0,-20,IF(VALUE(T66)&gt;VALUE(U66),-20,T66))</f>
        <v>0</v>
      </c>
      <c r="Q66" s="99">
        <f>IF(VALUE(U66)&gt;0,-20,IF(VALUE(U66)&gt;VALUE(T66),-20,U66))</f>
        <v>0</v>
      </c>
      <c r="R66" s="94"/>
      <c r="S66" s="92"/>
      <c r="T66" s="99">
        <f>IF(ISBLANK(R66),0,IF(ISNUMBER(SEARCH("+",R66)),RIGHT(R66,LEN(R66)-SEARCH("+",R66,1)),RIGHT(R66,LEN(R66)-SEARCH("-",R66,1)+1)))</f>
        <v>0</v>
      </c>
      <c r="U66" s="99">
        <f>IF(ISBLANK(S66),0,IF(ISNUMBER(SEARCH("+",S66)),RIGHT(S66,LEN(S66)-SEARCH("+",S66,1)),RIGHT(S66,LEN(S66)-SEARCH("-",S66,1)+1)))</f>
        <v>0</v>
      </c>
    </row>
    <row r="67" spans="1:21" ht="13.5" thickBot="1" x14ac:dyDescent="0.25">
      <c r="A67" s="99" t="str">
        <f>IF(C67=0,"",COUNTA($C$2:C67))</f>
        <v/>
      </c>
      <c r="B67" s="104" t="str">
        <f>IFERROR(VLOOKUP(C67,$F$2:G91,2,FALSE),"0")</f>
        <v>0</v>
      </c>
      <c r="N67" s="99" t="str">
        <f>IF(ISBLANK(R67),"",COUNTA($R$2:R67))</f>
        <v/>
      </c>
      <c r="O67" s="99" t="str">
        <f>IF(ISBLANK(R67),"",IF(ISNUMBER(SEARCH("+",R67)),LEFT(R67,SEARCH("+",R67,1)-1),LEFT(R67,SEARCH("-",R67,1)-1)))</f>
        <v/>
      </c>
      <c r="P67" s="99">
        <f>IF(VALUE(T67)&gt;0,-20,IF(VALUE(T67)&gt;VALUE(U67),-20,T67))</f>
        <v>0</v>
      </c>
      <c r="Q67" s="99">
        <f>IF(VALUE(U67)&gt;0,-20,IF(VALUE(U67)&gt;VALUE(T67),-20,U67))</f>
        <v>0</v>
      </c>
      <c r="R67" s="94"/>
      <c r="S67" s="92"/>
      <c r="T67" s="99">
        <f>IF(ISBLANK(R67),0,IF(ISNUMBER(SEARCH("+",R67)),RIGHT(R67,LEN(R67)-SEARCH("+",R67,1)),RIGHT(R67,LEN(R67)-SEARCH("-",R67,1)+1)))</f>
        <v>0</v>
      </c>
      <c r="U67" s="99">
        <f>IF(ISBLANK(S67),0,IF(ISNUMBER(SEARCH("+",S67)),RIGHT(S67,LEN(S67)-SEARCH("+",S67,1)),RIGHT(S67,LEN(S67)-SEARCH("-",S67,1)+1)))</f>
        <v>0</v>
      </c>
    </row>
    <row r="68" spans="1:21" ht="13.5" thickBot="1" x14ac:dyDescent="0.25">
      <c r="A68" s="99" t="str">
        <f>IF(C68=0,"",COUNTA($C$2:C68))</f>
        <v/>
      </c>
      <c r="B68" s="104" t="str">
        <f>IFERROR(VLOOKUP(C68,$F$2:G92,2,FALSE),"0")</f>
        <v>0</v>
      </c>
      <c r="N68" s="99" t="str">
        <f>IF(ISBLANK(R68),"",COUNTA($R$2:R68))</f>
        <v/>
      </c>
      <c r="O68" s="99" t="str">
        <f>IF(ISBLANK(R68),"",IF(ISNUMBER(SEARCH("+",R68)),LEFT(R68,SEARCH("+",R68,1)-1),LEFT(R68,SEARCH("-",R68,1)-1)))</f>
        <v/>
      </c>
      <c r="P68" s="99">
        <f>IF(VALUE(T68)&gt;0,-20,IF(VALUE(T68)&gt;VALUE(U68),-20,T68))</f>
        <v>0</v>
      </c>
      <c r="Q68" s="99">
        <f>IF(VALUE(U68)&gt;0,-20,IF(VALUE(U68)&gt;VALUE(T68),-20,U68))</f>
        <v>0</v>
      </c>
      <c r="R68" s="94"/>
      <c r="S68" s="92"/>
      <c r="T68" s="99">
        <f>IF(ISBLANK(R68),0,IF(ISNUMBER(SEARCH("+",R68)),RIGHT(R68,LEN(R68)-SEARCH("+",R68,1)),RIGHT(R68,LEN(R68)-SEARCH("-",R68,1)+1)))</f>
        <v>0</v>
      </c>
      <c r="U68" s="99">
        <f>IF(ISBLANK(S68),0,IF(ISNUMBER(SEARCH("+",S68)),RIGHT(S68,LEN(S68)-SEARCH("+",S68,1)),RIGHT(S68,LEN(S68)-SEARCH("-",S68,1)+1)))</f>
        <v>0</v>
      </c>
    </row>
    <row r="69" spans="1:21" ht="13.5" thickBot="1" x14ac:dyDescent="0.25">
      <c r="A69" s="99" t="str">
        <f>IF(C69=0,"",COUNTA($C$2:C69))</f>
        <v/>
      </c>
      <c r="B69" s="104" t="str">
        <f>IFERROR(VLOOKUP(C69,$F$2:G93,2,FALSE),"0")</f>
        <v>0</v>
      </c>
      <c r="N69" s="99" t="str">
        <f>IF(ISBLANK(R69),"",COUNTA($R$2:R69))</f>
        <v/>
      </c>
      <c r="O69" s="99" t="str">
        <f>IF(ISBLANK(R69),"",IF(ISNUMBER(SEARCH("+",R69)),LEFT(R69,SEARCH("+",R69,1)-1),LEFT(R69,SEARCH("-",R69,1)-1)))</f>
        <v/>
      </c>
      <c r="P69" s="99">
        <f>IF(VALUE(T69)&gt;0,-20,IF(VALUE(T69)&gt;VALUE(U69),-20,T69))</f>
        <v>0</v>
      </c>
      <c r="Q69" s="99">
        <f>IF(VALUE(U69)&gt;0,-20,IF(VALUE(U69)&gt;VALUE(T69),-20,U69))</f>
        <v>0</v>
      </c>
      <c r="R69" s="94"/>
      <c r="S69" s="92"/>
      <c r="T69" s="99">
        <f>IF(ISBLANK(R69),0,IF(ISNUMBER(SEARCH("+",R69)),RIGHT(R69,LEN(R69)-SEARCH("+",R69,1)),RIGHT(R69,LEN(R69)-SEARCH("-",R69,1)+1)))</f>
        <v>0</v>
      </c>
      <c r="U69" s="99">
        <f>IF(ISBLANK(S69),0,IF(ISNUMBER(SEARCH("+",S69)),RIGHT(S69,LEN(S69)-SEARCH("+",S69,1)),RIGHT(S69,LEN(S69)-SEARCH("-",S69,1)+1)))</f>
        <v>0</v>
      </c>
    </row>
    <row r="70" spans="1:21" x14ac:dyDescent="0.2">
      <c r="A70" s="99" t="str">
        <f>IF(C70=0,"",COUNTA($C$2:C70))</f>
        <v/>
      </c>
      <c r="B70" s="104" t="str">
        <f>IFERROR(VLOOKUP(C70,$F$2:G94,2,FALSE),"0")</f>
        <v>0</v>
      </c>
      <c r="N70" s="99" t="str">
        <f>IF(ISBLANK(R70),"",COUNTA($R$2:R70))</f>
        <v/>
      </c>
      <c r="O70" s="99" t="str">
        <f>IF(ISBLANK(R70),"",IF(ISNUMBER(SEARCH("+",R70)),LEFT(R70,SEARCH("+",R70,1)-1),LEFT(R70,SEARCH("-",R70,1)-1)))</f>
        <v/>
      </c>
      <c r="P70" s="99">
        <f>IF(VALUE(T70)&gt;0,-20,IF(VALUE(T70)&gt;VALUE(U70),-20,T70))</f>
        <v>0</v>
      </c>
      <c r="Q70" s="99">
        <f>IF(VALUE(U70)&gt;0,-20,IF(VALUE(U70)&gt;VALUE(T70),-20,U70))</f>
        <v>0</v>
      </c>
      <c r="R70" s="95"/>
      <c r="S70" s="96"/>
      <c r="T70" s="99">
        <f>IF(ISBLANK(R70),0,IF(ISNUMBER(SEARCH("+",R70)),RIGHT(R70,LEN(R70)-SEARCH("+",R70,1)),RIGHT(R70,LEN(R70)-SEARCH("-",R70,1)+1)))</f>
        <v>0</v>
      </c>
      <c r="U70" s="99">
        <f>IF(ISBLANK(S70),0,IF(ISNUMBER(SEARCH("+",S70)),RIGHT(S70,LEN(S70)-SEARCH("+",S70,1)),RIGHT(S70,LEN(S70)-SEARCH("-",S70,1)+1)))</f>
        <v>0</v>
      </c>
    </row>
    <row r="71" spans="1:21" ht="13.5" thickBot="1" x14ac:dyDescent="0.25">
      <c r="N71" s="99" t="str">
        <f>IF(ISBLANK(R71),"",COUNTA($R$2:R71))</f>
        <v/>
      </c>
      <c r="O71" s="99" t="str">
        <f>IF(ISBLANK(R71),"",IF(ISNUMBER(SEARCH("+",R71)),LEFT(R71,SEARCH("+",R71,1)-1),LEFT(R71,SEARCH("-",R71,1)-1)))</f>
        <v/>
      </c>
      <c r="P71" s="99">
        <f>IF(VALUE(T71)&gt;0,-20,IF(VALUE(T71)&gt;VALUE(U71),-20,T71))</f>
        <v>0</v>
      </c>
      <c r="Q71" s="99">
        <f>IF(VALUE(U71)&gt;0,-20,IF(VALUE(U71)&gt;VALUE(T71),-20,U71))</f>
        <v>0</v>
      </c>
      <c r="R71" s="94"/>
      <c r="S71" s="92"/>
      <c r="T71" s="99">
        <f>IF(ISBLANK(R71),0,IF(ISNUMBER(SEARCH("+",R71)),RIGHT(R71,LEN(R71)-SEARCH("+",R71,1)),RIGHT(R71,LEN(R71)-SEARCH("-",R71,1)+1)))</f>
        <v>0</v>
      </c>
      <c r="U71" s="99">
        <f>IF(ISBLANK(S71),0,IF(ISNUMBER(SEARCH("+",S71)),RIGHT(S71,LEN(S71)-SEARCH("+",S71,1)),RIGHT(S71,LEN(S71)-SEARCH("-",S71,1)+1)))</f>
        <v>0</v>
      </c>
    </row>
    <row r="72" spans="1:21" ht="13.5" thickBot="1" x14ac:dyDescent="0.25">
      <c r="N72" s="99" t="str">
        <f>IF(ISBLANK(R72),"",COUNTA($R$2:R72))</f>
        <v/>
      </c>
      <c r="O72" s="99" t="str">
        <f>IF(ISBLANK(R72),"",IF(ISNUMBER(SEARCH("+",R72)),LEFT(R72,SEARCH("+",R72,1)-1),LEFT(R72,SEARCH("-",R72,1)-1)))</f>
        <v/>
      </c>
      <c r="P72" s="99">
        <f>IF(VALUE(T72)&gt;0,-20,IF(VALUE(T72)&gt;VALUE(U72),-20,T72))</f>
        <v>0</v>
      </c>
      <c r="Q72" s="99">
        <f>IF(VALUE(U72)&gt;0,-20,IF(VALUE(U72)&gt;VALUE(T72),-20,U72))</f>
        <v>0</v>
      </c>
      <c r="R72" s="94"/>
      <c r="S72" s="92"/>
      <c r="T72" s="99">
        <f>IF(ISBLANK(R72),0,IF(ISNUMBER(SEARCH("+",R72)),RIGHT(R72,LEN(R72)-SEARCH("+",R72,1)),RIGHT(R72,LEN(R72)-SEARCH("-",R72,1)+1)))</f>
        <v>0</v>
      </c>
      <c r="U72" s="99">
        <f>IF(ISBLANK(S72),0,IF(ISNUMBER(SEARCH("+",S72)),RIGHT(S72,LEN(S72)-SEARCH("+",S72,1)),RIGHT(S72,LEN(S72)-SEARCH("-",S72,1)+1)))</f>
        <v>0</v>
      </c>
    </row>
    <row r="73" spans="1:21" ht="13.5" thickBot="1" x14ac:dyDescent="0.25">
      <c r="N73" s="99" t="str">
        <f>IF(ISBLANK(R73),"",COUNTA($R$2:R73))</f>
        <v/>
      </c>
      <c r="O73" s="99" t="str">
        <f>IF(ISBLANK(R73),"",IF(ISNUMBER(SEARCH("+",R73)),LEFT(R73,SEARCH("+",R73,1)-1),LEFT(R73,SEARCH("-",R73,1)-1)))</f>
        <v/>
      </c>
      <c r="P73" s="99">
        <f>IF(VALUE(T73)&gt;0,-20,IF(VALUE(T73)&gt;VALUE(U73),-20,T73))</f>
        <v>0</v>
      </c>
      <c r="Q73" s="99">
        <f>IF(VALUE(U73)&gt;0,-20,IF(VALUE(U73)&gt;VALUE(T73),-20,U73))</f>
        <v>0</v>
      </c>
      <c r="R73" s="94"/>
      <c r="S73" s="92"/>
      <c r="T73" s="99">
        <f>IF(ISBLANK(R73),0,IF(ISNUMBER(SEARCH("+",R73)),RIGHT(R73,LEN(R73)-SEARCH("+",R73,1)),RIGHT(R73,LEN(R73)-SEARCH("-",R73,1)+1)))</f>
        <v>0</v>
      </c>
      <c r="U73" s="99">
        <f>IF(ISBLANK(S73),0,IF(ISNUMBER(SEARCH("+",S73)),RIGHT(S73,LEN(S73)-SEARCH("+",S73,1)),RIGHT(S73,LEN(S73)-SEARCH("-",S73,1)+1)))</f>
        <v>0</v>
      </c>
    </row>
    <row r="74" spans="1:21" ht="13.5" thickBot="1" x14ac:dyDescent="0.25">
      <c r="N74" s="99" t="str">
        <f>IF(ISBLANK(R74),"",COUNTA($R$2:R74))</f>
        <v/>
      </c>
      <c r="O74" s="99" t="str">
        <f>IF(ISBLANK(R74),"",IF(ISNUMBER(SEARCH("+",R74)),LEFT(R74,SEARCH("+",R74,1)-1),LEFT(R74,SEARCH("-",R74,1)-1)))</f>
        <v/>
      </c>
      <c r="P74" s="99">
        <f>IF(VALUE(T74)&gt;0,-20,IF(VALUE(T74)&gt;VALUE(U74),-20,T74))</f>
        <v>0</v>
      </c>
      <c r="Q74" s="99">
        <f>IF(VALUE(U74)&gt;0,-20,IF(VALUE(U74)&gt;VALUE(T74),-20,U74))</f>
        <v>0</v>
      </c>
      <c r="R74" s="94"/>
      <c r="S74" s="92"/>
      <c r="T74" s="99">
        <f>IF(ISBLANK(R74),0,IF(ISNUMBER(SEARCH("+",R74)),RIGHT(R74,LEN(R74)-SEARCH("+",R74,1)),RIGHT(R74,LEN(R74)-SEARCH("-",R74,1)+1)))</f>
        <v>0</v>
      </c>
      <c r="U74" s="99">
        <f>IF(ISBLANK(S74),0,IF(ISNUMBER(SEARCH("+",S74)),RIGHT(S74,LEN(S74)-SEARCH("+",S74,1)),RIGHT(S74,LEN(S74)-SEARCH("-",S74,1)+1)))</f>
        <v>0</v>
      </c>
    </row>
    <row r="75" spans="1:21" ht="13.5" thickBot="1" x14ac:dyDescent="0.25">
      <c r="N75" s="99" t="str">
        <f>IF(ISBLANK(R75),"",COUNTA($R$2:R75))</f>
        <v/>
      </c>
      <c r="O75" s="99" t="str">
        <f>IF(ISBLANK(R75),"",IF(ISNUMBER(SEARCH("+",R75)),LEFT(R75,SEARCH("+",R75,1)-1),LEFT(R75,SEARCH("-",R75,1)-1)))</f>
        <v/>
      </c>
      <c r="P75" s="99">
        <f>IF(VALUE(T75)&gt;0,-20,IF(VALUE(T75)&gt;VALUE(U75),-20,T75))</f>
        <v>0</v>
      </c>
      <c r="Q75" s="99">
        <f>IF(VALUE(U75)&gt;0,-20,IF(VALUE(U75)&gt;VALUE(T75),-20,U75))</f>
        <v>0</v>
      </c>
      <c r="R75" s="94"/>
      <c r="S75" s="92"/>
      <c r="T75" s="99">
        <f>IF(ISBLANK(R75),0,IF(ISNUMBER(SEARCH("+",R75)),RIGHT(R75,LEN(R75)-SEARCH("+",R75,1)),RIGHT(R75,LEN(R75)-SEARCH("-",R75,1)+1)))</f>
        <v>0</v>
      </c>
      <c r="U75" s="99">
        <f>IF(ISBLANK(S75),0,IF(ISNUMBER(SEARCH("+",S75)),RIGHT(S75,LEN(S75)-SEARCH("+",S75,1)),RIGHT(S75,LEN(S75)-SEARCH("-",S75,1)+1)))</f>
        <v>0</v>
      </c>
    </row>
    <row r="76" spans="1:21" ht="13.5" thickBot="1" x14ac:dyDescent="0.25">
      <c r="N76" s="99" t="str">
        <f>IF(ISBLANK(R76),"",COUNTA($R$2:R76))</f>
        <v/>
      </c>
      <c r="O76" s="99" t="str">
        <f>IF(ISBLANK(R76),"",IF(ISNUMBER(SEARCH("+",R76)),LEFT(R76,SEARCH("+",R76,1)-1),LEFT(R76,SEARCH("-",R76,1)-1)))</f>
        <v/>
      </c>
      <c r="P76" s="99">
        <f>IF(VALUE(T76)&gt;0,-20,IF(VALUE(T76)&gt;VALUE(U76),-20,T76))</f>
        <v>0</v>
      </c>
      <c r="Q76" s="99">
        <f>IF(VALUE(U76)&gt;0,-20,IF(VALUE(U76)&gt;VALUE(T76),-20,U76))</f>
        <v>0</v>
      </c>
      <c r="R76" s="94"/>
      <c r="S76" s="92"/>
      <c r="T76" s="99">
        <f>IF(ISBLANK(R76),0,IF(ISNUMBER(SEARCH("+",R76)),RIGHT(R76,LEN(R76)-SEARCH("+",R76,1)),RIGHT(R76,LEN(R76)-SEARCH("-",R76,1)+1)))</f>
        <v>0</v>
      </c>
      <c r="U76" s="99">
        <f>IF(ISBLANK(S76),0,IF(ISNUMBER(SEARCH("+",S76)),RIGHT(S76,LEN(S76)-SEARCH("+",S76,1)),RIGHT(S76,LEN(S76)-SEARCH("-",S76,1)+1)))</f>
        <v>0</v>
      </c>
    </row>
    <row r="77" spans="1:21" ht="13.5" thickBot="1" x14ac:dyDescent="0.25">
      <c r="N77" s="99" t="str">
        <f>IF(ISBLANK(R77),"",COUNTA($R$2:R77))</f>
        <v/>
      </c>
      <c r="O77" s="99" t="str">
        <f>IF(ISBLANK(R77),"",IF(ISNUMBER(SEARCH("+",R77)),LEFT(R77,SEARCH("+",R77,1)-1),LEFT(R77,SEARCH("-",R77,1)-1)))</f>
        <v/>
      </c>
      <c r="P77" s="99">
        <f>IF(VALUE(T77)&gt;0,-20,IF(VALUE(T77)&gt;VALUE(U77),-20,T77))</f>
        <v>0</v>
      </c>
      <c r="Q77" s="99">
        <f>IF(VALUE(U77)&gt;0,-20,IF(VALUE(U77)&gt;VALUE(T77),-20,U77))</f>
        <v>0</v>
      </c>
      <c r="R77" s="94"/>
      <c r="S77" s="92"/>
      <c r="T77" s="99">
        <f>IF(ISBLANK(R77),0,IF(ISNUMBER(SEARCH("+",R77)),RIGHT(R77,LEN(R77)-SEARCH("+",R77,1)),RIGHT(R77,LEN(R77)-SEARCH("-",R77,1)+1)))</f>
        <v>0</v>
      </c>
      <c r="U77" s="99">
        <f>IF(ISBLANK(S77),0,IF(ISNUMBER(SEARCH("+",S77)),RIGHT(S77,LEN(S77)-SEARCH("+",S77,1)),RIGHT(S77,LEN(S77)-SEARCH("-",S77,1)+1)))</f>
        <v>0</v>
      </c>
    </row>
    <row r="78" spans="1:21" ht="13.5" thickBot="1" x14ac:dyDescent="0.25">
      <c r="N78" s="99" t="str">
        <f>IF(ISBLANK(R78),"",COUNTA($R$2:R78))</f>
        <v/>
      </c>
      <c r="O78" s="99" t="str">
        <f>IF(ISBLANK(R78),"",IF(ISNUMBER(SEARCH("+",R78)),LEFT(R78,SEARCH("+",R78,1)-1),LEFT(R78,SEARCH("-",R78,1)-1)))</f>
        <v/>
      </c>
      <c r="P78" s="99">
        <f>IF(VALUE(T78)&gt;0,-20,IF(VALUE(T78)&gt;VALUE(U78),-20,T78))</f>
        <v>0</v>
      </c>
      <c r="Q78" s="99">
        <f>IF(VALUE(U78)&gt;0,-20,IF(VALUE(U78)&gt;VALUE(T78),-20,U78))</f>
        <v>0</v>
      </c>
      <c r="R78" s="94"/>
      <c r="S78" s="92"/>
      <c r="T78" s="99">
        <f>IF(ISBLANK(R78),0,IF(ISNUMBER(SEARCH("+",R78)),RIGHT(R78,LEN(R78)-SEARCH("+",R78,1)),RIGHT(R78,LEN(R78)-SEARCH("-",R78,1)+1)))</f>
        <v>0</v>
      </c>
      <c r="U78" s="99">
        <f>IF(ISBLANK(S78),0,IF(ISNUMBER(SEARCH("+",S78)),RIGHT(S78,LEN(S78)-SEARCH("+",S78,1)),RIGHT(S78,LEN(S78)-SEARCH("-",S78,1)+1)))</f>
        <v>0</v>
      </c>
    </row>
    <row r="79" spans="1:21" ht="13.5" thickBot="1" x14ac:dyDescent="0.25">
      <c r="N79" s="99" t="str">
        <f>IF(ISBLANK(R79),"",COUNTA($R$2:R79))</f>
        <v/>
      </c>
      <c r="O79" s="99" t="str">
        <f>IF(ISBLANK(R79),"",IF(ISNUMBER(SEARCH("+",R79)),LEFT(R79,SEARCH("+",R79,1)-1),LEFT(R79,SEARCH("-",R79,1)-1)))</f>
        <v/>
      </c>
      <c r="P79" s="99">
        <f>IF(VALUE(T79)&gt;0,-20,IF(VALUE(T79)&gt;VALUE(U79),-20,T79))</f>
        <v>0</v>
      </c>
      <c r="Q79" s="99">
        <f>IF(VALUE(U79)&gt;0,-20,IF(VALUE(U79)&gt;VALUE(T79),-20,U79))</f>
        <v>0</v>
      </c>
      <c r="R79" s="94"/>
      <c r="S79" s="92"/>
      <c r="T79" s="99">
        <f>IF(ISBLANK(R79),0,IF(ISNUMBER(SEARCH("+",R79)),RIGHT(R79,LEN(R79)-SEARCH("+",R79,1)),RIGHT(R79,LEN(R79)-SEARCH("-",R79,1)+1)))</f>
        <v>0</v>
      </c>
      <c r="U79" s="99">
        <f>IF(ISBLANK(S79),0,IF(ISNUMBER(SEARCH("+",S79)),RIGHT(S79,LEN(S79)-SEARCH("+",S79,1)),RIGHT(S79,LEN(S79)-SEARCH("-",S79,1)+1)))</f>
        <v>0</v>
      </c>
    </row>
    <row r="80" spans="1:21" ht="13.5" thickBot="1" x14ac:dyDescent="0.25">
      <c r="N80" s="99" t="str">
        <f>IF(ISBLANK(R80),"",COUNTA($R$2:R80))</f>
        <v/>
      </c>
      <c r="O80" s="99" t="str">
        <f>IF(ISBLANK(R80),"",IF(ISNUMBER(SEARCH("+",R80)),LEFT(R80,SEARCH("+",R80,1)-1),LEFT(R80,SEARCH("-",R80,1)-1)))</f>
        <v/>
      </c>
      <c r="P80" s="99">
        <f>IF(VALUE(T80)&gt;0,-20,IF(VALUE(T80)&gt;VALUE(U80),-20,T80))</f>
        <v>0</v>
      </c>
      <c r="Q80" s="99">
        <f>IF(VALUE(U80)&gt;0,-20,IF(VALUE(U80)&gt;VALUE(T80),-20,U80))</f>
        <v>0</v>
      </c>
      <c r="R80" s="94"/>
      <c r="S80" s="92"/>
      <c r="T80" s="99">
        <f>IF(ISBLANK(R80),0,IF(ISNUMBER(SEARCH("+",R80)),RIGHT(R80,LEN(R80)-SEARCH("+",R80,1)),RIGHT(R80,LEN(R80)-SEARCH("-",R80,1)+1)))</f>
        <v>0</v>
      </c>
      <c r="U80" s="99">
        <f>IF(ISBLANK(S80),0,IF(ISNUMBER(SEARCH("+",S80)),RIGHT(S80,LEN(S80)-SEARCH("+",S80,1)),RIGHT(S80,LEN(S80)-SEARCH("-",S80,1)+1)))</f>
        <v>0</v>
      </c>
    </row>
    <row r="81" spans="14:21" ht="13.5" thickBot="1" x14ac:dyDescent="0.25">
      <c r="N81" s="99" t="str">
        <f>IF(ISBLANK(R81),"",COUNTA($R$2:R81))</f>
        <v/>
      </c>
      <c r="O81" s="99" t="str">
        <f>IF(ISBLANK(R81),"",IF(ISNUMBER(SEARCH("+",R81)),LEFT(R81,SEARCH("+",R81,1)-1),LEFT(R81,SEARCH("-",R81,1)-1)))</f>
        <v/>
      </c>
      <c r="P81" s="99">
        <f>IF(VALUE(T81)&gt;0,-20,IF(VALUE(T81)&gt;VALUE(U81),-20,T81))</f>
        <v>0</v>
      </c>
      <c r="Q81" s="99">
        <f>IF(VALUE(U81)&gt;0,-20,IF(VALUE(U81)&gt;VALUE(T81),-20,U81))</f>
        <v>0</v>
      </c>
      <c r="R81" s="94"/>
      <c r="S81" s="92"/>
      <c r="T81" s="99">
        <f>IF(ISBLANK(R81),0,IF(ISNUMBER(SEARCH("+",R81)),RIGHT(R81,LEN(R81)-SEARCH("+",R81,1)),RIGHT(R81,LEN(R81)-SEARCH("-",R81,1)+1)))</f>
        <v>0</v>
      </c>
      <c r="U81" s="99">
        <f>IF(ISBLANK(S81),0,IF(ISNUMBER(SEARCH("+",S81)),RIGHT(S81,LEN(S81)-SEARCH("+",S81,1)),RIGHT(S81,LEN(S81)-SEARCH("-",S81,1)+1)))</f>
        <v>0</v>
      </c>
    </row>
    <row r="82" spans="14:21" ht="13.5" thickBot="1" x14ac:dyDescent="0.25">
      <c r="N82" s="99" t="str">
        <f>IF(ISBLANK(R82),"",COUNTA($R$2:R82))</f>
        <v/>
      </c>
      <c r="O82" s="99" t="str">
        <f>IF(ISBLANK(R82),"",IF(ISNUMBER(SEARCH("+",R82)),LEFT(R82,SEARCH("+",R82,1)-1),LEFT(R82,SEARCH("-",R82,1)-1)))</f>
        <v/>
      </c>
      <c r="P82" s="99">
        <f>IF(VALUE(T82)&gt;0,-20,IF(VALUE(T82)&gt;VALUE(U82),-20,T82))</f>
        <v>0</v>
      </c>
      <c r="Q82" s="99">
        <f>IF(VALUE(U82)&gt;0,-20,IF(VALUE(U82)&gt;VALUE(T82),-20,U82))</f>
        <v>0</v>
      </c>
      <c r="R82" s="94"/>
      <c r="S82" s="92"/>
      <c r="T82" s="99">
        <f>IF(ISBLANK(R82),0,IF(ISNUMBER(SEARCH("+",R82)),RIGHT(R82,LEN(R82)-SEARCH("+",R82,1)),RIGHT(R82,LEN(R82)-SEARCH("-",R82,1)+1)))</f>
        <v>0</v>
      </c>
      <c r="U82" s="99">
        <f>IF(ISBLANK(S82),0,IF(ISNUMBER(SEARCH("+",S82)),RIGHT(S82,LEN(S82)-SEARCH("+",S82,1)),RIGHT(S82,LEN(S82)-SEARCH("-",S82,1)+1)))</f>
        <v>0</v>
      </c>
    </row>
    <row r="83" spans="14:21" x14ac:dyDescent="0.2">
      <c r="N83" s="99" t="str">
        <f>IF(ISBLANK(R83),"",COUNTA($R$2:R83))</f>
        <v/>
      </c>
      <c r="O83" s="99" t="str">
        <f>IF(ISBLANK(R83),"",IF(ISNUMBER(SEARCH("+",R83)),LEFT(R83,SEARCH("+",R83,1)-1),LEFT(R83,SEARCH("-",R83,1)-1)))</f>
        <v/>
      </c>
      <c r="P83" s="99">
        <f>IF(VALUE(T83)&gt;0,-20,IF(VALUE(T83)&gt;VALUE(U83),-20,T83))</f>
        <v>0</v>
      </c>
      <c r="Q83" s="99">
        <f>IF(VALUE(U83)&gt;0,-20,IF(VALUE(U83)&gt;VALUE(T83),-20,U83))</f>
        <v>0</v>
      </c>
      <c r="R83" s="95"/>
      <c r="S83" s="96"/>
      <c r="T83" s="99">
        <f>IF(ISBLANK(R83),0,IF(ISNUMBER(SEARCH("+",R83)),RIGHT(R83,LEN(R83)-SEARCH("+",R83,1)),RIGHT(R83,LEN(R83)-SEARCH("-",R83,1)+1)))</f>
        <v>0</v>
      </c>
      <c r="U83" s="99">
        <f>IF(ISBLANK(S83),0,IF(ISNUMBER(SEARCH("+",S83)),RIGHT(S83,LEN(S83)-SEARCH("+",S83,1)),RIGHT(S83,LEN(S83)-SEARCH("-",S83,1)+1)))</f>
        <v>0</v>
      </c>
    </row>
    <row r="84" spans="14:21" x14ac:dyDescent="0.2">
      <c r="N84" s="99" t="str">
        <f>IF(ISBLANK(R84),"",COUNTA($R$2:R84))</f>
        <v/>
      </c>
      <c r="O84" s="99" t="str">
        <f>IF(ISBLANK(R84),"",IF(ISNUMBER(SEARCH("+",R84)),LEFT(R84,SEARCH("+",R84,1)-1),LEFT(R84,SEARCH("-",R84,1)-1)))</f>
        <v/>
      </c>
      <c r="P84" s="99">
        <f>IF(VALUE(T84)&gt;0,-20,IF(VALUE(T84)&gt;VALUE(U84),-20,T84))</f>
        <v>0</v>
      </c>
      <c r="Q84" s="99">
        <f>IF(VALUE(U84)&gt;0,-20,IF(VALUE(U84)&gt;VALUE(T84),-20,U84))</f>
        <v>0</v>
      </c>
      <c r="T84" s="99">
        <f>IF(ISBLANK(R84),0,IF(ISNUMBER(SEARCH("+",R84)),RIGHT(R84,LEN(R84)-SEARCH("+",R84,1)),RIGHT(R84,LEN(R84)-SEARCH("-",R84,1)+1)))</f>
        <v>0</v>
      </c>
      <c r="U84" s="99">
        <f>IF(ISBLANK(S84),0,IF(ISNUMBER(SEARCH("+",S84)),RIGHT(S84,LEN(S84)-SEARCH("+",S84,1)),RIGHT(S84,LEN(S84)-SEARCH("-",S84,1)+1)))</f>
        <v>0</v>
      </c>
    </row>
    <row r="85" spans="14:21" x14ac:dyDescent="0.2">
      <c r="N85" s="99" t="str">
        <f>IF(ISBLANK(R85),"",COUNTA($R$2:R85))</f>
        <v/>
      </c>
      <c r="O85" s="99" t="str">
        <f>IF(ISBLANK(R85),"",IF(ISNUMBER(SEARCH("+",R85)),LEFT(R85,SEARCH("+",R85,1)-1),LEFT(R85,SEARCH("-",R85,1)-1)))</f>
        <v/>
      </c>
      <c r="P85" s="99">
        <f>IF(VALUE(T85)&gt;0,-20,IF(VALUE(T85)&gt;VALUE(U85),-20,T85))</f>
        <v>0</v>
      </c>
      <c r="Q85" s="99">
        <f>IF(VALUE(U85)&gt;0,-20,IF(VALUE(U85)&gt;VALUE(T85),-20,U85))</f>
        <v>0</v>
      </c>
      <c r="T85" s="99">
        <f>IF(ISBLANK(R85),0,IF(ISNUMBER(SEARCH("+",R85)),RIGHT(R85,LEN(R85)-SEARCH("+",R85,1)),RIGHT(R85,LEN(R85)-SEARCH("-",R85,1)+1)))</f>
        <v>0</v>
      </c>
      <c r="U85" s="99">
        <f>IF(ISBLANK(S85),0,IF(ISNUMBER(SEARCH("+",S85)),RIGHT(S85,LEN(S85)-SEARCH("+",S85,1)),RIGHT(S85,LEN(S85)-SEARCH("-",S85,1)+1)))</f>
        <v>0</v>
      </c>
    </row>
    <row r="86" spans="14:21" x14ac:dyDescent="0.2">
      <c r="N86" s="99" t="str">
        <f>IF(ISBLANK(R86),"",COUNTA($R$2:R86))</f>
        <v/>
      </c>
      <c r="O86" s="99" t="str">
        <f>IF(ISBLANK(R86),"",IF(ISNUMBER(SEARCH("+",R86)),LEFT(R86,SEARCH("+",R86,1)-1),LEFT(R86,SEARCH("-",R86,1)-1)))</f>
        <v/>
      </c>
      <c r="P86" s="99">
        <f>IF(VALUE(T86)&gt;0,-20,IF(VALUE(T86)&gt;VALUE(U86),-20,T86))</f>
        <v>0</v>
      </c>
      <c r="Q86" s="99">
        <f>IF(VALUE(U86)&gt;0,-20,IF(VALUE(U86)&gt;VALUE(T86),-20,U86))</f>
        <v>0</v>
      </c>
      <c r="T86" s="99">
        <f>IF(ISBLANK(R86),0,IF(ISNUMBER(SEARCH("+",R86)),RIGHT(R86,LEN(R86)-SEARCH("+",R86,1)),RIGHT(R86,LEN(R86)-SEARCH("-",R86,1)+1)))</f>
        <v>0</v>
      </c>
      <c r="U86" s="99">
        <f>IF(ISBLANK(S86),0,IF(ISNUMBER(SEARCH("+",S86)),RIGHT(S86,LEN(S86)-SEARCH("+",S86,1)),RIGHT(S86,LEN(S86)-SEARCH("-",S86,1)+1)))</f>
        <v>0</v>
      </c>
    </row>
    <row r="87" spans="14:21" x14ac:dyDescent="0.2">
      <c r="N87" s="99" t="str">
        <f>IF(ISBLANK(R87),"",COUNTA($R$2:R87))</f>
        <v/>
      </c>
      <c r="O87" s="99" t="str">
        <f>IF(ISBLANK(R87),"",IF(ISNUMBER(SEARCH("+",R87)),LEFT(R87,SEARCH("+",R87,1)-1),LEFT(R87,SEARCH("-",R87,1)-1)))</f>
        <v/>
      </c>
      <c r="P87" s="99">
        <f>IF(VALUE(T87)&gt;0,-20,IF(VALUE(T87)&gt;VALUE(U87),-20,T87))</f>
        <v>0</v>
      </c>
      <c r="Q87" s="99">
        <f>IF(VALUE(U87)&gt;0,-20,IF(VALUE(U87)&gt;VALUE(T87),-20,U87))</f>
        <v>0</v>
      </c>
      <c r="T87" s="99">
        <f>IF(ISBLANK(R87),0,IF(ISNUMBER(SEARCH("+",R87)),RIGHT(R87,LEN(R87)-SEARCH("+",R87,1)),RIGHT(R87,LEN(R87)-SEARCH("-",R87,1)+1)))</f>
        <v>0</v>
      </c>
      <c r="U87" s="99">
        <f>IF(ISBLANK(S87),0,IF(ISNUMBER(SEARCH("+",S87)),RIGHT(S87,LEN(S87)-SEARCH("+",S87,1)),RIGHT(S87,LEN(S87)-SEARCH("-",S87,1)+1)))</f>
        <v>0</v>
      </c>
    </row>
    <row r="88" spans="14:21" x14ac:dyDescent="0.2">
      <c r="N88" s="99" t="str">
        <f>IF(ISBLANK(R88),"",COUNTA($R$2:R88))</f>
        <v/>
      </c>
      <c r="O88" s="99" t="str">
        <f>IF(ISBLANK(R88),"",IF(ISNUMBER(SEARCH("+",R88)),LEFT(R88,SEARCH("+",R88,1)-1),LEFT(R88,SEARCH("-",R88,1)-1)))</f>
        <v/>
      </c>
      <c r="P88" s="99">
        <f>IF(VALUE(T88)&gt;0,-20,IF(VALUE(T88)&gt;VALUE(U88),-20,T88))</f>
        <v>0</v>
      </c>
      <c r="Q88" s="99">
        <f>IF(VALUE(U88)&gt;0,-20,IF(VALUE(U88)&gt;VALUE(T88),-20,U88))</f>
        <v>0</v>
      </c>
      <c r="T88" s="99">
        <f>IF(ISBLANK(R88),0,IF(ISNUMBER(SEARCH("+",R88)),RIGHT(R88,LEN(R88)-SEARCH("+",R88,1)),RIGHT(R88,LEN(R88)-SEARCH("-",R88,1)+1)))</f>
        <v>0</v>
      </c>
      <c r="U88" s="99">
        <f>IF(ISBLANK(S88),0,IF(ISNUMBER(SEARCH("+",S88)),RIGHT(S88,LEN(S88)-SEARCH("+",S88,1)),RIGHT(S88,LEN(S88)-SEARCH("-",S88,1)+1)))</f>
        <v>0</v>
      </c>
    </row>
    <row r="89" spans="14:21" x14ac:dyDescent="0.2">
      <c r="N89" s="99" t="str">
        <f>IF(ISBLANK(R89),"",COUNTA($R$2:R89))</f>
        <v/>
      </c>
      <c r="O89" s="99" t="str">
        <f>IF(ISBLANK(R89),"",IF(ISNUMBER(SEARCH("+",R89)),LEFT(R89,SEARCH("+",R89,1)-1),LEFT(R89,SEARCH("-",R89,1)-1)))</f>
        <v/>
      </c>
      <c r="P89" s="99">
        <f>IF(VALUE(T89)&gt;0,-20,IF(VALUE(T89)&gt;VALUE(U89),-20,T89))</f>
        <v>0</v>
      </c>
      <c r="Q89" s="99">
        <f>IF(VALUE(U89)&gt;0,-20,IF(VALUE(U89)&gt;VALUE(T89),-20,U89))</f>
        <v>0</v>
      </c>
      <c r="T89" s="99">
        <f>IF(ISBLANK(R89),0,IF(ISNUMBER(SEARCH("+",R89)),RIGHT(R89,LEN(R89)-SEARCH("+",R89,1)),RIGHT(R89,LEN(R89)-SEARCH("-",R89,1)+1)))</f>
        <v>0</v>
      </c>
      <c r="U89" s="99">
        <f>IF(ISBLANK(S89),0,IF(ISNUMBER(SEARCH("+",S89)),RIGHT(S89,LEN(S89)-SEARCH("+",S89,1)),RIGHT(S89,LEN(S89)-SEARCH("-",S89,1)+1)))</f>
        <v>0</v>
      </c>
    </row>
    <row r="90" spans="14:21" x14ac:dyDescent="0.2">
      <c r="N90" s="99" t="str">
        <f>IF(ISBLANK(R90),"",COUNTA($R$2:R90))</f>
        <v/>
      </c>
      <c r="O90" s="99" t="str">
        <f>IF(ISBLANK(R90),"",IF(ISNUMBER(SEARCH("+",R90)),LEFT(R90,SEARCH("+",R90,1)-1),LEFT(R90,SEARCH("-",R90,1)-1)))</f>
        <v/>
      </c>
      <c r="P90" s="99">
        <f>IF(VALUE(T90)&gt;0,-20,IF(VALUE(T90)&gt;VALUE(U90),-20,T90))</f>
        <v>0</v>
      </c>
      <c r="Q90" s="99">
        <f>IF(VALUE(U90)&gt;0,-20,IF(VALUE(U90)&gt;VALUE(T90),-20,U90))</f>
        <v>0</v>
      </c>
      <c r="T90" s="99">
        <f>IF(ISBLANK(R90),0,IF(ISNUMBER(SEARCH("+",R90)),RIGHT(R90,LEN(R90)-SEARCH("+",R90,1)),RIGHT(R90,LEN(R90)-SEARCH("-",R90,1)+1)))</f>
        <v>0</v>
      </c>
      <c r="U90" s="99">
        <f>IF(ISBLANK(S90),0,IF(ISNUMBER(SEARCH("+",S90)),RIGHT(S90,LEN(S90)-SEARCH("+",S90,1)),RIGHT(S90,LEN(S90)-SEARCH("-",S90,1)+1)))</f>
        <v>0</v>
      </c>
    </row>
    <row r="91" spans="14:21" x14ac:dyDescent="0.2">
      <c r="N91" s="99" t="str">
        <f>IF(ISBLANK(R91),"",COUNTA($R$2:R91))</f>
        <v/>
      </c>
      <c r="O91" s="99" t="str">
        <f>IF(ISBLANK(R91),"",IF(ISNUMBER(SEARCH("+",R91)),LEFT(R91,SEARCH("+",R91,1)-1),LEFT(R91,SEARCH("-",R91,1)-1)))</f>
        <v/>
      </c>
      <c r="P91" s="99">
        <f>IF(VALUE(T91)&gt;0,-20,IF(VALUE(T91)&gt;VALUE(U91),-20,T91))</f>
        <v>0</v>
      </c>
      <c r="Q91" s="99">
        <f>IF(VALUE(U91)&gt;0,-20,IF(VALUE(U91)&gt;VALUE(T91),-20,U91))</f>
        <v>0</v>
      </c>
      <c r="T91" s="99">
        <f>IF(ISBLANK(R91),0,IF(ISNUMBER(SEARCH("+",R91)),RIGHT(R91,LEN(R91)-SEARCH("+",R91,1)),RIGHT(R91,LEN(R91)-SEARCH("-",R91,1)+1)))</f>
        <v>0</v>
      </c>
      <c r="U91" s="99">
        <f>IF(ISBLANK(S91),0,IF(ISNUMBER(SEARCH("+",S91)),RIGHT(S91,LEN(S91)-SEARCH("+",S91,1)),RIGHT(S91,LEN(S91)-SEARCH("-",S91,1)+1)))</f>
        <v>0</v>
      </c>
    </row>
    <row r="92" spans="14:21" x14ac:dyDescent="0.2">
      <c r="N92" s="99" t="str">
        <f>IF(ISBLANK(R92),"",COUNTA($R$2:R92))</f>
        <v/>
      </c>
      <c r="O92" s="99" t="str">
        <f>IF(ISBLANK(R92),"",IF(ISNUMBER(SEARCH("+",R92)),LEFT(R92,SEARCH("+",R92,1)-1),LEFT(R92,SEARCH("-",R92,1)-1)))</f>
        <v/>
      </c>
      <c r="P92" s="99">
        <f>IF(VALUE(T92)&gt;0,-20,IF(VALUE(T92)&gt;VALUE(U92),-20,T92))</f>
        <v>0</v>
      </c>
      <c r="Q92" s="99">
        <f>IF(VALUE(U92)&gt;0,-20,IF(VALUE(U92)&gt;VALUE(T92),-20,U92))</f>
        <v>0</v>
      </c>
      <c r="T92" s="99">
        <f>IF(ISBLANK(R92),0,IF(ISNUMBER(SEARCH("+",R92)),RIGHT(R92,LEN(R92)-SEARCH("+",R92,1)),RIGHT(R92,LEN(R92)-SEARCH("-",R92,1)+1)))</f>
        <v>0</v>
      </c>
      <c r="U92" s="99">
        <f>IF(ISBLANK(S92),0,IF(ISNUMBER(SEARCH("+",S92)),RIGHT(S92,LEN(S92)-SEARCH("+",S92,1)),RIGHT(S92,LEN(S92)-SEARCH("-",S92,1)+1)))</f>
        <v>0</v>
      </c>
    </row>
    <row r="93" spans="14:21" x14ac:dyDescent="0.2">
      <c r="N93" s="99" t="str">
        <f>IF(ISBLANK(R93),"",COUNTA($R$2:R93))</f>
        <v/>
      </c>
      <c r="O93" s="99" t="str">
        <f>IF(ISBLANK(R93),"",IF(ISNUMBER(SEARCH("+",R93)),LEFT(R93,SEARCH("+",R93,1)-1),LEFT(R93,SEARCH("-",R93,1)-1)))</f>
        <v/>
      </c>
      <c r="P93" s="99">
        <f>IF(VALUE(T93)&gt;0,-20,IF(VALUE(T93)&gt;VALUE(U93),-20,T93))</f>
        <v>0</v>
      </c>
      <c r="Q93" s="99">
        <f>IF(VALUE(U93)&gt;0,-20,IF(VALUE(U93)&gt;VALUE(T93),-20,U93))</f>
        <v>0</v>
      </c>
      <c r="T93" s="99">
        <f>IF(ISBLANK(R93),0,IF(ISNUMBER(SEARCH("+",R93)),RIGHT(R93,LEN(R93)-SEARCH("+",R93,1)),RIGHT(R93,LEN(R93)-SEARCH("-",R93,1)+1)))</f>
        <v>0</v>
      </c>
      <c r="U93" s="99">
        <f>IF(ISBLANK(S93),0,IF(ISNUMBER(SEARCH("+",S93)),RIGHT(S93,LEN(S93)-SEARCH("+",S93,1)),RIGHT(S93,LEN(S93)-SEARCH("-",S93,1)+1)))</f>
        <v>0</v>
      </c>
    </row>
    <row r="94" spans="14:21" x14ac:dyDescent="0.2">
      <c r="N94" s="99" t="str">
        <f>IF(ISBLANK(R94),"",COUNTA($R$2:R94))</f>
        <v/>
      </c>
      <c r="O94" s="99" t="str">
        <f>IF(ISBLANK(R94),"",IF(ISNUMBER(SEARCH("+",R94)),LEFT(R94,SEARCH("+",R94,1)-1),LEFT(R94,SEARCH("-",R94,1)-1)))</f>
        <v/>
      </c>
      <c r="P94" s="99">
        <f>IF(VALUE(T94)&gt;0,-20,IF(VALUE(T94)&gt;VALUE(U94),-20,T94))</f>
        <v>0</v>
      </c>
      <c r="Q94" s="99">
        <f>IF(VALUE(U94)&gt;0,-20,IF(VALUE(U94)&gt;VALUE(T94),-20,U94))</f>
        <v>0</v>
      </c>
      <c r="T94" s="99">
        <f>IF(ISBLANK(R94),0,IF(ISNUMBER(SEARCH("+",R94)),RIGHT(R94,LEN(R94)-SEARCH("+",R94,1)),RIGHT(R94,LEN(R94)-SEARCH("-",R94,1)+1)))</f>
        <v>0</v>
      </c>
      <c r="U94" s="99">
        <f>IF(ISBLANK(S94),0,IF(ISNUMBER(SEARCH("+",S94)),RIGHT(S94,LEN(S94)-SEARCH("+",S94,1)),RIGHT(S94,LEN(S94)-SEARCH("-",S94,1)+1)))</f>
        <v>0</v>
      </c>
    </row>
    <row r="95" spans="14:21" x14ac:dyDescent="0.2">
      <c r="N95" s="99" t="str">
        <f>IF(ISBLANK(R95),"",COUNTA($R$2:R95))</f>
        <v/>
      </c>
      <c r="O95" s="99" t="str">
        <f>IF(ISBLANK(R95),"",IF(ISNUMBER(SEARCH("+",R95)),LEFT(R95,SEARCH("+",R95,1)-1),LEFT(R95,SEARCH("-",R95,1)-1)))</f>
        <v/>
      </c>
      <c r="P95" s="99">
        <f>IF(VALUE(T95)&gt;0,-20,IF(VALUE(T95)&gt;VALUE(U95),-20,T95))</f>
        <v>0</v>
      </c>
      <c r="Q95" s="99">
        <f>IF(VALUE(U95)&gt;0,-20,IF(VALUE(U95)&gt;VALUE(T95),-20,U95))</f>
        <v>0</v>
      </c>
      <c r="T95" s="99">
        <f>IF(ISBLANK(R95),0,IF(ISNUMBER(SEARCH("+",R95)),RIGHT(R95,LEN(R95)-SEARCH("+",R95,1)),RIGHT(R95,LEN(R95)-SEARCH("-",R95,1)+1)))</f>
        <v>0</v>
      </c>
      <c r="U95" s="99">
        <f>IF(ISBLANK(S95),0,IF(ISNUMBER(SEARCH("+",S95)),RIGHT(S95,LEN(S95)-SEARCH("+",S95,1)),RIGHT(S95,LEN(S95)-SEARCH("-",S95,1)+1)))</f>
        <v>0</v>
      </c>
    </row>
    <row r="96" spans="14:21" x14ac:dyDescent="0.2">
      <c r="N96" s="99" t="str">
        <f>IF(ISBLANK(R96),"",COUNTA($R$2:R96))</f>
        <v/>
      </c>
      <c r="O96" s="99" t="str">
        <f>IF(ISBLANK(R96),"",IF(ISNUMBER(SEARCH("+",R96)),LEFT(R96,SEARCH("+",R96,1)-1),LEFT(R96,SEARCH("-",R96,1)-1)))</f>
        <v/>
      </c>
      <c r="P96" s="99">
        <f>IF(VALUE(T96)&gt;0,-20,IF(VALUE(T96)&gt;VALUE(U96),-20,T96))</f>
        <v>0</v>
      </c>
      <c r="Q96" s="99">
        <f>IF(VALUE(U96)&gt;0,-20,IF(VALUE(U96)&gt;VALUE(T96),-20,U96))</f>
        <v>0</v>
      </c>
      <c r="T96" s="99">
        <f>IF(ISBLANK(R96),0,IF(ISNUMBER(SEARCH("+",R96)),RIGHT(R96,LEN(R96)-SEARCH("+",R96,1)),RIGHT(R96,LEN(R96)-SEARCH("-",R96,1)+1)))</f>
        <v>0</v>
      </c>
      <c r="U96" s="99">
        <f>IF(ISBLANK(S96),0,IF(ISNUMBER(SEARCH("+",S96)),RIGHT(S96,LEN(S96)-SEARCH("+",S96,1)),RIGHT(S96,LEN(S96)-SEARCH("-",S96,1)+1)))</f>
        <v>0</v>
      </c>
    </row>
    <row r="97" spans="14:21" x14ac:dyDescent="0.2">
      <c r="N97" s="99" t="str">
        <f>IF(ISBLANK(R97),"",COUNTA($R$2:R97))</f>
        <v/>
      </c>
      <c r="O97" s="99" t="str">
        <f>IF(ISBLANK(R97),"",IF(ISNUMBER(SEARCH("+",R97)),LEFT(R97,SEARCH("+",R97,1)-1),LEFT(R97,SEARCH("-",R97,1)-1)))</f>
        <v/>
      </c>
      <c r="P97" s="99">
        <f>IF(VALUE(T97)&gt;0,-20,IF(VALUE(T97)&gt;VALUE(U97),-20,T97))</f>
        <v>0</v>
      </c>
      <c r="Q97" s="99">
        <f>IF(VALUE(U97)&gt;0,-20,IF(VALUE(U97)&gt;VALUE(T97),-20,U97))</f>
        <v>0</v>
      </c>
      <c r="T97" s="99">
        <f>IF(ISBLANK(R97),0,IF(ISNUMBER(SEARCH("+",R97)),RIGHT(R97,LEN(R97)-SEARCH("+",R97,1)),RIGHT(R97,LEN(R97)-SEARCH("-",R97,1)+1)))</f>
        <v>0</v>
      </c>
      <c r="U97" s="99">
        <f>IF(ISBLANK(S97),0,IF(ISNUMBER(SEARCH("+",S97)),RIGHT(S97,LEN(S97)-SEARCH("+",S97,1)),RIGHT(S97,LEN(S97)-SEARCH("-",S97,1)+1)))</f>
        <v>0</v>
      </c>
    </row>
    <row r="98" spans="14:21" x14ac:dyDescent="0.2">
      <c r="N98" s="99" t="str">
        <f>IF(ISBLANK(R98),"",COUNTA($R$2:R98))</f>
        <v/>
      </c>
      <c r="O98" s="99" t="str">
        <f>IF(ISBLANK(R98),"",IF(ISNUMBER(SEARCH("+",R98)),LEFT(R98,SEARCH("+",R98,1)-1),LEFT(R98,SEARCH("-",R98,1)-1)))</f>
        <v/>
      </c>
      <c r="P98" s="99">
        <f>IF(VALUE(T98)&gt;0,-20,IF(VALUE(T98)&gt;VALUE(U98),-20,T98))</f>
        <v>0</v>
      </c>
      <c r="Q98" s="99">
        <f>IF(VALUE(U98)&gt;0,-20,IF(VALUE(U98)&gt;VALUE(T98),-20,U98))</f>
        <v>0</v>
      </c>
      <c r="T98" s="99">
        <f>IF(ISBLANK(R98),0,IF(ISNUMBER(SEARCH("+",R98)),RIGHT(R98,LEN(R98)-SEARCH("+",R98,1)),RIGHT(R98,LEN(R98)-SEARCH("-",R98,1)+1)))</f>
        <v>0</v>
      </c>
      <c r="U98" s="99">
        <f>IF(ISBLANK(S98),0,IF(ISNUMBER(SEARCH("+",S98)),RIGHT(S98,LEN(S98)-SEARCH("+",S98,1)),RIGHT(S98,LEN(S98)-SEARCH("-",S98,1)+1)))</f>
        <v>0</v>
      </c>
    </row>
    <row r="99" spans="14:21" x14ac:dyDescent="0.2">
      <c r="N99" s="99" t="str">
        <f>IF(ISBLANK(R99),"",COUNTA($R$2:R99))</f>
        <v/>
      </c>
      <c r="O99" s="99" t="str">
        <f>IF(ISBLANK(R99),"",IF(ISNUMBER(SEARCH("+",R99)),LEFT(R99,SEARCH("+",R99,1)-1),LEFT(R99,SEARCH("-",R99,1)-1)))</f>
        <v/>
      </c>
      <c r="P99" s="99">
        <f>IF(VALUE(T99)&gt;0,-20,IF(VALUE(T99)&gt;VALUE(U99),-20,T99))</f>
        <v>0</v>
      </c>
      <c r="Q99" s="99">
        <f>IF(VALUE(U99)&gt;0,-20,IF(VALUE(U99)&gt;VALUE(T99),-20,U99))</f>
        <v>0</v>
      </c>
      <c r="T99" s="99">
        <f>IF(ISBLANK(R99),0,IF(ISNUMBER(SEARCH("+",R99)),RIGHT(R99,LEN(R99)-SEARCH("+",R99,1)),RIGHT(R99,LEN(R99)-SEARCH("-",R99,1)+1)))</f>
        <v>0</v>
      </c>
      <c r="U99" s="99">
        <f>IF(ISBLANK(S99),0,IF(ISNUMBER(SEARCH("+",S99)),RIGHT(S99,LEN(S99)-SEARCH("+",S99,1)),RIGHT(S99,LEN(S99)-SEARCH("-",S99,1)+1)))</f>
        <v>0</v>
      </c>
    </row>
    <row r="100" spans="14:21" x14ac:dyDescent="0.2">
      <c r="N100" s="99" t="str">
        <f>IF(ISBLANK(R100),"",COUNTA($R$2:R100))</f>
        <v/>
      </c>
      <c r="O100" s="99" t="str">
        <f>IF(ISBLANK(R100),"",IF(ISNUMBER(SEARCH("+",R100)),LEFT(R100,SEARCH("+",R100,1)-1),LEFT(R100,SEARCH("-",R100,1)-1)))</f>
        <v/>
      </c>
      <c r="P100" s="99">
        <f>IF(VALUE(T100)&gt;0,-20,IF(VALUE(T100)&gt;VALUE(U100),-20,T100))</f>
        <v>0</v>
      </c>
      <c r="Q100" s="99">
        <f>IF(VALUE(U100)&gt;0,-20,IF(VALUE(U100)&gt;VALUE(T100),-20,U100))</f>
        <v>0</v>
      </c>
      <c r="T100" s="99">
        <f>IF(ISBLANK(R100),0,IF(ISNUMBER(SEARCH("+",R100)),RIGHT(R100,LEN(R100)-SEARCH("+",R100,1)),RIGHT(R100,LEN(R100)-SEARCH("-",R100,1)+1)))</f>
        <v>0</v>
      </c>
      <c r="U100" s="99">
        <f>IF(ISBLANK(S100),0,IF(ISNUMBER(SEARCH("+",S100)),RIGHT(S100,LEN(S100)-SEARCH("+",S100,1)),RIGHT(S100,LEN(S100)-SEARCH("-",S100,1)+1)))</f>
        <v>0</v>
      </c>
    </row>
    <row r="101" spans="14:21" x14ac:dyDescent="0.2">
      <c r="N101" s="99" t="str">
        <f>IF(ISBLANK(R101),"",COUNTA($R$2:R101))</f>
        <v/>
      </c>
      <c r="O101" s="99" t="str">
        <f>IF(ISBLANK(R101),"",IF(ISNUMBER(SEARCH("+",R101)),LEFT(R101,SEARCH("+",R101,1)-1),LEFT(R101,SEARCH("-",R101,1)-1)))</f>
        <v/>
      </c>
      <c r="P101" s="99">
        <f>IF(VALUE(T101)&gt;0,-20,IF(VALUE(T101)&gt;VALUE(U101),-20,T101))</f>
        <v>0</v>
      </c>
      <c r="Q101" s="99">
        <f>IF(VALUE(U101)&gt;0,-20,IF(VALUE(U101)&gt;VALUE(T101),-20,U101))</f>
        <v>0</v>
      </c>
      <c r="T101" s="99">
        <f>IF(ISBLANK(R101),0,IF(ISNUMBER(SEARCH("+",R101)),RIGHT(R101,LEN(R101)-SEARCH("+",R101,1)),RIGHT(R101,LEN(R101)-SEARCH("-",R101,1)+1)))</f>
        <v>0</v>
      </c>
      <c r="U101" s="99">
        <f>IF(ISBLANK(S101),0,IF(ISNUMBER(SEARCH("+",S101)),RIGHT(S101,LEN(S101)-SEARCH("+",S101,1)),RIGHT(S101,LEN(S101)-SEARCH("-",S101,1)+1)))</f>
        <v>0</v>
      </c>
    </row>
    <row r="102" spans="14:21" x14ac:dyDescent="0.2">
      <c r="N102" s="99" t="str">
        <f>IF(ISBLANK(R102),"",COUNTA($R$2:R102))</f>
        <v/>
      </c>
      <c r="O102" s="99" t="str">
        <f>IF(ISBLANK(R102),"",IF(ISNUMBER(SEARCH("+",R102)),LEFT(R102,SEARCH("+",R102,1)-1),LEFT(R102,SEARCH("-",R102,1)-1)))</f>
        <v/>
      </c>
      <c r="P102" s="99">
        <f>IF(VALUE(T102)&gt;0,-20,IF(VALUE(T102)&gt;VALUE(U102),-20,T102))</f>
        <v>0</v>
      </c>
      <c r="Q102" s="99">
        <f>IF(VALUE(U102)&gt;0,-20,IF(VALUE(U102)&gt;VALUE(T102),-20,U102))</f>
        <v>0</v>
      </c>
      <c r="T102" s="99">
        <f>IF(ISBLANK(R102),0,IF(ISNUMBER(SEARCH("+",R102)),RIGHT(R102,LEN(R102)-SEARCH("+",R102,1)),RIGHT(R102,LEN(R102)-SEARCH("-",R102,1)+1)))</f>
        <v>0</v>
      </c>
      <c r="U102" s="99">
        <f>IF(ISBLANK(S102),0,IF(ISNUMBER(SEARCH("+",S102)),RIGHT(S102,LEN(S102)-SEARCH("+",S102,1)),RIGHT(S102,LEN(S102)-SEARCH("-",S102,1)+1)))</f>
        <v>0</v>
      </c>
    </row>
    <row r="103" spans="14:21" x14ac:dyDescent="0.2">
      <c r="N103" s="99" t="str">
        <f>IF(ISBLANK(R103),"",COUNTA($R$2:R103))</f>
        <v/>
      </c>
      <c r="O103" s="99" t="str">
        <f>IF(ISBLANK(R103),"",IF(ISNUMBER(SEARCH("+",R103)),LEFT(R103,SEARCH("+",R103,1)-1),LEFT(R103,SEARCH("-",R103,1)-1)))</f>
        <v/>
      </c>
      <c r="P103" s="99">
        <f>IF(VALUE(T103)&gt;0,-20,IF(VALUE(T103)&gt;VALUE(U103),-20,T103))</f>
        <v>0</v>
      </c>
      <c r="Q103" s="99">
        <f>IF(VALUE(U103)&gt;0,-20,IF(VALUE(U103)&gt;VALUE(T103),-20,U103))</f>
        <v>0</v>
      </c>
      <c r="T103" s="99">
        <f>IF(ISBLANK(R103),0,IF(ISNUMBER(SEARCH("+",R103)),RIGHT(R103,LEN(R103)-SEARCH("+",R103,1)),RIGHT(R103,LEN(R103)-SEARCH("-",R103,1)+1)))</f>
        <v>0</v>
      </c>
      <c r="U103" s="99">
        <f>IF(ISBLANK(S103),0,IF(ISNUMBER(SEARCH("+",S103)),RIGHT(S103,LEN(S103)-SEARCH("+",S103,1)),RIGHT(S103,LEN(S103)-SEARCH("-",S103,1)+1)))</f>
        <v>0</v>
      </c>
    </row>
    <row r="104" spans="14:21" x14ac:dyDescent="0.2">
      <c r="N104" s="99" t="str">
        <f>IF(ISBLANK(R104),"",COUNTA($R$2:R104))</f>
        <v/>
      </c>
      <c r="O104" s="99" t="str">
        <f>IF(ISBLANK(R104),"",IF(ISNUMBER(SEARCH("+",R104)),LEFT(R104,SEARCH("+",R104,1)-1),LEFT(R104,SEARCH("-",R104,1)-1)))</f>
        <v/>
      </c>
      <c r="P104" s="99">
        <f>IF(VALUE(T104)&gt;0,-20,IF(VALUE(T104)&gt;VALUE(U104),-20,T104))</f>
        <v>0</v>
      </c>
      <c r="Q104" s="99">
        <f>IF(VALUE(U104)&gt;0,-20,IF(VALUE(U104)&gt;VALUE(T104),-20,U104))</f>
        <v>0</v>
      </c>
      <c r="T104" s="99">
        <f>IF(ISBLANK(R104),0,IF(ISNUMBER(SEARCH("+",R104)),RIGHT(R104,LEN(R104)-SEARCH("+",R104,1)),RIGHT(R104,LEN(R104)-SEARCH("-",R104,1)+1)))</f>
        <v>0</v>
      </c>
      <c r="U104" s="99">
        <f>IF(ISBLANK(S104),0,IF(ISNUMBER(SEARCH("+",S104)),RIGHT(S104,LEN(S104)-SEARCH("+",S104,1)),RIGHT(S104,LEN(S104)-SEARCH("-",S104,1)+1)))</f>
        <v>0</v>
      </c>
    </row>
    <row r="105" spans="14:21" x14ac:dyDescent="0.2">
      <c r="N105" s="99" t="str">
        <f>IF(ISBLANK(R105),"",COUNTA($R$2:R105))</f>
        <v/>
      </c>
      <c r="O105" s="99" t="str">
        <f>IF(ISBLANK(R105),"",IF(ISNUMBER(SEARCH("+",R105)),LEFT(R105,SEARCH("+",R105,1)-1),LEFT(R105,SEARCH("-",R105,1)-1)))</f>
        <v/>
      </c>
      <c r="P105" s="99">
        <f>IF(VALUE(T105)&gt;0,-20,IF(VALUE(T105)&gt;VALUE(U105),-20,T105))</f>
        <v>0</v>
      </c>
      <c r="Q105" s="99">
        <f>IF(VALUE(U105)&gt;0,-20,IF(VALUE(U105)&gt;VALUE(T105),-20,U105))</f>
        <v>0</v>
      </c>
      <c r="T105" s="99">
        <f>IF(ISBLANK(R105),0,IF(ISNUMBER(SEARCH("+",R105)),RIGHT(R105,LEN(R105)-SEARCH("+",R105,1)),RIGHT(R105,LEN(R105)-SEARCH("-",R105,1)+1)))</f>
        <v>0</v>
      </c>
      <c r="U105" s="99">
        <f>IF(ISBLANK(S105),0,IF(ISNUMBER(SEARCH("+",S105)),RIGHT(S105,LEN(S105)-SEARCH("+",S105,1)),RIGHT(S105,LEN(S105)-SEARCH("-",S105,1)+1)))</f>
        <v>0</v>
      </c>
    </row>
    <row r="106" spans="14:21" x14ac:dyDescent="0.2">
      <c r="N106" s="99" t="str">
        <f>IF(ISBLANK(R106),"",COUNTA($R$2:R106))</f>
        <v/>
      </c>
      <c r="O106" s="99" t="str">
        <f>IF(ISBLANK(R106),"",IF(ISNUMBER(SEARCH("+",R106)),LEFT(R106,SEARCH("+",R106,1)-1),LEFT(R106,SEARCH("-",R106,1)-1)))</f>
        <v/>
      </c>
      <c r="P106" s="99">
        <f>IF(VALUE(T106)&gt;0,-20,IF(VALUE(T106)&gt;VALUE(U106),-20,T106))</f>
        <v>0</v>
      </c>
      <c r="Q106" s="99">
        <f>IF(VALUE(U106)&gt;0,-20,IF(VALUE(U106)&gt;VALUE(T106),-20,U106))</f>
        <v>0</v>
      </c>
      <c r="T106" s="99">
        <f>IF(ISBLANK(R106),0,IF(ISNUMBER(SEARCH("+",R106)),RIGHT(R106,LEN(R106)-SEARCH("+",R106,1)),RIGHT(R106,LEN(R106)-SEARCH("-",R106,1)+1)))</f>
        <v>0</v>
      </c>
      <c r="U106" s="99">
        <f>IF(ISBLANK(S106),0,IF(ISNUMBER(SEARCH("+",S106)),RIGHT(S106,LEN(S106)-SEARCH("+",S106,1)),RIGHT(S106,LEN(S106)-SEARCH("-",S106,1)+1)))</f>
        <v>0</v>
      </c>
    </row>
    <row r="107" spans="14:21" x14ac:dyDescent="0.2">
      <c r="N107" s="99" t="str">
        <f>IF(ISBLANK(R107),"",COUNTA($R$2:R107))</f>
        <v/>
      </c>
      <c r="O107" s="99" t="str">
        <f>IF(ISBLANK(R107),"",IF(ISNUMBER(SEARCH("+",R107)),LEFT(R107,SEARCH("+",R107,1)-1),LEFT(R107,SEARCH("-",R107,1)-1)))</f>
        <v/>
      </c>
      <c r="P107" s="99">
        <f>IF(VALUE(T107)&gt;0,-20,IF(VALUE(T107)&gt;VALUE(U107),-20,T107))</f>
        <v>0</v>
      </c>
      <c r="Q107" s="99">
        <f>IF(VALUE(U107)&gt;0,-20,IF(VALUE(U107)&gt;VALUE(T107),-20,U107))</f>
        <v>0</v>
      </c>
      <c r="T107" s="99">
        <f>IF(ISBLANK(R107),0,IF(ISNUMBER(SEARCH("+",R107)),RIGHT(R107,LEN(R107)-SEARCH("+",R107,1)),RIGHT(R107,LEN(R107)-SEARCH("-",R107,1)+1)))</f>
        <v>0</v>
      </c>
      <c r="U107" s="99">
        <f>IF(ISBLANK(S107),0,IF(ISNUMBER(SEARCH("+",S107)),RIGHT(S107,LEN(S107)-SEARCH("+",S107,1)),RIGHT(S107,LEN(S107)-SEARCH("-",S107,1)+1)))</f>
        <v>0</v>
      </c>
    </row>
    <row r="108" spans="14:21" x14ac:dyDescent="0.2">
      <c r="N108" s="99" t="str">
        <f>IF(ISBLANK(R108),"",COUNTA($R$2:R108))</f>
        <v/>
      </c>
      <c r="O108" s="99" t="str">
        <f>IF(ISBLANK(R108),"",IF(ISNUMBER(SEARCH("+",R108)),LEFT(R108,SEARCH("+",R108,1)-1),LEFT(R108,SEARCH("-",R108,1)-1)))</f>
        <v/>
      </c>
      <c r="P108" s="99">
        <f>IF(VALUE(T108)&gt;0,-20,IF(VALUE(T108)&gt;VALUE(U108),-20,T108))</f>
        <v>0</v>
      </c>
      <c r="Q108" s="99">
        <f>IF(VALUE(U108)&gt;0,-20,IF(VALUE(U108)&gt;VALUE(T108),-20,U108))</f>
        <v>0</v>
      </c>
      <c r="T108" s="99">
        <f>IF(ISBLANK(R108),0,IF(ISNUMBER(SEARCH("+",R108)),RIGHT(R108,LEN(R108)-SEARCH("+",R108,1)),RIGHT(R108,LEN(R108)-SEARCH("-",R108,1)+1)))</f>
        <v>0</v>
      </c>
      <c r="U108" s="99">
        <f>IF(ISBLANK(S108),0,IF(ISNUMBER(SEARCH("+",S108)),RIGHT(S108,LEN(S108)-SEARCH("+",S108,1)),RIGHT(S108,LEN(S108)-SEARCH("-",S108,1)+1)))</f>
        <v>0</v>
      </c>
    </row>
    <row r="109" spans="14:21" x14ac:dyDescent="0.2">
      <c r="N109" s="99" t="str">
        <f>IF(ISBLANK(R109),"",COUNTA($R$2:R109))</f>
        <v/>
      </c>
      <c r="O109" s="99" t="str">
        <f>IF(ISBLANK(R109),"",IF(ISNUMBER(SEARCH("+",R109)),LEFT(R109,SEARCH("+",R109,1)-1),LEFT(R109,SEARCH("-",R109,1)-1)))</f>
        <v/>
      </c>
      <c r="P109" s="99">
        <f>IF(VALUE(T109)&gt;0,-20,IF(VALUE(T109)&gt;VALUE(U109),-20,T109))</f>
        <v>0</v>
      </c>
      <c r="Q109" s="99">
        <f>IF(VALUE(U109)&gt;0,-20,IF(VALUE(U109)&gt;VALUE(T109),-20,U109))</f>
        <v>0</v>
      </c>
      <c r="T109" s="99">
        <f>IF(ISBLANK(R109),0,IF(ISNUMBER(SEARCH("+",R109)),RIGHT(R109,LEN(R109)-SEARCH("+",R109,1)),RIGHT(R109,LEN(R109)-SEARCH("-",R109,1)+1)))</f>
        <v>0</v>
      </c>
      <c r="U109" s="99">
        <f>IF(ISBLANK(S109),0,IF(ISNUMBER(SEARCH("+",S109)),RIGHT(S109,LEN(S109)-SEARCH("+",S109,1)),RIGHT(S109,LEN(S109)-SEARCH("-",S109,1)+1)))</f>
        <v>0</v>
      </c>
    </row>
    <row r="110" spans="14:21" x14ac:dyDescent="0.2">
      <c r="N110" s="99" t="str">
        <f>IF(ISBLANK(R110),"",COUNTA($R$2:R110))</f>
        <v/>
      </c>
      <c r="O110" s="99" t="str">
        <f>IF(ISBLANK(R110),"",IF(ISNUMBER(SEARCH("+",R110)),LEFT(R110,SEARCH("+",R110,1)-1),LEFT(R110,SEARCH("-",R110,1)-1)))</f>
        <v/>
      </c>
      <c r="P110" s="99">
        <f>IF(VALUE(T110)&gt;0,-20,IF(VALUE(T110)&gt;VALUE(U110),-20,T110))</f>
        <v>0</v>
      </c>
      <c r="Q110" s="99">
        <f>IF(VALUE(U110)&gt;0,-20,IF(VALUE(U110)&gt;VALUE(T110),-20,U110))</f>
        <v>0</v>
      </c>
      <c r="T110" s="99">
        <f>IF(ISBLANK(R110),0,IF(ISNUMBER(SEARCH("+",R110)),RIGHT(R110,LEN(R110)-SEARCH("+",R110,1)),RIGHT(R110,LEN(R110)-SEARCH("-",R110,1)+1)))</f>
        <v>0</v>
      </c>
      <c r="U110" s="99">
        <f>IF(ISBLANK(S110),0,IF(ISNUMBER(SEARCH("+",S110)),RIGHT(S110,LEN(S110)-SEARCH("+",S110,1)),RIGHT(S110,LEN(S110)-SEARCH("-",S110,1)+1)))</f>
        <v>0</v>
      </c>
    </row>
    <row r="111" spans="14:21" x14ac:dyDescent="0.2">
      <c r="N111" s="99" t="str">
        <f>IF(ISBLANK(R111),"",COUNTA($R$2:R111))</f>
        <v/>
      </c>
      <c r="O111" s="99" t="str">
        <f>IF(ISBLANK(R111),"",IF(ISNUMBER(SEARCH("+",R111)),LEFT(R111,SEARCH("+",R111,1)-1),LEFT(R111,SEARCH("-",R111,1)-1)))</f>
        <v/>
      </c>
      <c r="P111" s="99">
        <f>IF(VALUE(T111)&gt;0,-20,IF(VALUE(T111)&gt;VALUE(U111),-20,T111))</f>
        <v>0</v>
      </c>
      <c r="Q111" s="99">
        <f>IF(VALUE(U111)&gt;0,-20,IF(VALUE(U111)&gt;VALUE(T111),-20,U111))</f>
        <v>0</v>
      </c>
      <c r="T111" s="99">
        <f>IF(ISBLANK(R111),0,IF(ISNUMBER(SEARCH("+",R111)),RIGHT(R111,LEN(R111)-SEARCH("+",R111,1)),RIGHT(R111,LEN(R111)-SEARCH("-",R111,1)+1)))</f>
        <v>0</v>
      </c>
      <c r="U111" s="99">
        <f>IF(ISBLANK(S111),0,IF(ISNUMBER(SEARCH("+",S111)),RIGHT(S111,LEN(S111)-SEARCH("+",S111,1)),RIGHT(S111,LEN(S111)-SEARCH("-",S111,1)+1)))</f>
        <v>0</v>
      </c>
    </row>
    <row r="112" spans="14:21" x14ac:dyDescent="0.2">
      <c r="N112" s="99" t="str">
        <f>IF(ISBLANK(R112),"",COUNTA($R$2:R112))</f>
        <v/>
      </c>
      <c r="O112" s="99" t="str">
        <f>IF(ISBLANK(R112),"",IF(ISNUMBER(SEARCH("+",R112)),LEFT(R112,SEARCH("+",R112,1)-1),LEFT(R112,SEARCH("-",R112,1)-1)))</f>
        <v/>
      </c>
      <c r="P112" s="99">
        <f>IF(VALUE(T112)&gt;0,-20,IF(VALUE(T112)&gt;VALUE(U112),-20,T112))</f>
        <v>0</v>
      </c>
      <c r="Q112" s="99">
        <f>IF(VALUE(U112)&gt;0,-20,IF(VALUE(U112)&gt;VALUE(T112),-20,U112))</f>
        <v>0</v>
      </c>
      <c r="T112" s="99">
        <f>IF(ISBLANK(R112),0,IF(ISNUMBER(SEARCH("+",R112)),RIGHT(R112,LEN(R112)-SEARCH("+",R112,1)),RIGHT(R112,LEN(R112)-SEARCH("-",R112,1)+1)))</f>
        <v>0</v>
      </c>
      <c r="U112" s="99">
        <f>IF(ISBLANK(S112),0,IF(ISNUMBER(SEARCH("+",S112)),RIGHT(S112,LEN(S112)-SEARCH("+",S112,1)),RIGHT(S112,LEN(S112)-SEARCH("-",S112,1)+1)))</f>
        <v>0</v>
      </c>
    </row>
    <row r="113" spans="14:21" x14ac:dyDescent="0.2">
      <c r="N113" s="99" t="str">
        <f>IF(ISBLANK(R113),"",COUNTA($R$2:R113))</f>
        <v/>
      </c>
      <c r="O113" s="99" t="str">
        <f>IF(ISBLANK(R113),"",IF(ISNUMBER(SEARCH("+",R113)),LEFT(R113,SEARCH("+",R113,1)-1),LEFT(R113,SEARCH("-",R113,1)-1)))</f>
        <v/>
      </c>
      <c r="P113" s="99">
        <f>IF(VALUE(T113)&gt;0,-20,IF(VALUE(T113)&gt;VALUE(U113),-20,T113))</f>
        <v>0</v>
      </c>
      <c r="Q113" s="99">
        <f>IF(VALUE(U113)&gt;0,-20,IF(VALUE(U113)&gt;VALUE(T113),-20,U113))</f>
        <v>0</v>
      </c>
      <c r="T113" s="99">
        <f>IF(ISBLANK(R113),0,IF(ISNUMBER(SEARCH("+",R113)),RIGHT(R113,LEN(R113)-SEARCH("+",R113,1)),RIGHT(R113,LEN(R113)-SEARCH("-",R113,1)+1)))</f>
        <v>0</v>
      </c>
      <c r="U113" s="99">
        <f>IF(ISBLANK(S113),0,IF(ISNUMBER(SEARCH("+",S113)),RIGHT(S113,LEN(S113)-SEARCH("+",S113,1)),RIGHT(S113,LEN(S113)-SEARCH("-",S113,1)+1)))</f>
        <v>0</v>
      </c>
    </row>
    <row r="114" spans="14:21" x14ac:dyDescent="0.2">
      <c r="N114" s="99" t="str">
        <f>IF(ISBLANK(R114),"",COUNTA($R$2:R114))</f>
        <v/>
      </c>
      <c r="O114" s="99" t="str">
        <f>IF(ISBLANK(R114),"",IF(ISNUMBER(SEARCH("+",R114)),LEFT(R114,SEARCH("+",R114,1)-1),LEFT(R114,SEARCH("-",R114,1)-1)))</f>
        <v/>
      </c>
      <c r="P114" s="99">
        <f>IF(VALUE(T114)&gt;0,-20,IF(VALUE(T114)&gt;VALUE(U114),-20,T114))</f>
        <v>0</v>
      </c>
      <c r="Q114" s="99">
        <f>IF(VALUE(U114)&gt;0,-20,IF(VALUE(U114)&gt;VALUE(T114),-20,U114))</f>
        <v>0</v>
      </c>
      <c r="T114" s="99">
        <f>IF(ISBLANK(R114),0,IF(ISNUMBER(SEARCH("+",R114)),RIGHT(R114,LEN(R114)-SEARCH("+",R114,1)),RIGHT(R114,LEN(R114)-SEARCH("-",R114,1)+1)))</f>
        <v>0</v>
      </c>
      <c r="U114" s="99">
        <f>IF(ISBLANK(S114),0,IF(ISNUMBER(SEARCH("+",S114)),RIGHT(S114,LEN(S114)-SEARCH("+",S114,1)),RIGHT(S114,LEN(S114)-SEARCH("-",S114,1)+1)))</f>
        <v>0</v>
      </c>
    </row>
    <row r="115" spans="14:21" x14ac:dyDescent="0.2">
      <c r="N115" s="99" t="str">
        <f>IF(ISBLANK(R115),"",COUNTA($R$2:R115))</f>
        <v/>
      </c>
      <c r="O115" s="99" t="str">
        <f>IF(ISBLANK(R115),"",IF(ISNUMBER(SEARCH("+",R115)),LEFT(R115,SEARCH("+",R115,1)-1),LEFT(R115,SEARCH("-",R115,1)-1)))</f>
        <v/>
      </c>
      <c r="P115" s="99">
        <f>IF(VALUE(T115)&gt;0,-20,IF(VALUE(T115)&gt;VALUE(U115),-20,T115))</f>
        <v>0</v>
      </c>
      <c r="Q115" s="99">
        <f>IF(VALUE(U115)&gt;0,-20,IF(VALUE(U115)&gt;VALUE(T115),-20,U115))</f>
        <v>0</v>
      </c>
      <c r="T115" s="99">
        <f>IF(ISBLANK(R115),0,IF(ISNUMBER(SEARCH("+",R115)),RIGHT(R115,LEN(R115)-SEARCH("+",R115,1)),RIGHT(R115,LEN(R115)-SEARCH("-",R115,1)+1)))</f>
        <v>0</v>
      </c>
      <c r="U115" s="99">
        <f>IF(ISBLANK(S115),0,IF(ISNUMBER(SEARCH("+",S115)),RIGHT(S115,LEN(S115)-SEARCH("+",S115,1)),RIGHT(S115,LEN(S115)-SEARCH("-",S115,1)+1)))</f>
        <v>0</v>
      </c>
    </row>
    <row r="116" spans="14:21" x14ac:dyDescent="0.2">
      <c r="N116" s="99" t="str">
        <f>IF(ISBLANK(R116),"",COUNTA($R$2:R116))</f>
        <v/>
      </c>
      <c r="O116" s="99" t="str">
        <f>IF(ISBLANK(R116),"",IF(ISNUMBER(SEARCH("+",R116)),LEFT(R116,SEARCH("+",R116,1)-1),LEFT(R116,SEARCH("-",R116,1)-1)))</f>
        <v/>
      </c>
      <c r="P116" s="99">
        <f>IF(VALUE(T116)&gt;0,-20,IF(VALUE(T116)&gt;VALUE(U116),-20,T116))</f>
        <v>0</v>
      </c>
      <c r="Q116" s="99">
        <f>IF(VALUE(U116)&gt;0,-20,IF(VALUE(U116)&gt;VALUE(T116),-20,U116))</f>
        <v>0</v>
      </c>
      <c r="T116" s="99">
        <f>IF(ISBLANK(R116),0,IF(ISNUMBER(SEARCH("+",R116)),RIGHT(R116,LEN(R116)-SEARCH("+",R116,1)),RIGHT(R116,LEN(R116)-SEARCH("-",R116,1)+1)))</f>
        <v>0</v>
      </c>
      <c r="U116" s="99">
        <f>IF(ISBLANK(S116),0,IF(ISNUMBER(SEARCH("+",S116)),RIGHT(S116,LEN(S116)-SEARCH("+",S116,1)),RIGHT(S116,LEN(S116)-SEARCH("-",S116,1)+1)))</f>
        <v>0</v>
      </c>
    </row>
    <row r="117" spans="14:21" x14ac:dyDescent="0.2">
      <c r="N117" s="99" t="str">
        <f>IF(ISBLANK(R117),"",COUNTA($R$2:R117))</f>
        <v/>
      </c>
      <c r="O117" s="99" t="str">
        <f>IF(ISBLANK(R117),"",IF(ISNUMBER(SEARCH("+",R117)),LEFT(R117,SEARCH("+",R117,1)-1),LEFT(R117,SEARCH("-",R117,1)-1)))</f>
        <v/>
      </c>
      <c r="P117" s="99">
        <f>IF(VALUE(T117)&gt;0,-20,IF(VALUE(T117)&gt;VALUE(U117),-20,T117))</f>
        <v>0</v>
      </c>
      <c r="Q117" s="99">
        <f>IF(VALUE(U117)&gt;0,-20,IF(VALUE(U117)&gt;VALUE(T117),-20,U117))</f>
        <v>0</v>
      </c>
      <c r="T117" s="99">
        <f>IF(ISBLANK(R117),0,IF(ISNUMBER(SEARCH("+",R117)),RIGHT(R117,LEN(R117)-SEARCH("+",R117,1)),RIGHT(R117,LEN(R117)-SEARCH("-",R117,1)+1)))</f>
        <v>0</v>
      </c>
      <c r="U117" s="99">
        <f>IF(ISBLANK(S117),0,IF(ISNUMBER(SEARCH("+",S117)),RIGHT(S117,LEN(S117)-SEARCH("+",S117,1)),RIGHT(S117,LEN(S117)-SEARCH("-",S117,1)+1)))</f>
        <v>0</v>
      </c>
    </row>
    <row r="118" spans="14:21" x14ac:dyDescent="0.2">
      <c r="N118" s="99" t="str">
        <f>IF(ISBLANK(R118),"",COUNTA($R$2:R118))</f>
        <v/>
      </c>
      <c r="O118" s="99" t="str">
        <f>IF(ISBLANK(R118),"",IF(ISNUMBER(SEARCH("+",R118)),LEFT(R118,SEARCH("+",R118,1)-1),LEFT(R118,SEARCH("-",R118,1)-1)))</f>
        <v/>
      </c>
      <c r="P118" s="99">
        <f>IF(VALUE(T118)&gt;0,-20,IF(VALUE(T118)&gt;VALUE(U118),-20,T118))</f>
        <v>0</v>
      </c>
      <c r="Q118" s="99">
        <f>IF(VALUE(U118)&gt;0,-20,IF(VALUE(U118)&gt;VALUE(T118),-20,U118))</f>
        <v>0</v>
      </c>
      <c r="T118" s="99">
        <f>IF(ISBLANK(R118),0,IF(ISNUMBER(SEARCH("+",R118)),RIGHT(R118,LEN(R118)-SEARCH("+",R118,1)),RIGHT(R118,LEN(R118)-SEARCH("-",R118,1)+1)))</f>
        <v>0</v>
      </c>
      <c r="U118" s="99">
        <f>IF(ISBLANK(S118),0,IF(ISNUMBER(SEARCH("+",S118)),RIGHT(S118,LEN(S118)-SEARCH("+",S118,1)),RIGHT(S118,LEN(S118)-SEARCH("-",S118,1)+1)))</f>
        <v>0</v>
      </c>
    </row>
    <row r="119" spans="14:21" x14ac:dyDescent="0.2">
      <c r="N119" s="99" t="str">
        <f>IF(ISBLANK(R119),"",COUNTA($R$2:R119))</f>
        <v/>
      </c>
      <c r="O119" s="99" t="str">
        <f>IF(ISBLANK(R119),"",IF(ISNUMBER(SEARCH("+",R119)),LEFT(R119,SEARCH("+",R119,1)-1),LEFT(R119,SEARCH("-",R119,1)-1)))</f>
        <v/>
      </c>
      <c r="P119" s="99">
        <f>IF(VALUE(T119)&gt;0,-20,IF(VALUE(T119)&gt;VALUE(U119),-20,T119))</f>
        <v>0</v>
      </c>
      <c r="Q119" s="99">
        <f>IF(VALUE(U119)&gt;0,-20,IF(VALUE(U119)&gt;VALUE(T119),-20,U119))</f>
        <v>0</v>
      </c>
      <c r="T119" s="99">
        <f>IF(ISBLANK(R119),0,IF(ISNUMBER(SEARCH("+",R119)),RIGHT(R119,LEN(R119)-SEARCH("+",R119,1)),RIGHT(R119,LEN(R119)-SEARCH("-",R119,1)+1)))</f>
        <v>0</v>
      </c>
      <c r="U119" s="99">
        <f>IF(ISBLANK(S119),0,IF(ISNUMBER(SEARCH("+",S119)),RIGHT(S119,LEN(S119)-SEARCH("+",S119,1)),RIGHT(S119,LEN(S119)-SEARCH("-",S119,1)+1)))</f>
        <v>0</v>
      </c>
    </row>
    <row r="120" spans="14:21" x14ac:dyDescent="0.2">
      <c r="N120" s="99" t="str">
        <f>IF(ISBLANK(R120),"",COUNTA($R$2:R120))</f>
        <v/>
      </c>
      <c r="O120" s="99" t="str">
        <f>IF(ISBLANK(R120),"",IF(ISNUMBER(SEARCH("+",R120)),LEFT(R120,SEARCH("+",R120,1)-1),LEFT(R120,SEARCH("-",R120,1)-1)))</f>
        <v/>
      </c>
      <c r="P120" s="99">
        <f>IF(VALUE(T120)&gt;0,-20,IF(VALUE(T120)&gt;VALUE(U120),-20,T120))</f>
        <v>0</v>
      </c>
      <c r="Q120" s="99">
        <f>IF(VALUE(U120)&gt;0,-20,IF(VALUE(U120)&gt;VALUE(T120),-20,U120))</f>
        <v>0</v>
      </c>
      <c r="T120" s="99">
        <f>IF(ISBLANK(R120),0,IF(ISNUMBER(SEARCH("+",R120)),RIGHT(R120,LEN(R120)-SEARCH("+",R120,1)),RIGHT(R120,LEN(R120)-SEARCH("-",R120,1)+1)))</f>
        <v>0</v>
      </c>
      <c r="U120" s="99">
        <f>IF(ISBLANK(S120),0,IF(ISNUMBER(SEARCH("+",S120)),RIGHT(S120,LEN(S120)-SEARCH("+",S120,1)),RIGHT(S120,LEN(S120)-SEARCH("-",S120,1)+1)))</f>
        <v>0</v>
      </c>
    </row>
    <row r="121" spans="14:21" x14ac:dyDescent="0.2">
      <c r="N121" s="99" t="str">
        <f>IF(ISBLANK(R121),"",COUNTA($R$2:R121))</f>
        <v/>
      </c>
      <c r="O121" s="99" t="str">
        <f>IF(ISBLANK(R121),"",IF(ISNUMBER(SEARCH("+",R121)),LEFT(R121,SEARCH("+",R121,1)-1),LEFT(R121,SEARCH("-",R121,1)-1)))</f>
        <v/>
      </c>
      <c r="P121" s="99">
        <f>IF(VALUE(T121)&gt;0,-20,IF(VALUE(T121)&gt;VALUE(U121),-20,T121))</f>
        <v>0</v>
      </c>
      <c r="Q121" s="99">
        <f>IF(VALUE(U121)&gt;0,-20,IF(VALUE(U121)&gt;VALUE(T121),-20,U121))</f>
        <v>0</v>
      </c>
      <c r="T121" s="99">
        <f>IF(ISBLANK(R121),0,IF(ISNUMBER(SEARCH("+",R121)),RIGHT(R121,LEN(R121)-SEARCH("+",R121,1)),RIGHT(R121,LEN(R121)-SEARCH("-",R121,1)+1)))</f>
        <v>0</v>
      </c>
      <c r="U121" s="99">
        <f>IF(ISBLANK(S121),0,IF(ISNUMBER(SEARCH("+",S121)),RIGHT(S121,LEN(S121)-SEARCH("+",S121,1)),RIGHT(S121,LEN(S121)-SEARCH("-",S121,1)+1)))</f>
        <v>0</v>
      </c>
    </row>
    <row r="122" spans="14:21" x14ac:dyDescent="0.2">
      <c r="N122" s="99" t="str">
        <f>IF(ISBLANK(R122),"",COUNTA($R$2:R122))</f>
        <v/>
      </c>
      <c r="O122" s="99" t="str">
        <f>IF(ISBLANK(R122),"",IF(ISNUMBER(SEARCH("+",R122)),LEFT(R122,SEARCH("+",R122,1)-1),LEFT(R122,SEARCH("-",R122,1)-1)))</f>
        <v/>
      </c>
      <c r="P122" s="99">
        <f>IF(VALUE(T122)&gt;0,-20,IF(VALUE(T122)&gt;VALUE(U122),-20,T122))</f>
        <v>0</v>
      </c>
      <c r="Q122" s="99">
        <f>IF(VALUE(U122)&gt;0,-20,IF(VALUE(U122)&gt;VALUE(T122),-20,U122))</f>
        <v>0</v>
      </c>
      <c r="T122" s="99">
        <f>IF(ISBLANK(R122),0,IF(ISNUMBER(SEARCH("+",R122)),RIGHT(R122,LEN(R122)-SEARCH("+",R122,1)),RIGHT(R122,LEN(R122)-SEARCH("-",R122,1)+1)))</f>
        <v>0</v>
      </c>
      <c r="U122" s="99">
        <f>IF(ISBLANK(S122),0,IF(ISNUMBER(SEARCH("+",S122)),RIGHT(S122,LEN(S122)-SEARCH("+",S122,1)),RIGHT(S122,LEN(S122)-SEARCH("-",S122,1)+1)))</f>
        <v>0</v>
      </c>
    </row>
    <row r="123" spans="14:21" x14ac:dyDescent="0.2">
      <c r="N123" s="99" t="str">
        <f>IF(ISBLANK(R123),"",COUNTA($R$2:R123))</f>
        <v/>
      </c>
      <c r="O123" s="99" t="str">
        <f>IF(ISBLANK(R123),"",IF(ISNUMBER(SEARCH("+",R123)),LEFT(R123,SEARCH("+",R123,1)-1),LEFT(R123,SEARCH("-",R123,1)-1)))</f>
        <v/>
      </c>
      <c r="P123" s="99">
        <f>IF(VALUE(T123)&gt;0,-20,IF(VALUE(T123)&gt;VALUE(U123),-20,T123))</f>
        <v>0</v>
      </c>
      <c r="Q123" s="99">
        <f>IF(VALUE(U123)&gt;0,-20,IF(VALUE(U123)&gt;VALUE(T123),-20,U123))</f>
        <v>0</v>
      </c>
      <c r="T123" s="99">
        <f>IF(ISBLANK(R123),0,IF(ISNUMBER(SEARCH("+",R123)),RIGHT(R123,LEN(R123)-SEARCH("+",R123,1)),RIGHT(R123,LEN(R123)-SEARCH("-",R123,1)+1)))</f>
        <v>0</v>
      </c>
      <c r="U123" s="99">
        <f>IF(ISBLANK(S123),0,IF(ISNUMBER(SEARCH("+",S123)),RIGHT(S123,LEN(S123)-SEARCH("+",S123,1)),RIGHT(S123,LEN(S123)-SEARCH("-",S123,1)+1)))</f>
        <v>0</v>
      </c>
    </row>
    <row r="124" spans="14:21" x14ac:dyDescent="0.2">
      <c r="N124" s="99" t="str">
        <f>IF(ISBLANK(R124),"",COUNTA($R$2:R124))</f>
        <v/>
      </c>
      <c r="O124" s="99" t="str">
        <f>IF(ISBLANK(R124),"",IF(ISNUMBER(SEARCH("+",R124)),LEFT(R124,SEARCH("+",R124,1)-1),LEFT(R124,SEARCH("-",R124,1)-1)))</f>
        <v/>
      </c>
      <c r="P124" s="99">
        <f>IF(VALUE(T124)&gt;0,-20,IF(VALUE(T124)&gt;VALUE(U124),-20,T124))</f>
        <v>0</v>
      </c>
      <c r="Q124" s="99">
        <f>IF(VALUE(U124)&gt;0,-20,IF(VALUE(U124)&gt;VALUE(T124),-20,U124))</f>
        <v>0</v>
      </c>
      <c r="T124" s="99">
        <f>IF(ISBLANK(R124),0,IF(ISNUMBER(SEARCH("+",R124)),RIGHT(R124,LEN(R124)-SEARCH("+",R124,1)),RIGHT(R124,LEN(R124)-SEARCH("-",R124,1)+1)))</f>
        <v>0</v>
      </c>
      <c r="U124" s="99">
        <f>IF(ISBLANK(S124),0,IF(ISNUMBER(SEARCH("+",S124)),RIGHT(S124,LEN(S124)-SEARCH("+",S124,1)),RIGHT(S124,LEN(S124)-SEARCH("-",S124,1)+1)))</f>
        <v>0</v>
      </c>
    </row>
    <row r="125" spans="14:21" x14ac:dyDescent="0.2">
      <c r="N125" s="99" t="str">
        <f>IF(ISBLANK(R125),"",COUNTA($R$2:R125))</f>
        <v/>
      </c>
      <c r="O125" s="99" t="str">
        <f>IF(ISBLANK(R125),"",IF(ISNUMBER(SEARCH("+",R125)),LEFT(R125,SEARCH("+",R125,1)-1),LEFT(R125,SEARCH("-",R125,1)-1)))</f>
        <v/>
      </c>
      <c r="P125" s="99">
        <f>IF(VALUE(T125)&gt;0,-20,IF(VALUE(T125)&gt;VALUE(U125),-20,T125))</f>
        <v>0</v>
      </c>
      <c r="Q125" s="99">
        <f>IF(VALUE(U125)&gt;0,-20,IF(VALUE(U125)&gt;VALUE(T125),-20,U125))</f>
        <v>0</v>
      </c>
      <c r="T125" s="99">
        <f>IF(ISBLANK(R125),0,IF(ISNUMBER(SEARCH("+",R125)),RIGHT(R125,LEN(R125)-SEARCH("+",R125,1)),RIGHT(R125,LEN(R125)-SEARCH("-",R125,1)+1)))</f>
        <v>0</v>
      </c>
      <c r="U125" s="99">
        <f>IF(ISBLANK(S125),0,IF(ISNUMBER(SEARCH("+",S125)),RIGHT(S125,LEN(S125)-SEARCH("+",S125,1)),RIGHT(S125,LEN(S125)-SEARCH("-",S125,1)+1)))</f>
        <v>0</v>
      </c>
    </row>
    <row r="126" spans="14:21" x14ac:dyDescent="0.2">
      <c r="N126" s="99" t="str">
        <f>IF(ISBLANK(R126),"",COUNTA($R$2:R126))</f>
        <v/>
      </c>
      <c r="O126" s="99" t="str">
        <f>IF(ISBLANK(R126),"",IF(ISNUMBER(SEARCH("+",R126)),LEFT(R126,SEARCH("+",R126,1)-1),LEFT(R126,SEARCH("-",R126,1)-1)))</f>
        <v/>
      </c>
      <c r="P126" s="99">
        <f>IF(VALUE(T126)&gt;0,-20,IF(VALUE(T126)&gt;VALUE(U126),-20,T126))</f>
        <v>0</v>
      </c>
      <c r="Q126" s="99">
        <f>IF(VALUE(U126)&gt;0,-20,IF(VALUE(U126)&gt;VALUE(T126),-20,U126))</f>
        <v>0</v>
      </c>
      <c r="T126" s="99">
        <f>IF(ISBLANK(R126),0,IF(ISNUMBER(SEARCH("+",R126)),RIGHT(R126,LEN(R126)-SEARCH("+",R126,1)),RIGHT(R126,LEN(R126)-SEARCH("-",R126,1)+1)))</f>
        <v>0</v>
      </c>
      <c r="U126" s="99">
        <f>IF(ISBLANK(S126),0,IF(ISNUMBER(SEARCH("+",S126)),RIGHT(S126,LEN(S126)-SEARCH("+",S126,1)),RIGHT(S126,LEN(S126)-SEARCH("-",S126,1)+1)))</f>
        <v>0</v>
      </c>
    </row>
    <row r="127" spans="14:21" x14ac:dyDescent="0.2">
      <c r="N127" s="99" t="str">
        <f>IF(ISBLANK(R127),"",COUNTA($R$2:R127))</f>
        <v/>
      </c>
      <c r="O127" s="99" t="str">
        <f>IF(ISBLANK(R127),"",IF(ISNUMBER(SEARCH("+",R127)),LEFT(R127,SEARCH("+",R127,1)-1),LEFT(R127,SEARCH("-",R127,1)-1)))</f>
        <v/>
      </c>
      <c r="P127" s="99">
        <f>IF(VALUE(T127)&gt;0,-20,IF(VALUE(T127)&gt;VALUE(U127),-20,T127))</f>
        <v>0</v>
      </c>
      <c r="Q127" s="99">
        <f>IF(VALUE(U127)&gt;0,-20,IF(VALUE(U127)&gt;VALUE(T127),-20,U127))</f>
        <v>0</v>
      </c>
      <c r="T127" s="99">
        <f>IF(ISBLANK(R127),0,IF(ISNUMBER(SEARCH("+",R127)),RIGHT(R127,LEN(R127)-SEARCH("+",R127,1)),RIGHT(R127,LEN(R127)-SEARCH("-",R127,1)+1)))</f>
        <v>0</v>
      </c>
      <c r="U127" s="99">
        <f>IF(ISBLANK(S127),0,IF(ISNUMBER(SEARCH("+",S127)),RIGHT(S127,LEN(S127)-SEARCH("+",S127,1)),RIGHT(S127,LEN(S127)-SEARCH("-",S127,1)+1)))</f>
        <v>0</v>
      </c>
    </row>
    <row r="128" spans="14:21" x14ac:dyDescent="0.2">
      <c r="N128" s="99" t="str">
        <f>IF(ISBLANK(R128),"",COUNTA($R$2:R128))</f>
        <v/>
      </c>
      <c r="O128" s="99" t="str">
        <f>IF(ISBLANK(R128),"",IF(ISNUMBER(SEARCH("+",R128)),LEFT(R128,SEARCH("+",R128,1)-1),LEFT(R128,SEARCH("-",R128,1)-1)))</f>
        <v/>
      </c>
      <c r="P128" s="99">
        <f>IF(VALUE(T128)&gt;0,-20,IF(VALUE(T128)&gt;VALUE(U128),-20,T128))</f>
        <v>0</v>
      </c>
      <c r="Q128" s="99">
        <f>IF(VALUE(U128)&gt;0,-20,IF(VALUE(U128)&gt;VALUE(T128),-20,U128))</f>
        <v>0</v>
      </c>
      <c r="T128" s="99">
        <f>IF(ISBLANK(R128),0,IF(ISNUMBER(SEARCH("+",R128)),RIGHT(R128,LEN(R128)-SEARCH("+",R128,1)),RIGHT(R128,LEN(R128)-SEARCH("-",R128,1)+1)))</f>
        <v>0</v>
      </c>
      <c r="U128" s="99">
        <f>IF(ISBLANK(S128),0,IF(ISNUMBER(SEARCH("+",S128)),RIGHT(S128,LEN(S128)-SEARCH("+",S128,1)),RIGHT(S128,LEN(S128)-SEARCH("-",S128,1)+1)))</f>
        <v>0</v>
      </c>
    </row>
    <row r="129" spans="14:21" x14ac:dyDescent="0.2">
      <c r="N129" s="99" t="str">
        <f>IF(ISBLANK(R129),"",COUNTA($R$2:R129))</f>
        <v/>
      </c>
      <c r="O129" s="99" t="str">
        <f>IF(ISBLANK(R129),"",IF(ISNUMBER(SEARCH("+",R129)),LEFT(R129,SEARCH("+",R129,1)-1),LEFT(R129,SEARCH("-",R129,1)-1)))</f>
        <v/>
      </c>
      <c r="P129" s="99">
        <f>IF(VALUE(T129)&gt;0,-20,IF(VALUE(T129)&gt;VALUE(U129),-20,T129))</f>
        <v>0</v>
      </c>
      <c r="Q129" s="99">
        <f>IF(VALUE(U129)&gt;0,-20,IF(VALUE(U129)&gt;VALUE(T129),-20,U129))</f>
        <v>0</v>
      </c>
      <c r="T129" s="99">
        <f>IF(ISBLANK(R129),0,IF(ISNUMBER(SEARCH("+",R129)),RIGHT(R129,LEN(R129)-SEARCH("+",R129,1)),RIGHT(R129,LEN(R129)-SEARCH("-",R129,1)+1)))</f>
        <v>0</v>
      </c>
      <c r="U129" s="99">
        <f>IF(ISBLANK(S129),0,IF(ISNUMBER(SEARCH("+",S129)),RIGHT(S129,LEN(S129)-SEARCH("+",S129,1)),RIGHT(S129,LEN(S129)-SEARCH("-",S129,1)+1)))</f>
        <v>0</v>
      </c>
    </row>
    <row r="130" spans="14:21" x14ac:dyDescent="0.2">
      <c r="N130" s="99" t="str">
        <f>IF(ISBLANK(R130),"",COUNTA($R$2:R130))</f>
        <v/>
      </c>
      <c r="O130" s="99" t="str">
        <f>IF(ISBLANK(R130),"",IF(ISNUMBER(SEARCH("+",R130)),LEFT(R130,SEARCH("+",R130,1)-1),LEFT(R130,SEARCH("-",R130,1)-1)))</f>
        <v/>
      </c>
      <c r="P130" s="99">
        <f>IF(VALUE(T130)&gt;0,-20,IF(VALUE(T130)&gt;VALUE(U130),-20,T130))</f>
        <v>0</v>
      </c>
      <c r="Q130" s="99">
        <f>IF(VALUE(U130)&gt;0,-20,IF(VALUE(U130)&gt;VALUE(T130),-20,U130))</f>
        <v>0</v>
      </c>
      <c r="T130" s="99">
        <f>IF(ISBLANK(R130),0,IF(ISNUMBER(SEARCH("+",R130)),RIGHT(R130,LEN(R130)-SEARCH("+",R130,1)),RIGHT(R130,LEN(R130)-SEARCH("-",R130,1)+1)))</f>
        <v>0</v>
      </c>
      <c r="U130" s="99">
        <f>IF(ISBLANK(S130),0,IF(ISNUMBER(SEARCH("+",S130)),RIGHT(S130,LEN(S130)-SEARCH("+",S130,1)),RIGHT(S130,LEN(S130)-SEARCH("-",S130,1)+1)))</f>
        <v>0</v>
      </c>
    </row>
    <row r="131" spans="14:21" x14ac:dyDescent="0.2">
      <c r="N131" s="99" t="str">
        <f>IF(ISBLANK(R131),"",COUNTA($R$2:R131))</f>
        <v/>
      </c>
      <c r="O131" s="99" t="str">
        <f>IF(ISBLANK(R131),"",IF(ISNUMBER(SEARCH("+",R131)),LEFT(R131,SEARCH("+",R131,1)-1),LEFT(R131,SEARCH("-",R131,1)-1)))</f>
        <v/>
      </c>
      <c r="P131" s="99">
        <f>IF(VALUE(T131)&gt;0,-20,IF(VALUE(T131)&gt;VALUE(U131),-20,T131))</f>
        <v>0</v>
      </c>
      <c r="Q131" s="99">
        <f>IF(VALUE(U131)&gt;0,-20,IF(VALUE(U131)&gt;VALUE(T131),-20,U131))</f>
        <v>0</v>
      </c>
      <c r="T131" s="99">
        <f>IF(ISBLANK(R131),0,IF(ISNUMBER(SEARCH("+",R131)),RIGHT(R131,LEN(R131)-SEARCH("+",R131,1)),RIGHT(R131,LEN(R131)-SEARCH("-",R131,1)+1)))</f>
        <v>0</v>
      </c>
      <c r="U131" s="99">
        <f>IF(ISBLANK(S131),0,IF(ISNUMBER(SEARCH("+",S131)),RIGHT(S131,LEN(S131)-SEARCH("+",S131,1)),RIGHT(S131,LEN(S131)-SEARCH("-",S131,1)+1)))</f>
        <v>0</v>
      </c>
    </row>
    <row r="132" spans="14:21" x14ac:dyDescent="0.2">
      <c r="N132" s="99" t="str">
        <f>IF(ISBLANK(R132),"",COUNTA($R$2:R132))</f>
        <v/>
      </c>
      <c r="O132" s="99" t="str">
        <f>IF(ISBLANK(R132),"",IF(ISNUMBER(SEARCH("+",R132)),LEFT(R132,SEARCH("+",R132,1)-1),LEFT(R132,SEARCH("-",R132,1)-1)))</f>
        <v/>
      </c>
      <c r="P132" s="99">
        <f>IF(VALUE(T132)&gt;0,-20,IF(VALUE(T132)&gt;VALUE(U132),-20,T132))</f>
        <v>0</v>
      </c>
      <c r="Q132" s="99">
        <f>IF(VALUE(U132)&gt;0,-20,IF(VALUE(U132)&gt;VALUE(T132),-20,U132))</f>
        <v>0</v>
      </c>
      <c r="T132" s="99">
        <f>IF(ISBLANK(R132),0,IF(ISNUMBER(SEARCH("+",R132)),RIGHT(R132,LEN(R132)-SEARCH("+",R132,1)),RIGHT(R132,LEN(R132)-SEARCH("-",R132,1)+1)))</f>
        <v>0</v>
      </c>
      <c r="U132" s="99">
        <f>IF(ISBLANK(S132),0,IF(ISNUMBER(SEARCH("+",S132)),RIGHT(S132,LEN(S132)-SEARCH("+",S132,1)),RIGHT(S132,LEN(S132)-SEARCH("-",S132,1)+1)))</f>
        <v>0</v>
      </c>
    </row>
    <row r="133" spans="14:21" x14ac:dyDescent="0.2">
      <c r="N133" s="99" t="str">
        <f>IF(ISBLANK(R133),"",COUNTA($R$2:R133))</f>
        <v/>
      </c>
      <c r="O133" s="99" t="str">
        <f>IF(ISBLANK(R133),"",IF(ISNUMBER(SEARCH("+",R133)),LEFT(R133,SEARCH("+",R133,1)-1),LEFT(R133,SEARCH("-",R133,1)-1)))</f>
        <v/>
      </c>
      <c r="P133" s="99">
        <f>IF(VALUE(T133)&gt;0,-20,IF(VALUE(T133)&gt;VALUE(U133),-20,T133))</f>
        <v>0</v>
      </c>
      <c r="Q133" s="99">
        <f>IF(VALUE(U133)&gt;0,-20,IF(VALUE(U133)&gt;VALUE(T133),-20,U133))</f>
        <v>0</v>
      </c>
      <c r="T133" s="99">
        <f>IF(ISBLANK(R133),0,IF(ISNUMBER(SEARCH("+",R133)),RIGHT(R133,LEN(R133)-SEARCH("+",R133,1)),RIGHT(R133,LEN(R133)-SEARCH("-",R133,1)+1)))</f>
        <v>0</v>
      </c>
      <c r="U133" s="99">
        <f>IF(ISBLANK(S133),0,IF(ISNUMBER(SEARCH("+",S133)),RIGHT(S133,LEN(S133)-SEARCH("+",S133,1)),RIGHT(S133,LEN(S133)-SEARCH("-",S133,1)+1)))</f>
        <v>0</v>
      </c>
    </row>
    <row r="134" spans="14:21" x14ac:dyDescent="0.2">
      <c r="N134" s="99" t="str">
        <f>IF(ISBLANK(R134),"",COUNTA($R$2:R134))</f>
        <v/>
      </c>
      <c r="O134" s="99" t="str">
        <f>IF(ISBLANK(R134),"",IF(ISNUMBER(SEARCH("+",R134)),LEFT(R134,SEARCH("+",R134,1)-1),LEFT(R134,SEARCH("-",R134,1)-1)))</f>
        <v/>
      </c>
      <c r="P134" s="99">
        <f>IF(VALUE(T134)&gt;0,-20,IF(VALUE(T134)&gt;VALUE(U134),-20,T134))</f>
        <v>0</v>
      </c>
      <c r="Q134" s="99">
        <f>IF(VALUE(U134)&gt;0,-20,IF(VALUE(U134)&gt;VALUE(T134),-20,U134))</f>
        <v>0</v>
      </c>
      <c r="T134" s="99">
        <f>IF(ISBLANK(R134),0,IF(ISNUMBER(SEARCH("+",R134)),RIGHT(R134,LEN(R134)-SEARCH("+",R134,1)),RIGHT(R134,LEN(R134)-SEARCH("-",R134,1)+1)))</f>
        <v>0</v>
      </c>
      <c r="U134" s="99">
        <f>IF(ISBLANK(S134),0,IF(ISNUMBER(SEARCH("+",S134)),RIGHT(S134,LEN(S134)-SEARCH("+",S134,1)),RIGHT(S134,LEN(S134)-SEARCH("-",S134,1)+1)))</f>
        <v>0</v>
      </c>
    </row>
    <row r="135" spans="14:21" x14ac:dyDescent="0.2">
      <c r="N135" s="99" t="str">
        <f>IF(ISBLANK(R135),"",COUNTA($R$2:R135))</f>
        <v/>
      </c>
      <c r="O135" s="99" t="str">
        <f>IF(ISBLANK(R135),"",IF(ISNUMBER(SEARCH("+",R135)),LEFT(R135,SEARCH("+",R135,1)-1),LEFT(R135,SEARCH("-",R135,1)-1)))</f>
        <v/>
      </c>
      <c r="P135" s="99">
        <f>IF(VALUE(T135)&gt;0,-20,IF(VALUE(T135)&gt;VALUE(U135),-20,T135))</f>
        <v>0</v>
      </c>
      <c r="Q135" s="99">
        <f>IF(VALUE(U135)&gt;0,-20,IF(VALUE(U135)&gt;VALUE(T135),-20,U135))</f>
        <v>0</v>
      </c>
      <c r="T135" s="99">
        <f>IF(ISBLANK(R135),0,IF(ISNUMBER(SEARCH("+",R135)),RIGHT(R135,LEN(R135)-SEARCH("+",R135,1)),RIGHT(R135,LEN(R135)-SEARCH("-",R135,1)+1)))</f>
        <v>0</v>
      </c>
      <c r="U135" s="99">
        <f>IF(ISBLANK(S135),0,IF(ISNUMBER(SEARCH("+",S135)),RIGHT(S135,LEN(S135)-SEARCH("+",S135,1)),RIGHT(S135,LEN(S135)-SEARCH("-",S135,1)+1)))</f>
        <v>0</v>
      </c>
    </row>
    <row r="136" spans="14:21" x14ac:dyDescent="0.2">
      <c r="N136" s="99" t="str">
        <f>IF(ISBLANK(R136),"",COUNTA($R$2:R136))</f>
        <v/>
      </c>
      <c r="O136" s="99" t="str">
        <f>IF(ISBLANK(R136),"",IF(ISNUMBER(SEARCH("+",R136)),LEFT(R136,SEARCH("+",R136,1)-1),LEFT(R136,SEARCH("-",R136,1)-1)))</f>
        <v/>
      </c>
      <c r="P136" s="99">
        <f>IF(VALUE(T136)&gt;0,-20,IF(VALUE(T136)&gt;VALUE(U136),-20,T136))</f>
        <v>0</v>
      </c>
      <c r="Q136" s="99">
        <f>IF(VALUE(U136)&gt;0,-20,IF(VALUE(U136)&gt;VALUE(T136),-20,U136))</f>
        <v>0</v>
      </c>
      <c r="T136" s="99">
        <f>IF(ISBLANK(R136),0,IF(ISNUMBER(SEARCH("+",R136)),RIGHT(R136,LEN(R136)-SEARCH("+",R136,1)),RIGHT(R136,LEN(R136)-SEARCH("-",R136,1)+1)))</f>
        <v>0</v>
      </c>
      <c r="U136" s="99">
        <f>IF(ISBLANK(S136),0,IF(ISNUMBER(SEARCH("+",S136)),RIGHT(S136,LEN(S136)-SEARCH("+",S136,1)),RIGHT(S136,LEN(S136)-SEARCH("-",S136,1)+1)))</f>
        <v>0</v>
      </c>
    </row>
    <row r="137" spans="14:21" x14ac:dyDescent="0.2">
      <c r="N137" s="99" t="str">
        <f>IF(ISBLANK(R137),"",COUNTA($R$2:R137))</f>
        <v/>
      </c>
      <c r="O137" s="99" t="str">
        <f>IF(ISBLANK(R137),"",IF(ISNUMBER(SEARCH("+",R137)),LEFT(R137,SEARCH("+",R137,1)-1),LEFT(R137,SEARCH("-",R137,1)-1)))</f>
        <v/>
      </c>
      <c r="P137" s="99">
        <f>IF(VALUE(T137)&gt;0,-20,IF(VALUE(T137)&gt;VALUE(U137),-20,T137))</f>
        <v>0</v>
      </c>
      <c r="Q137" s="99">
        <f>IF(VALUE(U137)&gt;0,-20,IF(VALUE(U137)&gt;VALUE(T137),-20,U137))</f>
        <v>0</v>
      </c>
      <c r="T137" s="99">
        <f>IF(ISBLANK(R137),0,IF(ISNUMBER(SEARCH("+",R137)),RIGHT(R137,LEN(R137)-SEARCH("+",R137,1)),RIGHT(R137,LEN(R137)-SEARCH("-",R137,1)+1)))</f>
        <v>0</v>
      </c>
      <c r="U137" s="99">
        <f>IF(ISBLANK(S137),0,IF(ISNUMBER(SEARCH("+",S137)),RIGHT(S137,LEN(S137)-SEARCH("+",S137,1)),RIGHT(S137,LEN(S137)-SEARCH("-",S137,1)+1)))</f>
        <v>0</v>
      </c>
    </row>
    <row r="138" spans="14:21" x14ac:dyDescent="0.2">
      <c r="N138" s="99" t="str">
        <f>IF(ISBLANK(R138),"",COUNTA($R$2:R138))</f>
        <v/>
      </c>
      <c r="O138" s="99" t="str">
        <f>IF(ISBLANK(R138),"",IF(ISNUMBER(SEARCH("+",R138)),LEFT(R138,SEARCH("+",R138,1)-1),LEFT(R138,SEARCH("-",R138,1)-1)))</f>
        <v/>
      </c>
      <c r="P138" s="99">
        <f>IF(VALUE(T138)&gt;0,-20,IF(VALUE(T138)&gt;VALUE(U138),-20,T138))</f>
        <v>0</v>
      </c>
      <c r="Q138" s="99">
        <f>IF(VALUE(U138)&gt;0,-20,IF(VALUE(U138)&gt;VALUE(T138),-20,U138))</f>
        <v>0</v>
      </c>
      <c r="T138" s="99">
        <f>IF(ISBLANK(R138),0,IF(ISNUMBER(SEARCH("+",R138)),RIGHT(R138,LEN(R138)-SEARCH("+",R138,1)),RIGHT(R138,LEN(R138)-SEARCH("-",R138,1)+1)))</f>
        <v>0</v>
      </c>
      <c r="U138" s="99">
        <f>IF(ISBLANK(S138),0,IF(ISNUMBER(SEARCH("+",S138)),RIGHT(S138,LEN(S138)-SEARCH("+",S138,1)),RIGHT(S138,LEN(S138)-SEARCH("-",S138,1)+1)))</f>
        <v>0</v>
      </c>
    </row>
    <row r="139" spans="14:21" x14ac:dyDescent="0.2">
      <c r="N139" s="99" t="str">
        <f>IF(ISBLANK(R139),"",COUNTA($R$2:R139))</f>
        <v/>
      </c>
      <c r="O139" s="99" t="str">
        <f>IF(ISBLANK(R139),"",IF(ISNUMBER(SEARCH("+",R139)),LEFT(R139,SEARCH("+",R139,1)-1),LEFT(R139,SEARCH("-",R139,1)-1)))</f>
        <v/>
      </c>
      <c r="P139" s="99">
        <f>IF(VALUE(T139)&gt;0,-20,IF(VALUE(T139)&gt;VALUE(U139),-20,T139))</f>
        <v>0</v>
      </c>
      <c r="Q139" s="99">
        <f>IF(VALUE(U139)&gt;0,-20,IF(VALUE(U139)&gt;VALUE(T139),-20,U139))</f>
        <v>0</v>
      </c>
      <c r="T139" s="99">
        <f>IF(ISBLANK(R139),0,IF(ISNUMBER(SEARCH("+",R139)),RIGHT(R139,LEN(R139)-SEARCH("+",R139,1)),RIGHT(R139,LEN(R139)-SEARCH("-",R139,1)+1)))</f>
        <v>0</v>
      </c>
      <c r="U139" s="99">
        <f>IF(ISBLANK(S139),0,IF(ISNUMBER(SEARCH("+",S139)),RIGHT(S139,LEN(S139)-SEARCH("+",S139,1)),RIGHT(S139,LEN(S139)-SEARCH("-",S139,1)+1)))</f>
        <v>0</v>
      </c>
    </row>
    <row r="140" spans="14:21" x14ac:dyDescent="0.2">
      <c r="N140" s="99" t="str">
        <f>IF(ISBLANK(R140),"",COUNTA($R$2:R140))</f>
        <v/>
      </c>
      <c r="O140" s="99" t="str">
        <f>IF(ISBLANK(R140),"",IF(ISNUMBER(SEARCH("+",R140)),LEFT(R140,SEARCH("+",R140,1)-1),LEFT(R140,SEARCH("-",R140,1)-1)))</f>
        <v/>
      </c>
      <c r="P140" s="99">
        <f>IF(VALUE(T140)&gt;0,-20,IF(VALUE(T140)&gt;VALUE(U140),-20,T140))</f>
        <v>0</v>
      </c>
      <c r="Q140" s="99">
        <f>IF(VALUE(U140)&gt;0,-20,IF(VALUE(U140)&gt;VALUE(T140),-20,U140))</f>
        <v>0</v>
      </c>
      <c r="T140" s="99">
        <f>IF(ISBLANK(R140),0,IF(ISNUMBER(SEARCH("+",R140)),RIGHT(R140,LEN(R140)-SEARCH("+",R140,1)),RIGHT(R140,LEN(R140)-SEARCH("-",R140,1)+1)))</f>
        <v>0</v>
      </c>
      <c r="U140" s="99">
        <f>IF(ISBLANK(S140),0,IF(ISNUMBER(SEARCH("+",S140)),RIGHT(S140,LEN(S140)-SEARCH("+",S140,1)),RIGHT(S140,LEN(S140)-SEARCH("-",S140,1)+1)))</f>
        <v>0</v>
      </c>
    </row>
    <row r="141" spans="14:21" x14ac:dyDescent="0.2">
      <c r="N141" s="99" t="str">
        <f>IF(ISBLANK(R141),"",COUNTA($R$2:R141))</f>
        <v/>
      </c>
      <c r="O141" s="99" t="str">
        <f>IF(ISBLANK(R141),"",IF(ISNUMBER(SEARCH("+",R141)),LEFT(R141,SEARCH("+",R141,1)-1),LEFT(R141,SEARCH("-",R141,1)-1)))</f>
        <v/>
      </c>
      <c r="P141" s="99">
        <f>IF(VALUE(T141)&gt;0,-20,IF(VALUE(T141)&gt;VALUE(U141),-20,T141))</f>
        <v>0</v>
      </c>
      <c r="Q141" s="99">
        <f>IF(VALUE(U141)&gt;0,-20,IF(VALUE(U141)&gt;VALUE(T141),-20,U141))</f>
        <v>0</v>
      </c>
      <c r="T141" s="99">
        <f>IF(ISBLANK(R141),0,IF(ISNUMBER(SEARCH("+",R141)),RIGHT(R141,LEN(R141)-SEARCH("+",R141,1)),RIGHT(R141,LEN(R141)-SEARCH("-",R141,1)+1)))</f>
        <v>0</v>
      </c>
      <c r="U141" s="99">
        <f>IF(ISBLANK(S141),0,IF(ISNUMBER(SEARCH("+",S141)),RIGHT(S141,LEN(S141)-SEARCH("+",S141,1)),RIGHT(S141,LEN(S141)-SEARCH("-",S141,1)+1)))</f>
        <v>0</v>
      </c>
    </row>
    <row r="142" spans="14:21" x14ac:dyDescent="0.2">
      <c r="N142" s="99" t="str">
        <f>IF(ISBLANK(R142),"",COUNTA($R$2:R142))</f>
        <v/>
      </c>
      <c r="O142" s="99" t="str">
        <f>IF(ISBLANK(R142),"",IF(ISNUMBER(SEARCH("+",R142)),LEFT(R142,SEARCH("+",R142,1)-1),LEFT(R142,SEARCH("-",R142,1)-1)))</f>
        <v/>
      </c>
      <c r="P142" s="99">
        <f>IF(VALUE(T142)&gt;0,-20,IF(VALUE(T142)&gt;VALUE(U142),-20,T142))</f>
        <v>0</v>
      </c>
      <c r="Q142" s="99">
        <f>IF(VALUE(U142)&gt;0,-20,IF(VALUE(U142)&gt;VALUE(T142),-20,U142))</f>
        <v>0</v>
      </c>
      <c r="T142" s="99">
        <f>IF(ISBLANK(R142),0,IF(ISNUMBER(SEARCH("+",R142)),RIGHT(R142,LEN(R142)-SEARCH("+",R142,1)),RIGHT(R142,LEN(R142)-SEARCH("-",R142,1)+1)))</f>
        <v>0</v>
      </c>
      <c r="U142" s="99">
        <f>IF(ISBLANK(S142),0,IF(ISNUMBER(SEARCH("+",S142)),RIGHT(S142,LEN(S142)-SEARCH("+",S142,1)),RIGHT(S142,LEN(S142)-SEARCH("-",S142,1)+1)))</f>
        <v>0</v>
      </c>
    </row>
    <row r="143" spans="14:21" x14ac:dyDescent="0.2">
      <c r="N143" s="99" t="str">
        <f>IF(ISBLANK(R143),"",COUNTA($R$2:R143))</f>
        <v/>
      </c>
      <c r="O143" s="99" t="str">
        <f>IF(ISBLANK(R143),"",IF(ISNUMBER(SEARCH("+",R143)),LEFT(R143,SEARCH("+",R143,1)-1),LEFT(R143,SEARCH("-",R143,1)-1)))</f>
        <v/>
      </c>
      <c r="P143" s="99">
        <f>IF(VALUE(T143)&gt;0,-20,IF(VALUE(T143)&gt;VALUE(U143),-20,T143))</f>
        <v>0</v>
      </c>
      <c r="Q143" s="99">
        <f>IF(VALUE(U143)&gt;0,-20,IF(VALUE(U143)&gt;VALUE(T143),-20,U143))</f>
        <v>0</v>
      </c>
      <c r="T143" s="99">
        <f>IF(ISBLANK(R143),0,IF(ISNUMBER(SEARCH("+",R143)),RIGHT(R143,LEN(R143)-SEARCH("+",R143,1)),RIGHT(R143,LEN(R143)-SEARCH("-",R143,1)+1)))</f>
        <v>0</v>
      </c>
      <c r="U143" s="99">
        <f>IF(ISBLANK(S143),0,IF(ISNUMBER(SEARCH("+",S143)),RIGHT(S143,LEN(S143)-SEARCH("+",S143,1)),RIGHT(S143,LEN(S143)-SEARCH("-",S143,1)+1)))</f>
        <v>0</v>
      </c>
    </row>
    <row r="144" spans="14:21" x14ac:dyDescent="0.2">
      <c r="N144" s="99" t="str">
        <f>IF(ISBLANK(R144),"",COUNTA($R$2:R144))</f>
        <v/>
      </c>
      <c r="O144" s="99" t="str">
        <f>IF(ISBLANK(R144),"",IF(ISNUMBER(SEARCH("+",R144)),LEFT(R144,SEARCH("+",R144,1)-1),LEFT(R144,SEARCH("-",R144,1)-1)))</f>
        <v/>
      </c>
      <c r="P144" s="99">
        <f>IF(VALUE(T144)&gt;0,-20,IF(VALUE(T144)&gt;VALUE(U144),-20,T144))</f>
        <v>0</v>
      </c>
      <c r="Q144" s="99">
        <f>IF(VALUE(U144)&gt;0,-20,IF(VALUE(U144)&gt;VALUE(T144),-20,U144))</f>
        <v>0</v>
      </c>
      <c r="T144" s="99">
        <f>IF(ISBLANK(R144),0,IF(ISNUMBER(SEARCH("+",R144)),RIGHT(R144,LEN(R144)-SEARCH("+",R144,1)),RIGHT(R144,LEN(R144)-SEARCH("-",R144,1)+1)))</f>
        <v>0</v>
      </c>
      <c r="U144" s="99">
        <f>IF(ISBLANK(S144),0,IF(ISNUMBER(SEARCH("+",S144)),RIGHT(S144,LEN(S144)-SEARCH("+",S144,1)),RIGHT(S144,LEN(S144)-SEARCH("-",S144,1)+1)))</f>
        <v>0</v>
      </c>
    </row>
    <row r="145" spans="14:21" x14ac:dyDescent="0.2">
      <c r="N145" s="99" t="str">
        <f>IF(ISBLANK(R145),"",COUNTA($R$2:R145))</f>
        <v/>
      </c>
      <c r="O145" s="99" t="str">
        <f>IF(ISBLANK(R145),"",IF(ISNUMBER(SEARCH("+",R145)),LEFT(R145,SEARCH("+",R145,1)-1),LEFT(R145,SEARCH("-",R145,1)-1)))</f>
        <v/>
      </c>
      <c r="P145" s="99">
        <f>IF(VALUE(T145)&gt;0,-20,IF(VALUE(T145)&gt;VALUE(U145),-20,T145))</f>
        <v>0</v>
      </c>
      <c r="Q145" s="99">
        <f>IF(VALUE(U145)&gt;0,-20,IF(VALUE(U145)&gt;VALUE(T145),-20,U145))</f>
        <v>0</v>
      </c>
      <c r="T145" s="99">
        <f>IF(ISBLANK(R145),0,IF(ISNUMBER(SEARCH("+",R145)),RIGHT(R145,LEN(R145)-SEARCH("+",R145,1)),RIGHT(R145,LEN(R145)-SEARCH("-",R145,1)+1)))</f>
        <v>0</v>
      </c>
      <c r="U145" s="99">
        <f>IF(ISBLANK(S145),0,IF(ISNUMBER(SEARCH("+",S145)),RIGHT(S145,LEN(S145)-SEARCH("+",S145,1)),RIGHT(S145,LEN(S145)-SEARCH("-",S145,1)+1)))</f>
        <v>0</v>
      </c>
    </row>
    <row r="146" spans="14:21" x14ac:dyDescent="0.2">
      <c r="N146" s="99" t="str">
        <f>IF(ISBLANK(R146),"",COUNTA($R$2:R146))</f>
        <v/>
      </c>
      <c r="O146" s="99" t="str">
        <f>IF(ISBLANK(R146),"",IF(ISNUMBER(SEARCH("+",R146)),LEFT(R146,SEARCH("+",R146,1)-1),LEFT(R146,SEARCH("-",R146,1)-1)))</f>
        <v/>
      </c>
      <c r="P146" s="99">
        <f>IF(VALUE(T146)&gt;0,-20,IF(VALUE(T146)&gt;VALUE(U146),-20,T146))</f>
        <v>0</v>
      </c>
      <c r="Q146" s="99">
        <f>IF(VALUE(U146)&gt;0,-20,IF(VALUE(U146)&gt;VALUE(T146),-20,U146))</f>
        <v>0</v>
      </c>
      <c r="T146" s="99">
        <f>IF(ISBLANK(R146),0,IF(ISNUMBER(SEARCH("+",R146)),RIGHT(R146,LEN(R146)-SEARCH("+",R146,1)),RIGHT(R146,LEN(R146)-SEARCH("-",R146,1)+1)))</f>
        <v>0</v>
      </c>
      <c r="U146" s="99">
        <f>IF(ISBLANK(S146),0,IF(ISNUMBER(SEARCH("+",S146)),RIGHT(S146,LEN(S146)-SEARCH("+",S146,1)),RIGHT(S146,LEN(S146)-SEARCH("-",S146,1)+1)))</f>
        <v>0</v>
      </c>
    </row>
    <row r="147" spans="14:21" x14ac:dyDescent="0.2">
      <c r="N147" s="99" t="str">
        <f>IF(ISBLANK(R147),"",COUNTA($R$2:R147))</f>
        <v/>
      </c>
      <c r="O147" s="99" t="str">
        <f>IF(ISBLANK(R147),"",IF(ISNUMBER(SEARCH("+",R147)),LEFT(R147,SEARCH("+",R147,1)-1),LEFT(R147,SEARCH("-",R147,1)-1)))</f>
        <v/>
      </c>
      <c r="P147" s="99">
        <f>IF(VALUE(T147)&gt;0,-20,IF(VALUE(T147)&gt;VALUE(U147),-20,T147))</f>
        <v>0</v>
      </c>
      <c r="Q147" s="99">
        <f>IF(VALUE(U147)&gt;0,-20,IF(VALUE(U147)&gt;VALUE(T147),-20,U147))</f>
        <v>0</v>
      </c>
      <c r="T147" s="99">
        <f>IF(ISBLANK(R147),0,IF(ISNUMBER(SEARCH("+",R147)),RIGHT(R147,LEN(R147)-SEARCH("+",R147,1)),RIGHT(R147,LEN(R147)-SEARCH("-",R147,1)+1)))</f>
        <v>0</v>
      </c>
      <c r="U147" s="99">
        <f>IF(ISBLANK(S147),0,IF(ISNUMBER(SEARCH("+",S147)),RIGHT(S147,LEN(S147)-SEARCH("+",S147,1)),RIGHT(S147,LEN(S147)-SEARCH("-",S147,1)+1)))</f>
        <v>0</v>
      </c>
    </row>
    <row r="148" spans="14:21" x14ac:dyDescent="0.2">
      <c r="N148" s="99" t="str">
        <f>IF(ISBLANK(R148),"",COUNTA($R$2:R148))</f>
        <v/>
      </c>
      <c r="O148" s="99" t="str">
        <f>IF(ISBLANK(R148),"",IF(ISNUMBER(SEARCH("+",R148)),LEFT(R148,SEARCH("+",R148,1)-1),LEFT(R148,SEARCH("-",R148,1)-1)))</f>
        <v/>
      </c>
      <c r="P148" s="99">
        <f>IF(VALUE(T148)&gt;0,-20,IF(VALUE(T148)&gt;VALUE(U148),-20,T148))</f>
        <v>0</v>
      </c>
      <c r="Q148" s="99">
        <f>IF(VALUE(U148)&gt;0,-20,IF(VALUE(U148)&gt;VALUE(T148),-20,U148))</f>
        <v>0</v>
      </c>
      <c r="T148" s="99">
        <f>IF(ISBLANK(R148),0,IF(ISNUMBER(SEARCH("+",R148)),RIGHT(R148,LEN(R148)-SEARCH("+",R148,1)),RIGHT(R148,LEN(R148)-SEARCH("-",R148,1)+1)))</f>
        <v>0</v>
      </c>
      <c r="U148" s="99">
        <f>IF(ISBLANK(S148),0,IF(ISNUMBER(SEARCH("+",S148)),RIGHT(S148,LEN(S148)-SEARCH("+",S148,1)),RIGHT(S148,LEN(S148)-SEARCH("-",S148,1)+1)))</f>
        <v>0</v>
      </c>
    </row>
    <row r="149" spans="14:21" x14ac:dyDescent="0.2">
      <c r="N149" s="99" t="str">
        <f>IF(ISBLANK(R149),"",COUNTA($R$2:R149))</f>
        <v/>
      </c>
      <c r="O149" s="99" t="str">
        <f>IF(ISBLANK(R149),"",IF(ISNUMBER(SEARCH("+",R149)),LEFT(R149,SEARCH("+",R149,1)-1),LEFT(R149,SEARCH("-",R149,1)-1)))</f>
        <v/>
      </c>
      <c r="P149" s="99">
        <f>IF(VALUE(T149)&gt;0,-20,IF(VALUE(T149)&gt;VALUE(U149),-20,T149))</f>
        <v>0</v>
      </c>
      <c r="Q149" s="99">
        <f>IF(VALUE(U149)&gt;0,-20,IF(VALUE(U149)&gt;VALUE(T149),-20,U149))</f>
        <v>0</v>
      </c>
      <c r="T149" s="99">
        <f>IF(ISBLANK(R149),0,IF(ISNUMBER(SEARCH("+",R149)),RIGHT(R149,LEN(R149)-SEARCH("+",R149,1)),RIGHT(R149,LEN(R149)-SEARCH("-",R149,1)+1)))</f>
        <v>0</v>
      </c>
      <c r="U149" s="99">
        <f>IF(ISBLANK(S149),0,IF(ISNUMBER(SEARCH("+",S149)),RIGHT(S149,LEN(S149)-SEARCH("+",S149,1)),RIGHT(S149,LEN(S149)-SEARCH("-",S149,1)+1)))</f>
        <v>0</v>
      </c>
    </row>
    <row r="150" spans="14:21" x14ac:dyDescent="0.2">
      <c r="N150" s="99" t="str">
        <f>IF(ISBLANK(R150),"",COUNTA($R$2:R150))</f>
        <v/>
      </c>
      <c r="O150" s="99" t="str">
        <f>IF(ISBLANK(R150),"",IF(ISNUMBER(SEARCH("+",R150)),LEFT(R150,SEARCH("+",R150,1)-1),LEFT(R150,SEARCH("-",R150,1)-1)))</f>
        <v/>
      </c>
      <c r="P150" s="99">
        <f>IF(VALUE(T150)&gt;0,-20,IF(VALUE(T150)&gt;VALUE(U150),-20,T150))</f>
        <v>0</v>
      </c>
      <c r="Q150" s="99">
        <f>IF(VALUE(U150)&gt;0,-20,IF(VALUE(U150)&gt;VALUE(T150),-20,U150))</f>
        <v>0</v>
      </c>
      <c r="T150" s="99">
        <f>IF(ISBLANK(R150),0,IF(ISNUMBER(SEARCH("+",R150)),RIGHT(R150,LEN(R150)-SEARCH("+",R150,1)),RIGHT(R150,LEN(R150)-SEARCH("-",R150,1)+1)))</f>
        <v>0</v>
      </c>
      <c r="U150" s="99">
        <f>IF(ISBLANK(S150),0,IF(ISNUMBER(SEARCH("+",S150)),RIGHT(S150,LEN(S150)-SEARCH("+",S150,1)),RIGHT(S150,LEN(S150)-SEARCH("-",S150,1)+1)))</f>
        <v>0</v>
      </c>
    </row>
    <row r="151" spans="14:21" x14ac:dyDescent="0.2">
      <c r="N151" s="99" t="str">
        <f>IF(ISBLANK(R151),"",COUNTA($R$2:R151))</f>
        <v/>
      </c>
      <c r="O151" s="99" t="str">
        <f>IF(ISBLANK(R151),"",IF(ISNUMBER(SEARCH("+",R151)),LEFT(R151,SEARCH("+",R151,1)-1),LEFT(R151,SEARCH("-",R151,1)-1)))</f>
        <v/>
      </c>
      <c r="P151" s="99">
        <f>IF(VALUE(T151)&gt;0,-20,IF(VALUE(T151)&gt;VALUE(U151),-20,T151))</f>
        <v>0</v>
      </c>
      <c r="Q151" s="99">
        <f>IF(VALUE(U151)&gt;0,-20,IF(VALUE(U151)&gt;VALUE(T151),-20,U151))</f>
        <v>0</v>
      </c>
      <c r="T151" s="99">
        <f>IF(ISBLANK(R151),0,IF(ISNUMBER(SEARCH("+",R151)),RIGHT(R151,LEN(R151)-SEARCH("+",R151,1)),RIGHT(R151,LEN(R151)-SEARCH("-",R151,1)+1)))</f>
        <v>0</v>
      </c>
      <c r="U151" s="99">
        <f>IF(ISBLANK(S151),0,IF(ISNUMBER(SEARCH("+",S151)),RIGHT(S151,LEN(S151)-SEARCH("+",S151,1)),RIGHT(S151,LEN(S151)-SEARCH("-",S151,1)+1)))</f>
        <v>0</v>
      </c>
    </row>
    <row r="152" spans="14:21" x14ac:dyDescent="0.2">
      <c r="N152" s="99" t="str">
        <f>IF(ISBLANK(R152),"",COUNTA($R$2:R152))</f>
        <v/>
      </c>
      <c r="O152" s="99" t="str">
        <f>IF(ISBLANK(R152),"",IF(ISNUMBER(SEARCH("+",R152)),LEFT(R152,SEARCH("+",R152,1)-1),LEFT(R152,SEARCH("-",R152,1)-1)))</f>
        <v/>
      </c>
      <c r="P152" s="99">
        <f>IF(VALUE(T152)&gt;0,-20,IF(VALUE(T152)&gt;VALUE(U152),-20,T152))</f>
        <v>0</v>
      </c>
      <c r="Q152" s="99">
        <f>IF(VALUE(U152)&gt;0,-20,IF(VALUE(U152)&gt;VALUE(T152),-20,U152))</f>
        <v>0</v>
      </c>
      <c r="T152" s="99">
        <f>IF(ISBLANK(R152),0,IF(ISNUMBER(SEARCH("+",R152)),RIGHT(R152,LEN(R152)-SEARCH("+",R152,1)),RIGHT(R152,LEN(R152)-SEARCH("-",R152,1)+1)))</f>
        <v>0</v>
      </c>
      <c r="U152" s="99">
        <f>IF(ISBLANK(S152),0,IF(ISNUMBER(SEARCH("+",S152)),RIGHT(S152,LEN(S152)-SEARCH("+",S152,1)),RIGHT(S152,LEN(S152)-SEARCH("-",S152,1)+1)))</f>
        <v>0</v>
      </c>
    </row>
    <row r="153" spans="14:21" x14ac:dyDescent="0.2">
      <c r="N153" s="99" t="str">
        <f>IF(ISBLANK(R153),"",COUNTA($R$2:R153))</f>
        <v/>
      </c>
      <c r="O153" s="99" t="str">
        <f>IF(ISBLANK(R153),"",IF(ISNUMBER(SEARCH("+",R153)),LEFT(R153,SEARCH("+",R153,1)-1),LEFT(R153,SEARCH("-",R153,1)-1)))</f>
        <v/>
      </c>
      <c r="P153" s="99">
        <f>IF(VALUE(T153)&gt;0,-20,IF(VALUE(T153)&gt;VALUE(U153),-20,T153))</f>
        <v>0</v>
      </c>
      <c r="Q153" s="99">
        <f>IF(VALUE(U153)&gt;0,-20,IF(VALUE(U153)&gt;VALUE(T153),-20,U153))</f>
        <v>0</v>
      </c>
      <c r="T153" s="99">
        <f>IF(ISBLANK(R153),0,IF(ISNUMBER(SEARCH("+",R153)),RIGHT(R153,LEN(R153)-SEARCH("+",R153,1)),RIGHT(R153,LEN(R153)-SEARCH("-",R153,1)+1)))</f>
        <v>0</v>
      </c>
      <c r="U153" s="99">
        <f>IF(ISBLANK(S153),0,IF(ISNUMBER(SEARCH("+",S153)),RIGHT(S153,LEN(S153)-SEARCH("+",S153,1)),RIGHT(S153,LEN(S153)-SEARCH("-",S153,1)+1)))</f>
        <v>0</v>
      </c>
    </row>
    <row r="154" spans="14:21" x14ac:dyDescent="0.2">
      <c r="N154" s="99" t="str">
        <f>IF(ISBLANK(R154),"",COUNTA($R$2:R154))</f>
        <v/>
      </c>
      <c r="O154" s="99" t="str">
        <f>IF(ISBLANK(R154),"",IF(ISNUMBER(SEARCH("+",R154)),LEFT(R154,SEARCH("+",R154,1)-1),LEFT(R154,SEARCH("-",R154,1)-1)))</f>
        <v/>
      </c>
      <c r="P154" s="99">
        <f>IF(VALUE(T154)&gt;0,-20,IF(VALUE(T154)&gt;VALUE(U154),-20,T154))</f>
        <v>0</v>
      </c>
      <c r="Q154" s="99">
        <f>IF(VALUE(U154)&gt;0,-20,IF(VALUE(U154)&gt;VALUE(T154),-20,U154))</f>
        <v>0</v>
      </c>
      <c r="T154" s="99">
        <f>IF(ISBLANK(R154),0,IF(ISNUMBER(SEARCH("+",R154)),RIGHT(R154,LEN(R154)-SEARCH("+",R154,1)),RIGHT(R154,LEN(R154)-SEARCH("-",R154,1)+1)))</f>
        <v>0</v>
      </c>
      <c r="U154" s="99">
        <f>IF(ISBLANK(S154),0,IF(ISNUMBER(SEARCH("+",S154)),RIGHT(S154,LEN(S154)-SEARCH("+",S154,1)),RIGHT(S154,LEN(S154)-SEARCH("-",S154,1)+1)))</f>
        <v>0</v>
      </c>
    </row>
    <row r="155" spans="14:21" x14ac:dyDescent="0.2">
      <c r="N155" s="99" t="str">
        <f>IF(ISBLANK(R155),"",COUNTA($R$2:R155))</f>
        <v/>
      </c>
      <c r="O155" s="99" t="str">
        <f>IF(ISBLANK(R155),"",IF(ISNUMBER(SEARCH("+",R155)),LEFT(R155,SEARCH("+",R155,1)-1),LEFT(R155,SEARCH("-",R155,1)-1)))</f>
        <v/>
      </c>
      <c r="P155" s="99">
        <f>IF(VALUE(T155)&gt;0,-20,IF(VALUE(T155)&gt;VALUE(U155),-20,T155))</f>
        <v>0</v>
      </c>
      <c r="Q155" s="99">
        <f>IF(VALUE(U155)&gt;0,-20,IF(VALUE(U155)&gt;VALUE(T155),-20,U155))</f>
        <v>0</v>
      </c>
      <c r="T155" s="99">
        <f>IF(ISBLANK(R155),0,IF(ISNUMBER(SEARCH("+",R155)),RIGHT(R155,LEN(R155)-SEARCH("+",R155,1)),RIGHT(R155,LEN(R155)-SEARCH("-",R155,1)+1)))</f>
        <v>0</v>
      </c>
      <c r="U155" s="99">
        <f>IF(ISBLANK(S155),0,IF(ISNUMBER(SEARCH("+",S155)),RIGHT(S155,LEN(S155)-SEARCH("+",S155,1)),RIGHT(S155,LEN(S155)-SEARCH("-",S155,1)+1)))</f>
        <v>0</v>
      </c>
    </row>
    <row r="156" spans="14:21" x14ac:dyDescent="0.2">
      <c r="N156" s="99" t="str">
        <f>IF(ISBLANK(R156),"",COUNTA($R$2:R156))</f>
        <v/>
      </c>
      <c r="O156" s="99" t="str">
        <f>IF(ISBLANK(R156),"",IF(ISNUMBER(SEARCH("+",R156)),LEFT(R156,SEARCH("+",R156,1)-1),LEFT(R156,SEARCH("-",R156,1)-1)))</f>
        <v/>
      </c>
      <c r="P156" s="99">
        <f>IF(VALUE(T156)&gt;0,-20,IF(VALUE(T156)&gt;VALUE(U156),-20,T156))</f>
        <v>0</v>
      </c>
      <c r="Q156" s="99">
        <f>IF(VALUE(U156)&gt;0,-20,IF(VALUE(U156)&gt;VALUE(T156),-20,U156))</f>
        <v>0</v>
      </c>
      <c r="T156" s="99">
        <f>IF(ISBLANK(R156),0,IF(ISNUMBER(SEARCH("+",R156)),RIGHT(R156,LEN(R156)-SEARCH("+",R156,1)),RIGHT(R156,LEN(R156)-SEARCH("-",R156,1)+1)))</f>
        <v>0</v>
      </c>
      <c r="U156" s="99">
        <f>IF(ISBLANK(S156),0,IF(ISNUMBER(SEARCH("+",S156)),RIGHT(S156,LEN(S156)-SEARCH("+",S156,1)),RIGHT(S156,LEN(S156)-SEARCH("-",S156,1)+1)))</f>
        <v>0</v>
      </c>
    </row>
    <row r="157" spans="14:21" x14ac:dyDescent="0.2">
      <c r="N157" s="99" t="str">
        <f>IF(ISBLANK(R157),"",COUNTA($R$2:R157))</f>
        <v/>
      </c>
      <c r="O157" s="99" t="str">
        <f>IF(ISBLANK(R157),"",IF(ISNUMBER(SEARCH("+",R157)),LEFT(R157,SEARCH("+",R157,1)-1),LEFT(R157,SEARCH("-",R157,1)-1)))</f>
        <v/>
      </c>
      <c r="P157" s="99">
        <f>IF(VALUE(T157)&gt;0,-20,IF(VALUE(T157)&gt;VALUE(U157),-20,T157))</f>
        <v>0</v>
      </c>
      <c r="Q157" s="99">
        <f>IF(VALUE(U157)&gt;0,-20,IF(VALUE(U157)&gt;VALUE(T157),-20,U157))</f>
        <v>0</v>
      </c>
      <c r="T157" s="99">
        <f>IF(ISBLANK(R157),0,IF(ISNUMBER(SEARCH("+",R157)),RIGHT(R157,LEN(R157)-SEARCH("+",R157,1)),RIGHT(R157,LEN(R157)-SEARCH("-",R157,1)+1)))</f>
        <v>0</v>
      </c>
      <c r="U157" s="99">
        <f>IF(ISBLANK(S157),0,IF(ISNUMBER(SEARCH("+",S157)),RIGHT(S157,LEN(S157)-SEARCH("+",S157,1)),RIGHT(S157,LEN(S157)-SEARCH("-",S157,1)+1)))</f>
        <v>0</v>
      </c>
    </row>
    <row r="158" spans="14:21" x14ac:dyDescent="0.2">
      <c r="N158" s="99" t="str">
        <f>IF(ISBLANK(R158),"",COUNTA($R$2:R158))</f>
        <v/>
      </c>
      <c r="O158" s="99" t="str">
        <f>IF(ISBLANK(R158),"",IF(ISNUMBER(SEARCH("+",R158)),LEFT(R158,SEARCH("+",R158,1)-1),LEFT(R158,SEARCH("-",R158,1)-1)))</f>
        <v/>
      </c>
      <c r="P158" s="99">
        <f>IF(VALUE(T158)&gt;0,-20,IF(VALUE(T158)&gt;VALUE(U158),-20,T158))</f>
        <v>0</v>
      </c>
      <c r="Q158" s="99">
        <f>IF(VALUE(U158)&gt;0,-20,IF(VALUE(U158)&gt;VALUE(T158),-20,U158))</f>
        <v>0</v>
      </c>
      <c r="T158" s="99">
        <f>IF(ISBLANK(R158),0,IF(ISNUMBER(SEARCH("+",R158)),RIGHT(R158,LEN(R158)-SEARCH("+",R158,1)),RIGHT(R158,LEN(R158)-SEARCH("-",R158,1)+1)))</f>
        <v>0</v>
      </c>
      <c r="U158" s="99">
        <f>IF(ISBLANK(S158),0,IF(ISNUMBER(SEARCH("+",S158)),RIGHT(S158,LEN(S158)-SEARCH("+",S158,1)),RIGHT(S158,LEN(S158)-SEARCH("-",S158,1)+1)))</f>
        <v>0</v>
      </c>
    </row>
    <row r="159" spans="14:21" x14ac:dyDescent="0.2">
      <c r="N159" s="99" t="str">
        <f>IF(ISBLANK(R159),"",COUNTA($R$2:R159))</f>
        <v/>
      </c>
      <c r="O159" s="99" t="str">
        <f>IF(ISBLANK(R159),"",IF(ISNUMBER(SEARCH("+",R159)),LEFT(R159,SEARCH("+",R159,1)-1),LEFT(R159,SEARCH("-",R159,1)-1)))</f>
        <v/>
      </c>
      <c r="P159" s="99">
        <f>IF(VALUE(T159)&gt;0,-20,IF(VALUE(T159)&gt;VALUE(U159),-20,T159))</f>
        <v>0</v>
      </c>
      <c r="Q159" s="99">
        <f>IF(VALUE(U159)&gt;0,-20,IF(VALUE(U159)&gt;VALUE(T159),-20,U159))</f>
        <v>0</v>
      </c>
      <c r="T159" s="99">
        <f>IF(ISBLANK(R159),0,IF(ISNUMBER(SEARCH("+",R159)),RIGHT(R159,LEN(R159)-SEARCH("+",R159,1)),RIGHT(R159,LEN(R159)-SEARCH("-",R159,1)+1)))</f>
        <v>0</v>
      </c>
      <c r="U159" s="99">
        <f>IF(ISBLANK(S159),0,IF(ISNUMBER(SEARCH("+",S159)),RIGHT(S159,LEN(S159)-SEARCH("+",S159,1)),RIGHT(S159,LEN(S159)-SEARCH("-",S159,1)+1)))</f>
        <v>0</v>
      </c>
    </row>
    <row r="160" spans="14:21" x14ac:dyDescent="0.2">
      <c r="N160" s="99" t="str">
        <f>IF(ISBLANK(R160),"",COUNTA($R$2:R160))</f>
        <v/>
      </c>
      <c r="O160" s="99" t="str">
        <f>IF(ISBLANK(R160),"",IF(ISNUMBER(SEARCH("+",R160)),LEFT(R160,SEARCH("+",R160,1)-1),LEFT(R160,SEARCH("-",R160,1)-1)))</f>
        <v/>
      </c>
      <c r="P160" s="99">
        <f>IF(VALUE(T160)&gt;0,-20,IF(VALUE(T160)&gt;VALUE(U160),-20,T160))</f>
        <v>0</v>
      </c>
      <c r="Q160" s="99">
        <f>IF(VALUE(U160)&gt;0,-20,IF(VALUE(U160)&gt;VALUE(T160),-20,U160))</f>
        <v>0</v>
      </c>
      <c r="T160" s="99">
        <f>IF(ISBLANK(R160),0,IF(ISNUMBER(SEARCH("+",R160)),RIGHT(R160,LEN(R160)-SEARCH("+",R160,1)),RIGHT(R160,LEN(R160)-SEARCH("-",R160,1)+1)))</f>
        <v>0</v>
      </c>
      <c r="U160" s="99">
        <f>IF(ISBLANK(S160),0,IF(ISNUMBER(SEARCH("+",S160)),RIGHT(S160,LEN(S160)-SEARCH("+",S160,1)),RIGHT(S160,LEN(S160)-SEARCH("-",S160,1)+1)))</f>
        <v>0</v>
      </c>
    </row>
    <row r="161" spans="14:21" x14ac:dyDescent="0.2">
      <c r="N161" s="99" t="str">
        <f>IF(ISBLANK(R161),"",COUNTA($R$2:R161))</f>
        <v/>
      </c>
      <c r="O161" s="99" t="str">
        <f>IF(ISBLANK(R161),"",IF(ISNUMBER(SEARCH("+",R161)),LEFT(R161,SEARCH("+",R161,1)-1),LEFT(R161,SEARCH("-",R161,1)-1)))</f>
        <v/>
      </c>
      <c r="P161" s="99">
        <f>IF(VALUE(T161)&gt;0,-20,IF(VALUE(T161)&gt;VALUE(U161),-20,T161))</f>
        <v>0</v>
      </c>
      <c r="Q161" s="99">
        <f>IF(VALUE(U161)&gt;0,-20,IF(VALUE(U161)&gt;VALUE(T161),-20,U161))</f>
        <v>0</v>
      </c>
      <c r="T161" s="99">
        <f>IF(ISBLANK(R161),0,IF(ISNUMBER(SEARCH("+",R161)),RIGHT(R161,LEN(R161)-SEARCH("+",R161,1)),RIGHT(R161,LEN(R161)-SEARCH("-",R161,1)+1)))</f>
        <v>0</v>
      </c>
      <c r="U161" s="99">
        <f>IF(ISBLANK(S161),0,IF(ISNUMBER(SEARCH("+",S161)),RIGHT(S161,LEN(S161)-SEARCH("+",S161,1)),RIGHT(S161,LEN(S161)-SEARCH("-",S161,1)+1)))</f>
        <v>0</v>
      </c>
    </row>
    <row r="162" spans="14:21" x14ac:dyDescent="0.2">
      <c r="N162" s="99" t="str">
        <f>IF(ISBLANK(R162),"",COUNTA($R$2:R162))</f>
        <v/>
      </c>
      <c r="O162" s="99" t="str">
        <f>IF(ISBLANK(R162),"",IF(ISNUMBER(SEARCH("+",R162)),LEFT(R162,SEARCH("+",R162,1)-1),LEFT(R162,SEARCH("-",R162,1)-1)))</f>
        <v/>
      </c>
      <c r="P162" s="99">
        <f>IF(VALUE(T162)&gt;0,-20,IF(VALUE(T162)&gt;VALUE(U162),-20,T162))</f>
        <v>0</v>
      </c>
      <c r="Q162" s="99">
        <f>IF(VALUE(U162)&gt;0,-20,IF(VALUE(U162)&gt;VALUE(T162),-20,U162))</f>
        <v>0</v>
      </c>
      <c r="T162" s="99">
        <f>IF(ISBLANK(R162),0,IF(ISNUMBER(SEARCH("+",R162)),RIGHT(R162,LEN(R162)-SEARCH("+",R162,1)),RIGHT(R162,LEN(R162)-SEARCH("-",R162,1)+1)))</f>
        <v>0</v>
      </c>
      <c r="U162" s="99">
        <f>IF(ISBLANK(S162),0,IF(ISNUMBER(SEARCH("+",S162)),RIGHT(S162,LEN(S162)-SEARCH("+",S162,1)),RIGHT(S162,LEN(S162)-SEARCH("-",S162,1)+1)))</f>
        <v>0</v>
      </c>
    </row>
    <row r="163" spans="14:21" x14ac:dyDescent="0.2">
      <c r="N163" s="99" t="str">
        <f>IF(ISBLANK(R163),"",COUNTA($R$2:R163))</f>
        <v/>
      </c>
      <c r="O163" s="99" t="str">
        <f>IF(ISBLANK(R163),"",IF(ISNUMBER(SEARCH("+",R163)),LEFT(R163,SEARCH("+",R163,1)-1),LEFT(R163,SEARCH("-",R163,1)-1)))</f>
        <v/>
      </c>
      <c r="P163" s="99">
        <f>IF(VALUE(T163)&gt;0,-20,IF(VALUE(T163)&gt;VALUE(U163),-20,T163))</f>
        <v>0</v>
      </c>
      <c r="Q163" s="99">
        <f>IF(VALUE(U163)&gt;0,-20,IF(VALUE(U163)&gt;VALUE(T163),-20,U163))</f>
        <v>0</v>
      </c>
      <c r="T163" s="99">
        <f>IF(ISBLANK(R163),0,IF(ISNUMBER(SEARCH("+",R163)),RIGHT(R163,LEN(R163)-SEARCH("+",R163,1)),RIGHT(R163,LEN(R163)-SEARCH("-",R163,1)+1)))</f>
        <v>0</v>
      </c>
      <c r="U163" s="99">
        <f>IF(ISBLANK(S163),0,IF(ISNUMBER(SEARCH("+",S163)),RIGHT(S163,LEN(S163)-SEARCH("+",S163,1)),RIGHT(S163,LEN(S163)-SEARCH("-",S163,1)+1)))</f>
        <v>0</v>
      </c>
    </row>
    <row r="164" spans="14:21" x14ac:dyDescent="0.2">
      <c r="N164" s="99" t="str">
        <f>IF(ISBLANK(R164),"",COUNTA($R$2:R164))</f>
        <v/>
      </c>
      <c r="O164" s="99" t="str">
        <f>IF(ISBLANK(R164),"",IF(ISNUMBER(SEARCH("+",R164)),LEFT(R164,SEARCH("+",R164,1)-1),LEFT(R164,SEARCH("-",R164,1)-1)))</f>
        <v/>
      </c>
      <c r="P164" s="99">
        <f>IF(VALUE(T164)&gt;0,-20,IF(VALUE(T164)&gt;VALUE(U164),-20,T164))</f>
        <v>0</v>
      </c>
      <c r="Q164" s="99">
        <f>IF(VALUE(U164)&gt;0,-20,IF(VALUE(U164)&gt;VALUE(T164),-20,U164))</f>
        <v>0</v>
      </c>
      <c r="T164" s="99">
        <f>IF(ISBLANK(R164),0,IF(ISNUMBER(SEARCH("+",R164)),RIGHT(R164,LEN(R164)-SEARCH("+",R164,1)),RIGHT(R164,LEN(R164)-SEARCH("-",R164,1)+1)))</f>
        <v>0</v>
      </c>
      <c r="U164" s="99">
        <f>IF(ISBLANK(S164),0,IF(ISNUMBER(SEARCH("+",S164)),RIGHT(S164,LEN(S164)-SEARCH("+",S164,1)),RIGHT(S164,LEN(S164)-SEARCH("-",S164,1)+1)))</f>
        <v>0</v>
      </c>
    </row>
    <row r="165" spans="14:21" x14ac:dyDescent="0.2">
      <c r="N165" s="99" t="str">
        <f>IF(ISBLANK(R165),"",COUNTA($R$2:R165))</f>
        <v/>
      </c>
      <c r="O165" s="99" t="str">
        <f>IF(ISBLANK(R165),"",IF(ISNUMBER(SEARCH("+",R165)),LEFT(R165,SEARCH("+",R165,1)-1),LEFT(R165,SEARCH("-",R165,1)-1)))</f>
        <v/>
      </c>
      <c r="P165" s="99">
        <f>IF(VALUE(T165)&gt;0,-20,IF(VALUE(T165)&gt;VALUE(U165),-20,T165))</f>
        <v>0</v>
      </c>
      <c r="Q165" s="99">
        <f>IF(VALUE(U165)&gt;0,-20,IF(VALUE(U165)&gt;VALUE(T165),-20,U165))</f>
        <v>0</v>
      </c>
      <c r="T165" s="99">
        <f>IF(ISBLANK(R165),0,IF(ISNUMBER(SEARCH("+",R165)),RIGHT(R165,LEN(R165)-SEARCH("+",R165,1)),RIGHT(R165,LEN(R165)-SEARCH("-",R165,1)+1)))</f>
        <v>0</v>
      </c>
      <c r="U165" s="99">
        <f>IF(ISBLANK(S165),0,IF(ISNUMBER(SEARCH("+",S165)),RIGHT(S165,LEN(S165)-SEARCH("+",S165,1)),RIGHT(S165,LEN(S165)-SEARCH("-",S165,1)+1)))</f>
        <v>0</v>
      </c>
    </row>
    <row r="166" spans="14:21" x14ac:dyDescent="0.2">
      <c r="N166" s="99" t="str">
        <f>IF(ISBLANK(R166),"",COUNTA($R$2:R166))</f>
        <v/>
      </c>
      <c r="O166" s="99" t="str">
        <f>IF(ISBLANK(R166),"",IF(ISNUMBER(SEARCH("+",R166)),LEFT(R166,SEARCH("+",R166,1)-1),LEFT(R166,SEARCH("-",R166,1)-1)))</f>
        <v/>
      </c>
      <c r="P166" s="99">
        <f>IF(VALUE(T166)&gt;0,-20,IF(VALUE(T166)&gt;VALUE(U166),-20,T166))</f>
        <v>0</v>
      </c>
      <c r="Q166" s="99">
        <f>IF(VALUE(U166)&gt;0,-20,IF(VALUE(U166)&gt;VALUE(T166),-20,U166))</f>
        <v>0</v>
      </c>
      <c r="T166" s="99">
        <f>IF(ISBLANK(R166),0,IF(ISNUMBER(SEARCH("+",R166)),RIGHT(R166,LEN(R166)-SEARCH("+",R166,1)),RIGHT(R166,LEN(R166)-SEARCH("-",R166,1)+1)))</f>
        <v>0</v>
      </c>
      <c r="U166" s="99">
        <f>IF(ISBLANK(S166),0,IF(ISNUMBER(SEARCH("+",S166)),RIGHT(S166,LEN(S166)-SEARCH("+",S166,1)),RIGHT(S166,LEN(S166)-SEARCH("-",S166,1)+1)))</f>
        <v>0</v>
      </c>
    </row>
    <row r="167" spans="14:21" x14ac:dyDescent="0.2">
      <c r="N167" s="99" t="str">
        <f>IF(ISBLANK(R167),"",COUNTA($R$2:R167))</f>
        <v/>
      </c>
      <c r="O167" s="99" t="str">
        <f>IF(ISBLANK(R167),"",IF(ISNUMBER(SEARCH("+",R167)),LEFT(R167,SEARCH("+",R167,1)-1),LEFT(R167,SEARCH("-",R167,1)-1)))</f>
        <v/>
      </c>
      <c r="P167" s="99">
        <f>IF(VALUE(T167)&gt;0,-20,IF(VALUE(T167)&gt;VALUE(U167),-20,T167))</f>
        <v>0</v>
      </c>
      <c r="Q167" s="99">
        <f>IF(VALUE(U167)&gt;0,-20,IF(VALUE(U167)&gt;VALUE(T167),-20,U167))</f>
        <v>0</v>
      </c>
      <c r="T167" s="99">
        <f>IF(ISBLANK(R167),0,IF(ISNUMBER(SEARCH("+",R167)),RIGHT(R167,LEN(R167)-SEARCH("+",R167,1)),RIGHT(R167,LEN(R167)-SEARCH("-",R167,1)+1)))</f>
        <v>0</v>
      </c>
      <c r="U167" s="99">
        <f>IF(ISBLANK(S167),0,IF(ISNUMBER(SEARCH("+",S167)),RIGHT(S167,LEN(S167)-SEARCH("+",S167,1)),RIGHT(S167,LEN(S167)-SEARCH("-",S167,1)+1)))</f>
        <v>0</v>
      </c>
    </row>
    <row r="168" spans="14:21" x14ac:dyDescent="0.2">
      <c r="N168" s="99" t="str">
        <f>IF(ISBLANK(R168),"",COUNTA($R$2:R168))</f>
        <v/>
      </c>
      <c r="O168" s="99" t="str">
        <f>IF(ISBLANK(R168),"",IF(ISNUMBER(SEARCH("+",R168)),LEFT(R168,SEARCH("+",R168,1)-1),LEFT(R168,SEARCH("-",R168,1)-1)))</f>
        <v/>
      </c>
      <c r="P168" s="99">
        <f>IF(VALUE(T168)&gt;0,-20,IF(VALUE(T168)&gt;VALUE(U168),-20,T168))</f>
        <v>0</v>
      </c>
      <c r="Q168" s="99">
        <f>IF(VALUE(U168)&gt;0,-20,IF(VALUE(U168)&gt;VALUE(T168),-20,U168))</f>
        <v>0</v>
      </c>
      <c r="T168" s="99">
        <f>IF(ISBLANK(R168),0,IF(ISNUMBER(SEARCH("+",R168)),RIGHT(R168,LEN(R168)-SEARCH("+",R168,1)),RIGHT(R168,LEN(R168)-SEARCH("-",R168,1)+1)))</f>
        <v>0</v>
      </c>
      <c r="U168" s="99">
        <f>IF(ISBLANK(S168),0,IF(ISNUMBER(SEARCH("+",S168)),RIGHT(S168,LEN(S168)-SEARCH("+",S168,1)),RIGHT(S168,LEN(S168)-SEARCH("-",S168,1)+1)))</f>
        <v>0</v>
      </c>
    </row>
    <row r="169" spans="14:21" x14ac:dyDescent="0.2">
      <c r="N169" s="99" t="str">
        <f>IF(ISBLANK(R169),"",COUNTA($R$2:R169))</f>
        <v/>
      </c>
      <c r="O169" s="99" t="str">
        <f>IF(ISBLANK(R169),"",IF(ISNUMBER(SEARCH("+",R169)),LEFT(R169,SEARCH("+",R169,1)-1),LEFT(R169,SEARCH("-",R169,1)-1)))</f>
        <v/>
      </c>
      <c r="P169" s="99">
        <f>IF(VALUE(T169)&gt;0,-20,IF(VALUE(T169)&gt;VALUE(U169),-20,T169))</f>
        <v>0</v>
      </c>
      <c r="Q169" s="99">
        <f>IF(VALUE(U169)&gt;0,-20,IF(VALUE(U169)&gt;VALUE(T169),-20,U169))</f>
        <v>0</v>
      </c>
      <c r="T169" s="99">
        <f>IF(ISBLANK(R169),0,IF(ISNUMBER(SEARCH("+",R169)),RIGHT(R169,LEN(R169)-SEARCH("+",R169,1)),RIGHT(R169,LEN(R169)-SEARCH("-",R169,1)+1)))</f>
        <v>0</v>
      </c>
      <c r="U169" s="99">
        <f>IF(ISBLANK(S169),0,IF(ISNUMBER(SEARCH("+",S169)),RIGHT(S169,LEN(S169)-SEARCH("+",S169,1)),RIGHT(S169,LEN(S169)-SEARCH("-",S169,1)+1)))</f>
        <v>0</v>
      </c>
    </row>
    <row r="170" spans="14:21" x14ac:dyDescent="0.2">
      <c r="N170" s="99" t="str">
        <f>IF(ISBLANK(R170),"",COUNTA($R$2:R170))</f>
        <v/>
      </c>
      <c r="O170" s="99" t="str">
        <f>IF(ISBLANK(R170),"",IF(ISNUMBER(SEARCH("+",R170)),LEFT(R170,SEARCH("+",R170,1)-1),LEFT(R170,SEARCH("-",R170,1)-1)))</f>
        <v/>
      </c>
      <c r="P170" s="99">
        <f>IF(VALUE(T170)&gt;0,-20,IF(VALUE(T170)&gt;VALUE(U170),-20,T170))</f>
        <v>0</v>
      </c>
      <c r="Q170" s="99">
        <f>IF(VALUE(U170)&gt;0,-20,IF(VALUE(U170)&gt;VALUE(T170),-20,U170))</f>
        <v>0</v>
      </c>
      <c r="T170" s="99">
        <f>IF(ISBLANK(R170),0,IF(ISNUMBER(SEARCH("+",R170)),RIGHT(R170,LEN(R170)-SEARCH("+",R170,1)),RIGHT(R170,LEN(R170)-SEARCH("-",R170,1)+1)))</f>
        <v>0</v>
      </c>
      <c r="U170" s="99">
        <f>IF(ISBLANK(S170),0,IF(ISNUMBER(SEARCH("+",S170)),RIGHT(S170,LEN(S170)-SEARCH("+",S170,1)),RIGHT(S170,LEN(S170)-SEARCH("-",S170,1)+1)))</f>
        <v>0</v>
      </c>
    </row>
    <row r="171" spans="14:21" x14ac:dyDescent="0.2">
      <c r="N171" s="99" t="str">
        <f>IF(ISBLANK(R171),"",COUNTA($R$2:R171))</f>
        <v/>
      </c>
      <c r="O171" s="99" t="str">
        <f>IF(ISBLANK(R171),"",IF(ISNUMBER(SEARCH("+",R171)),LEFT(R171,SEARCH("+",R171,1)-1),LEFT(R171,SEARCH("-",R171,1)-1)))</f>
        <v/>
      </c>
      <c r="P171" s="99">
        <f>IF(VALUE(T171)&gt;0,-20,IF(VALUE(T171)&gt;VALUE(U171),-20,T171))</f>
        <v>0</v>
      </c>
      <c r="Q171" s="99">
        <f>IF(VALUE(U171)&gt;0,-20,IF(VALUE(U171)&gt;VALUE(T171),-20,U171))</f>
        <v>0</v>
      </c>
      <c r="T171" s="99">
        <f>IF(ISBLANK(R171),0,IF(ISNUMBER(SEARCH("+",R171)),RIGHT(R171,LEN(R171)-SEARCH("+",R171,1)),RIGHT(R171,LEN(R171)-SEARCH("-",R171,1)+1)))</f>
        <v>0</v>
      </c>
      <c r="U171" s="99">
        <f>IF(ISBLANK(S171),0,IF(ISNUMBER(SEARCH("+",S171)),RIGHT(S171,LEN(S171)-SEARCH("+",S171,1)),RIGHT(S171,LEN(S171)-SEARCH("-",S171,1)+1)))</f>
        <v>0</v>
      </c>
    </row>
    <row r="172" spans="14:21" x14ac:dyDescent="0.2">
      <c r="N172" s="99" t="str">
        <f>IF(ISBLANK(R172),"",COUNTA($R$2:R172))</f>
        <v/>
      </c>
      <c r="O172" s="99" t="str">
        <f>IF(ISBLANK(R172),"",IF(ISNUMBER(SEARCH("+",R172)),LEFT(R172,SEARCH("+",R172,1)-1),LEFT(R172,SEARCH("-",R172,1)-1)))</f>
        <v/>
      </c>
      <c r="P172" s="99">
        <f>IF(VALUE(T172)&gt;0,-20,IF(VALUE(T172)&gt;VALUE(U172),-20,T172))</f>
        <v>0</v>
      </c>
      <c r="Q172" s="99">
        <f>IF(VALUE(U172)&gt;0,-20,IF(VALUE(U172)&gt;VALUE(T172),-20,U172))</f>
        <v>0</v>
      </c>
      <c r="T172" s="99">
        <f>IF(ISBLANK(R172),0,IF(ISNUMBER(SEARCH("+",R172)),RIGHT(R172,LEN(R172)-SEARCH("+",R172,1)),RIGHT(R172,LEN(R172)-SEARCH("-",R172,1)+1)))</f>
        <v>0</v>
      </c>
      <c r="U172" s="99">
        <f>IF(ISBLANK(S172),0,IF(ISNUMBER(SEARCH("+",S172)),RIGHT(S172,LEN(S172)-SEARCH("+",S172,1)),RIGHT(S172,LEN(S172)-SEARCH("-",S172,1)+1)))</f>
        <v>0</v>
      </c>
    </row>
    <row r="173" spans="14:21" x14ac:dyDescent="0.2">
      <c r="N173" s="99" t="str">
        <f>IF(ISBLANK(R173),"",COUNTA($R$2:R173))</f>
        <v/>
      </c>
      <c r="O173" s="99" t="str">
        <f>IF(ISBLANK(R173),"",IF(ISNUMBER(SEARCH("+",R173)),LEFT(R173,SEARCH("+",R173,1)-1),LEFT(R173,SEARCH("-",R173,1)-1)))</f>
        <v/>
      </c>
      <c r="P173" s="99">
        <f>IF(VALUE(T173)&gt;0,-20,IF(VALUE(T173)&gt;VALUE(U173),-20,T173))</f>
        <v>0</v>
      </c>
      <c r="Q173" s="99">
        <f>IF(VALUE(U173)&gt;0,-20,IF(VALUE(U173)&gt;VALUE(T173),-20,U173))</f>
        <v>0</v>
      </c>
      <c r="T173" s="99">
        <f>IF(ISBLANK(R173),0,IF(ISNUMBER(SEARCH("+",R173)),RIGHT(R173,LEN(R173)-SEARCH("+",R173,1)),RIGHT(R173,LEN(R173)-SEARCH("-",R173,1)+1)))</f>
        <v>0</v>
      </c>
      <c r="U173" s="99">
        <f>IF(ISBLANK(S173),0,IF(ISNUMBER(SEARCH("+",S173)),RIGHT(S173,LEN(S173)-SEARCH("+",S173,1)),RIGHT(S173,LEN(S173)-SEARCH("-",S173,1)+1)))</f>
        <v>0</v>
      </c>
    </row>
    <row r="174" spans="14:21" x14ac:dyDescent="0.2">
      <c r="N174" s="99" t="str">
        <f>IF(ISBLANK(R174),"",COUNTA($R$2:R174))</f>
        <v/>
      </c>
      <c r="O174" s="99" t="str">
        <f>IF(ISBLANK(R174),"",IF(ISNUMBER(SEARCH("+",R174)),LEFT(R174,SEARCH("+",R174,1)-1),LEFT(R174,SEARCH("-",R174,1)-1)))</f>
        <v/>
      </c>
      <c r="P174" s="99">
        <f>IF(VALUE(T174)&gt;0,-20,IF(VALUE(T174)&gt;VALUE(U174),-20,T174))</f>
        <v>0</v>
      </c>
      <c r="Q174" s="99">
        <f>IF(VALUE(U174)&gt;0,-20,IF(VALUE(U174)&gt;VALUE(T174),-20,U174))</f>
        <v>0</v>
      </c>
      <c r="T174" s="99">
        <f>IF(ISBLANK(R174),0,IF(ISNUMBER(SEARCH("+",R174)),RIGHT(R174,LEN(R174)-SEARCH("+",R174,1)),RIGHT(R174,LEN(R174)-SEARCH("-",R174,1)+1)))</f>
        <v>0</v>
      </c>
      <c r="U174" s="99">
        <f>IF(ISBLANK(S174),0,IF(ISNUMBER(SEARCH("+",S174)),RIGHT(S174,LEN(S174)-SEARCH("+",S174,1)),RIGHT(S174,LEN(S174)-SEARCH("-",S174,1)+1)))</f>
        <v>0</v>
      </c>
    </row>
    <row r="175" spans="14:21" x14ac:dyDescent="0.2">
      <c r="N175" s="99" t="str">
        <f>IF(ISBLANK(R175),"",COUNTA($R$2:R175))</f>
        <v/>
      </c>
      <c r="O175" s="99" t="str">
        <f>IF(ISBLANK(R175),"",IF(ISNUMBER(SEARCH("+",R175)),LEFT(R175,SEARCH("+",R175,1)-1),LEFT(R175,SEARCH("-",R175,1)-1)))</f>
        <v/>
      </c>
      <c r="P175" s="99">
        <f>IF(VALUE(T175)&gt;0,-20,IF(VALUE(T175)&gt;VALUE(U175),-20,T175))</f>
        <v>0</v>
      </c>
      <c r="Q175" s="99">
        <f>IF(VALUE(U175)&gt;0,-20,IF(VALUE(U175)&gt;VALUE(T175),-20,U175))</f>
        <v>0</v>
      </c>
      <c r="T175" s="99">
        <f>IF(ISBLANK(R175),0,IF(ISNUMBER(SEARCH("+",R175)),RIGHT(R175,LEN(R175)-SEARCH("+",R175,1)),RIGHT(R175,LEN(R175)-SEARCH("-",R175,1)+1)))</f>
        <v>0</v>
      </c>
      <c r="U175" s="99">
        <f>IF(ISBLANK(S175),0,IF(ISNUMBER(SEARCH("+",S175)),RIGHT(S175,LEN(S175)-SEARCH("+",S175,1)),RIGHT(S175,LEN(S175)-SEARCH("-",S175,1)+1)))</f>
        <v>0</v>
      </c>
    </row>
    <row r="176" spans="14:21" x14ac:dyDescent="0.2">
      <c r="N176" s="99" t="str">
        <f>IF(ISBLANK(R176),"",COUNTA($R$2:R176))</f>
        <v/>
      </c>
      <c r="O176" s="99" t="str">
        <f>IF(ISBLANK(R176),"",IF(ISNUMBER(SEARCH("+",R176)),LEFT(R176,SEARCH("+",R176,1)-1),LEFT(R176,SEARCH("-",R176,1)-1)))</f>
        <v/>
      </c>
      <c r="P176" s="99">
        <f>IF(VALUE(T176)&gt;0,-20,IF(VALUE(T176)&gt;VALUE(U176),-20,T176))</f>
        <v>0</v>
      </c>
      <c r="Q176" s="99">
        <f>IF(VALUE(U176)&gt;0,-20,IF(VALUE(U176)&gt;VALUE(T176),-20,U176))</f>
        <v>0</v>
      </c>
      <c r="T176" s="99">
        <f>IF(ISBLANK(R176),0,IF(ISNUMBER(SEARCH("+",R176)),RIGHT(R176,LEN(R176)-SEARCH("+",R176,1)),RIGHT(R176,LEN(R176)-SEARCH("-",R176,1)+1)))</f>
        <v>0</v>
      </c>
      <c r="U176" s="99">
        <f>IF(ISBLANK(S176),0,IF(ISNUMBER(SEARCH("+",S176)),RIGHT(S176,LEN(S176)-SEARCH("+",S176,1)),RIGHT(S176,LEN(S176)-SEARCH("-",S176,1)+1)))</f>
        <v>0</v>
      </c>
    </row>
    <row r="177" spans="14:21" x14ac:dyDescent="0.2">
      <c r="N177" s="99" t="str">
        <f>IF(ISBLANK(R177),"",COUNTA($R$2:R177))</f>
        <v/>
      </c>
      <c r="O177" s="99" t="str">
        <f>IF(ISBLANK(R177),"",IF(ISNUMBER(SEARCH("+",R177)),LEFT(R177,SEARCH("+",R177,1)-1),LEFT(R177,SEARCH("-",R177,1)-1)))</f>
        <v/>
      </c>
      <c r="P177" s="99">
        <f>IF(VALUE(T177)&gt;0,-20,IF(VALUE(T177)&gt;VALUE(U177),-20,T177))</f>
        <v>0</v>
      </c>
      <c r="Q177" s="99">
        <f>IF(VALUE(U177)&gt;0,-20,IF(VALUE(U177)&gt;VALUE(T177),-20,U177))</f>
        <v>0</v>
      </c>
      <c r="T177" s="99">
        <f>IF(ISBLANK(R177),0,IF(ISNUMBER(SEARCH("+",R177)),RIGHT(R177,LEN(R177)-SEARCH("+",R177,1)),RIGHT(R177,LEN(R177)-SEARCH("-",R177,1)+1)))</f>
        <v>0</v>
      </c>
      <c r="U177" s="99">
        <f>IF(ISBLANK(S177),0,IF(ISNUMBER(SEARCH("+",S177)),RIGHT(S177,LEN(S177)-SEARCH("+",S177,1)),RIGHT(S177,LEN(S177)-SEARCH("-",S177,1)+1)))</f>
        <v>0</v>
      </c>
    </row>
    <row r="178" spans="14:21" x14ac:dyDescent="0.2">
      <c r="N178" s="99" t="str">
        <f>IF(ISBLANK(R178),"",COUNTA($R$2:R178))</f>
        <v/>
      </c>
      <c r="O178" s="99" t="str">
        <f>IF(ISBLANK(R178),"",IF(ISNUMBER(SEARCH("+",R178)),LEFT(R178,SEARCH("+",R178,1)-1),LEFT(R178,SEARCH("-",R178,1)-1)))</f>
        <v/>
      </c>
      <c r="P178" s="99">
        <f>IF(VALUE(T178)&gt;0,-20,IF(VALUE(T178)&gt;VALUE(U178),-20,T178))</f>
        <v>0</v>
      </c>
      <c r="Q178" s="99">
        <f>IF(VALUE(U178)&gt;0,-20,IF(VALUE(U178)&gt;VALUE(T178),-20,U178))</f>
        <v>0</v>
      </c>
      <c r="T178" s="99">
        <f>IF(ISBLANK(R178),0,IF(ISNUMBER(SEARCH("+",R178)),RIGHT(R178,LEN(R178)-SEARCH("+",R178,1)),RIGHT(R178,LEN(R178)-SEARCH("-",R178,1)+1)))</f>
        <v>0</v>
      </c>
      <c r="U178" s="99">
        <f>IF(ISBLANK(S178),0,IF(ISNUMBER(SEARCH("+",S178)),RIGHT(S178,LEN(S178)-SEARCH("+",S178,1)),RIGHT(S178,LEN(S178)-SEARCH("-",S178,1)+1)))</f>
        <v>0</v>
      </c>
    </row>
    <row r="179" spans="14:21" x14ac:dyDescent="0.2">
      <c r="N179" s="99" t="str">
        <f>IF(ISBLANK(R179),"",COUNTA($R$2:R179))</f>
        <v/>
      </c>
      <c r="O179" s="99" t="str">
        <f>IF(ISBLANK(R179),"",IF(ISNUMBER(SEARCH("+",R179)),LEFT(R179,SEARCH("+",R179,1)-1),LEFT(R179,SEARCH("-",R179,1)-1)))</f>
        <v/>
      </c>
      <c r="P179" s="99">
        <f>IF(VALUE(T179)&gt;0,-20,IF(VALUE(T179)&gt;VALUE(U179),-20,T179))</f>
        <v>0</v>
      </c>
      <c r="Q179" s="99">
        <f>IF(VALUE(U179)&gt;0,-20,IF(VALUE(U179)&gt;VALUE(T179),-20,U179))</f>
        <v>0</v>
      </c>
      <c r="T179" s="99">
        <f>IF(ISBLANK(R179),0,IF(ISNUMBER(SEARCH("+",R179)),RIGHT(R179,LEN(R179)-SEARCH("+",R179,1)),RIGHT(R179,LEN(R179)-SEARCH("-",R179,1)+1)))</f>
        <v>0</v>
      </c>
      <c r="U179" s="99">
        <f>IF(ISBLANK(S179),0,IF(ISNUMBER(SEARCH("+",S179)),RIGHT(S179,LEN(S179)-SEARCH("+",S179,1)),RIGHT(S179,LEN(S179)-SEARCH("-",S179,1)+1)))</f>
        <v>0</v>
      </c>
    </row>
    <row r="180" spans="14:21" x14ac:dyDescent="0.2">
      <c r="N180" s="99" t="str">
        <f>IF(ISBLANK(R180),"",COUNTA($R$2:R180))</f>
        <v/>
      </c>
      <c r="O180" s="99" t="str">
        <f>IF(ISBLANK(R180),"",IF(ISNUMBER(SEARCH("+",R180)),LEFT(R180,SEARCH("+",R180,1)-1),LEFT(R180,SEARCH("-",R180,1)-1)))</f>
        <v/>
      </c>
      <c r="P180" s="99">
        <f>IF(VALUE(T180)&gt;0,-20,IF(VALUE(T180)&gt;VALUE(U180),-20,T180))</f>
        <v>0</v>
      </c>
      <c r="Q180" s="99">
        <f>IF(VALUE(U180)&gt;0,-20,IF(VALUE(U180)&gt;VALUE(T180),-20,U180))</f>
        <v>0</v>
      </c>
      <c r="T180" s="99">
        <f>IF(ISBLANK(R180),0,IF(ISNUMBER(SEARCH("+",R180)),RIGHT(R180,LEN(R180)-SEARCH("+",R180,1)),RIGHT(R180,LEN(R180)-SEARCH("-",R180,1)+1)))</f>
        <v>0</v>
      </c>
      <c r="U180" s="99">
        <f>IF(ISBLANK(S180),0,IF(ISNUMBER(SEARCH("+",S180)),RIGHT(S180,LEN(S180)-SEARCH("+",S180,1)),RIGHT(S180,LEN(S180)-SEARCH("-",S180,1)+1)))</f>
        <v>0</v>
      </c>
    </row>
    <row r="181" spans="14:21" x14ac:dyDescent="0.2">
      <c r="N181" s="99" t="str">
        <f>IF(ISBLANK(R181),"",COUNTA($R$2:R181))</f>
        <v/>
      </c>
      <c r="O181" s="99" t="str">
        <f>IF(ISBLANK(R181),"",IF(ISNUMBER(SEARCH("+",R181)),LEFT(R181,SEARCH("+",R181,1)-1),LEFT(R181,SEARCH("-",R181,1)-1)))</f>
        <v/>
      </c>
      <c r="P181" s="99">
        <f>IF(VALUE(T181)&gt;0,-20,IF(VALUE(T181)&gt;VALUE(U181),-20,T181))</f>
        <v>0</v>
      </c>
      <c r="Q181" s="99">
        <f>IF(VALUE(U181)&gt;0,-20,IF(VALUE(U181)&gt;VALUE(T181),-20,U181))</f>
        <v>0</v>
      </c>
      <c r="T181" s="99">
        <f>IF(ISBLANK(R181),0,IF(ISNUMBER(SEARCH("+",R181)),RIGHT(R181,LEN(R181)-SEARCH("+",R181,1)),RIGHT(R181,LEN(R181)-SEARCH("-",R181,1)+1)))</f>
        <v>0</v>
      </c>
      <c r="U181" s="99">
        <f>IF(ISBLANK(S181),0,IF(ISNUMBER(SEARCH("+",S181)),RIGHT(S181,LEN(S181)-SEARCH("+",S181,1)),RIGHT(S181,LEN(S181)-SEARCH("-",S181,1)+1)))</f>
        <v>0</v>
      </c>
    </row>
    <row r="182" spans="14:21" x14ac:dyDescent="0.2">
      <c r="N182" s="99" t="str">
        <f>IF(ISBLANK(R182),"",COUNTA($R$2:R182))</f>
        <v/>
      </c>
      <c r="O182" s="99" t="str">
        <f>IF(ISBLANK(R182),"",IF(ISNUMBER(SEARCH("+",R182)),LEFT(R182,SEARCH("+",R182,1)-1),LEFT(R182,SEARCH("-",R182,1)-1)))</f>
        <v/>
      </c>
      <c r="P182" s="99">
        <f>IF(VALUE(T182)&gt;0,-20,IF(VALUE(T182)&gt;VALUE(U182),-20,T182))</f>
        <v>0</v>
      </c>
      <c r="Q182" s="99">
        <f>IF(VALUE(U182)&gt;0,-20,IF(VALUE(U182)&gt;VALUE(T182),-20,U182))</f>
        <v>0</v>
      </c>
      <c r="T182" s="99">
        <f>IF(ISBLANK(R182),0,IF(ISNUMBER(SEARCH("+",R182)),RIGHT(R182,LEN(R182)-SEARCH("+",R182,1)),RIGHT(R182,LEN(R182)-SEARCH("-",R182,1)+1)))</f>
        <v>0</v>
      </c>
      <c r="U182" s="99">
        <f>IF(ISBLANK(S182),0,IF(ISNUMBER(SEARCH("+",S182)),RIGHT(S182,LEN(S182)-SEARCH("+",S182,1)),RIGHT(S182,LEN(S182)-SEARCH("-",S182,1)+1)))</f>
        <v>0</v>
      </c>
    </row>
    <row r="183" spans="14:21" x14ac:dyDescent="0.2">
      <c r="N183" s="99" t="str">
        <f>IF(ISBLANK(R183),"",COUNTA($R$2:R183))</f>
        <v/>
      </c>
      <c r="O183" s="99" t="str">
        <f>IF(ISBLANK(R183),"",IF(ISNUMBER(SEARCH("+",R183)),LEFT(R183,SEARCH("+",R183,1)-1),LEFT(R183,SEARCH("-",R183,1)-1)))</f>
        <v/>
      </c>
      <c r="P183" s="99">
        <f>IF(VALUE(T183)&gt;0,-20,IF(VALUE(T183)&gt;VALUE(U183),-20,T183))</f>
        <v>0</v>
      </c>
      <c r="Q183" s="99">
        <f>IF(VALUE(U183)&gt;0,-20,IF(VALUE(U183)&gt;VALUE(T183),-20,U183))</f>
        <v>0</v>
      </c>
      <c r="T183" s="99">
        <f>IF(ISBLANK(R183),0,IF(ISNUMBER(SEARCH("+",R183)),RIGHT(R183,LEN(R183)-SEARCH("+",R183,1)),RIGHT(R183,LEN(R183)-SEARCH("-",R183,1)+1)))</f>
        <v>0</v>
      </c>
      <c r="U183" s="99">
        <f>IF(ISBLANK(S183),0,IF(ISNUMBER(SEARCH("+",S183)),RIGHT(S183,LEN(S183)-SEARCH("+",S183,1)),RIGHT(S183,LEN(S183)-SEARCH("-",S183,1)+1)))</f>
        <v>0</v>
      </c>
    </row>
    <row r="184" spans="14:21" x14ac:dyDescent="0.2">
      <c r="N184" s="99" t="str">
        <f>IF(ISBLANK(R184),"",COUNTA($R$2:R184))</f>
        <v/>
      </c>
      <c r="O184" s="99" t="str">
        <f>IF(ISBLANK(R184),"",IF(ISNUMBER(SEARCH("+",R184)),LEFT(R184,SEARCH("+",R184,1)-1),LEFT(R184,SEARCH("-",R184,1)-1)))</f>
        <v/>
      </c>
      <c r="P184" s="99">
        <f>IF(VALUE(T184)&gt;0,-20,IF(VALUE(T184)&gt;VALUE(U184),-20,T184))</f>
        <v>0</v>
      </c>
      <c r="Q184" s="99">
        <f>IF(VALUE(U184)&gt;0,-20,IF(VALUE(U184)&gt;VALUE(T184),-20,U184))</f>
        <v>0</v>
      </c>
      <c r="T184" s="99">
        <f>IF(ISBLANK(R184),0,IF(ISNUMBER(SEARCH("+",R184)),RIGHT(R184,LEN(R184)-SEARCH("+",R184,1)),RIGHT(R184,LEN(R184)-SEARCH("-",R184,1)+1)))</f>
        <v>0</v>
      </c>
      <c r="U184" s="99">
        <f>IF(ISBLANK(S184),0,IF(ISNUMBER(SEARCH("+",S184)),RIGHT(S184,LEN(S184)-SEARCH("+",S184,1)),RIGHT(S184,LEN(S184)-SEARCH("-",S184,1)+1)))</f>
        <v>0</v>
      </c>
    </row>
    <row r="185" spans="14:21" x14ac:dyDescent="0.2">
      <c r="N185" s="99" t="str">
        <f>IF(ISBLANK(R185),"",COUNTA($R$2:R185))</f>
        <v/>
      </c>
      <c r="O185" s="99" t="str">
        <f>IF(ISBLANK(R185),"",IF(ISNUMBER(SEARCH("+",R185)),LEFT(R185,SEARCH("+",R185,1)-1),LEFT(R185,SEARCH("-",R185,1)-1)))</f>
        <v/>
      </c>
      <c r="P185" s="99">
        <f>IF(VALUE(T185)&gt;0,-20,IF(VALUE(T185)&gt;VALUE(U185),-20,T185))</f>
        <v>0</v>
      </c>
      <c r="Q185" s="99">
        <f>IF(VALUE(U185)&gt;0,-20,IF(VALUE(U185)&gt;VALUE(T185),-20,U185))</f>
        <v>0</v>
      </c>
      <c r="T185" s="99">
        <f>IF(ISBLANK(R185),0,IF(ISNUMBER(SEARCH("+",R185)),RIGHT(R185,LEN(R185)-SEARCH("+",R185,1)),RIGHT(R185,LEN(R185)-SEARCH("-",R185,1)+1)))</f>
        <v>0</v>
      </c>
      <c r="U185" s="99">
        <f>IF(ISBLANK(S185),0,IF(ISNUMBER(SEARCH("+",S185)),RIGHT(S185,LEN(S185)-SEARCH("+",S185,1)),RIGHT(S185,LEN(S185)-SEARCH("-",S185,1)+1)))</f>
        <v>0</v>
      </c>
    </row>
    <row r="186" spans="14:21" x14ac:dyDescent="0.2">
      <c r="N186" s="99" t="str">
        <f>IF(ISBLANK(R186),"",COUNTA($R$2:R186))</f>
        <v/>
      </c>
      <c r="O186" s="99" t="str">
        <f>IF(ISBLANK(R186),"",IF(ISNUMBER(SEARCH("+",R186)),LEFT(R186,SEARCH("+",R186,1)-1),LEFT(R186,SEARCH("-",R186,1)-1)))</f>
        <v/>
      </c>
      <c r="P186" s="99">
        <f>IF(VALUE(T186)&gt;0,-20,IF(VALUE(T186)&gt;VALUE(U186),-20,T186))</f>
        <v>0</v>
      </c>
      <c r="Q186" s="99">
        <f>IF(VALUE(U186)&gt;0,-20,IF(VALUE(U186)&gt;VALUE(T186),-20,U186))</f>
        <v>0</v>
      </c>
      <c r="T186" s="99">
        <f>IF(ISBLANK(R186),0,IF(ISNUMBER(SEARCH("+",R186)),RIGHT(R186,LEN(R186)-SEARCH("+",R186,1)),RIGHT(R186,LEN(R186)-SEARCH("-",R186,1)+1)))</f>
        <v>0</v>
      </c>
      <c r="U186" s="99">
        <f>IF(ISBLANK(S186),0,IF(ISNUMBER(SEARCH("+",S186)),RIGHT(S186,LEN(S186)-SEARCH("+",S186,1)),RIGHT(S186,LEN(S186)-SEARCH("-",S186,1)+1)))</f>
        <v>0</v>
      </c>
    </row>
    <row r="187" spans="14:21" x14ac:dyDescent="0.2">
      <c r="N187" s="99" t="str">
        <f>IF(ISBLANK(R187),"",COUNTA($R$2:R187))</f>
        <v/>
      </c>
      <c r="O187" s="99" t="str">
        <f>IF(ISBLANK(R187),"",IF(ISNUMBER(SEARCH("+",R187)),LEFT(R187,SEARCH("+",R187,1)-1),LEFT(R187,SEARCH("-",R187,1)-1)))</f>
        <v/>
      </c>
      <c r="P187" s="99">
        <f>IF(VALUE(T187)&gt;0,-20,IF(VALUE(T187)&gt;VALUE(U187),-20,T187))</f>
        <v>0</v>
      </c>
      <c r="Q187" s="99">
        <f>IF(VALUE(U187)&gt;0,-20,IF(VALUE(U187)&gt;VALUE(T187),-20,U187))</f>
        <v>0</v>
      </c>
      <c r="T187" s="99">
        <f>IF(ISBLANK(R187),0,IF(ISNUMBER(SEARCH("+",R187)),RIGHT(R187,LEN(R187)-SEARCH("+",R187,1)),RIGHT(R187,LEN(R187)-SEARCH("-",R187,1)+1)))</f>
        <v>0</v>
      </c>
      <c r="U187" s="99">
        <f>IF(ISBLANK(S187),0,IF(ISNUMBER(SEARCH("+",S187)),RIGHT(S187,LEN(S187)-SEARCH("+",S187,1)),RIGHT(S187,LEN(S187)-SEARCH("-",S187,1)+1)))</f>
        <v>0</v>
      </c>
    </row>
    <row r="188" spans="14:21" x14ac:dyDescent="0.2">
      <c r="N188" s="99" t="str">
        <f>IF(ISBLANK(R188),"",COUNTA($R$2:R188))</f>
        <v/>
      </c>
      <c r="O188" s="99" t="str">
        <f>IF(ISBLANK(R188),"",IF(ISNUMBER(SEARCH("+",R188)),LEFT(R188,SEARCH("+",R188,1)-1),LEFT(R188,SEARCH("-",R188,1)-1)))</f>
        <v/>
      </c>
      <c r="P188" s="99">
        <f>IF(VALUE(T188)&gt;0,-20,IF(VALUE(T188)&gt;VALUE(U188),-20,T188))</f>
        <v>0</v>
      </c>
      <c r="Q188" s="99">
        <f>IF(VALUE(U188)&gt;0,-20,IF(VALUE(U188)&gt;VALUE(T188),-20,U188))</f>
        <v>0</v>
      </c>
      <c r="T188" s="99">
        <f>IF(ISBLANK(R188),0,IF(ISNUMBER(SEARCH("+",R188)),RIGHT(R188,LEN(R188)-SEARCH("+",R188,1)),RIGHT(R188,LEN(R188)-SEARCH("-",R188,1)+1)))</f>
        <v>0</v>
      </c>
      <c r="U188" s="99">
        <f>IF(ISBLANK(S188),0,IF(ISNUMBER(SEARCH("+",S188)),RIGHT(S188,LEN(S188)-SEARCH("+",S188,1)),RIGHT(S188,LEN(S188)-SEARCH("-",S188,1)+1)))</f>
        <v>0</v>
      </c>
    </row>
    <row r="189" spans="14:21" x14ac:dyDescent="0.2">
      <c r="N189" s="99" t="str">
        <f>IF(ISBLANK(R189),"",COUNTA($R$2:R189))</f>
        <v/>
      </c>
      <c r="O189" s="99" t="str">
        <f>IF(ISBLANK(R189),"",IF(ISNUMBER(SEARCH("+",R189)),LEFT(R189,SEARCH("+",R189,1)-1),LEFT(R189,SEARCH("-",R189,1)-1)))</f>
        <v/>
      </c>
      <c r="P189" s="99">
        <f>IF(VALUE(T189)&gt;0,-20,IF(VALUE(T189)&gt;VALUE(U189),-20,T189))</f>
        <v>0</v>
      </c>
      <c r="Q189" s="99">
        <f>IF(VALUE(U189)&gt;0,-20,IF(VALUE(U189)&gt;VALUE(T189),-20,U189))</f>
        <v>0</v>
      </c>
      <c r="T189" s="99">
        <f>IF(ISBLANK(R189),0,IF(ISNUMBER(SEARCH("+",R189)),RIGHT(R189,LEN(R189)-SEARCH("+",R189,1)),RIGHT(R189,LEN(R189)-SEARCH("-",R189,1)+1)))</f>
        <v>0</v>
      </c>
      <c r="U189" s="99">
        <f>IF(ISBLANK(S189),0,IF(ISNUMBER(SEARCH("+",S189)),RIGHT(S189,LEN(S189)-SEARCH("+",S189,1)),RIGHT(S189,LEN(S189)-SEARCH("-",S189,1)+1)))</f>
        <v>0</v>
      </c>
    </row>
    <row r="190" spans="14:21" x14ac:dyDescent="0.2">
      <c r="N190" s="99" t="str">
        <f>IF(ISBLANK(R190),"",COUNTA($R$2:R190))</f>
        <v/>
      </c>
      <c r="O190" s="99" t="str">
        <f>IF(ISBLANK(R190),"",IF(ISNUMBER(SEARCH("+",R190)),LEFT(R190,SEARCH("+",R190,1)-1),LEFT(R190,SEARCH("-",R190,1)-1)))</f>
        <v/>
      </c>
      <c r="P190" s="99">
        <f>IF(VALUE(T190)&gt;0,-20,IF(VALUE(T190)&gt;VALUE(U190),-20,T190))</f>
        <v>0</v>
      </c>
      <c r="Q190" s="99">
        <f>IF(VALUE(U190)&gt;0,-20,IF(VALUE(U190)&gt;VALUE(T190),-20,U190))</f>
        <v>0</v>
      </c>
      <c r="T190" s="99">
        <f>IF(ISBLANK(R190),0,IF(ISNUMBER(SEARCH("+",R190)),RIGHT(R190,LEN(R190)-SEARCH("+",R190,1)),RIGHT(R190,LEN(R190)-SEARCH("-",R190,1)+1)))</f>
        <v>0</v>
      </c>
      <c r="U190" s="99">
        <f>IF(ISBLANK(S190),0,IF(ISNUMBER(SEARCH("+",S190)),RIGHT(S190,LEN(S190)-SEARCH("+",S190,1)),RIGHT(S190,LEN(S190)-SEARCH("-",S190,1)+1)))</f>
        <v>0</v>
      </c>
    </row>
    <row r="191" spans="14:21" x14ac:dyDescent="0.2">
      <c r="N191" s="99" t="str">
        <f>IF(ISBLANK(R191),"",COUNTA($R$2:R191))</f>
        <v/>
      </c>
      <c r="O191" s="99" t="str">
        <f>IF(ISBLANK(R191),"",IF(ISNUMBER(SEARCH("+",R191)),LEFT(R191,SEARCH("+",R191,1)-1),LEFT(R191,SEARCH("-",R191,1)-1)))</f>
        <v/>
      </c>
      <c r="P191" s="99">
        <f>IF(VALUE(T191)&gt;0,-20,IF(VALUE(T191)&gt;VALUE(U191),-20,T191))</f>
        <v>0</v>
      </c>
      <c r="Q191" s="99">
        <f>IF(VALUE(U191)&gt;0,-20,IF(VALUE(U191)&gt;VALUE(T191),-20,U191))</f>
        <v>0</v>
      </c>
      <c r="T191" s="99">
        <f>IF(ISBLANK(R191),0,IF(ISNUMBER(SEARCH("+",R191)),RIGHT(R191,LEN(R191)-SEARCH("+",R191,1)),RIGHT(R191,LEN(R191)-SEARCH("-",R191,1)+1)))</f>
        <v>0</v>
      </c>
      <c r="U191" s="99">
        <f>IF(ISBLANK(S191),0,IF(ISNUMBER(SEARCH("+",S191)),RIGHT(S191,LEN(S191)-SEARCH("+",S191,1)),RIGHT(S191,LEN(S191)-SEARCH("-",S191,1)+1)))</f>
        <v>0</v>
      </c>
    </row>
    <row r="192" spans="14:21" x14ac:dyDescent="0.2">
      <c r="N192" s="99" t="str">
        <f>IF(ISBLANK(R192),"",COUNTA($R$2:R192))</f>
        <v/>
      </c>
      <c r="O192" s="99" t="str">
        <f>IF(ISBLANK(R192),"",IF(ISNUMBER(SEARCH("+",R192)),LEFT(R192,SEARCH("+",R192,1)-1),LEFT(R192,SEARCH("-",R192,1)-1)))</f>
        <v/>
      </c>
      <c r="P192" s="99">
        <f>IF(VALUE(T192)&gt;0,-20,IF(VALUE(T192)&gt;VALUE(U192),-20,T192))</f>
        <v>0</v>
      </c>
      <c r="Q192" s="99">
        <f>IF(VALUE(U192)&gt;0,-20,IF(VALUE(U192)&gt;VALUE(T192),-20,U192))</f>
        <v>0</v>
      </c>
      <c r="T192" s="99">
        <f>IF(ISBLANK(R192),0,IF(ISNUMBER(SEARCH("+",R192)),RIGHT(R192,LEN(R192)-SEARCH("+",R192,1)),RIGHT(R192,LEN(R192)-SEARCH("-",R192,1)+1)))</f>
        <v>0</v>
      </c>
      <c r="U192" s="99">
        <f>IF(ISBLANK(S192),0,IF(ISNUMBER(SEARCH("+",S192)),RIGHT(S192,LEN(S192)-SEARCH("+",S192,1)),RIGHT(S192,LEN(S192)-SEARCH("-",S192,1)+1)))</f>
        <v>0</v>
      </c>
    </row>
    <row r="193" spans="14:21" x14ac:dyDescent="0.2">
      <c r="N193" s="99" t="str">
        <f>IF(ISBLANK(R193),"",COUNTA($R$2:R193))</f>
        <v/>
      </c>
      <c r="O193" s="99" t="str">
        <f>IF(ISBLANK(R193),"",IF(ISNUMBER(SEARCH("+",R193)),LEFT(R193,SEARCH("+",R193,1)-1),LEFT(R193,SEARCH("-",R193,1)-1)))</f>
        <v/>
      </c>
      <c r="P193" s="99">
        <f>IF(VALUE(T193)&gt;0,-20,IF(VALUE(T193)&gt;VALUE(U193),-20,T193))</f>
        <v>0</v>
      </c>
      <c r="Q193" s="99">
        <f>IF(VALUE(U193)&gt;0,-20,IF(VALUE(U193)&gt;VALUE(T193),-20,U193))</f>
        <v>0</v>
      </c>
      <c r="T193" s="99">
        <f>IF(ISBLANK(R193),0,IF(ISNUMBER(SEARCH("+",R193)),RIGHT(R193,LEN(R193)-SEARCH("+",R193,1)),RIGHT(R193,LEN(R193)-SEARCH("-",R193,1)+1)))</f>
        <v>0</v>
      </c>
      <c r="U193" s="99">
        <f>IF(ISBLANK(S193),0,IF(ISNUMBER(SEARCH("+",S193)),RIGHT(S193,LEN(S193)-SEARCH("+",S193,1)),RIGHT(S193,LEN(S193)-SEARCH("-",S193,1)+1)))</f>
        <v>0</v>
      </c>
    </row>
    <row r="194" spans="14:21" x14ac:dyDescent="0.2">
      <c r="N194" s="99" t="str">
        <f>IF(ISBLANK(R194),"",COUNTA($R$2:R194))</f>
        <v/>
      </c>
      <c r="O194" s="99" t="str">
        <f>IF(ISBLANK(R194),"",IF(ISNUMBER(SEARCH("+",R194)),LEFT(R194,SEARCH("+",R194,1)-1),LEFT(R194,SEARCH("-",R194,1)-1)))</f>
        <v/>
      </c>
      <c r="P194" s="99">
        <f>IF(VALUE(T194)&gt;0,-20,IF(VALUE(T194)&gt;VALUE(U194),-20,T194))</f>
        <v>0</v>
      </c>
      <c r="Q194" s="99">
        <f>IF(VALUE(U194)&gt;0,-20,IF(VALUE(U194)&gt;VALUE(T194),-20,U194))</f>
        <v>0</v>
      </c>
      <c r="T194" s="99">
        <f>IF(ISBLANK(R194),0,IF(ISNUMBER(SEARCH("+",R194)),RIGHT(R194,LEN(R194)-SEARCH("+",R194,1)),RIGHT(R194,LEN(R194)-SEARCH("-",R194,1)+1)))</f>
        <v>0</v>
      </c>
      <c r="U194" s="99">
        <f>IF(ISBLANK(S194),0,IF(ISNUMBER(SEARCH("+",S194)),RIGHT(S194,LEN(S194)-SEARCH("+",S194,1)),RIGHT(S194,LEN(S194)-SEARCH("-",S194,1)+1)))</f>
        <v>0</v>
      </c>
    </row>
    <row r="195" spans="14:21" x14ac:dyDescent="0.2">
      <c r="N195" s="99" t="str">
        <f>IF(ISBLANK(R195),"",COUNTA($R$2:R195))</f>
        <v/>
      </c>
      <c r="O195" s="99" t="str">
        <f>IF(ISBLANK(R195),"",IF(ISNUMBER(SEARCH("+",R195)),LEFT(R195,SEARCH("+",R195,1)-1),LEFT(R195,SEARCH("-",R195,1)-1)))</f>
        <v/>
      </c>
      <c r="P195" s="99">
        <f>IF(VALUE(T195)&gt;0,-20,IF(VALUE(T195)&gt;VALUE(U195),-20,T195))</f>
        <v>0</v>
      </c>
      <c r="Q195" s="99">
        <f>IF(VALUE(U195)&gt;0,-20,IF(VALUE(U195)&gt;VALUE(T195),-20,U195))</f>
        <v>0</v>
      </c>
      <c r="T195" s="99">
        <f>IF(ISBLANK(R195),0,IF(ISNUMBER(SEARCH("+",R195)),RIGHT(R195,LEN(R195)-SEARCH("+",R195,1)),RIGHT(R195,LEN(R195)-SEARCH("-",R195,1)+1)))</f>
        <v>0</v>
      </c>
      <c r="U195" s="99">
        <f>IF(ISBLANK(S195),0,IF(ISNUMBER(SEARCH("+",S195)),RIGHT(S195,LEN(S195)-SEARCH("+",S195,1)),RIGHT(S195,LEN(S195)-SEARCH("-",S195,1)+1)))</f>
        <v>0</v>
      </c>
    </row>
    <row r="196" spans="14:21" x14ac:dyDescent="0.2">
      <c r="N196" s="99" t="str">
        <f>IF(ISBLANK(R196),"",COUNTA($R$2:R196))</f>
        <v/>
      </c>
      <c r="O196" s="99" t="str">
        <f>IF(ISBLANK(R196),"",IF(ISNUMBER(SEARCH("+",R196)),LEFT(R196,SEARCH("+",R196,1)-1),LEFT(R196,SEARCH("-",R196,1)-1)))</f>
        <v/>
      </c>
      <c r="P196" s="99">
        <f>IF(VALUE(T196)&gt;0,-20,IF(VALUE(T196)&gt;VALUE(U196),-20,T196))</f>
        <v>0</v>
      </c>
      <c r="Q196" s="99">
        <f>IF(VALUE(U196)&gt;0,-20,IF(VALUE(U196)&gt;VALUE(T196),-20,U196))</f>
        <v>0</v>
      </c>
      <c r="T196" s="99">
        <f>IF(ISBLANK(R196),0,IF(ISNUMBER(SEARCH("+",R196)),RIGHT(R196,LEN(R196)-SEARCH("+",R196,1)),RIGHT(R196,LEN(R196)-SEARCH("-",R196,1)+1)))</f>
        <v>0</v>
      </c>
      <c r="U196" s="99">
        <f>IF(ISBLANK(S196),0,IF(ISNUMBER(SEARCH("+",S196)),RIGHT(S196,LEN(S196)-SEARCH("+",S196,1)),RIGHT(S196,LEN(S196)-SEARCH("-",S196,1)+1)))</f>
        <v>0</v>
      </c>
    </row>
    <row r="197" spans="14:21" x14ac:dyDescent="0.2">
      <c r="N197" s="99" t="str">
        <f>IF(ISBLANK(R197),"",COUNTA($R$2:R197))</f>
        <v/>
      </c>
      <c r="O197" s="99" t="str">
        <f>IF(ISBLANK(R197),"",IF(ISNUMBER(SEARCH("+",R197)),LEFT(R197,SEARCH("+",R197,1)-1),LEFT(R197,SEARCH("-",R197,1)-1)))</f>
        <v/>
      </c>
      <c r="P197" s="99">
        <f>IF(VALUE(T197)&gt;0,-20,IF(VALUE(T197)&gt;VALUE(U197),-20,T197))</f>
        <v>0</v>
      </c>
      <c r="Q197" s="99">
        <f>IF(VALUE(U197)&gt;0,-20,IF(VALUE(U197)&gt;VALUE(T197),-20,U197))</f>
        <v>0</v>
      </c>
      <c r="T197" s="99">
        <f>IF(ISBLANK(R197),0,IF(ISNUMBER(SEARCH("+",R197)),RIGHT(R197,LEN(R197)-SEARCH("+",R197,1)),RIGHT(R197,LEN(R197)-SEARCH("-",R197,1)+1)))</f>
        <v>0</v>
      </c>
      <c r="U197" s="99">
        <f>IF(ISBLANK(S197),0,IF(ISNUMBER(SEARCH("+",S197)),RIGHT(S197,LEN(S197)-SEARCH("+",S197,1)),RIGHT(S197,LEN(S197)-SEARCH("-",S197,1)+1)))</f>
        <v>0</v>
      </c>
    </row>
    <row r="198" spans="14:21" x14ac:dyDescent="0.2">
      <c r="N198" s="99" t="str">
        <f>IF(ISBLANK(R198),"",COUNTA($R$2:R198))</f>
        <v/>
      </c>
      <c r="O198" s="99" t="str">
        <f>IF(ISBLANK(R198),"",IF(ISNUMBER(SEARCH("+",R198)),LEFT(R198,SEARCH("+",R198,1)-1),LEFT(R198,SEARCH("-",R198,1)-1)))</f>
        <v/>
      </c>
      <c r="P198" s="99">
        <f>IF(VALUE(T198)&gt;0,-20,IF(VALUE(T198)&gt;VALUE(U198),-20,T198))</f>
        <v>0</v>
      </c>
      <c r="Q198" s="99">
        <f>IF(VALUE(U198)&gt;0,-20,IF(VALUE(U198)&gt;VALUE(T198),-20,U198))</f>
        <v>0</v>
      </c>
      <c r="T198" s="99">
        <f>IF(ISBLANK(R198),0,IF(ISNUMBER(SEARCH("+",R198)),RIGHT(R198,LEN(R198)-SEARCH("+",R198,1)),RIGHT(R198,LEN(R198)-SEARCH("-",R198,1)+1)))</f>
        <v>0</v>
      </c>
      <c r="U198" s="99">
        <f>IF(ISBLANK(S198),0,IF(ISNUMBER(SEARCH("+",S198)),RIGHT(S198,LEN(S198)-SEARCH("+",S198,1)),RIGHT(S198,LEN(S198)-SEARCH("-",S198,1)+1)))</f>
        <v>0</v>
      </c>
    </row>
    <row r="199" spans="14:21" x14ac:dyDescent="0.2">
      <c r="N199" s="99" t="str">
        <f>IF(ISBLANK(R199),"",COUNTA($R$2:R199))</f>
        <v/>
      </c>
      <c r="O199" s="99" t="str">
        <f>IF(ISBLANK(R199),"",IF(ISNUMBER(SEARCH("+",R199)),LEFT(R199,SEARCH("+",R199,1)-1),LEFT(R199,SEARCH("-",R199,1)-1)))</f>
        <v/>
      </c>
      <c r="P199" s="99">
        <f>IF(VALUE(T199)&gt;0,-20,IF(VALUE(T199)&gt;VALUE(U199),-20,T199))</f>
        <v>0</v>
      </c>
      <c r="Q199" s="99">
        <f>IF(VALUE(U199)&gt;0,-20,IF(VALUE(U199)&gt;VALUE(T199),-20,U199))</f>
        <v>0</v>
      </c>
      <c r="T199" s="99">
        <f>IF(ISBLANK(R199),0,IF(ISNUMBER(SEARCH("+",R199)),RIGHT(R199,LEN(R199)-SEARCH("+",R199,1)),RIGHT(R199,LEN(R199)-SEARCH("-",R199,1)+1)))</f>
        <v>0</v>
      </c>
      <c r="U199" s="99">
        <f>IF(ISBLANK(S199),0,IF(ISNUMBER(SEARCH("+",S199)),RIGHT(S199,LEN(S199)-SEARCH("+",S199,1)),RIGHT(S199,LEN(S199)-SEARCH("-",S199,1)+1)))</f>
        <v>0</v>
      </c>
    </row>
    <row r="200" spans="14:21" x14ac:dyDescent="0.2">
      <c r="N200" s="99" t="str">
        <f>IF(ISBLANK(R200),"",COUNTA($R$2:R200))</f>
        <v/>
      </c>
      <c r="O200" s="99" t="str">
        <f>IF(ISBLANK(R200),"",IF(ISNUMBER(SEARCH("+",R200)),LEFT(R200,SEARCH("+",R200,1)-1),LEFT(R200,SEARCH("-",R200,1)-1)))</f>
        <v/>
      </c>
      <c r="P200" s="99">
        <f>IF(VALUE(T200)&gt;0,-20,IF(VALUE(T200)&gt;VALUE(U200),-20,T200))</f>
        <v>0</v>
      </c>
      <c r="Q200" s="99">
        <f>IF(VALUE(U200)&gt;0,-20,IF(VALUE(U200)&gt;VALUE(T200),-20,U200))</f>
        <v>0</v>
      </c>
      <c r="T200" s="99">
        <f>IF(ISBLANK(R200),0,IF(ISNUMBER(SEARCH("+",R200)),RIGHT(R200,LEN(R200)-SEARCH("+",R200,1)),RIGHT(R200,LEN(R200)-SEARCH("-",R200,1)+1)))</f>
        <v>0</v>
      </c>
      <c r="U200" s="99">
        <f>IF(ISBLANK(S200),0,IF(ISNUMBER(SEARCH("+",S200)),RIGHT(S200,LEN(S200)-SEARCH("+",S200,1)),RIGHT(S200,LEN(S200)-SEARCH("-",S200,1)+1)))</f>
        <v>0</v>
      </c>
    </row>
    <row r="201" spans="14:21" x14ac:dyDescent="0.2">
      <c r="N201" s="99" t="str">
        <f>IF(ISBLANK(R201),"",COUNTA($R$2:R201))</f>
        <v/>
      </c>
      <c r="O201" s="99" t="str">
        <f>IF(ISBLANK(R201),"",IF(ISNUMBER(SEARCH("+",R201)),LEFT(R201,SEARCH("+",R201,1)-1),LEFT(R201,SEARCH("-",R201,1)-1)))</f>
        <v/>
      </c>
      <c r="P201" s="99">
        <f>IF(VALUE(T201)&gt;0,-20,IF(VALUE(T201)&gt;VALUE(U201),-20,T201))</f>
        <v>0</v>
      </c>
      <c r="Q201" s="99">
        <f>IF(VALUE(U201)&gt;0,-20,IF(VALUE(U201)&gt;VALUE(T201),-20,U201))</f>
        <v>0</v>
      </c>
      <c r="T201" s="99">
        <f>IF(ISBLANK(R201),0,IF(ISNUMBER(SEARCH("+",R201)),RIGHT(R201,LEN(R201)-SEARCH("+",R201,1)),RIGHT(R201,LEN(R201)-SEARCH("-",R201,1)+1)))</f>
        <v>0</v>
      </c>
      <c r="U201" s="99">
        <f>IF(ISBLANK(S201),0,IF(ISNUMBER(SEARCH("+",S201)),RIGHT(S201,LEN(S201)-SEARCH("+",S201,1)),RIGHT(S201,LEN(S201)-SEARCH("-",S201,1)+1)))</f>
        <v>0</v>
      </c>
    </row>
    <row r="202" spans="14:21" x14ac:dyDescent="0.2">
      <c r="N202" s="99" t="str">
        <f>IF(ISBLANK(R202),"",COUNTA($R$2:R202))</f>
        <v/>
      </c>
      <c r="O202" s="99" t="str">
        <f>IF(ISBLANK(R202),"",IF(ISNUMBER(SEARCH("+",R202)),LEFT(R202,SEARCH("+",R202,1)-1),LEFT(R202,SEARCH("-",R202,1)-1)))</f>
        <v/>
      </c>
      <c r="P202" s="99">
        <f>IF(VALUE(T202)&gt;0,-20,IF(VALUE(T202)&gt;VALUE(U202),-20,T202))</f>
        <v>0</v>
      </c>
      <c r="Q202" s="99">
        <f>IF(VALUE(U202)&gt;0,-20,IF(VALUE(U202)&gt;VALUE(T202),-20,U202))</f>
        <v>0</v>
      </c>
      <c r="T202" s="99">
        <f>IF(ISBLANK(R202),0,IF(ISNUMBER(SEARCH("+",R202)),RIGHT(R202,LEN(R202)-SEARCH("+",R202,1)),RIGHT(R202,LEN(R202)-SEARCH("-",R202,1)+1)))</f>
        <v>0</v>
      </c>
      <c r="U202" s="99">
        <f>IF(ISBLANK(S202),0,IF(ISNUMBER(SEARCH("+",S202)),RIGHT(S202,LEN(S202)-SEARCH("+",S202,1)),RIGHT(S202,LEN(S202)-SEARCH("-",S202,1)+1)))</f>
        <v>0</v>
      </c>
    </row>
    <row r="203" spans="14:21" x14ac:dyDescent="0.2">
      <c r="N203" s="99" t="str">
        <f>IF(ISBLANK(R203),"",COUNTA($R$2:R203))</f>
        <v/>
      </c>
      <c r="O203" s="99" t="str">
        <f>IF(ISBLANK(R203),"",IF(ISNUMBER(SEARCH("+",R203)),LEFT(R203,SEARCH("+",R203,1)-1),LEFT(R203,SEARCH("-",R203,1)-1)))</f>
        <v/>
      </c>
      <c r="P203" s="99">
        <f>IF(VALUE(T203)&gt;0,-20,IF(VALUE(T203)&gt;VALUE(U203),-20,T203))</f>
        <v>0</v>
      </c>
      <c r="Q203" s="99">
        <f>IF(VALUE(U203)&gt;0,-20,IF(VALUE(U203)&gt;VALUE(T203),-20,U203))</f>
        <v>0</v>
      </c>
      <c r="T203" s="99">
        <f>IF(ISBLANK(R203),0,IF(ISNUMBER(SEARCH("+",R203)),RIGHT(R203,LEN(R203)-SEARCH("+",R203,1)),RIGHT(R203,LEN(R203)-SEARCH("-",R203,1)+1)))</f>
        <v>0</v>
      </c>
      <c r="U203" s="99">
        <f>IF(ISBLANK(S203),0,IF(ISNUMBER(SEARCH("+",S203)),RIGHT(S203,LEN(S203)-SEARCH("+",S203,1)),RIGHT(S203,LEN(S203)-SEARCH("-",S203,1)+1)))</f>
        <v>0</v>
      </c>
    </row>
    <row r="204" spans="14:21" x14ac:dyDescent="0.2">
      <c r="N204" s="99" t="str">
        <f>IF(ISBLANK(R204),"",COUNTA($R$2:R204))</f>
        <v/>
      </c>
      <c r="O204" s="99" t="str">
        <f>IF(ISBLANK(R204),"",IF(ISNUMBER(SEARCH("+",R204)),LEFT(R204,SEARCH("+",R204,1)-1),LEFT(R204,SEARCH("-",R204,1)-1)))</f>
        <v/>
      </c>
      <c r="P204" s="99">
        <f>IF(VALUE(T204)&gt;0,-20,IF(VALUE(T204)&gt;VALUE(U204),-20,T204))</f>
        <v>0</v>
      </c>
      <c r="Q204" s="99">
        <f>IF(VALUE(U204)&gt;0,-20,IF(VALUE(U204)&gt;VALUE(T204),-20,U204))</f>
        <v>0</v>
      </c>
      <c r="T204" s="99">
        <f>IF(ISBLANK(R204),0,IF(ISNUMBER(SEARCH("+",R204)),RIGHT(R204,LEN(R204)-SEARCH("+",R204,1)),RIGHT(R204,LEN(R204)-SEARCH("-",R204,1)+1)))</f>
        <v>0</v>
      </c>
      <c r="U204" s="99">
        <f>IF(ISBLANK(S204),0,IF(ISNUMBER(SEARCH("+",S204)),RIGHT(S204,LEN(S204)-SEARCH("+",S204,1)),RIGHT(S204,LEN(S204)-SEARCH("-",S204,1)+1)))</f>
        <v>0</v>
      </c>
    </row>
    <row r="205" spans="14:21" x14ac:dyDescent="0.2">
      <c r="N205" s="99" t="str">
        <f>IF(ISBLANK(R205),"",COUNTA($R$2:R205))</f>
        <v/>
      </c>
      <c r="O205" s="99" t="str">
        <f>IF(ISBLANK(R205),"",IF(ISNUMBER(SEARCH("+",R205)),LEFT(R205,SEARCH("+",R205,1)-1),LEFT(R205,SEARCH("-",R205,1)-1)))</f>
        <v/>
      </c>
      <c r="P205" s="99">
        <f>IF(VALUE(T205)&gt;0,-20,IF(VALUE(T205)&gt;VALUE(U205),-20,T205))</f>
        <v>0</v>
      </c>
      <c r="Q205" s="99">
        <f>IF(VALUE(U205)&gt;0,-20,IF(VALUE(U205)&gt;VALUE(T205),-20,U205))</f>
        <v>0</v>
      </c>
      <c r="T205" s="99">
        <f>IF(ISBLANK(R205),0,IF(ISNUMBER(SEARCH("+",R205)),RIGHT(R205,LEN(R205)-SEARCH("+",R205,1)),RIGHT(R205,LEN(R205)-SEARCH("-",R205,1)+1)))</f>
        <v>0</v>
      </c>
      <c r="U205" s="99">
        <f>IF(ISBLANK(S205),0,IF(ISNUMBER(SEARCH("+",S205)),RIGHT(S205,LEN(S205)-SEARCH("+",S205,1)),RIGHT(S205,LEN(S205)-SEARCH("-",S205,1)+1)))</f>
        <v>0</v>
      </c>
    </row>
    <row r="206" spans="14:21" x14ac:dyDescent="0.2">
      <c r="N206" s="99" t="str">
        <f>IF(ISBLANK(R206),"",COUNTA($R$2:R206))</f>
        <v/>
      </c>
      <c r="O206" s="99" t="str">
        <f>IF(ISBLANK(R206),"",IF(ISNUMBER(SEARCH("+",R206)),LEFT(R206,SEARCH("+",R206,1)-1),LEFT(R206,SEARCH("-",R206,1)-1)))</f>
        <v/>
      </c>
      <c r="P206" s="99">
        <f>IF(VALUE(T206)&gt;0,-20,IF(VALUE(T206)&gt;VALUE(U206),-20,T206))</f>
        <v>0</v>
      </c>
      <c r="Q206" s="99">
        <f>IF(VALUE(U206)&gt;0,-20,IF(VALUE(U206)&gt;VALUE(T206),-20,U206))</f>
        <v>0</v>
      </c>
      <c r="T206" s="99">
        <f>IF(ISBLANK(R206),0,IF(ISNUMBER(SEARCH("+",R206)),RIGHT(R206,LEN(R206)-SEARCH("+",R206,1)),RIGHT(R206,LEN(R206)-SEARCH("-",R206,1)+1)))</f>
        <v>0</v>
      </c>
      <c r="U206" s="99">
        <f>IF(ISBLANK(S206),0,IF(ISNUMBER(SEARCH("+",S206)),RIGHT(S206,LEN(S206)-SEARCH("+",S206,1)),RIGHT(S206,LEN(S206)-SEARCH("-",S206,1)+1)))</f>
        <v>0</v>
      </c>
    </row>
    <row r="207" spans="14:21" x14ac:dyDescent="0.2">
      <c r="N207" s="99" t="str">
        <f>IF(ISBLANK(R207),"",COUNTA($R$2:R207))</f>
        <v/>
      </c>
      <c r="O207" s="99" t="str">
        <f>IF(ISBLANK(R207),"",IF(ISNUMBER(SEARCH("+",R207)),LEFT(R207,SEARCH("+",R207,1)-1),LEFT(R207,SEARCH("-",R207,1)-1)))</f>
        <v/>
      </c>
      <c r="P207" s="99">
        <f>IF(VALUE(T207)&gt;0,-20,IF(VALUE(T207)&gt;VALUE(U207),-20,T207))</f>
        <v>0</v>
      </c>
      <c r="Q207" s="99">
        <f>IF(VALUE(U207)&gt;0,-20,IF(VALUE(U207)&gt;VALUE(T207),-20,U207))</f>
        <v>0</v>
      </c>
      <c r="T207" s="99">
        <f>IF(ISBLANK(R207),0,IF(ISNUMBER(SEARCH("+",R207)),RIGHT(R207,LEN(R207)-SEARCH("+",R207,1)),RIGHT(R207,LEN(R207)-SEARCH("-",R207,1)+1)))</f>
        <v>0</v>
      </c>
      <c r="U207" s="99">
        <f>IF(ISBLANK(S207),0,IF(ISNUMBER(SEARCH("+",S207)),RIGHT(S207,LEN(S207)-SEARCH("+",S207,1)),RIGHT(S207,LEN(S207)-SEARCH("-",S207,1)+1)))</f>
        <v>0</v>
      </c>
    </row>
    <row r="208" spans="14:21" x14ac:dyDescent="0.2">
      <c r="N208" s="99" t="str">
        <f>IF(ISBLANK(R208),"",COUNTA($R$2:R208))</f>
        <v/>
      </c>
      <c r="O208" s="99" t="str">
        <f>IF(ISBLANK(R208),"",IF(ISNUMBER(SEARCH("+",R208)),LEFT(R208,SEARCH("+",R208,1)-1),LEFT(R208,SEARCH("-",R208,1)-1)))</f>
        <v/>
      </c>
      <c r="P208" s="99">
        <f>IF(VALUE(T208)&gt;0,-20,IF(VALUE(T208)&gt;VALUE(U208),-20,T208))</f>
        <v>0</v>
      </c>
      <c r="Q208" s="99">
        <f>IF(VALUE(U208)&gt;0,-20,IF(VALUE(U208)&gt;VALUE(T208),-20,U208))</f>
        <v>0</v>
      </c>
      <c r="T208" s="99">
        <f>IF(ISBLANK(R208),0,IF(ISNUMBER(SEARCH("+",R208)),RIGHT(R208,LEN(R208)-SEARCH("+",R208,1)),RIGHT(R208,LEN(R208)-SEARCH("-",R208,1)+1)))</f>
        <v>0</v>
      </c>
      <c r="U208" s="99">
        <f>IF(ISBLANK(S208),0,IF(ISNUMBER(SEARCH("+",S208)),RIGHT(S208,LEN(S208)-SEARCH("+",S208,1)),RIGHT(S208,LEN(S208)-SEARCH("-",S208,1)+1)))</f>
        <v>0</v>
      </c>
    </row>
    <row r="209" spans="14:21" x14ac:dyDescent="0.2">
      <c r="N209" s="99" t="str">
        <f>IF(ISBLANK(R209),"",COUNTA($R$2:R209))</f>
        <v/>
      </c>
      <c r="O209" s="99" t="str">
        <f>IF(ISBLANK(R209),"",IF(ISNUMBER(SEARCH("+",R209)),LEFT(R209,SEARCH("+",R209,1)-1),LEFT(R209,SEARCH("-",R209,1)-1)))</f>
        <v/>
      </c>
      <c r="P209" s="99">
        <f>IF(VALUE(T209)&gt;0,-20,IF(VALUE(T209)&gt;VALUE(U209),-20,T209))</f>
        <v>0</v>
      </c>
      <c r="Q209" s="99">
        <f>IF(VALUE(U209)&gt;0,-20,IF(VALUE(U209)&gt;VALUE(T209),-20,U209))</f>
        <v>0</v>
      </c>
      <c r="T209" s="99">
        <f>IF(ISBLANK(R209),0,IF(ISNUMBER(SEARCH("+",R209)),RIGHT(R209,LEN(R209)-SEARCH("+",R209,1)),RIGHT(R209,LEN(R209)-SEARCH("-",R209,1)+1)))</f>
        <v>0</v>
      </c>
      <c r="U209" s="99">
        <f>IF(ISBLANK(S209),0,IF(ISNUMBER(SEARCH("+",S209)),RIGHT(S209,LEN(S209)-SEARCH("+",S209,1)),RIGHT(S209,LEN(S209)-SEARCH("-",S209,1)+1)))</f>
        <v>0</v>
      </c>
    </row>
    <row r="210" spans="14:21" x14ac:dyDescent="0.2">
      <c r="N210" s="99" t="str">
        <f>IF(ISBLANK(R210),"",COUNTA($R$2:R210))</f>
        <v/>
      </c>
      <c r="O210" s="99" t="str">
        <f>IF(ISBLANK(R210),"",IF(ISNUMBER(SEARCH("+",R210)),LEFT(R210,SEARCH("+",R210,1)-1),LEFT(R210,SEARCH("-",R210,1)-1)))</f>
        <v/>
      </c>
      <c r="P210" s="99">
        <f>IF(VALUE(T210)&gt;0,-20,IF(VALUE(T210)&gt;VALUE(U210),-20,T210))</f>
        <v>0</v>
      </c>
      <c r="Q210" s="99">
        <f>IF(VALUE(U210)&gt;0,-20,IF(VALUE(U210)&gt;VALUE(T210),-20,U210))</f>
        <v>0</v>
      </c>
      <c r="T210" s="99">
        <f>IF(ISBLANK(R210),0,IF(ISNUMBER(SEARCH("+",R210)),RIGHT(R210,LEN(R210)-SEARCH("+",R210,1)),RIGHT(R210,LEN(R210)-SEARCH("-",R210,1)+1)))</f>
        <v>0</v>
      </c>
      <c r="U210" s="99">
        <f>IF(ISBLANK(S210),0,IF(ISNUMBER(SEARCH("+",S210)),RIGHT(S210,LEN(S210)-SEARCH("+",S210,1)),RIGHT(S210,LEN(S210)-SEARCH("-",S210,1)+1)))</f>
        <v>0</v>
      </c>
    </row>
    <row r="211" spans="14:21" x14ac:dyDescent="0.2">
      <c r="N211" s="99" t="str">
        <f>IF(ISBLANK(R211),"",COUNTA($R$2:R211))</f>
        <v/>
      </c>
      <c r="O211" s="99" t="str">
        <f>IF(ISBLANK(R211),"",IF(ISNUMBER(SEARCH("+",R211)),LEFT(R211,SEARCH("+",R211,1)-1),LEFT(R211,SEARCH("-",R211,1)-1)))</f>
        <v/>
      </c>
      <c r="P211" s="99">
        <f>IF(VALUE(T211)&gt;0,-20,IF(VALUE(T211)&gt;VALUE(U211),-20,T211))</f>
        <v>0</v>
      </c>
      <c r="Q211" s="99">
        <f>IF(VALUE(U211)&gt;0,-20,IF(VALUE(U211)&gt;VALUE(T211),-20,U211))</f>
        <v>0</v>
      </c>
      <c r="T211" s="99">
        <f>IF(ISBLANK(R211),0,IF(ISNUMBER(SEARCH("+",R211)),RIGHT(R211,LEN(R211)-SEARCH("+",R211,1)),RIGHT(R211,LEN(R211)-SEARCH("-",R211,1)+1)))</f>
        <v>0</v>
      </c>
      <c r="U211" s="99">
        <f>IF(ISBLANK(S211),0,IF(ISNUMBER(SEARCH("+",S211)),RIGHT(S211,LEN(S211)-SEARCH("+",S211,1)),RIGHT(S211,LEN(S211)-SEARCH("-",S211,1)+1)))</f>
        <v>0</v>
      </c>
    </row>
    <row r="212" spans="14:21" x14ac:dyDescent="0.2">
      <c r="N212" s="99" t="str">
        <f>IF(ISBLANK(R212),"",COUNTA($R$2:R212))</f>
        <v/>
      </c>
      <c r="O212" s="99" t="str">
        <f>IF(ISBLANK(R212),"",IF(ISNUMBER(SEARCH("+",R212)),LEFT(R212,SEARCH("+",R212,1)-1),LEFT(R212,SEARCH("-",R212,1)-1)))</f>
        <v/>
      </c>
      <c r="P212" s="99">
        <f>IF(VALUE(T212)&gt;0,-20,IF(VALUE(T212)&gt;VALUE(U212),-20,T212))</f>
        <v>0</v>
      </c>
      <c r="Q212" s="99">
        <f>IF(VALUE(U212)&gt;0,-20,IF(VALUE(U212)&gt;VALUE(T212),-20,U212))</f>
        <v>0</v>
      </c>
      <c r="T212" s="99">
        <f>IF(ISBLANK(R212),0,IF(ISNUMBER(SEARCH("+",R212)),RIGHT(R212,LEN(R212)-SEARCH("+",R212,1)),RIGHT(R212,LEN(R212)-SEARCH("-",R212,1)+1)))</f>
        <v>0</v>
      </c>
      <c r="U212" s="99">
        <f>IF(ISBLANK(S212),0,IF(ISNUMBER(SEARCH("+",S212)),RIGHT(S212,LEN(S212)-SEARCH("+",S212,1)),RIGHT(S212,LEN(S212)-SEARCH("-",S212,1)+1)))</f>
        <v>0</v>
      </c>
    </row>
    <row r="213" spans="14:21" x14ac:dyDescent="0.2">
      <c r="N213" s="99" t="str">
        <f>IF(ISBLANK(R213),"",COUNTA($R$2:R213))</f>
        <v/>
      </c>
      <c r="O213" s="99" t="str">
        <f>IF(ISBLANK(R213),"",IF(ISNUMBER(SEARCH("+",R213)),LEFT(R213,SEARCH("+",R213,1)-1),LEFT(R213,SEARCH("-",R213,1)-1)))</f>
        <v/>
      </c>
      <c r="P213" s="99">
        <f>IF(VALUE(T213)&gt;0,-20,IF(VALUE(T213)&gt;VALUE(U213),-20,T213))</f>
        <v>0</v>
      </c>
      <c r="Q213" s="99">
        <f>IF(VALUE(U213)&gt;0,-20,IF(VALUE(U213)&gt;VALUE(T213),-20,U213))</f>
        <v>0</v>
      </c>
      <c r="T213" s="99">
        <f>IF(ISBLANK(R213),0,IF(ISNUMBER(SEARCH("+",R213)),RIGHT(R213,LEN(R213)-SEARCH("+",R213,1)),RIGHT(R213,LEN(R213)-SEARCH("-",R213,1)+1)))</f>
        <v>0</v>
      </c>
      <c r="U213" s="99">
        <f>IF(ISBLANK(S213),0,IF(ISNUMBER(SEARCH("+",S213)),RIGHT(S213,LEN(S213)-SEARCH("+",S213,1)),RIGHT(S213,LEN(S213)-SEARCH("-",S213,1)+1)))</f>
        <v>0</v>
      </c>
    </row>
    <row r="214" spans="14:21" x14ac:dyDescent="0.2">
      <c r="N214" s="99" t="str">
        <f>IF(ISBLANK(R214),"",COUNTA($R$2:R214))</f>
        <v/>
      </c>
      <c r="O214" s="99" t="str">
        <f>IF(ISBLANK(R214),"",IF(ISNUMBER(SEARCH("+",R214)),LEFT(R214,SEARCH("+",R214,1)-1),LEFT(R214,SEARCH("-",R214,1)-1)))</f>
        <v/>
      </c>
      <c r="P214" s="99">
        <f>IF(VALUE(T214)&gt;0,-20,IF(VALUE(T214)&gt;VALUE(U214),-20,T214))</f>
        <v>0</v>
      </c>
      <c r="Q214" s="99">
        <f>IF(VALUE(U214)&gt;0,-20,IF(VALUE(U214)&gt;VALUE(T214),-20,U214))</f>
        <v>0</v>
      </c>
      <c r="T214" s="99">
        <f>IF(ISBLANK(R214),0,IF(ISNUMBER(SEARCH("+",R214)),RIGHT(R214,LEN(R214)-SEARCH("+",R214,1)),RIGHT(R214,LEN(R214)-SEARCH("-",R214,1)+1)))</f>
        <v>0</v>
      </c>
      <c r="U214" s="99">
        <f>IF(ISBLANK(S214),0,IF(ISNUMBER(SEARCH("+",S214)),RIGHT(S214,LEN(S214)-SEARCH("+",S214,1)),RIGHT(S214,LEN(S214)-SEARCH("-",S214,1)+1)))</f>
        <v>0</v>
      </c>
    </row>
    <row r="215" spans="14:21" x14ac:dyDescent="0.2">
      <c r="N215" s="99" t="str">
        <f>IF(ISBLANK(R215),"",COUNTA($R$2:R215))</f>
        <v/>
      </c>
      <c r="O215" s="99" t="str">
        <f>IF(ISBLANK(R215),"",IF(ISNUMBER(SEARCH("+",R215)),LEFT(R215,SEARCH("+",R215,1)-1),LEFT(R215,SEARCH("-",R215,1)-1)))</f>
        <v/>
      </c>
      <c r="P215" s="99">
        <f>IF(VALUE(T215)&gt;0,-20,IF(VALUE(T215)&gt;VALUE(U215),-20,T215))</f>
        <v>0</v>
      </c>
      <c r="Q215" s="99">
        <f>IF(VALUE(U215)&gt;0,-20,IF(VALUE(U215)&gt;VALUE(T215),-20,U215))</f>
        <v>0</v>
      </c>
      <c r="T215" s="99">
        <f>IF(ISBLANK(R215),0,IF(ISNUMBER(SEARCH("+",R215)),RIGHT(R215,LEN(R215)-SEARCH("+",R215,1)),RIGHT(R215,LEN(R215)-SEARCH("-",R215,1)+1)))</f>
        <v>0</v>
      </c>
      <c r="U215" s="99">
        <f>IF(ISBLANK(S215),0,IF(ISNUMBER(SEARCH("+",S215)),RIGHT(S215,LEN(S215)-SEARCH("+",S215,1)),RIGHT(S215,LEN(S215)-SEARCH("-",S215,1)+1)))</f>
        <v>0</v>
      </c>
    </row>
    <row r="216" spans="14:21" x14ac:dyDescent="0.2">
      <c r="N216" s="99" t="str">
        <f>IF(ISBLANK(R216),"",COUNTA($R$2:R216))</f>
        <v/>
      </c>
      <c r="O216" s="99" t="str">
        <f>IF(ISBLANK(R216),"",IF(ISNUMBER(SEARCH("+",R216)),LEFT(R216,SEARCH("+",R216,1)-1),LEFT(R216,SEARCH("-",R216,1)-1)))</f>
        <v/>
      </c>
      <c r="P216" s="99">
        <f>IF(VALUE(T216)&gt;0,-20,IF(VALUE(T216)&gt;VALUE(U216),-20,T216))</f>
        <v>0</v>
      </c>
      <c r="Q216" s="99">
        <f>IF(VALUE(U216)&gt;0,-20,IF(VALUE(U216)&gt;VALUE(T216),-20,U216))</f>
        <v>0</v>
      </c>
      <c r="T216" s="99">
        <f>IF(ISBLANK(R216),0,IF(ISNUMBER(SEARCH("+",R216)),RIGHT(R216,LEN(R216)-SEARCH("+",R216,1)),RIGHT(R216,LEN(R216)-SEARCH("-",R216,1)+1)))</f>
        <v>0</v>
      </c>
      <c r="U216" s="99">
        <f>IF(ISBLANK(S216),0,IF(ISNUMBER(SEARCH("+",S216)),RIGHT(S216,LEN(S216)-SEARCH("+",S216,1)),RIGHT(S216,LEN(S216)-SEARCH("-",S216,1)+1)))</f>
        <v>0</v>
      </c>
    </row>
    <row r="217" spans="14:21" x14ac:dyDescent="0.2">
      <c r="N217" s="99" t="str">
        <f>IF(ISBLANK(R217),"",COUNTA($R$2:R217))</f>
        <v/>
      </c>
      <c r="O217" s="99" t="str">
        <f>IF(ISBLANK(R217),"",IF(ISNUMBER(SEARCH("+",R217)),LEFT(R217,SEARCH("+",R217,1)-1),LEFT(R217,SEARCH("-",R217,1)-1)))</f>
        <v/>
      </c>
      <c r="P217" s="99">
        <f>IF(VALUE(T217)&gt;0,-20,IF(VALUE(T217)&gt;VALUE(U217),-20,T217))</f>
        <v>0</v>
      </c>
      <c r="Q217" s="99">
        <f>IF(VALUE(U217)&gt;0,-20,IF(VALUE(U217)&gt;VALUE(T217),-20,U217))</f>
        <v>0</v>
      </c>
      <c r="T217" s="99">
        <f>IF(ISBLANK(R217),0,IF(ISNUMBER(SEARCH("+",R217)),RIGHT(R217,LEN(R217)-SEARCH("+",R217,1)),RIGHT(R217,LEN(R217)-SEARCH("-",R217,1)+1)))</f>
        <v>0</v>
      </c>
      <c r="U217" s="99">
        <f>IF(ISBLANK(S217),0,IF(ISNUMBER(SEARCH("+",S217)),RIGHT(S217,LEN(S217)-SEARCH("+",S217,1)),RIGHT(S217,LEN(S217)-SEARCH("-",S217,1)+1)))</f>
        <v>0</v>
      </c>
    </row>
    <row r="218" spans="14:21" x14ac:dyDescent="0.2">
      <c r="N218" s="99" t="str">
        <f>IF(ISBLANK(R218),"",COUNTA($R$2:R218))</f>
        <v/>
      </c>
      <c r="O218" s="99" t="str">
        <f>IF(ISBLANK(R218),"",IF(ISNUMBER(SEARCH("+",R218)),LEFT(R218,SEARCH("+",R218,1)-1),LEFT(R218,SEARCH("-",R218,1)-1)))</f>
        <v/>
      </c>
      <c r="P218" s="99">
        <f>IF(VALUE(T218)&gt;0,-20,IF(VALUE(T218)&gt;VALUE(U218),-20,T218))</f>
        <v>0</v>
      </c>
      <c r="Q218" s="99">
        <f>IF(VALUE(U218)&gt;0,-20,IF(VALUE(U218)&gt;VALUE(T218),-20,U218))</f>
        <v>0</v>
      </c>
      <c r="T218" s="99">
        <f>IF(ISBLANK(R218),0,IF(ISNUMBER(SEARCH("+",R218)),RIGHT(R218,LEN(R218)-SEARCH("+",R218,1)),RIGHT(R218,LEN(R218)-SEARCH("-",R218,1)+1)))</f>
        <v>0</v>
      </c>
      <c r="U218" s="99">
        <f>IF(ISBLANK(S218),0,IF(ISNUMBER(SEARCH("+",S218)),RIGHT(S218,LEN(S218)-SEARCH("+",S218,1)),RIGHT(S218,LEN(S218)-SEARCH("-",S218,1)+1)))</f>
        <v>0</v>
      </c>
    </row>
    <row r="219" spans="14:21" x14ac:dyDescent="0.2">
      <c r="N219" s="99" t="str">
        <f>IF(ISBLANK(R219),"",COUNTA($R$2:R219))</f>
        <v/>
      </c>
      <c r="O219" s="99" t="str">
        <f>IF(ISBLANK(R219),"",IF(ISNUMBER(SEARCH("+",R219)),LEFT(R219,SEARCH("+",R219,1)-1),LEFT(R219,SEARCH("-",R219,1)-1)))</f>
        <v/>
      </c>
      <c r="P219" s="99">
        <f>IF(VALUE(T219)&gt;0,-20,IF(VALUE(T219)&gt;VALUE(U219),-20,T219))</f>
        <v>0</v>
      </c>
      <c r="Q219" s="99">
        <f>IF(VALUE(U219)&gt;0,-20,IF(VALUE(U219)&gt;VALUE(T219),-20,U219))</f>
        <v>0</v>
      </c>
      <c r="T219" s="99">
        <f>IF(ISBLANK(R219),0,IF(ISNUMBER(SEARCH("+",R219)),RIGHT(R219,LEN(R219)-SEARCH("+",R219,1)),RIGHT(R219,LEN(R219)-SEARCH("-",R219,1)+1)))</f>
        <v>0</v>
      </c>
      <c r="U219" s="99">
        <f>IF(ISBLANK(S219),0,IF(ISNUMBER(SEARCH("+",S219)),RIGHT(S219,LEN(S219)-SEARCH("+",S219,1)),RIGHT(S219,LEN(S219)-SEARCH("-",S219,1)+1)))</f>
        <v>0</v>
      </c>
    </row>
    <row r="220" spans="14:21" x14ac:dyDescent="0.2">
      <c r="N220" s="99" t="str">
        <f>IF(ISBLANK(R220),"",COUNTA($R$2:R220))</f>
        <v/>
      </c>
      <c r="O220" s="99" t="str">
        <f>IF(ISBLANK(R220),"",IF(ISNUMBER(SEARCH("+",R220)),LEFT(R220,SEARCH("+",R220,1)-1),LEFT(R220,SEARCH("-",R220,1)-1)))</f>
        <v/>
      </c>
      <c r="P220" s="99">
        <f>IF(VALUE(T220)&gt;0,-20,IF(VALUE(T220)&gt;VALUE(U220),-20,T220))</f>
        <v>0</v>
      </c>
      <c r="Q220" s="99">
        <f>IF(VALUE(U220)&gt;0,-20,IF(VALUE(U220)&gt;VALUE(T220),-20,U220))</f>
        <v>0</v>
      </c>
      <c r="T220" s="99">
        <f>IF(ISBLANK(R220),0,IF(ISNUMBER(SEARCH("+",R220)),RIGHT(R220,LEN(R220)-SEARCH("+",R220,1)),RIGHT(R220,LEN(R220)-SEARCH("-",R220,1)+1)))</f>
        <v>0</v>
      </c>
      <c r="U220" s="99">
        <f>IF(ISBLANK(S220),0,IF(ISNUMBER(SEARCH("+",S220)),RIGHT(S220,LEN(S220)-SEARCH("+",S220,1)),RIGHT(S220,LEN(S220)-SEARCH("-",S220,1)+1)))</f>
        <v>0</v>
      </c>
    </row>
    <row r="221" spans="14:21" x14ac:dyDescent="0.2">
      <c r="N221" s="99" t="str">
        <f>IF(ISBLANK(R221),"",COUNTA($R$2:R221))</f>
        <v/>
      </c>
      <c r="O221" s="99" t="str">
        <f>IF(ISBLANK(R221),"",IF(ISNUMBER(SEARCH("+",R221)),LEFT(R221,SEARCH("+",R221,1)-1),LEFT(R221,SEARCH("-",R221,1)-1)))</f>
        <v/>
      </c>
      <c r="P221" s="99">
        <f>IF(VALUE(T221)&gt;0,-20,IF(VALUE(T221)&gt;VALUE(U221),-20,T221))</f>
        <v>0</v>
      </c>
      <c r="Q221" s="99">
        <f>IF(VALUE(U221)&gt;0,-20,IF(VALUE(U221)&gt;VALUE(T221),-20,U221))</f>
        <v>0</v>
      </c>
      <c r="T221" s="99">
        <f>IF(ISBLANK(R221),0,IF(ISNUMBER(SEARCH("+",R221)),RIGHT(R221,LEN(R221)-SEARCH("+",R221,1)),RIGHT(R221,LEN(R221)-SEARCH("-",R221,1)+1)))</f>
        <v>0</v>
      </c>
      <c r="U221" s="99">
        <f>IF(ISBLANK(S221),0,IF(ISNUMBER(SEARCH("+",S221)),RIGHT(S221,LEN(S221)-SEARCH("+",S221,1)),RIGHT(S221,LEN(S221)-SEARCH("-",S221,1)+1)))</f>
        <v>0</v>
      </c>
    </row>
    <row r="222" spans="14:21" x14ac:dyDescent="0.2">
      <c r="N222" s="99" t="str">
        <f>IF(ISBLANK(R222),"",COUNTA($R$2:R222))</f>
        <v/>
      </c>
      <c r="O222" s="99" t="str">
        <f>IF(ISBLANK(R222),"",IF(ISNUMBER(SEARCH("+",R222)),LEFT(R222,SEARCH("+",R222,1)-1),LEFT(R222,SEARCH("-",R222,1)-1)))</f>
        <v/>
      </c>
      <c r="P222" s="99">
        <f>IF(VALUE(T222)&gt;0,-20,IF(VALUE(T222)&gt;VALUE(U222),-20,T222))</f>
        <v>0</v>
      </c>
      <c r="Q222" s="99">
        <f>IF(VALUE(U222)&gt;0,-20,IF(VALUE(U222)&gt;VALUE(T222),-20,U222))</f>
        <v>0</v>
      </c>
      <c r="T222" s="99">
        <f>IF(ISBLANK(R222),0,IF(ISNUMBER(SEARCH("+",R222)),RIGHT(R222,LEN(R222)-SEARCH("+",R222,1)),RIGHT(R222,LEN(R222)-SEARCH("-",R222,1)+1)))</f>
        <v>0</v>
      </c>
      <c r="U222" s="99">
        <f>IF(ISBLANK(S222),0,IF(ISNUMBER(SEARCH("+",S222)),RIGHT(S222,LEN(S222)-SEARCH("+",S222,1)),RIGHT(S222,LEN(S222)-SEARCH("-",S222,1)+1)))</f>
        <v>0</v>
      </c>
    </row>
    <row r="223" spans="14:21" x14ac:dyDescent="0.2">
      <c r="N223" s="99" t="str">
        <f>IF(ISBLANK(R223),"",COUNTA($R$2:R223))</f>
        <v/>
      </c>
      <c r="O223" s="99" t="str">
        <f>IF(ISBLANK(R223),"",IF(ISNUMBER(SEARCH("+",R223)),LEFT(R223,SEARCH("+",R223,1)-1),LEFT(R223,SEARCH("-",R223,1)-1)))</f>
        <v/>
      </c>
      <c r="P223" s="99">
        <f>IF(VALUE(T223)&gt;0,-20,IF(VALUE(T223)&gt;VALUE(U223),-20,T223))</f>
        <v>0</v>
      </c>
      <c r="Q223" s="99">
        <f>IF(VALUE(U223)&gt;0,-20,IF(VALUE(U223)&gt;VALUE(T223),-20,U223))</f>
        <v>0</v>
      </c>
      <c r="T223" s="99">
        <f>IF(ISBLANK(R223),0,IF(ISNUMBER(SEARCH("+",R223)),RIGHT(R223,LEN(R223)-SEARCH("+",R223,1)),RIGHT(R223,LEN(R223)-SEARCH("-",R223,1)+1)))</f>
        <v>0</v>
      </c>
      <c r="U223" s="99">
        <f>IF(ISBLANK(S223),0,IF(ISNUMBER(SEARCH("+",S223)),RIGHT(S223,LEN(S223)-SEARCH("+",S223,1)),RIGHT(S223,LEN(S223)-SEARCH("-",S223,1)+1)))</f>
        <v>0</v>
      </c>
    </row>
    <row r="224" spans="14:21" x14ac:dyDescent="0.2">
      <c r="N224" s="99" t="str">
        <f>IF(ISBLANK(R224),"",COUNTA($R$2:R224))</f>
        <v/>
      </c>
      <c r="O224" s="99" t="str">
        <f>IF(ISBLANK(R224),"",IF(ISNUMBER(SEARCH("+",R224)),LEFT(R224,SEARCH("+",R224,1)-1),LEFT(R224,SEARCH("-",R224,1)-1)))</f>
        <v/>
      </c>
      <c r="P224" s="99">
        <f>IF(VALUE(T224)&gt;0,-20,IF(VALUE(T224)&gt;VALUE(U224),-20,T224))</f>
        <v>0</v>
      </c>
      <c r="Q224" s="99">
        <f>IF(VALUE(U224)&gt;0,-20,IF(VALUE(U224)&gt;VALUE(T224),-20,U224))</f>
        <v>0</v>
      </c>
      <c r="T224" s="99">
        <f>IF(ISBLANK(R224),0,IF(ISNUMBER(SEARCH("+",R224)),RIGHT(R224,LEN(R224)-SEARCH("+",R224,1)),RIGHT(R224,LEN(R224)-SEARCH("-",R224,1)+1)))</f>
        <v>0</v>
      </c>
      <c r="U224" s="99">
        <f>IF(ISBLANK(S224),0,IF(ISNUMBER(SEARCH("+",S224)),RIGHT(S224,LEN(S224)-SEARCH("+",S224,1)),RIGHT(S224,LEN(S224)-SEARCH("-",S224,1)+1)))</f>
        <v>0</v>
      </c>
    </row>
    <row r="225" spans="14:21" x14ac:dyDescent="0.2">
      <c r="N225" s="99" t="str">
        <f>IF(ISBLANK(R225),"",COUNTA($R$2:R225))</f>
        <v/>
      </c>
      <c r="O225" s="99" t="str">
        <f>IF(ISBLANK(R225),"",IF(ISNUMBER(SEARCH("+",R225)),LEFT(R225,SEARCH("+",R225,1)-1),LEFT(R225,SEARCH("-",R225,1)-1)))</f>
        <v/>
      </c>
      <c r="P225" s="99">
        <f>IF(VALUE(T225)&gt;0,-20,IF(VALUE(T225)&gt;VALUE(U225),-20,T225))</f>
        <v>0</v>
      </c>
      <c r="Q225" s="99">
        <f>IF(VALUE(U225)&gt;0,-20,IF(VALUE(U225)&gt;VALUE(T225),-20,U225))</f>
        <v>0</v>
      </c>
      <c r="T225" s="99">
        <f>IF(ISBLANK(R225),0,IF(ISNUMBER(SEARCH("+",R225)),RIGHT(R225,LEN(R225)-SEARCH("+",R225,1)),RIGHT(R225,LEN(R225)-SEARCH("-",R225,1)+1)))</f>
        <v>0</v>
      </c>
      <c r="U225" s="99">
        <f>IF(ISBLANK(S225),0,IF(ISNUMBER(SEARCH("+",S225)),RIGHT(S225,LEN(S225)-SEARCH("+",S225,1)),RIGHT(S225,LEN(S225)-SEARCH("-",S225,1)+1)))</f>
        <v>0</v>
      </c>
    </row>
    <row r="226" spans="14:21" x14ac:dyDescent="0.2">
      <c r="N226" s="99" t="str">
        <f>IF(ISBLANK(R226),"",COUNTA($R$2:R226))</f>
        <v/>
      </c>
      <c r="O226" s="99" t="str">
        <f>IF(ISBLANK(R226),"",IF(ISNUMBER(SEARCH("+",R226)),LEFT(R226,SEARCH("+",R226,1)-1),LEFT(R226,SEARCH("-",R226,1)-1)))</f>
        <v/>
      </c>
      <c r="P226" s="99">
        <f>IF(VALUE(T226)&gt;0,-20,IF(VALUE(T226)&gt;VALUE(U226),-20,T226))</f>
        <v>0</v>
      </c>
      <c r="Q226" s="99">
        <f>IF(VALUE(U226)&gt;0,-20,IF(VALUE(U226)&gt;VALUE(T226),-20,U226))</f>
        <v>0</v>
      </c>
      <c r="T226" s="99">
        <f>IF(ISBLANK(R226),0,IF(ISNUMBER(SEARCH("+",R226)),RIGHT(R226,LEN(R226)-SEARCH("+",R226,1)),RIGHT(R226,LEN(R226)-SEARCH("-",R226,1)+1)))</f>
        <v>0</v>
      </c>
      <c r="U226" s="99">
        <f>IF(ISBLANK(S226),0,IF(ISNUMBER(SEARCH("+",S226)),RIGHT(S226,LEN(S226)-SEARCH("+",S226,1)),RIGHT(S226,LEN(S226)-SEARCH("-",S226,1)+1)))</f>
        <v>0</v>
      </c>
    </row>
    <row r="227" spans="14:21" x14ac:dyDescent="0.2">
      <c r="N227" s="99" t="str">
        <f>IF(ISBLANK(R227),"",COUNTA($R$2:R227))</f>
        <v/>
      </c>
      <c r="O227" s="99" t="str">
        <f>IF(ISBLANK(R227),"",IF(ISNUMBER(SEARCH("+",R227)),LEFT(R227,SEARCH("+",R227,1)-1),LEFT(R227,SEARCH("-",R227,1)-1)))</f>
        <v/>
      </c>
      <c r="P227" s="99">
        <f>IF(VALUE(T227)&gt;0,-20,IF(VALUE(T227)&gt;VALUE(U227),-20,T227))</f>
        <v>0</v>
      </c>
      <c r="Q227" s="99">
        <f>IF(VALUE(U227)&gt;0,-20,IF(VALUE(U227)&gt;VALUE(T227),-20,U227))</f>
        <v>0</v>
      </c>
      <c r="T227" s="99">
        <f>IF(ISBLANK(R227),0,IF(ISNUMBER(SEARCH("+",R227)),RIGHT(R227,LEN(R227)-SEARCH("+",R227,1)),RIGHT(R227,LEN(R227)-SEARCH("-",R227,1)+1)))</f>
        <v>0</v>
      </c>
      <c r="U227" s="99">
        <f>IF(ISBLANK(S227),0,IF(ISNUMBER(SEARCH("+",S227)),RIGHT(S227,LEN(S227)-SEARCH("+",S227,1)),RIGHT(S227,LEN(S227)-SEARCH("-",S227,1)+1)))</f>
        <v>0</v>
      </c>
    </row>
    <row r="228" spans="14:21" x14ac:dyDescent="0.2">
      <c r="N228" s="99" t="str">
        <f>IF(ISBLANK(R228),"",COUNTA($R$2:R228))</f>
        <v/>
      </c>
      <c r="O228" s="99" t="str">
        <f>IF(ISBLANK(R228),"",IF(ISNUMBER(SEARCH("+",R228)),LEFT(R228,SEARCH("+",R228,1)-1),LEFT(R228,SEARCH("-",R228,1)-1)))</f>
        <v/>
      </c>
      <c r="P228" s="99">
        <f>IF(VALUE(T228)&gt;0,-20,IF(VALUE(T228)&gt;VALUE(U228),-20,T228))</f>
        <v>0</v>
      </c>
      <c r="Q228" s="99">
        <f>IF(VALUE(U228)&gt;0,-20,IF(VALUE(U228)&gt;VALUE(T228),-20,U228))</f>
        <v>0</v>
      </c>
      <c r="T228" s="99">
        <f>IF(ISBLANK(R228),0,IF(ISNUMBER(SEARCH("+",R228)),RIGHT(R228,LEN(R228)-SEARCH("+",R228,1)),RIGHT(R228,LEN(R228)-SEARCH("-",R228,1)+1)))</f>
        <v>0</v>
      </c>
      <c r="U228" s="99">
        <f>IF(ISBLANK(S228),0,IF(ISNUMBER(SEARCH("+",S228)),RIGHT(S228,LEN(S228)-SEARCH("+",S228,1)),RIGHT(S228,LEN(S228)-SEARCH("-",S228,1)+1)))</f>
        <v>0</v>
      </c>
    </row>
    <row r="229" spans="14:21" x14ac:dyDescent="0.2">
      <c r="N229" s="99" t="str">
        <f>IF(ISBLANK(R229),"",COUNTA($R$2:R229))</f>
        <v/>
      </c>
      <c r="O229" s="99" t="str">
        <f>IF(ISBLANK(R229),"",IF(ISNUMBER(SEARCH("+",R229)),LEFT(R229,SEARCH("+",R229,1)-1),LEFT(R229,SEARCH("-",R229,1)-1)))</f>
        <v/>
      </c>
      <c r="P229" s="99">
        <f>IF(VALUE(T229)&gt;0,-20,IF(VALUE(T229)&gt;VALUE(U229),-20,T229))</f>
        <v>0</v>
      </c>
      <c r="Q229" s="99">
        <f>IF(VALUE(U229)&gt;0,-20,IF(VALUE(U229)&gt;VALUE(T229),-20,U229))</f>
        <v>0</v>
      </c>
      <c r="T229" s="99">
        <f>IF(ISBLANK(R229),0,IF(ISNUMBER(SEARCH("+",R229)),RIGHT(R229,LEN(R229)-SEARCH("+",R229,1)),RIGHT(R229,LEN(R229)-SEARCH("-",R229,1)+1)))</f>
        <v>0</v>
      </c>
      <c r="U229" s="99">
        <f>IF(ISBLANK(S229),0,IF(ISNUMBER(SEARCH("+",S229)),RIGHT(S229,LEN(S229)-SEARCH("+",S229,1)),RIGHT(S229,LEN(S229)-SEARCH("-",S229,1)+1)))</f>
        <v>0</v>
      </c>
    </row>
    <row r="230" spans="14:21" x14ac:dyDescent="0.2">
      <c r="N230" s="99" t="str">
        <f>IF(ISBLANK(R230),"",COUNTA($R$2:R230))</f>
        <v/>
      </c>
      <c r="O230" s="99" t="str">
        <f>IF(ISBLANK(R230),"",IF(ISNUMBER(SEARCH("+",R230)),LEFT(R230,SEARCH("+",R230,1)-1),LEFT(R230,SEARCH("-",R230,1)-1)))</f>
        <v/>
      </c>
      <c r="P230" s="99">
        <f>IF(VALUE(T230)&gt;0,-20,IF(VALUE(T230)&gt;VALUE(U230),-20,T230))</f>
        <v>0</v>
      </c>
      <c r="Q230" s="99">
        <f>IF(VALUE(U230)&gt;0,-20,IF(VALUE(U230)&gt;VALUE(T230),-20,U230))</f>
        <v>0</v>
      </c>
      <c r="T230" s="99">
        <f>IF(ISBLANK(R230),0,IF(ISNUMBER(SEARCH("+",R230)),RIGHT(R230,LEN(R230)-SEARCH("+",R230,1)),RIGHT(R230,LEN(R230)-SEARCH("-",R230,1)+1)))</f>
        <v>0</v>
      </c>
      <c r="U230" s="99">
        <f>IF(ISBLANK(S230),0,IF(ISNUMBER(SEARCH("+",S230)),RIGHT(S230,LEN(S230)-SEARCH("+",S230,1)),RIGHT(S230,LEN(S230)-SEARCH("-",S230,1)+1)))</f>
        <v>0</v>
      </c>
    </row>
    <row r="231" spans="14:21" x14ac:dyDescent="0.2">
      <c r="N231" s="99" t="str">
        <f>IF(ISBLANK(R231),"",COUNTA($R$2:R231))</f>
        <v/>
      </c>
      <c r="O231" s="99" t="str">
        <f>IF(ISBLANK(R231),"",IF(ISNUMBER(SEARCH("+",R231)),LEFT(R231,SEARCH("+",R231,1)-1),LEFT(R231,SEARCH("-",R231,1)-1)))</f>
        <v/>
      </c>
      <c r="P231" s="99">
        <f>IF(VALUE(T231)&gt;0,-20,IF(VALUE(T231)&gt;VALUE(U231),-20,T231))</f>
        <v>0</v>
      </c>
      <c r="Q231" s="99">
        <f>IF(VALUE(U231)&gt;0,-20,IF(VALUE(U231)&gt;VALUE(T231),-20,U231))</f>
        <v>0</v>
      </c>
      <c r="T231" s="99">
        <f>IF(ISBLANK(R231),0,IF(ISNUMBER(SEARCH("+",R231)),RIGHT(R231,LEN(R231)-SEARCH("+",R231,1)),RIGHT(R231,LEN(R231)-SEARCH("-",R231,1)+1)))</f>
        <v>0</v>
      </c>
      <c r="U231" s="99">
        <f>IF(ISBLANK(S231),0,IF(ISNUMBER(SEARCH("+",S231)),RIGHT(S231,LEN(S231)-SEARCH("+",S231,1)),RIGHT(S231,LEN(S231)-SEARCH("-",S231,1)+1)))</f>
        <v>0</v>
      </c>
    </row>
    <row r="232" spans="14:21" x14ac:dyDescent="0.2">
      <c r="N232" s="99" t="str">
        <f>IF(ISBLANK(R232),"",COUNTA($R$2:R232))</f>
        <v/>
      </c>
      <c r="O232" s="99" t="str">
        <f>IF(ISBLANK(R232),"",IF(ISNUMBER(SEARCH("+",R232)),LEFT(R232,SEARCH("+",R232,1)-1),LEFT(R232,SEARCH("-",R232,1)-1)))</f>
        <v/>
      </c>
      <c r="P232" s="99">
        <f>IF(VALUE(T232)&gt;0,-20,IF(VALUE(T232)&gt;VALUE(U232),-20,T232))</f>
        <v>0</v>
      </c>
      <c r="Q232" s="99">
        <f>IF(VALUE(U232)&gt;0,-20,IF(VALUE(U232)&gt;VALUE(T232),-20,U232))</f>
        <v>0</v>
      </c>
      <c r="T232" s="99">
        <f>IF(ISBLANK(R232),0,IF(ISNUMBER(SEARCH("+",R232)),RIGHT(R232,LEN(R232)-SEARCH("+",R232,1)),RIGHT(R232,LEN(R232)-SEARCH("-",R232,1)+1)))</f>
        <v>0</v>
      </c>
      <c r="U232" s="99">
        <f>IF(ISBLANK(S232),0,IF(ISNUMBER(SEARCH("+",S232)),RIGHT(S232,LEN(S232)-SEARCH("+",S232,1)),RIGHT(S232,LEN(S232)-SEARCH("-",S232,1)+1)))</f>
        <v>0</v>
      </c>
    </row>
    <row r="233" spans="14:21" x14ac:dyDescent="0.2">
      <c r="N233" s="99" t="str">
        <f>IF(ISBLANK(R233),"",COUNTA($R$2:R233))</f>
        <v/>
      </c>
      <c r="O233" s="99" t="str">
        <f>IF(ISBLANK(R233),"",IF(ISNUMBER(SEARCH("+",R233)),LEFT(R233,SEARCH("+",R233,1)-1),LEFT(R233,SEARCH("-",R233,1)-1)))</f>
        <v/>
      </c>
      <c r="P233" s="99">
        <f>IF(VALUE(T233)&gt;0,-20,IF(VALUE(T233)&gt;VALUE(U233),-20,T233))</f>
        <v>0</v>
      </c>
      <c r="Q233" s="99">
        <f>IF(VALUE(U233)&gt;0,-20,IF(VALUE(U233)&gt;VALUE(T233),-20,U233))</f>
        <v>0</v>
      </c>
      <c r="T233" s="99">
        <f>IF(ISBLANK(R233),0,IF(ISNUMBER(SEARCH("+",R233)),RIGHT(R233,LEN(R233)-SEARCH("+",R233,1)),RIGHT(R233,LEN(R233)-SEARCH("-",R233,1)+1)))</f>
        <v>0</v>
      </c>
      <c r="U233" s="99">
        <f>IF(ISBLANK(S233),0,IF(ISNUMBER(SEARCH("+",S233)),RIGHT(S233,LEN(S233)-SEARCH("+",S233,1)),RIGHT(S233,LEN(S233)-SEARCH("-",S233,1)+1)))</f>
        <v>0</v>
      </c>
    </row>
    <row r="234" spans="14:21" x14ac:dyDescent="0.2">
      <c r="N234" s="99" t="str">
        <f>IF(ISBLANK(R234),"",COUNTA($R$2:R234))</f>
        <v/>
      </c>
      <c r="O234" s="99" t="str">
        <f>IF(ISBLANK(R234),"",IF(ISNUMBER(SEARCH("+",R234)),LEFT(R234,SEARCH("+",R234,1)-1),LEFT(R234,SEARCH("-",R234,1)-1)))</f>
        <v/>
      </c>
      <c r="P234" s="99">
        <f>IF(VALUE(T234)&gt;0,-20,IF(VALUE(T234)&gt;VALUE(U234),-20,T234))</f>
        <v>0</v>
      </c>
      <c r="Q234" s="99">
        <f>IF(VALUE(U234)&gt;0,-20,IF(VALUE(U234)&gt;VALUE(T234),-20,U234))</f>
        <v>0</v>
      </c>
      <c r="T234" s="99">
        <f>IF(ISBLANK(R234),0,IF(ISNUMBER(SEARCH("+",R234)),RIGHT(R234,LEN(R234)-SEARCH("+",R234,1)),RIGHT(R234,LEN(R234)-SEARCH("-",R234,1)+1)))</f>
        <v>0</v>
      </c>
      <c r="U234" s="99">
        <f>IF(ISBLANK(S234),0,IF(ISNUMBER(SEARCH("+",S234)),RIGHT(S234,LEN(S234)-SEARCH("+",S234,1)),RIGHT(S234,LEN(S234)-SEARCH("-",S234,1)+1)))</f>
        <v>0</v>
      </c>
    </row>
    <row r="235" spans="14:21" x14ac:dyDescent="0.2">
      <c r="N235" s="99" t="str">
        <f>IF(ISBLANK(R235),"",COUNTA($R$2:R235))</f>
        <v/>
      </c>
      <c r="O235" s="99" t="str">
        <f>IF(ISBLANK(R235),"",IF(ISNUMBER(SEARCH("+",R235)),LEFT(R235,SEARCH("+",R235,1)-1),LEFT(R235,SEARCH("-",R235,1)-1)))</f>
        <v/>
      </c>
      <c r="P235" s="99">
        <f>IF(VALUE(T235)&gt;0,-20,IF(VALUE(T235)&gt;VALUE(U235),-20,T235))</f>
        <v>0</v>
      </c>
      <c r="Q235" s="99">
        <f>IF(VALUE(U235)&gt;0,-20,IF(VALUE(U235)&gt;VALUE(T235),-20,U235))</f>
        <v>0</v>
      </c>
      <c r="T235" s="99">
        <f>IF(ISBLANK(R235),0,IF(ISNUMBER(SEARCH("+",R235)),RIGHT(R235,LEN(R235)-SEARCH("+",R235,1)),RIGHT(R235,LEN(R235)-SEARCH("-",R235,1)+1)))</f>
        <v>0</v>
      </c>
      <c r="U235" s="99">
        <f>IF(ISBLANK(S235),0,IF(ISNUMBER(SEARCH("+",S235)),RIGHT(S235,LEN(S235)-SEARCH("+",S235,1)),RIGHT(S235,LEN(S235)-SEARCH("-",S235,1)+1)))</f>
        <v>0</v>
      </c>
    </row>
    <row r="236" spans="14:21" x14ac:dyDescent="0.2">
      <c r="N236" s="99" t="str">
        <f>IF(ISBLANK(R236),"",COUNTA($R$2:R236))</f>
        <v/>
      </c>
      <c r="O236" s="99" t="str">
        <f>IF(ISBLANK(R236),"",IF(ISNUMBER(SEARCH("+",R236)),LEFT(R236,SEARCH("+",R236,1)-1),LEFT(R236,SEARCH("-",R236,1)-1)))</f>
        <v/>
      </c>
      <c r="P236" s="99">
        <f>IF(VALUE(T236)&gt;0,-20,IF(VALUE(T236)&gt;VALUE(U236),-20,T236))</f>
        <v>0</v>
      </c>
      <c r="Q236" s="99">
        <f>IF(VALUE(U236)&gt;0,-20,IF(VALUE(U236)&gt;VALUE(T236),-20,U236))</f>
        <v>0</v>
      </c>
      <c r="T236" s="99">
        <f>IF(ISBLANK(R236),0,IF(ISNUMBER(SEARCH("+",R236)),RIGHT(R236,LEN(R236)-SEARCH("+",R236,1)),RIGHT(R236,LEN(R236)-SEARCH("-",R236,1)+1)))</f>
        <v>0</v>
      </c>
      <c r="U236" s="99">
        <f>IF(ISBLANK(S236),0,IF(ISNUMBER(SEARCH("+",S236)),RIGHT(S236,LEN(S236)-SEARCH("+",S236,1)),RIGHT(S236,LEN(S236)-SEARCH("-",S236,1)+1)))</f>
        <v>0</v>
      </c>
    </row>
    <row r="237" spans="14:21" x14ac:dyDescent="0.2">
      <c r="N237" s="99" t="str">
        <f>IF(ISBLANK(R237),"",COUNTA($R$2:R237))</f>
        <v/>
      </c>
      <c r="O237" s="99" t="str">
        <f>IF(ISBLANK(R237),"",IF(ISNUMBER(SEARCH("+",R237)),LEFT(R237,SEARCH("+",R237,1)-1),LEFT(R237,SEARCH("-",R237,1)-1)))</f>
        <v/>
      </c>
      <c r="P237" s="99">
        <f>IF(VALUE(T237)&gt;0,-20,IF(VALUE(T237)&gt;VALUE(U237),-20,T237))</f>
        <v>0</v>
      </c>
      <c r="Q237" s="99">
        <f>IF(VALUE(U237)&gt;0,-20,IF(VALUE(U237)&gt;VALUE(T237),-20,U237))</f>
        <v>0</v>
      </c>
      <c r="T237" s="99">
        <f>IF(ISBLANK(R237),0,IF(ISNUMBER(SEARCH("+",R237)),RIGHT(R237,LEN(R237)-SEARCH("+",R237,1)),RIGHT(R237,LEN(R237)-SEARCH("-",R237,1)+1)))</f>
        <v>0</v>
      </c>
      <c r="U237" s="99">
        <f>IF(ISBLANK(S237),0,IF(ISNUMBER(SEARCH("+",S237)),RIGHT(S237,LEN(S237)-SEARCH("+",S237,1)),RIGHT(S237,LEN(S237)-SEARCH("-",S237,1)+1)))</f>
        <v>0</v>
      </c>
    </row>
    <row r="238" spans="14:21" x14ac:dyDescent="0.2">
      <c r="N238" s="99" t="str">
        <f>IF(ISBLANK(R238),"",COUNTA($R$2:R238))</f>
        <v/>
      </c>
      <c r="O238" s="99" t="str">
        <f>IF(ISBLANK(R238),"",IF(ISNUMBER(SEARCH("+",R238)),LEFT(R238,SEARCH("+",R238,1)-1),LEFT(R238,SEARCH("-",R238,1)-1)))</f>
        <v/>
      </c>
      <c r="P238" s="99">
        <f>IF(VALUE(T238)&gt;0,-20,IF(VALUE(T238)&gt;VALUE(U238),-20,T238))</f>
        <v>0</v>
      </c>
      <c r="Q238" s="99">
        <f>IF(VALUE(U238)&gt;0,-20,IF(VALUE(U238)&gt;VALUE(T238),-20,U238))</f>
        <v>0</v>
      </c>
      <c r="T238" s="99">
        <f>IF(ISBLANK(R238),0,IF(ISNUMBER(SEARCH("+",R238)),RIGHT(R238,LEN(R238)-SEARCH("+",R238,1)),RIGHT(R238,LEN(R238)-SEARCH("-",R238,1)+1)))</f>
        <v>0</v>
      </c>
      <c r="U238" s="99">
        <f>IF(ISBLANK(S238),0,IF(ISNUMBER(SEARCH("+",S238)),RIGHT(S238,LEN(S238)-SEARCH("+",S238,1)),RIGHT(S238,LEN(S238)-SEARCH("-",S238,1)+1)))</f>
        <v>0</v>
      </c>
    </row>
    <row r="239" spans="14:21" x14ac:dyDescent="0.2">
      <c r="N239" s="99" t="str">
        <f>IF(ISBLANK(R239),"",COUNTA($R$2:R239))</f>
        <v/>
      </c>
      <c r="O239" s="99" t="str">
        <f>IF(ISBLANK(R239),"",IF(ISNUMBER(SEARCH("+",R239)),LEFT(R239,SEARCH("+",R239,1)-1),LEFT(R239,SEARCH("-",R239,1)-1)))</f>
        <v/>
      </c>
      <c r="P239" s="99">
        <f>IF(VALUE(T239)&gt;0,-20,IF(VALUE(T239)&gt;VALUE(U239),-20,T239))</f>
        <v>0</v>
      </c>
      <c r="Q239" s="99">
        <f>IF(VALUE(U239)&gt;0,-20,IF(VALUE(U239)&gt;VALUE(T239),-20,U239))</f>
        <v>0</v>
      </c>
      <c r="T239" s="99">
        <f>IF(ISBLANK(R239),0,IF(ISNUMBER(SEARCH("+",R239)),RIGHT(R239,LEN(R239)-SEARCH("+",R239,1)),RIGHT(R239,LEN(R239)-SEARCH("-",R239,1)+1)))</f>
        <v>0</v>
      </c>
      <c r="U239" s="99">
        <f>IF(ISBLANK(S239),0,IF(ISNUMBER(SEARCH("+",S239)),RIGHT(S239,LEN(S239)-SEARCH("+",S239,1)),RIGHT(S239,LEN(S239)-SEARCH("-",S239,1)+1)))</f>
        <v>0</v>
      </c>
    </row>
    <row r="240" spans="14:21" x14ac:dyDescent="0.2">
      <c r="N240" s="99" t="str">
        <f>IF(ISBLANK(R240),"",COUNTA($R$2:R240))</f>
        <v/>
      </c>
      <c r="O240" s="99" t="str">
        <f>IF(ISBLANK(R240),"",IF(ISNUMBER(SEARCH("+",R240)),LEFT(R240,SEARCH("+",R240,1)-1),LEFT(R240,SEARCH("-",R240,1)-1)))</f>
        <v/>
      </c>
      <c r="P240" s="99">
        <f>IF(VALUE(T240)&gt;0,-20,IF(VALUE(T240)&gt;VALUE(U240),-20,T240))</f>
        <v>0</v>
      </c>
      <c r="Q240" s="99">
        <f>IF(VALUE(U240)&gt;0,-20,IF(VALUE(U240)&gt;VALUE(T240),-20,U240))</f>
        <v>0</v>
      </c>
      <c r="T240" s="99">
        <f>IF(ISBLANK(R240),0,IF(ISNUMBER(SEARCH("+",R240)),RIGHT(R240,LEN(R240)-SEARCH("+",R240,1)),RIGHT(R240,LEN(R240)-SEARCH("-",R240,1)+1)))</f>
        <v>0</v>
      </c>
      <c r="U240" s="99">
        <f>IF(ISBLANK(S240),0,IF(ISNUMBER(SEARCH("+",S240)),RIGHT(S240,LEN(S240)-SEARCH("+",S240,1)),RIGHT(S240,LEN(S240)-SEARCH("-",S240,1)+1)))</f>
        <v>0</v>
      </c>
    </row>
    <row r="241" spans="14:21" x14ac:dyDescent="0.2">
      <c r="N241" s="99" t="str">
        <f>IF(ISBLANK(R241),"",COUNTA($R$2:R241))</f>
        <v/>
      </c>
      <c r="O241" s="99" t="str">
        <f>IF(ISBLANK(R241),"",IF(ISNUMBER(SEARCH("+",R241)),LEFT(R241,SEARCH("+",R241,1)-1),LEFT(R241,SEARCH("-",R241,1)-1)))</f>
        <v/>
      </c>
      <c r="P241" s="99">
        <f>IF(VALUE(T241)&gt;0,-20,IF(VALUE(T241)&gt;VALUE(U241),-20,T241))</f>
        <v>0</v>
      </c>
      <c r="Q241" s="99">
        <f>IF(VALUE(U241)&gt;0,-20,IF(VALUE(U241)&gt;VALUE(T241),-20,U241))</f>
        <v>0</v>
      </c>
      <c r="T241" s="99">
        <f>IF(ISBLANK(R241),0,IF(ISNUMBER(SEARCH("+",R241)),RIGHT(R241,LEN(R241)-SEARCH("+",R241,1)),RIGHT(R241,LEN(R241)-SEARCH("-",R241,1)+1)))</f>
        <v>0</v>
      </c>
      <c r="U241" s="99">
        <f>IF(ISBLANK(S241),0,IF(ISNUMBER(SEARCH("+",S241)),RIGHT(S241,LEN(S241)-SEARCH("+",S241,1)),RIGHT(S241,LEN(S241)-SEARCH("-",S241,1)+1)))</f>
        <v>0</v>
      </c>
    </row>
    <row r="242" spans="14:21" x14ac:dyDescent="0.2">
      <c r="N242" s="99" t="str">
        <f>IF(ISBLANK(R242),"",COUNTA($R$2:R242))</f>
        <v/>
      </c>
      <c r="O242" s="99" t="str">
        <f>IF(ISBLANK(R242),"",IF(ISNUMBER(SEARCH("+",R242)),LEFT(R242,SEARCH("+",R242,1)-1),LEFT(R242,SEARCH("-",R242,1)-1)))</f>
        <v/>
      </c>
      <c r="P242" s="99">
        <f>IF(VALUE(T242)&gt;0,-20,IF(VALUE(T242)&gt;VALUE(U242),-20,T242))</f>
        <v>0</v>
      </c>
      <c r="Q242" s="99">
        <f>IF(VALUE(U242)&gt;0,-20,IF(VALUE(U242)&gt;VALUE(T242),-20,U242))</f>
        <v>0</v>
      </c>
      <c r="T242" s="99">
        <f>IF(ISBLANK(R242),0,IF(ISNUMBER(SEARCH("+",R242)),RIGHT(R242,LEN(R242)-SEARCH("+",R242,1)),RIGHT(R242,LEN(R242)-SEARCH("-",R242,1)+1)))</f>
        <v>0</v>
      </c>
      <c r="U242" s="99">
        <f>IF(ISBLANK(S242),0,IF(ISNUMBER(SEARCH("+",S242)),RIGHT(S242,LEN(S242)-SEARCH("+",S242,1)),RIGHT(S242,LEN(S242)-SEARCH("-",S242,1)+1)))</f>
        <v>0</v>
      </c>
    </row>
    <row r="243" spans="14:21" x14ac:dyDescent="0.2">
      <c r="N243" s="99" t="str">
        <f>IF(ISBLANK(R243),"",COUNTA($R$2:R243))</f>
        <v/>
      </c>
      <c r="O243" s="99" t="str">
        <f>IF(ISBLANK(R243),"",IF(ISNUMBER(SEARCH("+",R243)),LEFT(R243,SEARCH("+",R243,1)-1),LEFT(R243,SEARCH("-",R243,1)-1)))</f>
        <v/>
      </c>
      <c r="P243" s="99">
        <f>IF(VALUE(T243)&gt;0,-20,IF(VALUE(T243)&gt;VALUE(U243),-20,T243))</f>
        <v>0</v>
      </c>
      <c r="Q243" s="99">
        <f>IF(VALUE(U243)&gt;0,-20,IF(VALUE(U243)&gt;VALUE(T243),-20,U243))</f>
        <v>0</v>
      </c>
      <c r="T243" s="99">
        <f>IF(ISBLANK(R243),0,IF(ISNUMBER(SEARCH("+",R243)),RIGHT(R243,LEN(R243)-SEARCH("+",R243,1)),RIGHT(R243,LEN(R243)-SEARCH("-",R243,1)+1)))</f>
        <v>0</v>
      </c>
      <c r="U243" s="99">
        <f>IF(ISBLANK(S243),0,IF(ISNUMBER(SEARCH("+",S243)),RIGHT(S243,LEN(S243)-SEARCH("+",S243,1)),RIGHT(S243,LEN(S243)-SEARCH("-",S243,1)+1)))</f>
        <v>0</v>
      </c>
    </row>
    <row r="244" spans="14:21" x14ac:dyDescent="0.2">
      <c r="N244" s="99" t="str">
        <f>IF(ISBLANK(R244),"",COUNTA($R$2:R244))</f>
        <v/>
      </c>
      <c r="O244" s="99" t="str">
        <f>IF(ISBLANK(R244),"",IF(ISNUMBER(SEARCH("+",R244)),LEFT(R244,SEARCH("+",R244,1)-1),LEFT(R244,SEARCH("-",R244,1)-1)))</f>
        <v/>
      </c>
      <c r="P244" s="99">
        <f>IF(VALUE(T244)&gt;0,-20,IF(VALUE(T244)&gt;VALUE(U244),-20,T244))</f>
        <v>0</v>
      </c>
      <c r="Q244" s="99">
        <f>IF(VALUE(U244)&gt;0,-20,IF(VALUE(U244)&gt;VALUE(T244),-20,U244))</f>
        <v>0</v>
      </c>
      <c r="T244" s="99">
        <f>IF(ISBLANK(R244),0,IF(ISNUMBER(SEARCH("+",R244)),RIGHT(R244,LEN(R244)-SEARCH("+",R244,1)),RIGHT(R244,LEN(R244)-SEARCH("-",R244,1)+1)))</f>
        <v>0</v>
      </c>
      <c r="U244" s="99">
        <f>IF(ISBLANK(S244),0,IF(ISNUMBER(SEARCH("+",S244)),RIGHT(S244,LEN(S244)-SEARCH("+",S244,1)),RIGHT(S244,LEN(S244)-SEARCH("-",S244,1)+1)))</f>
        <v>0</v>
      </c>
    </row>
    <row r="245" spans="14:21" x14ac:dyDescent="0.2">
      <c r="N245" s="99" t="str">
        <f>IF(ISBLANK(R245),"",COUNTA($R$2:R245))</f>
        <v/>
      </c>
      <c r="O245" s="99" t="str">
        <f>IF(ISBLANK(R245),"",IF(ISNUMBER(SEARCH("+",R245)),LEFT(R245,SEARCH("+",R245,1)-1),LEFT(R245,SEARCH("-",R245,1)-1)))</f>
        <v/>
      </c>
      <c r="P245" s="99">
        <f>IF(VALUE(T245)&gt;0,-20,IF(VALUE(T245)&gt;VALUE(U245),-20,T245))</f>
        <v>0</v>
      </c>
      <c r="Q245" s="99">
        <f>IF(VALUE(U245)&gt;0,-20,IF(VALUE(U245)&gt;VALUE(T245),-20,U245))</f>
        <v>0</v>
      </c>
      <c r="T245" s="99">
        <f>IF(ISBLANK(R245),0,IF(ISNUMBER(SEARCH("+",R245)),RIGHT(R245,LEN(R245)-SEARCH("+",R245,1)),RIGHT(R245,LEN(R245)-SEARCH("-",R245,1)+1)))</f>
        <v>0</v>
      </c>
      <c r="U245" s="99">
        <f>IF(ISBLANK(S245),0,IF(ISNUMBER(SEARCH("+",S245)),RIGHT(S245,LEN(S245)-SEARCH("+",S245,1)),RIGHT(S245,LEN(S245)-SEARCH("-",S245,1)+1)))</f>
        <v>0</v>
      </c>
    </row>
    <row r="246" spans="14:21" x14ac:dyDescent="0.2">
      <c r="N246" s="99" t="str">
        <f>IF(ISBLANK(R246),"",COUNTA($R$2:R246))</f>
        <v/>
      </c>
      <c r="O246" s="99" t="str">
        <f>IF(ISBLANK(R246),"",IF(ISNUMBER(SEARCH("+",R246)),LEFT(R246,SEARCH("+",R246,1)-1),LEFT(R246,SEARCH("-",R246,1)-1)))</f>
        <v/>
      </c>
      <c r="P246" s="99">
        <f>IF(VALUE(T246)&gt;0,-20,IF(VALUE(T246)&gt;VALUE(U246),-20,T246))</f>
        <v>0</v>
      </c>
      <c r="Q246" s="99">
        <f>IF(VALUE(U246)&gt;0,-20,IF(VALUE(U246)&gt;VALUE(T246),-20,U246))</f>
        <v>0</v>
      </c>
      <c r="T246" s="99">
        <f>IF(ISBLANK(R246),0,IF(ISNUMBER(SEARCH("+",R246)),RIGHT(R246,LEN(R246)-SEARCH("+",R246,1)),RIGHT(R246,LEN(R246)-SEARCH("-",R246,1)+1)))</f>
        <v>0</v>
      </c>
      <c r="U246" s="99">
        <f>IF(ISBLANK(S246),0,IF(ISNUMBER(SEARCH("+",S246)),RIGHT(S246,LEN(S246)-SEARCH("+",S246,1)),RIGHT(S246,LEN(S246)-SEARCH("-",S246,1)+1)))</f>
        <v>0</v>
      </c>
    </row>
    <row r="247" spans="14:21" x14ac:dyDescent="0.2">
      <c r="N247" s="99" t="str">
        <f>IF(ISBLANK(R247),"",COUNTA($R$2:R247))</f>
        <v/>
      </c>
      <c r="O247" s="99" t="str">
        <f>IF(ISBLANK(R247),"",IF(ISNUMBER(SEARCH("+",R247)),LEFT(R247,SEARCH("+",R247,1)-1),LEFT(R247,SEARCH("-",R247,1)-1)))</f>
        <v/>
      </c>
      <c r="P247" s="99">
        <f>IF(VALUE(T247)&gt;0,-20,IF(VALUE(T247)&gt;VALUE(U247),-20,T247))</f>
        <v>0</v>
      </c>
      <c r="Q247" s="99">
        <f>IF(VALUE(U247)&gt;0,-20,IF(VALUE(U247)&gt;VALUE(T247),-20,U247))</f>
        <v>0</v>
      </c>
      <c r="T247" s="99">
        <f>IF(ISBLANK(R247),0,IF(ISNUMBER(SEARCH("+",R247)),RIGHT(R247,LEN(R247)-SEARCH("+",R247,1)),RIGHT(R247,LEN(R247)-SEARCH("-",R247,1)+1)))</f>
        <v>0</v>
      </c>
      <c r="U247" s="99">
        <f>IF(ISBLANK(S247),0,IF(ISNUMBER(SEARCH("+",S247)),RIGHT(S247,LEN(S247)-SEARCH("+",S247,1)),RIGHT(S247,LEN(S247)-SEARCH("-",S247,1)+1)))</f>
        <v>0</v>
      </c>
    </row>
    <row r="248" spans="14:21" x14ac:dyDescent="0.2">
      <c r="N248" s="99" t="str">
        <f>IF(ISBLANK(R248),"",COUNTA($R$2:R248))</f>
        <v/>
      </c>
      <c r="O248" s="99" t="str">
        <f>IF(ISBLANK(R248),"",IF(ISNUMBER(SEARCH("+",R248)),LEFT(R248,SEARCH("+",R248,1)-1),LEFT(R248,SEARCH("-",R248,1)-1)))</f>
        <v/>
      </c>
      <c r="P248" s="99">
        <f>IF(VALUE(T248)&gt;0,-20,IF(VALUE(T248)&gt;VALUE(U248),-20,T248))</f>
        <v>0</v>
      </c>
      <c r="Q248" s="99">
        <f>IF(VALUE(U248)&gt;0,-20,IF(VALUE(U248)&gt;VALUE(T248),-20,U248))</f>
        <v>0</v>
      </c>
      <c r="T248" s="99">
        <f>IF(ISBLANK(R248),0,IF(ISNUMBER(SEARCH("+",R248)),RIGHT(R248,LEN(R248)-SEARCH("+",R248,1)),RIGHT(R248,LEN(R248)-SEARCH("-",R248,1)+1)))</f>
        <v>0</v>
      </c>
      <c r="U248" s="99">
        <f>IF(ISBLANK(S248),0,IF(ISNUMBER(SEARCH("+",S248)),RIGHT(S248,LEN(S248)-SEARCH("+",S248,1)),RIGHT(S248,LEN(S248)-SEARCH("-",S248,1)+1)))</f>
        <v>0</v>
      </c>
    </row>
    <row r="249" spans="14:21" x14ac:dyDescent="0.2">
      <c r="N249" s="99" t="str">
        <f>IF(ISBLANK(R249),"",COUNTA($R$2:R249))</f>
        <v/>
      </c>
      <c r="O249" s="99" t="str">
        <f>IF(ISBLANK(R249),"",IF(ISNUMBER(SEARCH("+",R249)),LEFT(R249,SEARCH("+",R249,1)-1),LEFT(R249,SEARCH("-",R249,1)-1)))</f>
        <v/>
      </c>
      <c r="P249" s="99">
        <f>IF(VALUE(T249)&gt;0,-20,IF(VALUE(T249)&gt;VALUE(U249),-20,T249))</f>
        <v>0</v>
      </c>
      <c r="Q249" s="99">
        <f>IF(VALUE(U249)&gt;0,-20,IF(VALUE(U249)&gt;VALUE(T249),-20,U249))</f>
        <v>0</v>
      </c>
      <c r="T249" s="99">
        <f>IF(ISBLANK(R249),0,IF(ISNUMBER(SEARCH("+",R249)),RIGHT(R249,LEN(R249)-SEARCH("+",R249,1)),RIGHT(R249,LEN(R249)-SEARCH("-",R249,1)+1)))</f>
        <v>0</v>
      </c>
      <c r="U249" s="99">
        <f>IF(ISBLANK(S249),0,IF(ISNUMBER(SEARCH("+",S249)),RIGHT(S249,LEN(S249)-SEARCH("+",S249,1)),RIGHT(S249,LEN(S249)-SEARCH("-",S249,1)+1)))</f>
        <v>0</v>
      </c>
    </row>
    <row r="250" spans="14:21" x14ac:dyDescent="0.2">
      <c r="N250" s="99" t="str">
        <f>IF(ISBLANK(R250),"",COUNTA($R$2:R250))</f>
        <v/>
      </c>
      <c r="O250" s="99" t="str">
        <f>IF(ISBLANK(R250),"",IF(ISNUMBER(SEARCH("+",R250)),LEFT(R250,SEARCH("+",R250,1)-1),LEFT(R250,SEARCH("-",R250,1)-1)))</f>
        <v/>
      </c>
      <c r="P250" s="99">
        <f>IF(VALUE(T250)&gt;0,-20,IF(VALUE(T250)&gt;VALUE(U250),-20,T250))</f>
        <v>0</v>
      </c>
      <c r="Q250" s="99">
        <f>IF(VALUE(U250)&gt;0,-20,IF(VALUE(U250)&gt;VALUE(T250),-20,U250))</f>
        <v>0</v>
      </c>
      <c r="T250" s="99">
        <f>IF(ISBLANK(R250),0,IF(ISNUMBER(SEARCH("+",R250)),RIGHT(R250,LEN(R250)-SEARCH("+",R250,1)),RIGHT(R250,LEN(R250)-SEARCH("-",R250,1)+1)))</f>
        <v>0</v>
      </c>
      <c r="U250" s="99">
        <f>IF(ISBLANK(S250),0,IF(ISNUMBER(SEARCH("+",S250)),RIGHT(S250,LEN(S250)-SEARCH("+",S250,1)),RIGHT(S250,LEN(S250)-SEARCH("-",S250,1)+1)))</f>
        <v>0</v>
      </c>
    </row>
    <row r="251" spans="14:21" x14ac:dyDescent="0.2">
      <c r="N251" s="99" t="str">
        <f>IF(ISBLANK(R251),"",COUNTA($R$2:R251))</f>
        <v/>
      </c>
      <c r="O251" s="99" t="str">
        <f>IF(ISBLANK(R251),"",IF(ISNUMBER(SEARCH("+",R251)),LEFT(R251,SEARCH("+",R251,1)-1),LEFT(R251,SEARCH("-",R251,1)-1)))</f>
        <v/>
      </c>
      <c r="P251" s="99">
        <f>IF(VALUE(T251)&gt;0,-20,IF(VALUE(T251)&gt;VALUE(U251),-20,T251))</f>
        <v>0</v>
      </c>
      <c r="Q251" s="99">
        <f>IF(VALUE(U251)&gt;0,-20,IF(VALUE(U251)&gt;VALUE(T251),-20,U251))</f>
        <v>0</v>
      </c>
      <c r="T251" s="99">
        <f>IF(ISBLANK(R251),0,IF(ISNUMBER(SEARCH("+",R251)),RIGHT(R251,LEN(R251)-SEARCH("+",R251,1)),RIGHT(R251,LEN(R251)-SEARCH("-",R251,1)+1)))</f>
        <v>0</v>
      </c>
      <c r="U251" s="99">
        <f>IF(ISBLANK(S251),0,IF(ISNUMBER(SEARCH("+",S251)),RIGHT(S251,LEN(S251)-SEARCH("+",S251,1)),RIGHT(S251,LEN(S251)-SEARCH("-",S251,1)+1)))</f>
        <v>0</v>
      </c>
    </row>
    <row r="252" spans="14:21" x14ac:dyDescent="0.2">
      <c r="N252" s="99" t="str">
        <f>IF(ISBLANK(R252),"",COUNTA($R$2:R252))</f>
        <v/>
      </c>
      <c r="O252" s="99" t="str">
        <f>IF(ISBLANK(R252),"",IF(ISNUMBER(SEARCH("+",R252)),LEFT(R252,SEARCH("+",R252,1)-1),LEFT(R252,SEARCH("-",R252,1)-1)))</f>
        <v/>
      </c>
      <c r="P252" s="99">
        <f>IF(VALUE(T252)&gt;0,-20,IF(VALUE(T252)&gt;VALUE(U252),-20,T252))</f>
        <v>0</v>
      </c>
      <c r="Q252" s="99">
        <f>IF(VALUE(U252)&gt;0,-20,IF(VALUE(U252)&gt;VALUE(T252),-20,U252))</f>
        <v>0</v>
      </c>
      <c r="T252" s="99">
        <f>IF(ISBLANK(R252),0,IF(ISNUMBER(SEARCH("+",R252)),RIGHT(R252,LEN(R252)-SEARCH("+",R252,1)),RIGHT(R252,LEN(R252)-SEARCH("-",R252,1)+1)))</f>
        <v>0</v>
      </c>
      <c r="U252" s="99">
        <f>IF(ISBLANK(S252),0,IF(ISNUMBER(SEARCH("+",S252)),RIGHT(S252,LEN(S252)-SEARCH("+",S252,1)),RIGHT(S252,LEN(S252)-SEARCH("-",S252,1)+1)))</f>
        <v>0</v>
      </c>
    </row>
    <row r="253" spans="14:21" x14ac:dyDescent="0.2">
      <c r="N253" s="99" t="str">
        <f>IF(ISBLANK(R253),"",COUNTA($R$2:R253))</f>
        <v/>
      </c>
      <c r="O253" s="99" t="str">
        <f>IF(ISBLANK(R253),"",IF(ISNUMBER(SEARCH("+",R253)),LEFT(R253,SEARCH("+",R253,1)-1),LEFT(R253,SEARCH("-",R253,1)-1)))</f>
        <v/>
      </c>
      <c r="P253" s="99">
        <f>IF(VALUE(T253)&gt;0,-20,IF(VALUE(T253)&gt;VALUE(U253),-20,T253))</f>
        <v>0</v>
      </c>
      <c r="Q253" s="99">
        <f>IF(VALUE(U253)&gt;0,-20,IF(VALUE(U253)&gt;VALUE(T253),-20,U253))</f>
        <v>0</v>
      </c>
      <c r="T253" s="99">
        <f>IF(ISBLANK(R253),0,IF(ISNUMBER(SEARCH("+",R253)),RIGHT(R253,LEN(R253)-SEARCH("+",R253,1)),RIGHT(R253,LEN(R253)-SEARCH("-",R253,1)+1)))</f>
        <v>0</v>
      </c>
      <c r="U253" s="99">
        <f>IF(ISBLANK(S253),0,IF(ISNUMBER(SEARCH("+",S253)),RIGHT(S253,LEN(S253)-SEARCH("+",S253,1)),RIGHT(S253,LEN(S253)-SEARCH("-",S253,1)+1)))</f>
        <v>0</v>
      </c>
    </row>
    <row r="254" spans="14:21" x14ac:dyDescent="0.2">
      <c r="N254" s="99" t="str">
        <f>IF(ISBLANK(R254),"",COUNTA($R$2:R254))</f>
        <v/>
      </c>
      <c r="O254" s="99" t="str">
        <f>IF(ISBLANK(R254),"",IF(ISNUMBER(SEARCH("+",R254)),LEFT(R254,SEARCH("+",R254,1)-1),LEFT(R254,SEARCH("-",R254,1)-1)))</f>
        <v/>
      </c>
      <c r="P254" s="99">
        <f>IF(VALUE(T254)&gt;0,-20,IF(VALUE(T254)&gt;VALUE(U254),-20,T254))</f>
        <v>0</v>
      </c>
      <c r="Q254" s="99">
        <f>IF(VALUE(U254)&gt;0,-20,IF(VALUE(U254)&gt;VALUE(T254),-20,U254))</f>
        <v>0</v>
      </c>
      <c r="T254" s="99">
        <f>IF(ISBLANK(R254),0,IF(ISNUMBER(SEARCH("+",R254)),RIGHT(R254,LEN(R254)-SEARCH("+",R254,1)),RIGHT(R254,LEN(R254)-SEARCH("-",R254,1)+1)))</f>
        <v>0</v>
      </c>
      <c r="U254" s="99">
        <f>IF(ISBLANK(S254),0,IF(ISNUMBER(SEARCH("+",S254)),RIGHT(S254,LEN(S254)-SEARCH("+",S254,1)),RIGHT(S254,LEN(S254)-SEARCH("-",S254,1)+1)))</f>
        <v>0</v>
      </c>
    </row>
    <row r="255" spans="14:21" x14ac:dyDescent="0.2">
      <c r="N255" s="99" t="str">
        <f>IF(ISBLANK(R255),"",COUNTA($R$2:R255))</f>
        <v/>
      </c>
      <c r="O255" s="99" t="str">
        <f>IF(ISBLANK(R255),"",IF(ISNUMBER(SEARCH("+",R255)),LEFT(R255,SEARCH("+",R255,1)-1),LEFT(R255,SEARCH("-",R255,1)-1)))</f>
        <v/>
      </c>
      <c r="P255" s="99">
        <f>IF(VALUE(T255)&gt;0,-20,IF(VALUE(T255)&gt;VALUE(U255),-20,T255))</f>
        <v>0</v>
      </c>
      <c r="Q255" s="99">
        <f>IF(VALUE(U255)&gt;0,-20,IF(VALUE(U255)&gt;VALUE(T255),-20,U255))</f>
        <v>0</v>
      </c>
      <c r="T255" s="99">
        <f>IF(ISBLANK(R255),0,IF(ISNUMBER(SEARCH("+",R255)),RIGHT(R255,LEN(R255)-SEARCH("+",R255,1)),RIGHT(R255,LEN(R255)-SEARCH("-",R255,1)+1)))</f>
        <v>0</v>
      </c>
      <c r="U255" s="99">
        <f>IF(ISBLANK(S255),0,IF(ISNUMBER(SEARCH("+",S255)),RIGHT(S255,LEN(S255)-SEARCH("+",S255,1)),RIGHT(S255,LEN(S255)-SEARCH("-",S255,1)+1)))</f>
        <v>0</v>
      </c>
    </row>
    <row r="256" spans="14:21" x14ac:dyDescent="0.2">
      <c r="N256" s="99" t="str">
        <f>IF(ISBLANK(R256),"",COUNTA($R$2:R256))</f>
        <v/>
      </c>
      <c r="O256" s="99" t="str">
        <f>IF(ISBLANK(R256),"",IF(ISNUMBER(SEARCH("+",R256)),LEFT(R256,SEARCH("+",R256,1)-1),LEFT(R256,SEARCH("-",R256,1)-1)))</f>
        <v/>
      </c>
      <c r="P256" s="99">
        <f>IF(VALUE(T256)&gt;0,-20,IF(VALUE(T256)&gt;VALUE(U256),-20,T256))</f>
        <v>0</v>
      </c>
      <c r="Q256" s="99">
        <f>IF(VALUE(U256)&gt;0,-20,IF(VALUE(U256)&gt;VALUE(T256),-20,U256))</f>
        <v>0</v>
      </c>
      <c r="T256" s="99">
        <f>IF(ISBLANK(R256),0,IF(ISNUMBER(SEARCH("+",R256)),RIGHT(R256,LEN(R256)-SEARCH("+",R256,1)),RIGHT(R256,LEN(R256)-SEARCH("-",R256,1)+1)))</f>
        <v>0</v>
      </c>
      <c r="U256" s="99">
        <f>IF(ISBLANK(S256),0,IF(ISNUMBER(SEARCH("+",S256)),RIGHT(S256,LEN(S256)-SEARCH("+",S256,1)),RIGHT(S256,LEN(S256)-SEARCH("-",S256,1)+1)))</f>
        <v>0</v>
      </c>
    </row>
    <row r="257" spans="14:21" x14ac:dyDescent="0.2">
      <c r="N257" s="99" t="str">
        <f>IF(ISBLANK(R257),"",COUNTA($R$2:R257))</f>
        <v/>
      </c>
      <c r="O257" s="99" t="str">
        <f>IF(ISBLANK(R257),"",IF(ISNUMBER(SEARCH("+",R257)),LEFT(R257,SEARCH("+",R257,1)-1),LEFT(R257,SEARCH("-",R257,1)-1)))</f>
        <v/>
      </c>
      <c r="P257" s="99">
        <f>IF(VALUE(T257)&gt;0,-20,IF(VALUE(T257)&gt;VALUE(U257),-20,T257))</f>
        <v>0</v>
      </c>
      <c r="Q257" s="99">
        <f>IF(VALUE(U257)&gt;0,-20,IF(VALUE(U257)&gt;VALUE(T257),-20,U257))</f>
        <v>0</v>
      </c>
      <c r="T257" s="99">
        <f>IF(ISBLANK(R257),0,IF(ISNUMBER(SEARCH("+",R257)),RIGHT(R257,LEN(R257)-SEARCH("+",R257,1)),RIGHT(R257,LEN(R257)-SEARCH("-",R257,1)+1)))</f>
        <v>0</v>
      </c>
      <c r="U257" s="99">
        <f>IF(ISBLANK(S257),0,IF(ISNUMBER(SEARCH("+",S257)),RIGHT(S257,LEN(S257)-SEARCH("+",S257,1)),RIGHT(S257,LEN(S257)-SEARCH("-",S257,1)+1)))</f>
        <v>0</v>
      </c>
    </row>
    <row r="258" spans="14:21" x14ac:dyDescent="0.2">
      <c r="N258" s="99" t="str">
        <f>IF(ISBLANK(R258),"",COUNTA($R$2:R258))</f>
        <v/>
      </c>
      <c r="O258" s="99" t="str">
        <f>IF(ISBLANK(R258),"",IF(ISNUMBER(SEARCH("+",R258)),LEFT(R258,SEARCH("+",R258,1)-1),LEFT(R258,SEARCH("-",R258,1)-1)))</f>
        <v/>
      </c>
      <c r="P258" s="99">
        <f>IF(VALUE(T258)&gt;0,-20,IF(VALUE(T258)&gt;VALUE(U258),-20,T258))</f>
        <v>0</v>
      </c>
      <c r="Q258" s="99">
        <f>IF(VALUE(U258)&gt;0,-20,IF(VALUE(U258)&gt;VALUE(T258),-20,U258))</f>
        <v>0</v>
      </c>
      <c r="T258" s="99">
        <f>IF(ISBLANK(R258),0,IF(ISNUMBER(SEARCH("+",R258)),RIGHT(R258,LEN(R258)-SEARCH("+",R258,1)),RIGHT(R258,LEN(R258)-SEARCH("-",R258,1)+1)))</f>
        <v>0</v>
      </c>
      <c r="U258" s="99">
        <f>IF(ISBLANK(S258),0,IF(ISNUMBER(SEARCH("+",S258)),RIGHT(S258,LEN(S258)-SEARCH("+",S258,1)),RIGHT(S258,LEN(S258)-SEARCH("-",S258,1)+1)))</f>
        <v>0</v>
      </c>
    </row>
    <row r="259" spans="14:21" x14ac:dyDescent="0.2">
      <c r="N259" s="99" t="str">
        <f>IF(ISBLANK(R259),"",COUNTA($R$2:R259))</f>
        <v/>
      </c>
      <c r="O259" s="99" t="str">
        <f>IF(ISBLANK(R259),"",IF(ISNUMBER(SEARCH("+",R259)),LEFT(R259,SEARCH("+",R259,1)-1),LEFT(R259,SEARCH("-",R259,1)-1)))</f>
        <v/>
      </c>
      <c r="P259" s="99">
        <f>IF(VALUE(T259)&gt;0,-20,IF(VALUE(T259)&gt;VALUE(U259),-20,T259))</f>
        <v>0</v>
      </c>
      <c r="Q259" s="99">
        <f>IF(VALUE(U259)&gt;0,-20,IF(VALUE(U259)&gt;VALUE(T259),-20,U259))</f>
        <v>0</v>
      </c>
      <c r="T259" s="99">
        <f>IF(ISBLANK(R259),0,IF(ISNUMBER(SEARCH("+",R259)),RIGHT(R259,LEN(R259)-SEARCH("+",R259,1)),RIGHT(R259,LEN(R259)-SEARCH("-",R259,1)+1)))</f>
        <v>0</v>
      </c>
      <c r="U259" s="99">
        <f>IF(ISBLANK(S259),0,IF(ISNUMBER(SEARCH("+",S259)),RIGHT(S259,LEN(S259)-SEARCH("+",S259,1)),RIGHT(S259,LEN(S259)-SEARCH("-",S259,1)+1)))</f>
        <v>0</v>
      </c>
    </row>
    <row r="260" spans="14:21" x14ac:dyDescent="0.2">
      <c r="N260" s="99" t="str">
        <f>IF(ISBLANK(R260),"",COUNTA($R$2:R260))</f>
        <v/>
      </c>
      <c r="O260" s="99" t="str">
        <f>IF(ISBLANK(R260),"",IF(ISNUMBER(SEARCH("+",R260)),LEFT(R260,SEARCH("+",R260,1)-1),LEFT(R260,SEARCH("-",R260,1)-1)))</f>
        <v/>
      </c>
      <c r="P260" s="99">
        <f>IF(VALUE(T260)&gt;0,-20,IF(VALUE(T260)&gt;VALUE(U260),-20,T260))</f>
        <v>0</v>
      </c>
      <c r="Q260" s="99">
        <f>IF(VALUE(U260)&gt;0,-20,IF(VALUE(U260)&gt;VALUE(T260),-20,U260))</f>
        <v>0</v>
      </c>
      <c r="T260" s="99">
        <f>IF(ISBLANK(R260),0,IF(ISNUMBER(SEARCH("+",R260)),RIGHT(R260,LEN(R260)-SEARCH("+",R260,1)),RIGHT(R260,LEN(R260)-SEARCH("-",R260,1)+1)))</f>
        <v>0</v>
      </c>
      <c r="U260" s="99">
        <f>IF(ISBLANK(S260),0,IF(ISNUMBER(SEARCH("+",S260)),RIGHT(S260,LEN(S260)-SEARCH("+",S260,1)),RIGHT(S260,LEN(S260)-SEARCH("-",S260,1)+1)))</f>
        <v>0</v>
      </c>
    </row>
    <row r="261" spans="14:21" x14ac:dyDescent="0.2">
      <c r="N261" s="99" t="str">
        <f>IF(ISBLANK(R261),"",COUNTA($R$2:R261))</f>
        <v/>
      </c>
      <c r="O261" s="99" t="str">
        <f>IF(ISBLANK(R261),"",IF(ISNUMBER(SEARCH("+",R261)),LEFT(R261,SEARCH("+",R261,1)-1),LEFT(R261,SEARCH("-",R261,1)-1)))</f>
        <v/>
      </c>
      <c r="P261" s="99">
        <f>IF(VALUE(T261)&gt;0,-20,IF(VALUE(T261)&gt;VALUE(U261),-20,T261))</f>
        <v>0</v>
      </c>
      <c r="Q261" s="99">
        <f>IF(VALUE(U261)&gt;0,-20,IF(VALUE(U261)&gt;VALUE(T261),-20,U261))</f>
        <v>0</v>
      </c>
      <c r="T261" s="99">
        <f>IF(ISBLANK(R261),0,IF(ISNUMBER(SEARCH("+",R261)),RIGHT(R261,LEN(R261)-SEARCH("+",R261,1)),RIGHT(R261,LEN(R261)-SEARCH("-",R261,1)+1)))</f>
        <v>0</v>
      </c>
      <c r="U261" s="99">
        <f>IF(ISBLANK(S261),0,IF(ISNUMBER(SEARCH("+",S261)),RIGHT(S261,LEN(S261)-SEARCH("+",S261,1)),RIGHT(S261,LEN(S261)-SEARCH("-",S261,1)+1)))</f>
        <v>0</v>
      </c>
    </row>
    <row r="262" spans="14:21" x14ac:dyDescent="0.2">
      <c r="N262" s="99" t="str">
        <f>IF(ISBLANK(R262),"",COUNTA($R$2:R262))</f>
        <v/>
      </c>
      <c r="O262" s="99" t="str">
        <f>IF(ISBLANK(R262),"",IF(ISNUMBER(SEARCH("+",R262)),LEFT(R262,SEARCH("+",R262,1)-1),LEFT(R262,SEARCH("-",R262,1)-1)))</f>
        <v/>
      </c>
      <c r="P262" s="99">
        <f>IF(VALUE(T262)&gt;0,-20,IF(VALUE(T262)&gt;VALUE(U262),-20,T262))</f>
        <v>0</v>
      </c>
      <c r="Q262" s="99">
        <f>IF(VALUE(U262)&gt;0,-20,IF(VALUE(U262)&gt;VALUE(T262),-20,U262))</f>
        <v>0</v>
      </c>
      <c r="T262" s="99">
        <f>IF(ISBLANK(R262),0,IF(ISNUMBER(SEARCH("+",R262)),RIGHT(R262,LEN(R262)-SEARCH("+",R262,1)),RIGHT(R262,LEN(R262)-SEARCH("-",R262,1)+1)))</f>
        <v>0</v>
      </c>
      <c r="U262" s="99">
        <f>IF(ISBLANK(S262),0,IF(ISNUMBER(SEARCH("+",S262)),RIGHT(S262,LEN(S262)-SEARCH("+",S262,1)),RIGHT(S262,LEN(S262)-SEARCH("-",S262,1)+1)))</f>
        <v>0</v>
      </c>
    </row>
    <row r="263" spans="14:21" x14ac:dyDescent="0.2">
      <c r="N263" s="99" t="str">
        <f>IF(ISBLANK(R263),"",COUNTA($R$2:R263))</f>
        <v/>
      </c>
      <c r="O263" s="99" t="str">
        <f>IF(ISBLANK(R263),"",IF(ISNUMBER(SEARCH("+",R263)),LEFT(R263,SEARCH("+",R263,1)-1),LEFT(R263,SEARCH("-",R263,1)-1)))</f>
        <v/>
      </c>
      <c r="P263" s="99">
        <f>IF(VALUE(T263)&gt;0,-20,IF(VALUE(T263)&gt;VALUE(U263),-20,T263))</f>
        <v>0</v>
      </c>
      <c r="Q263" s="99">
        <f>IF(VALUE(U263)&gt;0,-20,IF(VALUE(U263)&gt;VALUE(T263),-20,U263))</f>
        <v>0</v>
      </c>
      <c r="T263" s="99">
        <f>IF(ISBLANK(R263),0,IF(ISNUMBER(SEARCH("+",R263)),RIGHT(R263,LEN(R263)-SEARCH("+",R263,1)),RIGHT(R263,LEN(R263)-SEARCH("-",R263,1)+1)))</f>
        <v>0</v>
      </c>
      <c r="U263" s="99">
        <f>IF(ISBLANK(S263),0,IF(ISNUMBER(SEARCH("+",S263)),RIGHT(S263,LEN(S263)-SEARCH("+",S263,1)),RIGHT(S263,LEN(S263)-SEARCH("-",S263,1)+1)))</f>
        <v>0</v>
      </c>
    </row>
    <row r="264" spans="14:21" x14ac:dyDescent="0.2">
      <c r="N264" s="99" t="str">
        <f>IF(ISBLANK(R264),"",COUNTA($R$2:R264))</f>
        <v/>
      </c>
      <c r="O264" s="99" t="str">
        <f>IF(ISBLANK(R264),"",IF(ISNUMBER(SEARCH("+",R264)),LEFT(R264,SEARCH("+",R264,1)-1),LEFT(R264,SEARCH("-",R264,1)-1)))</f>
        <v/>
      </c>
      <c r="P264" s="99">
        <f>IF(VALUE(T264)&gt;0,-20,IF(VALUE(T264)&gt;VALUE(U264),-20,T264))</f>
        <v>0</v>
      </c>
      <c r="Q264" s="99">
        <f>IF(VALUE(U264)&gt;0,-20,IF(VALUE(U264)&gt;VALUE(T264),-20,U264))</f>
        <v>0</v>
      </c>
      <c r="T264" s="99">
        <f>IF(ISBLANK(R264),0,IF(ISNUMBER(SEARCH("+",R264)),RIGHT(R264,LEN(R264)-SEARCH("+",R264,1)),RIGHT(R264,LEN(R264)-SEARCH("-",R264,1)+1)))</f>
        <v>0</v>
      </c>
      <c r="U264" s="99">
        <f>IF(ISBLANK(S264),0,IF(ISNUMBER(SEARCH("+",S264)),RIGHT(S264,LEN(S264)-SEARCH("+",S264,1)),RIGHT(S264,LEN(S264)-SEARCH("-",S264,1)+1)))</f>
        <v>0</v>
      </c>
    </row>
    <row r="265" spans="14:21" x14ac:dyDescent="0.2">
      <c r="N265" s="99" t="str">
        <f>IF(ISBLANK(R265),"",COUNTA($R$2:R265))</f>
        <v/>
      </c>
      <c r="O265" s="99" t="str">
        <f>IF(ISBLANK(R265),"",IF(ISNUMBER(SEARCH("+",R265)),LEFT(R265,SEARCH("+",R265,1)-1),LEFT(R265,SEARCH("-",R265,1)-1)))</f>
        <v/>
      </c>
      <c r="P265" s="99">
        <f>IF(VALUE(T265)&gt;0,-20,IF(VALUE(T265)&gt;VALUE(U265),-20,T265))</f>
        <v>0</v>
      </c>
      <c r="Q265" s="99">
        <f>IF(VALUE(U265)&gt;0,-20,IF(VALUE(U265)&gt;VALUE(T265),-20,U265))</f>
        <v>0</v>
      </c>
      <c r="T265" s="99">
        <f>IF(ISBLANK(R265),0,IF(ISNUMBER(SEARCH("+",R265)),RIGHT(R265,LEN(R265)-SEARCH("+",R265,1)),RIGHT(R265,LEN(R265)-SEARCH("-",R265,1)+1)))</f>
        <v>0</v>
      </c>
      <c r="U265" s="99">
        <f>IF(ISBLANK(S265),0,IF(ISNUMBER(SEARCH("+",S265)),RIGHT(S265,LEN(S265)-SEARCH("+",S265,1)),RIGHT(S265,LEN(S265)-SEARCH("-",S265,1)+1)))</f>
        <v>0</v>
      </c>
    </row>
    <row r="266" spans="14:21" x14ac:dyDescent="0.2">
      <c r="N266" s="99" t="str">
        <f>IF(ISBLANK(R266),"",COUNTA($R$2:R266))</f>
        <v/>
      </c>
      <c r="O266" s="99" t="str">
        <f>IF(ISBLANK(R266),"",IF(ISNUMBER(SEARCH("+",R266)),LEFT(R266,SEARCH("+",R266,1)-1),LEFT(R266,SEARCH("-",R266,1)-1)))</f>
        <v/>
      </c>
      <c r="P266" s="99">
        <f>IF(VALUE(T266)&gt;0,-20,IF(VALUE(T266)&gt;VALUE(U266),-20,T266))</f>
        <v>0</v>
      </c>
      <c r="Q266" s="99">
        <f>IF(VALUE(U266)&gt;0,-20,IF(VALUE(U266)&gt;VALUE(T266),-20,U266))</f>
        <v>0</v>
      </c>
      <c r="T266" s="99">
        <f>IF(ISBLANK(R266),0,IF(ISNUMBER(SEARCH("+",R266)),RIGHT(R266,LEN(R266)-SEARCH("+",R266,1)),RIGHT(R266,LEN(R266)-SEARCH("-",R266,1)+1)))</f>
        <v>0</v>
      </c>
      <c r="U266" s="99">
        <f>IF(ISBLANK(S266),0,IF(ISNUMBER(SEARCH("+",S266)),RIGHT(S266,LEN(S266)-SEARCH("+",S266,1)),RIGHT(S266,LEN(S266)-SEARCH("-",S266,1)+1)))</f>
        <v>0</v>
      </c>
    </row>
    <row r="267" spans="14:21" x14ac:dyDescent="0.2">
      <c r="N267" s="99" t="str">
        <f>IF(ISBLANK(R267),"",COUNTA($R$2:R267))</f>
        <v/>
      </c>
      <c r="O267" s="99" t="str">
        <f>IF(ISBLANK(R267),"",IF(ISNUMBER(SEARCH("+",R267)),LEFT(R267,SEARCH("+",R267,1)-1),LEFT(R267,SEARCH("-",R267,1)-1)))</f>
        <v/>
      </c>
      <c r="P267" s="99">
        <f>IF(VALUE(T267)&gt;0,-20,IF(VALUE(T267)&gt;VALUE(U267),-20,T267))</f>
        <v>0</v>
      </c>
      <c r="Q267" s="99">
        <f>IF(VALUE(U267)&gt;0,-20,IF(VALUE(U267)&gt;VALUE(T267),-20,U267))</f>
        <v>0</v>
      </c>
      <c r="T267" s="99">
        <f>IF(ISBLANK(R267),0,IF(ISNUMBER(SEARCH("+",R267)),RIGHT(R267,LEN(R267)-SEARCH("+",R267,1)),RIGHT(R267,LEN(R267)-SEARCH("-",R267,1)+1)))</f>
        <v>0</v>
      </c>
      <c r="U267" s="99">
        <f>IF(ISBLANK(S267),0,IF(ISNUMBER(SEARCH("+",S267)),RIGHT(S267,LEN(S267)-SEARCH("+",S267,1)),RIGHT(S267,LEN(S267)-SEARCH("-",S267,1)+1)))</f>
        <v>0</v>
      </c>
    </row>
    <row r="268" spans="14:21" x14ac:dyDescent="0.2">
      <c r="N268" s="99" t="str">
        <f>IF(ISBLANK(R268),"",COUNTA($R$2:R268))</f>
        <v/>
      </c>
      <c r="O268" s="99" t="str">
        <f>IF(ISBLANK(R268),"",IF(ISNUMBER(SEARCH("+",R268)),LEFT(R268,SEARCH("+",R268,1)-1),LEFT(R268,SEARCH("-",R268,1)-1)))</f>
        <v/>
      </c>
      <c r="P268" s="99">
        <f>IF(VALUE(T268)&gt;0,-20,IF(VALUE(T268)&gt;VALUE(U268),-20,T268))</f>
        <v>0</v>
      </c>
      <c r="Q268" s="99">
        <f>IF(VALUE(U268)&gt;0,-20,IF(VALUE(U268)&gt;VALUE(T268),-20,U268))</f>
        <v>0</v>
      </c>
      <c r="T268" s="99">
        <f>IF(ISBLANK(R268),0,IF(ISNUMBER(SEARCH("+",R268)),RIGHT(R268,LEN(R268)-SEARCH("+",R268,1)),RIGHT(R268,LEN(R268)-SEARCH("-",R268,1)+1)))</f>
        <v>0</v>
      </c>
      <c r="U268" s="99">
        <f>IF(ISBLANK(S268),0,IF(ISNUMBER(SEARCH("+",S268)),RIGHT(S268,LEN(S268)-SEARCH("+",S268,1)),RIGHT(S268,LEN(S268)-SEARCH("-",S268,1)+1)))</f>
        <v>0</v>
      </c>
    </row>
    <row r="269" spans="14:21" x14ac:dyDescent="0.2">
      <c r="N269" s="99" t="str">
        <f>IF(ISBLANK(R269),"",COUNTA($R$2:R269))</f>
        <v/>
      </c>
      <c r="O269" s="99" t="str">
        <f>IF(ISBLANK(R269),"",IF(ISNUMBER(SEARCH("+",R269)),LEFT(R269,SEARCH("+",R269,1)-1),LEFT(R269,SEARCH("-",R269,1)-1)))</f>
        <v/>
      </c>
      <c r="P269" s="99">
        <f>IF(VALUE(T269)&gt;0,-20,IF(VALUE(T269)&gt;VALUE(U269),-20,T269))</f>
        <v>0</v>
      </c>
      <c r="Q269" s="99">
        <f>IF(VALUE(U269)&gt;0,-20,IF(VALUE(U269)&gt;VALUE(T269),-20,U269))</f>
        <v>0</v>
      </c>
      <c r="T269" s="99">
        <f>IF(ISBLANK(R269),0,IF(ISNUMBER(SEARCH("+",R269)),RIGHT(R269,LEN(R269)-SEARCH("+",R269,1)),RIGHT(R269,LEN(R269)-SEARCH("-",R269,1)+1)))</f>
        <v>0</v>
      </c>
      <c r="U269" s="99">
        <f>IF(ISBLANK(S269),0,IF(ISNUMBER(SEARCH("+",S269)),RIGHT(S269,LEN(S269)-SEARCH("+",S269,1)),RIGHT(S269,LEN(S269)-SEARCH("-",S269,1)+1)))</f>
        <v>0</v>
      </c>
    </row>
    <row r="270" spans="14:21" x14ac:dyDescent="0.2">
      <c r="N270" s="99" t="str">
        <f>IF(ISBLANK(R270),"",COUNTA($R$2:R270))</f>
        <v/>
      </c>
      <c r="O270" s="99" t="str">
        <f>IF(ISBLANK(R270),"",IF(ISNUMBER(SEARCH("+",R270)),LEFT(R270,SEARCH("+",R270,1)-1),LEFT(R270,SEARCH("-",R270,1)-1)))</f>
        <v/>
      </c>
      <c r="P270" s="99">
        <f>IF(VALUE(T270)&gt;0,-20,IF(VALUE(T270)&gt;VALUE(U270),-20,T270))</f>
        <v>0</v>
      </c>
      <c r="Q270" s="99">
        <f>IF(VALUE(U270)&gt;0,-20,IF(VALUE(U270)&gt;VALUE(T270),-20,U270))</f>
        <v>0</v>
      </c>
      <c r="T270" s="99">
        <f>IF(ISBLANK(R270),0,IF(ISNUMBER(SEARCH("+",R270)),RIGHT(R270,LEN(R270)-SEARCH("+",R270,1)),RIGHT(R270,LEN(R270)-SEARCH("-",R270,1)+1)))</f>
        <v>0</v>
      </c>
      <c r="U270" s="99">
        <f>IF(ISBLANK(S270),0,IF(ISNUMBER(SEARCH("+",S270)),RIGHT(S270,LEN(S270)-SEARCH("+",S270,1)),RIGHT(S270,LEN(S270)-SEARCH("-",S270,1)+1)))</f>
        <v>0</v>
      </c>
    </row>
    <row r="271" spans="14:21" x14ac:dyDescent="0.2">
      <c r="N271" s="99" t="str">
        <f>IF(ISBLANK(R271),"",COUNTA($R$2:R271))</f>
        <v/>
      </c>
      <c r="O271" s="99" t="str">
        <f>IF(ISBLANK(R271),"",IF(ISNUMBER(SEARCH("+",R271)),LEFT(R271,SEARCH("+",R271,1)-1),LEFT(R271,SEARCH("-",R271,1)-1)))</f>
        <v/>
      </c>
      <c r="P271" s="99">
        <f>IF(VALUE(T271)&gt;0,-20,IF(VALUE(T271)&gt;VALUE(U271),-20,T271))</f>
        <v>0</v>
      </c>
      <c r="Q271" s="99">
        <f>IF(VALUE(U271)&gt;0,-20,IF(VALUE(U271)&gt;VALUE(T271),-20,U271))</f>
        <v>0</v>
      </c>
      <c r="T271" s="99">
        <f>IF(ISBLANK(R271),0,IF(ISNUMBER(SEARCH("+",R271)),RIGHT(R271,LEN(R271)-SEARCH("+",R271,1)),RIGHT(R271,LEN(R271)-SEARCH("-",R271,1)+1)))</f>
        <v>0</v>
      </c>
      <c r="U271" s="99">
        <f>IF(ISBLANK(S271),0,IF(ISNUMBER(SEARCH("+",S271)),RIGHT(S271,LEN(S271)-SEARCH("+",S271,1)),RIGHT(S271,LEN(S271)-SEARCH("-",S271,1)+1)))</f>
        <v>0</v>
      </c>
    </row>
    <row r="272" spans="14:21" x14ac:dyDescent="0.2">
      <c r="N272" s="99" t="str">
        <f>IF(ISBLANK(R272),"",COUNTA($R$2:R272))</f>
        <v/>
      </c>
      <c r="O272" s="99" t="str">
        <f>IF(ISBLANK(R272),"",IF(ISNUMBER(SEARCH("+",R272)),LEFT(R272,SEARCH("+",R272,1)-1),LEFT(R272,SEARCH("-",R272,1)-1)))</f>
        <v/>
      </c>
      <c r="P272" s="99">
        <f>IF(VALUE(T272)&gt;0,-20,IF(VALUE(T272)&gt;VALUE(U272),-20,T272))</f>
        <v>0</v>
      </c>
      <c r="Q272" s="99">
        <f>IF(VALUE(U272)&gt;0,-20,IF(VALUE(U272)&gt;VALUE(T272),-20,U272))</f>
        <v>0</v>
      </c>
      <c r="T272" s="99">
        <f>IF(ISBLANK(R272),0,IF(ISNUMBER(SEARCH("+",R272)),RIGHT(R272,LEN(R272)-SEARCH("+",R272,1)),RIGHT(R272,LEN(R272)-SEARCH("-",R272,1)+1)))</f>
        <v>0</v>
      </c>
      <c r="U272" s="99">
        <f>IF(ISBLANK(S272),0,IF(ISNUMBER(SEARCH("+",S272)),RIGHT(S272,LEN(S272)-SEARCH("+",S272,1)),RIGHT(S272,LEN(S272)-SEARCH("-",S272,1)+1)))</f>
        <v>0</v>
      </c>
    </row>
    <row r="273" spans="14:21" x14ac:dyDescent="0.2">
      <c r="N273" s="99" t="str">
        <f>IF(ISBLANK(R273),"",COUNTA($R$2:R273))</f>
        <v/>
      </c>
      <c r="O273" s="99" t="str">
        <f>IF(ISBLANK(R273),"",IF(ISNUMBER(SEARCH("+",R273)),LEFT(R273,SEARCH("+",R273,1)-1),LEFT(R273,SEARCH("-",R273,1)-1)))</f>
        <v/>
      </c>
      <c r="P273" s="99">
        <f>IF(VALUE(T273)&gt;0,-20,IF(VALUE(T273)&gt;VALUE(U273),-20,T273))</f>
        <v>0</v>
      </c>
      <c r="Q273" s="99">
        <f>IF(VALUE(U273)&gt;0,-20,IF(VALUE(U273)&gt;VALUE(T273),-20,U273))</f>
        <v>0</v>
      </c>
      <c r="T273" s="99">
        <f>IF(ISBLANK(R273),0,IF(ISNUMBER(SEARCH("+",R273)),RIGHT(R273,LEN(R273)-SEARCH("+",R273,1)),RIGHT(R273,LEN(R273)-SEARCH("-",R273,1)+1)))</f>
        <v>0</v>
      </c>
      <c r="U273" s="99">
        <f>IF(ISBLANK(S273),0,IF(ISNUMBER(SEARCH("+",S273)),RIGHT(S273,LEN(S273)-SEARCH("+",S273,1)),RIGHT(S273,LEN(S273)-SEARCH("-",S273,1)+1)))</f>
        <v>0</v>
      </c>
    </row>
    <row r="274" spans="14:21" x14ac:dyDescent="0.2">
      <c r="N274" s="99" t="str">
        <f>IF(ISBLANK(R274),"",COUNTA($R$2:R274))</f>
        <v/>
      </c>
      <c r="O274" s="99" t="str">
        <f>IF(ISBLANK(R274),"",IF(ISNUMBER(SEARCH("+",R274)),LEFT(R274,SEARCH("+",R274,1)-1),LEFT(R274,SEARCH("-",R274,1)-1)))</f>
        <v/>
      </c>
      <c r="P274" s="99">
        <f>IF(VALUE(T274)&gt;0,-20,IF(VALUE(T274)&gt;VALUE(U274),-20,T274))</f>
        <v>0</v>
      </c>
      <c r="Q274" s="99">
        <f>IF(VALUE(U274)&gt;0,-20,IF(VALUE(U274)&gt;VALUE(T274),-20,U274))</f>
        <v>0</v>
      </c>
      <c r="T274" s="99">
        <f>IF(ISBLANK(R274),0,IF(ISNUMBER(SEARCH("+",R274)),RIGHT(R274,LEN(R274)-SEARCH("+",R274,1)),RIGHT(R274,LEN(R274)-SEARCH("-",R274,1)+1)))</f>
        <v>0</v>
      </c>
      <c r="U274" s="99">
        <f>IF(ISBLANK(S274),0,IF(ISNUMBER(SEARCH("+",S274)),RIGHT(S274,LEN(S274)-SEARCH("+",S274,1)),RIGHT(S274,LEN(S274)-SEARCH("-",S274,1)+1)))</f>
        <v>0</v>
      </c>
    </row>
    <row r="275" spans="14:21" x14ac:dyDescent="0.2">
      <c r="N275" s="99" t="str">
        <f>IF(ISBLANK(R275),"",COUNTA($R$2:R275))</f>
        <v/>
      </c>
      <c r="O275" s="99" t="str">
        <f>IF(ISBLANK(R275),"",IF(ISNUMBER(SEARCH("+",R275)),LEFT(R275,SEARCH("+",R275,1)-1),LEFT(R275,SEARCH("-",R275,1)-1)))</f>
        <v/>
      </c>
      <c r="P275" s="99">
        <f>IF(VALUE(T275)&gt;0,-20,IF(VALUE(T275)&gt;VALUE(U275),-20,T275))</f>
        <v>0</v>
      </c>
      <c r="Q275" s="99">
        <f>IF(VALUE(U275)&gt;0,-20,IF(VALUE(U275)&gt;VALUE(T275),-20,U275))</f>
        <v>0</v>
      </c>
      <c r="T275" s="99">
        <f>IF(ISBLANK(R275),0,IF(ISNUMBER(SEARCH("+",R275)),RIGHT(R275,LEN(R275)-SEARCH("+",R275,1)),RIGHT(R275,LEN(R275)-SEARCH("-",R275,1)+1)))</f>
        <v>0</v>
      </c>
      <c r="U275" s="99">
        <f>IF(ISBLANK(S275),0,IF(ISNUMBER(SEARCH("+",S275)),RIGHT(S275,LEN(S275)-SEARCH("+",S275,1)),RIGHT(S275,LEN(S275)-SEARCH("-",S275,1)+1)))</f>
        <v>0</v>
      </c>
    </row>
    <row r="276" spans="14:21" x14ac:dyDescent="0.2">
      <c r="N276" s="99" t="str">
        <f>IF(ISBLANK(R276),"",COUNTA($R$2:R276))</f>
        <v/>
      </c>
      <c r="O276" s="99" t="str">
        <f>IF(ISBLANK(R276),"",IF(ISNUMBER(SEARCH("+",R276)),LEFT(R276,SEARCH("+",R276,1)-1),LEFT(R276,SEARCH("-",R276,1)-1)))</f>
        <v/>
      </c>
      <c r="P276" s="99">
        <f>IF(VALUE(T276)&gt;0,-20,IF(VALUE(T276)&gt;VALUE(U276),-20,T276))</f>
        <v>0</v>
      </c>
      <c r="Q276" s="99">
        <f>IF(VALUE(U276)&gt;0,-20,IF(VALUE(U276)&gt;VALUE(T276),-20,U276))</f>
        <v>0</v>
      </c>
      <c r="T276" s="99">
        <f>IF(ISBLANK(R276),0,IF(ISNUMBER(SEARCH("+",R276)),RIGHT(R276,LEN(R276)-SEARCH("+",R276,1)),RIGHT(R276,LEN(R276)-SEARCH("-",R276,1)+1)))</f>
        <v>0</v>
      </c>
      <c r="U276" s="99">
        <f>IF(ISBLANK(S276),0,IF(ISNUMBER(SEARCH("+",S276)),RIGHT(S276,LEN(S276)-SEARCH("+",S276,1)),RIGHT(S276,LEN(S276)-SEARCH("-",S276,1)+1)))</f>
        <v>0</v>
      </c>
    </row>
    <row r="277" spans="14:21" x14ac:dyDescent="0.2">
      <c r="N277" s="99" t="str">
        <f>IF(ISBLANK(R277),"",COUNTA($R$2:R277))</f>
        <v/>
      </c>
      <c r="O277" s="99" t="str">
        <f>IF(ISBLANK(R277),"",IF(ISNUMBER(SEARCH("+",R277)),LEFT(R277,SEARCH("+",R277,1)-1),LEFT(R277,SEARCH("-",R277,1)-1)))</f>
        <v/>
      </c>
      <c r="P277" s="99">
        <f>IF(VALUE(T277)&gt;0,-20,IF(VALUE(T277)&gt;VALUE(U277),-20,T277))</f>
        <v>0</v>
      </c>
      <c r="Q277" s="99">
        <f>IF(VALUE(U277)&gt;0,-20,IF(VALUE(U277)&gt;VALUE(T277),-20,U277))</f>
        <v>0</v>
      </c>
      <c r="T277" s="99">
        <f>IF(ISBLANK(R277),0,IF(ISNUMBER(SEARCH("+",R277)),RIGHT(R277,LEN(R277)-SEARCH("+",R277,1)),RIGHT(R277,LEN(R277)-SEARCH("-",R277,1)+1)))</f>
        <v>0</v>
      </c>
      <c r="U277" s="99">
        <f>IF(ISBLANK(S277),0,IF(ISNUMBER(SEARCH("+",S277)),RIGHT(S277,LEN(S277)-SEARCH("+",S277,1)),RIGHT(S277,LEN(S277)-SEARCH("-",S277,1)+1)))</f>
        <v>0</v>
      </c>
    </row>
    <row r="278" spans="14:21" x14ac:dyDescent="0.2">
      <c r="N278" s="99" t="str">
        <f>IF(ISBLANK(R278),"",COUNTA($R$2:R278))</f>
        <v/>
      </c>
      <c r="O278" s="99" t="str">
        <f>IF(ISBLANK(R278),"",IF(ISNUMBER(SEARCH("+",R278)),LEFT(R278,SEARCH("+",R278,1)-1),LEFT(R278,SEARCH("-",R278,1)-1)))</f>
        <v/>
      </c>
      <c r="P278" s="99">
        <f>IF(VALUE(T278)&gt;0,-20,IF(VALUE(T278)&gt;VALUE(U278),-20,T278))</f>
        <v>0</v>
      </c>
      <c r="Q278" s="99">
        <f>IF(VALUE(U278)&gt;0,-20,IF(VALUE(U278)&gt;VALUE(T278),-20,U278))</f>
        <v>0</v>
      </c>
      <c r="T278" s="99">
        <f>IF(ISBLANK(R278),0,IF(ISNUMBER(SEARCH("+",R278)),RIGHT(R278,LEN(R278)-SEARCH("+",R278,1)),RIGHT(R278,LEN(R278)-SEARCH("-",R278,1)+1)))</f>
        <v>0</v>
      </c>
      <c r="U278" s="99">
        <f>IF(ISBLANK(S278),0,IF(ISNUMBER(SEARCH("+",S278)),RIGHT(S278,LEN(S278)-SEARCH("+",S278,1)),RIGHT(S278,LEN(S278)-SEARCH("-",S278,1)+1)))</f>
        <v>0</v>
      </c>
    </row>
    <row r="279" spans="14:21" x14ac:dyDescent="0.2">
      <c r="N279" s="99" t="str">
        <f>IF(ISBLANK(R279),"",COUNTA($R$2:R279))</f>
        <v/>
      </c>
      <c r="O279" s="99" t="str">
        <f>IF(ISBLANK(R279),"",IF(ISNUMBER(SEARCH("+",R279)),LEFT(R279,SEARCH("+",R279,1)-1),LEFT(R279,SEARCH("-",R279,1)-1)))</f>
        <v/>
      </c>
      <c r="P279" s="99">
        <f>IF(VALUE(T279)&gt;0,-20,IF(VALUE(T279)&gt;VALUE(U279),-20,T279))</f>
        <v>0</v>
      </c>
      <c r="Q279" s="99">
        <f>IF(VALUE(U279)&gt;0,-20,IF(VALUE(U279)&gt;VALUE(T279),-20,U279))</f>
        <v>0</v>
      </c>
      <c r="T279" s="99">
        <f>IF(ISBLANK(R279),0,IF(ISNUMBER(SEARCH("+",R279)),RIGHT(R279,LEN(R279)-SEARCH("+",R279,1)),RIGHT(R279,LEN(R279)-SEARCH("-",R279,1)+1)))</f>
        <v>0</v>
      </c>
      <c r="U279" s="99">
        <f>IF(ISBLANK(S279),0,IF(ISNUMBER(SEARCH("+",S279)),RIGHT(S279,LEN(S279)-SEARCH("+",S279,1)),RIGHT(S279,LEN(S279)-SEARCH("-",S279,1)+1)))</f>
        <v>0</v>
      </c>
    </row>
    <row r="280" spans="14:21" x14ac:dyDescent="0.2">
      <c r="N280" s="99" t="str">
        <f>IF(ISBLANK(R280),"",COUNTA($R$2:R280))</f>
        <v/>
      </c>
      <c r="O280" s="99" t="str">
        <f>IF(ISBLANK(R280),"",IF(ISNUMBER(SEARCH("+",R280)),LEFT(R280,SEARCH("+",R280,1)-1),LEFT(R280,SEARCH("-",R280,1)-1)))</f>
        <v/>
      </c>
      <c r="P280" s="99">
        <f>IF(VALUE(T280)&gt;0,-20,IF(VALUE(T280)&gt;VALUE(U280),-20,T280))</f>
        <v>0</v>
      </c>
      <c r="Q280" s="99">
        <f>IF(VALUE(U280)&gt;0,-20,IF(VALUE(U280)&gt;VALUE(T280),-20,U280))</f>
        <v>0</v>
      </c>
      <c r="T280" s="99">
        <f>IF(ISBLANK(R280),0,IF(ISNUMBER(SEARCH("+",R280)),RIGHT(R280,LEN(R280)-SEARCH("+",R280,1)),RIGHT(R280,LEN(R280)-SEARCH("-",R280,1)+1)))</f>
        <v>0</v>
      </c>
      <c r="U280" s="99">
        <f>IF(ISBLANK(S280),0,IF(ISNUMBER(SEARCH("+",S280)),RIGHT(S280,LEN(S280)-SEARCH("+",S280,1)),RIGHT(S280,LEN(S280)-SEARCH("-",S280,1)+1)))</f>
        <v>0</v>
      </c>
    </row>
    <row r="281" spans="14:21" x14ac:dyDescent="0.2">
      <c r="N281" s="99" t="str">
        <f>IF(ISBLANK(R281),"",COUNTA($R$2:R281))</f>
        <v/>
      </c>
      <c r="O281" s="99" t="str">
        <f>IF(ISBLANK(R281),"",IF(ISNUMBER(SEARCH("+",R281)),LEFT(R281,SEARCH("+",R281,1)-1),LEFT(R281,SEARCH("-",R281,1)-1)))</f>
        <v/>
      </c>
      <c r="P281" s="99">
        <f>IF(VALUE(T281)&gt;0,-20,IF(VALUE(T281)&gt;VALUE(U281),-20,T281))</f>
        <v>0</v>
      </c>
      <c r="Q281" s="99">
        <f>IF(VALUE(U281)&gt;0,-20,IF(VALUE(U281)&gt;VALUE(T281),-20,U281))</f>
        <v>0</v>
      </c>
      <c r="T281" s="99">
        <f>IF(ISBLANK(R281),0,IF(ISNUMBER(SEARCH("+",R281)),RIGHT(R281,LEN(R281)-SEARCH("+",R281,1)),RIGHT(R281,LEN(R281)-SEARCH("-",R281,1)+1)))</f>
        <v>0</v>
      </c>
      <c r="U281" s="99">
        <f>IF(ISBLANK(S281),0,IF(ISNUMBER(SEARCH("+",S281)),RIGHT(S281,LEN(S281)-SEARCH("+",S281,1)),RIGHT(S281,LEN(S281)-SEARCH("-",S281,1)+1)))</f>
        <v>0</v>
      </c>
    </row>
    <row r="282" spans="14:21" x14ac:dyDescent="0.2">
      <c r="N282" s="99" t="str">
        <f>IF(ISBLANK(R282),"",COUNTA($R$2:R282))</f>
        <v/>
      </c>
      <c r="O282" s="99" t="str">
        <f>IF(ISBLANK(R282),"",IF(ISNUMBER(SEARCH("+",R282)),LEFT(R282,SEARCH("+",R282,1)-1),LEFT(R282,SEARCH("-",R282,1)-1)))</f>
        <v/>
      </c>
      <c r="P282" s="99">
        <f>IF(VALUE(T282)&gt;0,-20,IF(VALUE(T282)&gt;VALUE(U282),-20,T282))</f>
        <v>0</v>
      </c>
      <c r="Q282" s="99">
        <f>IF(VALUE(U282)&gt;0,-20,IF(VALUE(U282)&gt;VALUE(T282),-20,U282))</f>
        <v>0</v>
      </c>
      <c r="T282" s="99">
        <f>IF(ISBLANK(R282),0,IF(ISNUMBER(SEARCH("+",R282)),RIGHT(R282,LEN(R282)-SEARCH("+",R282,1)),RIGHT(R282,LEN(R282)-SEARCH("-",R282,1)+1)))</f>
        <v>0</v>
      </c>
      <c r="U282" s="99">
        <f>IF(ISBLANK(S282),0,IF(ISNUMBER(SEARCH("+",S282)),RIGHT(S282,LEN(S282)-SEARCH("+",S282,1)),RIGHT(S282,LEN(S282)-SEARCH("-",S282,1)+1)))</f>
        <v>0</v>
      </c>
    </row>
    <row r="283" spans="14:21" x14ac:dyDescent="0.2">
      <c r="N283" s="99" t="str">
        <f>IF(ISBLANK(R283),"",COUNTA($R$2:R283))</f>
        <v/>
      </c>
      <c r="O283" s="99" t="str">
        <f>IF(ISBLANK(R283),"",IF(ISNUMBER(SEARCH("+",R283)),LEFT(R283,SEARCH("+",R283,1)-1),LEFT(R283,SEARCH("-",R283,1)-1)))</f>
        <v/>
      </c>
      <c r="P283" s="99">
        <f>IF(VALUE(T283)&gt;0,-20,IF(VALUE(T283)&gt;VALUE(U283),-20,T283))</f>
        <v>0</v>
      </c>
      <c r="Q283" s="99">
        <f>IF(VALUE(U283)&gt;0,-20,IF(VALUE(U283)&gt;VALUE(T283),-20,U283))</f>
        <v>0</v>
      </c>
      <c r="T283" s="99">
        <f>IF(ISBLANK(R283),0,IF(ISNUMBER(SEARCH("+",R283)),RIGHT(R283,LEN(R283)-SEARCH("+",R283,1)),RIGHT(R283,LEN(R283)-SEARCH("-",R283,1)+1)))</f>
        <v>0</v>
      </c>
      <c r="U283" s="99">
        <f>IF(ISBLANK(S283),0,IF(ISNUMBER(SEARCH("+",S283)),RIGHT(S283,LEN(S283)-SEARCH("+",S283,1)),RIGHT(S283,LEN(S283)-SEARCH("-",S283,1)+1)))</f>
        <v>0</v>
      </c>
    </row>
    <row r="284" spans="14:21" x14ac:dyDescent="0.2">
      <c r="N284" s="99" t="str">
        <f>IF(ISBLANK(R284),"",COUNTA($R$2:R284))</f>
        <v/>
      </c>
      <c r="O284" s="99" t="str">
        <f>IF(ISBLANK(R284),"",IF(ISNUMBER(SEARCH("+",R284)),LEFT(R284,SEARCH("+",R284,1)-1),LEFT(R284,SEARCH("-",R284,1)-1)))</f>
        <v/>
      </c>
      <c r="P284" s="99">
        <f>IF(VALUE(T284)&gt;0,-20,IF(VALUE(T284)&gt;VALUE(U284),-20,T284))</f>
        <v>0</v>
      </c>
      <c r="Q284" s="99">
        <f>IF(VALUE(U284)&gt;0,-20,IF(VALUE(U284)&gt;VALUE(T284),-20,U284))</f>
        <v>0</v>
      </c>
      <c r="T284" s="99">
        <f>IF(ISBLANK(R284),0,IF(ISNUMBER(SEARCH("+",R284)),RIGHT(R284,LEN(R284)-SEARCH("+",R284,1)),RIGHT(R284,LEN(R284)-SEARCH("-",R284,1)+1)))</f>
        <v>0</v>
      </c>
      <c r="U284" s="99">
        <f>IF(ISBLANK(S284),0,IF(ISNUMBER(SEARCH("+",S284)),RIGHT(S284,LEN(S284)-SEARCH("+",S284,1)),RIGHT(S284,LEN(S284)-SEARCH("-",S284,1)+1)))</f>
        <v>0</v>
      </c>
    </row>
    <row r="285" spans="14:21" x14ac:dyDescent="0.2">
      <c r="N285" s="99" t="str">
        <f>IF(ISBLANK(R285),"",COUNTA($R$2:R285))</f>
        <v/>
      </c>
      <c r="O285" s="99" t="str">
        <f>IF(ISBLANK(R285),"",IF(ISNUMBER(SEARCH("+",R285)),LEFT(R285,SEARCH("+",R285,1)-1),LEFT(R285,SEARCH("-",R285,1)-1)))</f>
        <v/>
      </c>
      <c r="P285" s="99">
        <f>IF(VALUE(T285)&gt;0,-20,IF(VALUE(T285)&gt;VALUE(U285),-20,T285))</f>
        <v>0</v>
      </c>
      <c r="Q285" s="99">
        <f>IF(VALUE(U285)&gt;0,-20,IF(VALUE(U285)&gt;VALUE(T285),-20,U285))</f>
        <v>0</v>
      </c>
      <c r="T285" s="99">
        <f>IF(ISBLANK(R285),0,IF(ISNUMBER(SEARCH("+",R285)),RIGHT(R285,LEN(R285)-SEARCH("+",R285,1)),RIGHT(R285,LEN(R285)-SEARCH("-",R285,1)+1)))</f>
        <v>0</v>
      </c>
      <c r="U285" s="99">
        <f>IF(ISBLANK(S285),0,IF(ISNUMBER(SEARCH("+",S285)),RIGHT(S285,LEN(S285)-SEARCH("+",S285,1)),RIGHT(S285,LEN(S285)-SEARCH("-",S285,1)+1)))</f>
        <v>0</v>
      </c>
    </row>
    <row r="286" spans="14:21" x14ac:dyDescent="0.2">
      <c r="N286" s="99" t="str">
        <f>IF(ISBLANK(R286),"",COUNTA($R$2:R286))</f>
        <v/>
      </c>
      <c r="O286" s="99" t="str">
        <f>IF(ISBLANK(R286),"",IF(ISNUMBER(SEARCH("+",R286)),LEFT(R286,SEARCH("+",R286,1)-1),LEFT(R286,SEARCH("-",R286,1)-1)))</f>
        <v/>
      </c>
      <c r="P286" s="99">
        <f>IF(VALUE(T286)&gt;0,-20,IF(VALUE(T286)&gt;VALUE(U286),-20,T286))</f>
        <v>0</v>
      </c>
      <c r="Q286" s="99">
        <f>IF(VALUE(U286)&gt;0,-20,IF(VALUE(U286)&gt;VALUE(T286),-20,U286))</f>
        <v>0</v>
      </c>
      <c r="T286" s="99">
        <f>IF(ISBLANK(R286),0,IF(ISNUMBER(SEARCH("+",R286)),RIGHT(R286,LEN(R286)-SEARCH("+",R286,1)),RIGHT(R286,LEN(R286)-SEARCH("-",R286,1)+1)))</f>
        <v>0</v>
      </c>
      <c r="U286" s="99">
        <f>IF(ISBLANK(S286),0,IF(ISNUMBER(SEARCH("+",S286)),RIGHT(S286,LEN(S286)-SEARCH("+",S286,1)),RIGHT(S286,LEN(S286)-SEARCH("-",S286,1)+1)))</f>
        <v>0</v>
      </c>
    </row>
    <row r="287" spans="14:21" x14ac:dyDescent="0.2">
      <c r="N287" s="99" t="str">
        <f>IF(ISBLANK(R287),"",COUNTA($R$2:R287))</f>
        <v/>
      </c>
      <c r="O287" s="99" t="str">
        <f>IF(ISBLANK(R287),"",IF(ISNUMBER(SEARCH("+",R287)),LEFT(R287,SEARCH("+",R287,1)-1),LEFT(R287,SEARCH("-",R287,1)-1)))</f>
        <v/>
      </c>
      <c r="P287" s="99">
        <f>IF(VALUE(T287)&gt;0,-20,IF(VALUE(T287)&gt;VALUE(U287),-20,T287))</f>
        <v>0</v>
      </c>
      <c r="Q287" s="99">
        <f>IF(VALUE(U287)&gt;0,-20,IF(VALUE(U287)&gt;VALUE(T287),-20,U287))</f>
        <v>0</v>
      </c>
      <c r="T287" s="99">
        <f>IF(ISBLANK(R287),0,IF(ISNUMBER(SEARCH("+",R287)),RIGHT(R287,LEN(R287)-SEARCH("+",R287,1)),RIGHT(R287,LEN(R287)-SEARCH("-",R287,1)+1)))</f>
        <v>0</v>
      </c>
      <c r="U287" s="99">
        <f>IF(ISBLANK(S287),0,IF(ISNUMBER(SEARCH("+",S287)),RIGHT(S287,LEN(S287)-SEARCH("+",S287,1)),RIGHT(S287,LEN(S287)-SEARCH("-",S287,1)+1)))</f>
        <v>0</v>
      </c>
    </row>
    <row r="288" spans="14:21" x14ac:dyDescent="0.2">
      <c r="N288" s="99" t="str">
        <f>IF(ISBLANK(R288),"",COUNTA($R$2:R288))</f>
        <v/>
      </c>
      <c r="O288" s="99" t="str">
        <f>IF(ISBLANK(R288),"",IF(ISNUMBER(SEARCH("+",R288)),LEFT(R288,SEARCH("+",R288,1)-1),LEFT(R288,SEARCH("-",R288,1)-1)))</f>
        <v/>
      </c>
      <c r="P288" s="99">
        <f>IF(VALUE(T288)&gt;0,-20,IF(VALUE(T288)&gt;VALUE(U288),-20,T288))</f>
        <v>0</v>
      </c>
      <c r="Q288" s="99">
        <f>IF(VALUE(U288)&gt;0,-20,IF(VALUE(U288)&gt;VALUE(T288),-20,U288))</f>
        <v>0</v>
      </c>
      <c r="T288" s="99">
        <f>IF(ISBLANK(R288),0,IF(ISNUMBER(SEARCH("+",R288)),RIGHT(R288,LEN(R288)-SEARCH("+",R288,1)),RIGHT(R288,LEN(R288)-SEARCH("-",R288,1)+1)))</f>
        <v>0</v>
      </c>
      <c r="U288" s="99">
        <f>IF(ISBLANK(S288),0,IF(ISNUMBER(SEARCH("+",S288)),RIGHT(S288,LEN(S288)-SEARCH("+",S288,1)),RIGHT(S288,LEN(S288)-SEARCH("-",S288,1)+1)))</f>
        <v>0</v>
      </c>
    </row>
    <row r="289" spans="14:21" x14ac:dyDescent="0.2">
      <c r="N289" s="99" t="str">
        <f>IF(ISBLANK(R289),"",COUNTA($R$2:R289))</f>
        <v/>
      </c>
      <c r="O289" s="99" t="str">
        <f>IF(ISBLANK(R289),"",IF(ISNUMBER(SEARCH("+",R289)),LEFT(R289,SEARCH("+",R289,1)-1),LEFT(R289,SEARCH("-",R289,1)-1)))</f>
        <v/>
      </c>
      <c r="P289" s="99">
        <f>IF(VALUE(T289)&gt;0,-20,IF(VALUE(T289)&gt;VALUE(U289),-20,T289))</f>
        <v>0</v>
      </c>
      <c r="Q289" s="99">
        <f>IF(VALUE(U289)&gt;0,-20,IF(VALUE(U289)&gt;VALUE(T289),-20,U289))</f>
        <v>0</v>
      </c>
      <c r="T289" s="99">
        <f>IF(ISBLANK(R289),0,IF(ISNUMBER(SEARCH("+",R289)),RIGHT(R289,LEN(R289)-SEARCH("+",R289,1)),RIGHT(R289,LEN(R289)-SEARCH("-",R289,1)+1)))</f>
        <v>0</v>
      </c>
      <c r="U289" s="99">
        <f>IF(ISBLANK(S289),0,IF(ISNUMBER(SEARCH("+",S289)),RIGHT(S289,LEN(S289)-SEARCH("+",S289,1)),RIGHT(S289,LEN(S289)-SEARCH("-",S289,1)+1)))</f>
        <v>0</v>
      </c>
    </row>
    <row r="290" spans="14:21" x14ac:dyDescent="0.2">
      <c r="N290" s="99" t="str">
        <f>IF(ISBLANK(R290),"",COUNTA($R$2:R290))</f>
        <v/>
      </c>
      <c r="O290" s="99" t="str">
        <f>IF(ISBLANK(R290),"",IF(ISNUMBER(SEARCH("+",R290)),LEFT(R290,SEARCH("+",R290,1)-1),LEFT(R290,SEARCH("-",R290,1)-1)))</f>
        <v/>
      </c>
      <c r="P290" s="99">
        <f>IF(VALUE(T290)&gt;0,-20,IF(VALUE(T290)&gt;VALUE(U290),-20,T290))</f>
        <v>0</v>
      </c>
      <c r="Q290" s="99">
        <f>IF(VALUE(U290)&gt;0,-20,IF(VALUE(U290)&gt;VALUE(T290),-20,U290))</f>
        <v>0</v>
      </c>
      <c r="T290" s="99">
        <f>IF(ISBLANK(R290),0,IF(ISNUMBER(SEARCH("+",R290)),RIGHT(R290,LEN(R290)-SEARCH("+",R290,1)),RIGHT(R290,LEN(R290)-SEARCH("-",R290,1)+1)))</f>
        <v>0</v>
      </c>
      <c r="U290" s="99">
        <f>IF(ISBLANK(S290),0,IF(ISNUMBER(SEARCH("+",S290)),RIGHT(S290,LEN(S290)-SEARCH("+",S290,1)),RIGHT(S290,LEN(S290)-SEARCH("-",S290,1)+1)))</f>
        <v>0</v>
      </c>
    </row>
    <row r="291" spans="14:21" x14ac:dyDescent="0.2">
      <c r="N291" s="99" t="str">
        <f>IF(ISBLANK(R291),"",COUNTA($R$2:R291))</f>
        <v/>
      </c>
      <c r="O291" s="99" t="str">
        <f>IF(ISBLANK(R291),"",IF(ISNUMBER(SEARCH("+",R291)),LEFT(R291,SEARCH("+",R291,1)-1),LEFT(R291,SEARCH("-",R291,1)-1)))</f>
        <v/>
      </c>
      <c r="P291" s="99">
        <f>IF(VALUE(T291)&gt;0,-20,IF(VALUE(T291)&gt;VALUE(U291),-20,T291))</f>
        <v>0</v>
      </c>
      <c r="Q291" s="99">
        <f>IF(VALUE(U291)&gt;0,-20,IF(VALUE(U291)&gt;VALUE(T291),-20,U291))</f>
        <v>0</v>
      </c>
      <c r="T291" s="99">
        <f>IF(ISBLANK(R291),0,IF(ISNUMBER(SEARCH("+",R291)),RIGHT(R291,LEN(R291)-SEARCH("+",R291,1)),RIGHT(R291,LEN(R291)-SEARCH("-",R291,1)+1)))</f>
        <v>0</v>
      </c>
      <c r="U291" s="99">
        <f>IF(ISBLANK(S291),0,IF(ISNUMBER(SEARCH("+",S291)),RIGHT(S291,LEN(S291)-SEARCH("+",S291,1)),RIGHT(S291,LEN(S291)-SEARCH("-",S291,1)+1)))</f>
        <v>0</v>
      </c>
    </row>
    <row r="292" spans="14:21" x14ac:dyDescent="0.2">
      <c r="N292" s="99" t="str">
        <f>IF(ISBLANK(R292),"",COUNTA($R$2:R292))</f>
        <v/>
      </c>
      <c r="O292" s="99" t="str">
        <f>IF(ISBLANK(R292),"",IF(ISNUMBER(SEARCH("+",R292)),LEFT(R292,SEARCH("+",R292,1)-1),LEFT(R292,SEARCH("-",R292,1)-1)))</f>
        <v/>
      </c>
      <c r="P292" s="99">
        <f>IF(VALUE(T292)&gt;0,-20,IF(VALUE(T292)&gt;VALUE(U292),-20,T292))</f>
        <v>0</v>
      </c>
      <c r="Q292" s="99">
        <f>IF(VALUE(U292)&gt;0,-20,IF(VALUE(U292)&gt;VALUE(T292),-20,U292))</f>
        <v>0</v>
      </c>
      <c r="T292" s="99">
        <f>IF(ISBLANK(R292),0,IF(ISNUMBER(SEARCH("+",R292)),RIGHT(R292,LEN(R292)-SEARCH("+",R292,1)),RIGHT(R292,LEN(R292)-SEARCH("-",R292,1)+1)))</f>
        <v>0</v>
      </c>
      <c r="U292" s="99">
        <f>IF(ISBLANK(S292),0,IF(ISNUMBER(SEARCH("+",S292)),RIGHT(S292,LEN(S292)-SEARCH("+",S292,1)),RIGHT(S292,LEN(S292)-SEARCH("-",S292,1)+1)))</f>
        <v>0</v>
      </c>
    </row>
    <row r="293" spans="14:21" x14ac:dyDescent="0.2">
      <c r="N293" s="99" t="str">
        <f>IF(ISBLANK(R293),"",COUNTA($R$2:R293))</f>
        <v/>
      </c>
      <c r="O293" s="99" t="str">
        <f>IF(ISBLANK(R293),"",IF(ISNUMBER(SEARCH("+",R293)),LEFT(R293,SEARCH("+",R293,1)-1),LEFT(R293,SEARCH("-",R293,1)-1)))</f>
        <v/>
      </c>
      <c r="P293" s="99">
        <f>IF(VALUE(T293)&gt;0,-20,IF(VALUE(T293)&gt;VALUE(U293),-20,T293))</f>
        <v>0</v>
      </c>
      <c r="Q293" s="99">
        <f>IF(VALUE(U293)&gt;0,-20,IF(VALUE(U293)&gt;VALUE(T293),-20,U293))</f>
        <v>0</v>
      </c>
      <c r="T293" s="99">
        <f>IF(ISBLANK(R293),0,IF(ISNUMBER(SEARCH("+",R293)),RIGHT(R293,LEN(R293)-SEARCH("+",R293,1)),RIGHT(R293,LEN(R293)-SEARCH("-",R293,1)+1)))</f>
        <v>0</v>
      </c>
      <c r="U293" s="99">
        <f>IF(ISBLANK(S293),0,IF(ISNUMBER(SEARCH("+",S293)),RIGHT(S293,LEN(S293)-SEARCH("+",S293,1)),RIGHT(S293,LEN(S293)-SEARCH("-",S293,1)+1)))</f>
        <v>0</v>
      </c>
    </row>
    <row r="294" spans="14:21" x14ac:dyDescent="0.2">
      <c r="N294" s="99" t="str">
        <f>IF(ISBLANK(R294),"",COUNTA($R$2:R294))</f>
        <v/>
      </c>
      <c r="O294" s="99" t="str">
        <f>IF(ISBLANK(R294),"",IF(ISNUMBER(SEARCH("+",R294)),LEFT(R294,SEARCH("+",R294,1)-1),LEFT(R294,SEARCH("-",R294,1)-1)))</f>
        <v/>
      </c>
      <c r="P294" s="99">
        <f>IF(VALUE(T294)&gt;0,-20,IF(VALUE(T294)&gt;VALUE(U294),-20,T294))</f>
        <v>0</v>
      </c>
      <c r="Q294" s="99">
        <f>IF(VALUE(U294)&gt;0,-20,IF(VALUE(U294)&gt;VALUE(T294),-20,U294))</f>
        <v>0</v>
      </c>
      <c r="T294" s="99">
        <f>IF(ISBLANK(R294),0,IF(ISNUMBER(SEARCH("+",R294)),RIGHT(R294,LEN(R294)-SEARCH("+",R294,1)),RIGHT(R294,LEN(R294)-SEARCH("-",R294,1)+1)))</f>
        <v>0</v>
      </c>
      <c r="U294" s="99">
        <f>IF(ISBLANK(S294),0,IF(ISNUMBER(SEARCH("+",S294)),RIGHT(S294,LEN(S294)-SEARCH("+",S294,1)),RIGHT(S294,LEN(S294)-SEARCH("-",S294,1)+1)))</f>
        <v>0</v>
      </c>
    </row>
    <row r="295" spans="14:21" x14ac:dyDescent="0.2">
      <c r="N295" s="99" t="str">
        <f>IF(ISBLANK(R295),"",COUNTA($R$2:R295))</f>
        <v/>
      </c>
      <c r="O295" s="99" t="str">
        <f>IF(ISBLANK(R295),"",IF(ISNUMBER(SEARCH("+",R295)),LEFT(R295,SEARCH("+",R295,1)-1),LEFT(R295,SEARCH("-",R295,1)-1)))</f>
        <v/>
      </c>
      <c r="P295" s="99">
        <f>IF(VALUE(T295)&gt;0,-20,IF(VALUE(T295)&gt;VALUE(U295),-20,T295))</f>
        <v>0</v>
      </c>
      <c r="Q295" s="99">
        <f>IF(VALUE(U295)&gt;0,-20,IF(VALUE(U295)&gt;VALUE(T295),-20,U295))</f>
        <v>0</v>
      </c>
      <c r="T295" s="99">
        <f>IF(ISBLANK(R295),0,IF(ISNUMBER(SEARCH("+",R295)),RIGHT(R295,LEN(R295)-SEARCH("+",R295,1)),RIGHT(R295,LEN(R295)-SEARCH("-",R295,1)+1)))</f>
        <v>0</v>
      </c>
      <c r="U295" s="99">
        <f>IF(ISBLANK(S295),0,IF(ISNUMBER(SEARCH("+",S295)),RIGHT(S295,LEN(S295)-SEARCH("+",S295,1)),RIGHT(S295,LEN(S295)-SEARCH("-",S295,1)+1)))</f>
        <v>0</v>
      </c>
    </row>
    <row r="296" spans="14:21" x14ac:dyDescent="0.2">
      <c r="N296" s="99" t="str">
        <f>IF(ISBLANK(R296),"",COUNTA($R$2:R296))</f>
        <v/>
      </c>
      <c r="O296" s="99" t="str">
        <f>IF(ISBLANK(R296),"",IF(ISNUMBER(SEARCH("+",R296)),LEFT(R296,SEARCH("+",R296,1)-1),LEFT(R296,SEARCH("-",R296,1)-1)))</f>
        <v/>
      </c>
      <c r="P296" s="99">
        <f>IF(VALUE(T296)&gt;0,-20,IF(VALUE(T296)&gt;VALUE(U296),-20,T296))</f>
        <v>0</v>
      </c>
      <c r="Q296" s="99">
        <f>IF(VALUE(U296)&gt;0,-20,IF(VALUE(U296)&gt;VALUE(T296),-20,U296))</f>
        <v>0</v>
      </c>
      <c r="T296" s="99">
        <f>IF(ISBLANK(R296),0,IF(ISNUMBER(SEARCH("+",R296)),RIGHT(R296,LEN(R296)-SEARCH("+",R296,1)),RIGHT(R296,LEN(R296)-SEARCH("-",R296,1)+1)))</f>
        <v>0</v>
      </c>
      <c r="U296" s="99">
        <f>IF(ISBLANK(S296),0,IF(ISNUMBER(SEARCH("+",S296)),RIGHT(S296,LEN(S296)-SEARCH("+",S296,1)),RIGHT(S296,LEN(S296)-SEARCH("-",S296,1)+1)))</f>
        <v>0</v>
      </c>
    </row>
    <row r="297" spans="14:21" x14ac:dyDescent="0.2">
      <c r="N297" s="99" t="str">
        <f>IF(ISBLANK(R297),"",COUNTA($R$2:R297))</f>
        <v/>
      </c>
      <c r="O297" s="99" t="str">
        <f>IF(ISBLANK(R297),"",IF(ISNUMBER(SEARCH("+",R297)),LEFT(R297,SEARCH("+",R297,1)-1),LEFT(R297,SEARCH("-",R297,1)-1)))</f>
        <v/>
      </c>
      <c r="P297" s="99">
        <f>IF(VALUE(T297)&gt;0,-20,IF(VALUE(T297)&gt;VALUE(U297),-20,T297))</f>
        <v>0</v>
      </c>
      <c r="Q297" s="99">
        <f>IF(VALUE(U297)&gt;0,-20,IF(VALUE(U297)&gt;VALUE(T297),-20,U297))</f>
        <v>0</v>
      </c>
      <c r="T297" s="99">
        <f>IF(ISBLANK(R297),0,IF(ISNUMBER(SEARCH("+",R297)),RIGHT(R297,LEN(R297)-SEARCH("+",R297,1)),RIGHT(R297,LEN(R297)-SEARCH("-",R297,1)+1)))</f>
        <v>0</v>
      </c>
      <c r="U297" s="99">
        <f>IF(ISBLANK(S297),0,IF(ISNUMBER(SEARCH("+",S297)),RIGHT(S297,LEN(S297)-SEARCH("+",S297,1)),RIGHT(S297,LEN(S297)-SEARCH("-",S297,1)+1)))</f>
        <v>0</v>
      </c>
    </row>
    <row r="298" spans="14:21" x14ac:dyDescent="0.2">
      <c r="N298" s="99" t="str">
        <f>IF(ISBLANK(R298),"",COUNTA($R$2:R298))</f>
        <v/>
      </c>
      <c r="O298" s="99" t="str">
        <f>IF(ISBLANK(R298),"",IF(ISNUMBER(SEARCH("+",R298)),LEFT(R298,SEARCH("+",R298,1)-1),LEFT(R298,SEARCH("-",R298,1)-1)))</f>
        <v/>
      </c>
      <c r="P298" s="99">
        <f>IF(VALUE(T298)&gt;0,-20,IF(VALUE(T298)&gt;VALUE(U298),-20,T298))</f>
        <v>0</v>
      </c>
      <c r="Q298" s="99">
        <f>IF(VALUE(U298)&gt;0,-20,IF(VALUE(U298)&gt;VALUE(T298),-20,U298))</f>
        <v>0</v>
      </c>
      <c r="T298" s="99">
        <f>IF(ISBLANK(R298),0,IF(ISNUMBER(SEARCH("+",R298)),RIGHT(R298,LEN(R298)-SEARCH("+",R298,1)),RIGHT(R298,LEN(R298)-SEARCH("-",R298,1)+1)))</f>
        <v>0</v>
      </c>
      <c r="U298" s="99">
        <f>IF(ISBLANK(S298),0,IF(ISNUMBER(SEARCH("+",S298)),RIGHT(S298,LEN(S298)-SEARCH("+",S298,1)),RIGHT(S298,LEN(S298)-SEARCH("-",S298,1)+1)))</f>
        <v>0</v>
      </c>
    </row>
    <row r="299" spans="14:21" x14ac:dyDescent="0.2">
      <c r="N299" s="99" t="str">
        <f>IF(ISBLANK(R299),"",COUNTA($R$2:R299))</f>
        <v/>
      </c>
      <c r="O299" s="99" t="str">
        <f>IF(ISBLANK(R299),"",IF(ISNUMBER(SEARCH("+",R299)),LEFT(R299,SEARCH("+",R299,1)-1),LEFT(R299,SEARCH("-",R299,1)-1)))</f>
        <v/>
      </c>
      <c r="P299" s="99">
        <f>IF(VALUE(T299)&gt;0,-20,IF(VALUE(T299)&gt;VALUE(U299),-20,T299))</f>
        <v>0</v>
      </c>
      <c r="Q299" s="99">
        <f>IF(VALUE(U299)&gt;0,-20,IF(VALUE(U299)&gt;VALUE(T299),-20,U299))</f>
        <v>0</v>
      </c>
      <c r="T299" s="99">
        <f>IF(ISBLANK(R299),0,IF(ISNUMBER(SEARCH("+",R299)),RIGHT(R299,LEN(R299)-SEARCH("+",R299,1)),RIGHT(R299,LEN(R299)-SEARCH("-",R299,1)+1)))</f>
        <v>0</v>
      </c>
      <c r="U299" s="99">
        <f>IF(ISBLANK(S299),0,IF(ISNUMBER(SEARCH("+",S299)),RIGHT(S299,LEN(S299)-SEARCH("+",S299,1)),RIGHT(S299,LEN(S299)-SEARCH("-",S299,1)+1)))</f>
        <v>0</v>
      </c>
    </row>
    <row r="300" spans="14:21" x14ac:dyDescent="0.2">
      <c r="N300" s="99" t="str">
        <f>IF(ISBLANK(R300),"",COUNTA($R$2:R300))</f>
        <v/>
      </c>
      <c r="O300" s="99" t="str">
        <f>IF(ISBLANK(R300),"",IF(ISNUMBER(SEARCH("+",R300)),LEFT(R300,SEARCH("+",R300,1)-1),LEFT(R300,SEARCH("-",R300,1)-1)))</f>
        <v/>
      </c>
      <c r="P300" s="99">
        <f>IF(VALUE(T300)&gt;0,-20,IF(VALUE(T300)&gt;VALUE(U300),-20,T300))</f>
        <v>0</v>
      </c>
      <c r="Q300" s="99">
        <f>IF(VALUE(U300)&gt;0,-20,IF(VALUE(U300)&gt;VALUE(T300),-20,U300))</f>
        <v>0</v>
      </c>
      <c r="T300" s="99">
        <f>IF(ISBLANK(R300),0,IF(ISNUMBER(SEARCH("+",R300)),RIGHT(R300,LEN(R300)-SEARCH("+",R300,1)),RIGHT(R300,LEN(R300)-SEARCH("-",R300,1)+1)))</f>
        <v>0</v>
      </c>
      <c r="U300" s="99">
        <f>IF(ISBLANK(S300),0,IF(ISNUMBER(SEARCH("+",S300)),RIGHT(S300,LEN(S300)-SEARCH("+",S300,1)),RIGHT(S300,LEN(S300)-SEARCH("-",S300,1)+1)))</f>
        <v>0</v>
      </c>
    </row>
    <row r="301" spans="14:21" x14ac:dyDescent="0.2">
      <c r="N301" s="99" t="str">
        <f>IF(ISBLANK(R301),"",COUNTA($R$2:R301))</f>
        <v/>
      </c>
      <c r="O301" s="99" t="str">
        <f>IF(ISBLANK(R301),"",IF(ISNUMBER(SEARCH("+",R301)),LEFT(R301,SEARCH("+",R301,1)-1),LEFT(R301,SEARCH("-",R301,1)-1)))</f>
        <v/>
      </c>
      <c r="P301" s="99">
        <f>IF(VALUE(T301)&gt;0,-20,IF(VALUE(T301)&gt;VALUE(U301),-20,T301))</f>
        <v>0</v>
      </c>
      <c r="Q301" s="99">
        <f>IF(VALUE(U301)&gt;0,-20,IF(VALUE(U301)&gt;VALUE(T301),-20,U301))</f>
        <v>0</v>
      </c>
      <c r="T301" s="99">
        <f>IF(ISBLANK(R301),0,IF(ISNUMBER(SEARCH("+",R301)),RIGHT(R301,LEN(R301)-SEARCH("+",R301,1)),RIGHT(R301,LEN(R301)-SEARCH("-",R301,1)+1)))</f>
        <v>0</v>
      </c>
      <c r="U301" s="99">
        <f>IF(ISBLANK(S301),0,IF(ISNUMBER(SEARCH("+",S301)),RIGHT(S301,LEN(S301)-SEARCH("+",S301,1)),RIGHT(S301,LEN(S301)-SEARCH("-",S301,1)+1)))</f>
        <v>0</v>
      </c>
    </row>
    <row r="302" spans="14:21" x14ac:dyDescent="0.2">
      <c r="N302" s="99" t="str">
        <f>IF(ISBLANK(R302),"",COUNTA($R$2:R302))</f>
        <v/>
      </c>
      <c r="O302" s="99" t="str">
        <f>IF(ISBLANK(R302),"",IF(ISNUMBER(SEARCH("+",R302)),LEFT(R302,SEARCH("+",R302,1)-1),LEFT(R302,SEARCH("-",R302,1)-1)))</f>
        <v/>
      </c>
      <c r="P302" s="99">
        <f>IF(VALUE(T302)&gt;0,-20,IF(VALUE(T302)&gt;VALUE(U302),-20,T302))</f>
        <v>0</v>
      </c>
      <c r="Q302" s="99">
        <f>IF(VALUE(U302)&gt;0,-20,IF(VALUE(U302)&gt;VALUE(T302),-20,U302))</f>
        <v>0</v>
      </c>
      <c r="T302" s="99">
        <f>IF(ISBLANK(R302),0,IF(ISNUMBER(SEARCH("+",R302)),RIGHT(R302,LEN(R302)-SEARCH("+",R302,1)),RIGHT(R302,LEN(R302)-SEARCH("-",R302,1)+1)))</f>
        <v>0</v>
      </c>
      <c r="U302" s="99">
        <f>IF(ISBLANK(S302),0,IF(ISNUMBER(SEARCH("+",S302)),RIGHT(S302,LEN(S302)-SEARCH("+",S302,1)),RIGHT(S302,LEN(S302)-SEARCH("-",S302,1)+1)))</f>
        <v>0</v>
      </c>
    </row>
    <row r="303" spans="14:21" x14ac:dyDescent="0.2">
      <c r="N303" s="99" t="str">
        <f>IF(ISBLANK(R303),"",COUNTA($R$2:R303))</f>
        <v/>
      </c>
      <c r="O303" s="99" t="str">
        <f>IF(ISBLANK(R303),"",IF(ISNUMBER(SEARCH("+",R303)),LEFT(R303,SEARCH("+",R303,1)-1),LEFT(R303,SEARCH("-",R303,1)-1)))</f>
        <v/>
      </c>
      <c r="P303" s="99">
        <f>IF(VALUE(T303)&gt;0,-20,IF(VALUE(T303)&gt;VALUE(U303),-20,T303))</f>
        <v>0</v>
      </c>
      <c r="Q303" s="99">
        <f>IF(VALUE(U303)&gt;0,-20,IF(VALUE(U303)&gt;VALUE(T303),-20,U303))</f>
        <v>0</v>
      </c>
      <c r="T303" s="99">
        <f>IF(ISBLANK(R303),0,IF(ISNUMBER(SEARCH("+",R303)),RIGHT(R303,LEN(R303)-SEARCH("+",R303,1)),RIGHT(R303,LEN(R303)-SEARCH("-",R303,1)+1)))</f>
        <v>0</v>
      </c>
      <c r="U303" s="99">
        <f>IF(ISBLANK(S303),0,IF(ISNUMBER(SEARCH("+",S303)),RIGHT(S303,LEN(S303)-SEARCH("+",S303,1)),RIGHT(S303,LEN(S303)-SEARCH("-",S303,1)+1)))</f>
        <v>0</v>
      </c>
    </row>
    <row r="304" spans="14:21" x14ac:dyDescent="0.2">
      <c r="N304" s="99" t="str">
        <f>IF(ISBLANK(R304),"",COUNTA($R$2:R304))</f>
        <v/>
      </c>
      <c r="O304" s="99" t="str">
        <f>IF(ISBLANK(R304),"",IF(ISNUMBER(SEARCH("+",R304)),LEFT(R304,SEARCH("+",R304,1)-1),LEFT(R304,SEARCH("-",R304,1)-1)))</f>
        <v/>
      </c>
      <c r="P304" s="99">
        <f>IF(VALUE(T304)&gt;0,-20,IF(VALUE(T304)&gt;VALUE(U304),-20,T304))</f>
        <v>0</v>
      </c>
      <c r="Q304" s="99">
        <f>IF(VALUE(U304)&gt;0,-20,IF(VALUE(U304)&gt;VALUE(T304),-20,U304))</f>
        <v>0</v>
      </c>
      <c r="T304" s="99">
        <f>IF(ISBLANK(R304),0,IF(ISNUMBER(SEARCH("+",R304)),RIGHT(R304,LEN(R304)-SEARCH("+",R304,1)),RIGHT(R304,LEN(R304)-SEARCH("-",R304,1)+1)))</f>
        <v>0</v>
      </c>
      <c r="U304" s="99">
        <f>IF(ISBLANK(S304),0,IF(ISNUMBER(SEARCH("+",S304)),RIGHT(S304,LEN(S304)-SEARCH("+",S304,1)),RIGHT(S304,LEN(S304)-SEARCH("-",S304,1)+1)))</f>
        <v>0</v>
      </c>
    </row>
    <row r="305" spans="14:21" x14ac:dyDescent="0.2">
      <c r="N305" s="99" t="str">
        <f>IF(ISBLANK(R305),"",COUNTA($R$2:R305))</f>
        <v/>
      </c>
      <c r="O305" s="99" t="str">
        <f>IF(ISBLANK(R305),"",IF(ISNUMBER(SEARCH("+",R305)),LEFT(R305,SEARCH("+",R305,1)-1),LEFT(R305,SEARCH("-",R305,1)-1)))</f>
        <v/>
      </c>
      <c r="P305" s="99">
        <f>IF(VALUE(T305)&gt;0,-20,IF(VALUE(T305)&gt;VALUE(U305),-20,T305))</f>
        <v>0</v>
      </c>
      <c r="Q305" s="99">
        <f>IF(VALUE(U305)&gt;0,-20,IF(VALUE(U305)&gt;VALUE(T305),-20,U305))</f>
        <v>0</v>
      </c>
      <c r="T305" s="99">
        <f>IF(ISBLANK(R305),0,IF(ISNUMBER(SEARCH("+",R305)),RIGHT(R305,LEN(R305)-SEARCH("+",R305,1)),RIGHT(R305,LEN(R305)-SEARCH("-",R305,1)+1)))</f>
        <v>0</v>
      </c>
      <c r="U305" s="99">
        <f>IF(ISBLANK(S305),0,IF(ISNUMBER(SEARCH("+",S305)),RIGHT(S305,LEN(S305)-SEARCH("+",S305,1)),RIGHT(S305,LEN(S305)-SEARCH("-",S305,1)+1)))</f>
        <v>0</v>
      </c>
    </row>
    <row r="306" spans="14:21" x14ac:dyDescent="0.2">
      <c r="N306" s="99" t="str">
        <f>IF(ISBLANK(R306),"",COUNTA($R$2:R306))</f>
        <v/>
      </c>
      <c r="O306" s="99" t="str">
        <f>IF(ISBLANK(R306),"",IF(ISNUMBER(SEARCH("+",R306)),LEFT(R306,SEARCH("+",R306,1)-1),LEFT(R306,SEARCH("-",R306,1)-1)))</f>
        <v/>
      </c>
      <c r="P306" s="99">
        <f>IF(VALUE(T306)&gt;0,-20,IF(VALUE(T306)&gt;VALUE(U306),-20,T306))</f>
        <v>0</v>
      </c>
      <c r="Q306" s="99">
        <f>IF(VALUE(U306)&gt;0,-20,IF(VALUE(U306)&gt;VALUE(T306),-20,U306))</f>
        <v>0</v>
      </c>
      <c r="T306" s="99">
        <f>IF(ISBLANK(R306),0,IF(ISNUMBER(SEARCH("+",R306)),RIGHT(R306,LEN(R306)-SEARCH("+",R306,1)),RIGHT(R306,LEN(R306)-SEARCH("-",R306,1)+1)))</f>
        <v>0</v>
      </c>
      <c r="U306" s="99">
        <f>IF(ISBLANK(S306),0,IF(ISNUMBER(SEARCH("+",S306)),RIGHT(S306,LEN(S306)-SEARCH("+",S306,1)),RIGHT(S306,LEN(S306)-SEARCH("-",S306,1)+1)))</f>
        <v>0</v>
      </c>
    </row>
    <row r="307" spans="14:21" x14ac:dyDescent="0.2">
      <c r="N307" s="99" t="str">
        <f>IF(ISBLANK(R307),"",COUNTA($R$2:R307))</f>
        <v/>
      </c>
      <c r="O307" s="99" t="str">
        <f>IF(ISBLANK(R307),"",IF(ISNUMBER(SEARCH("+",R307)),LEFT(R307,SEARCH("+",R307,1)-1),LEFT(R307,SEARCH("-",R307,1)-1)))</f>
        <v/>
      </c>
      <c r="P307" s="99">
        <f>IF(VALUE(T307)&gt;0,-20,IF(VALUE(T307)&gt;VALUE(U307),-20,T307))</f>
        <v>0</v>
      </c>
      <c r="Q307" s="99">
        <f>IF(VALUE(U307)&gt;0,-20,IF(VALUE(U307)&gt;VALUE(T307),-20,U307))</f>
        <v>0</v>
      </c>
      <c r="T307" s="99">
        <f>IF(ISBLANK(R307),0,IF(ISNUMBER(SEARCH("+",R307)),RIGHT(R307,LEN(R307)-SEARCH("+",R307,1)),RIGHT(R307,LEN(R307)-SEARCH("-",R307,1)+1)))</f>
        <v>0</v>
      </c>
      <c r="U307" s="99">
        <f>IF(ISBLANK(S307),0,IF(ISNUMBER(SEARCH("+",S307)),RIGHT(S307,LEN(S307)-SEARCH("+",S307,1)),RIGHT(S307,LEN(S307)-SEARCH("-",S307,1)+1)))</f>
        <v>0</v>
      </c>
    </row>
    <row r="308" spans="14:21" x14ac:dyDescent="0.2">
      <c r="N308" s="99" t="str">
        <f>IF(ISBLANK(R308),"",COUNTA($R$2:R308))</f>
        <v/>
      </c>
      <c r="O308" s="99" t="str">
        <f>IF(ISBLANK(R308),"",IF(ISNUMBER(SEARCH("+",R308)),LEFT(R308,SEARCH("+",R308,1)-1),LEFT(R308,SEARCH("-",R308,1)-1)))</f>
        <v/>
      </c>
      <c r="P308" s="99">
        <f>IF(VALUE(T308)&gt;0,-20,IF(VALUE(T308)&gt;VALUE(U308),-20,T308))</f>
        <v>0</v>
      </c>
      <c r="Q308" s="99">
        <f>IF(VALUE(U308)&gt;0,-20,IF(VALUE(U308)&gt;VALUE(T308),-20,U308))</f>
        <v>0</v>
      </c>
      <c r="T308" s="99">
        <f>IF(ISBLANK(R308),0,IF(ISNUMBER(SEARCH("+",R308)),RIGHT(R308,LEN(R308)-SEARCH("+",R308,1)),RIGHT(R308,LEN(R308)-SEARCH("-",R308,1)+1)))</f>
        <v>0</v>
      </c>
      <c r="U308" s="99">
        <f>IF(ISBLANK(S308),0,IF(ISNUMBER(SEARCH("+",S308)),RIGHT(S308,LEN(S308)-SEARCH("+",S308,1)),RIGHT(S308,LEN(S308)-SEARCH("-",S308,1)+1)))</f>
        <v>0</v>
      </c>
    </row>
    <row r="309" spans="14:21" x14ac:dyDescent="0.2">
      <c r="N309" s="99" t="str">
        <f>IF(ISBLANK(R309),"",COUNTA($R$2:R309))</f>
        <v/>
      </c>
      <c r="O309" s="99" t="str">
        <f>IF(ISBLANK(R309),"",IF(ISNUMBER(SEARCH("+",R309)),LEFT(R309,SEARCH("+",R309,1)-1),LEFT(R309,SEARCH("-",R309,1)-1)))</f>
        <v/>
      </c>
      <c r="P309" s="99">
        <f>IF(VALUE(T309)&gt;0,-20,IF(VALUE(T309)&gt;VALUE(U309),-20,T309))</f>
        <v>0</v>
      </c>
      <c r="Q309" s="99">
        <f>IF(VALUE(U309)&gt;0,-20,IF(VALUE(U309)&gt;VALUE(T309),-20,U309))</f>
        <v>0</v>
      </c>
      <c r="T309" s="99">
        <f>IF(ISBLANK(R309),0,IF(ISNUMBER(SEARCH("+",R309)),RIGHT(R309,LEN(R309)-SEARCH("+",R309,1)),RIGHT(R309,LEN(R309)-SEARCH("-",R309,1)+1)))</f>
        <v>0</v>
      </c>
      <c r="U309" s="99">
        <f>IF(ISBLANK(S309),0,IF(ISNUMBER(SEARCH("+",S309)),RIGHT(S309,LEN(S309)-SEARCH("+",S309,1)),RIGHT(S309,LEN(S309)-SEARCH("-",S309,1)+1)))</f>
        <v>0</v>
      </c>
    </row>
    <row r="310" spans="14:21" x14ac:dyDescent="0.2">
      <c r="N310" s="99" t="str">
        <f>IF(ISBLANK(R310),"",COUNTA($R$2:R310))</f>
        <v/>
      </c>
      <c r="O310" s="99" t="str">
        <f>IF(ISBLANK(R310),"",IF(ISNUMBER(SEARCH("+",R310)),LEFT(R310,SEARCH("+",R310,1)-1),LEFT(R310,SEARCH("-",R310,1)-1)))</f>
        <v/>
      </c>
      <c r="P310" s="99">
        <f>IF(VALUE(T310)&gt;0,-20,IF(VALUE(T310)&gt;VALUE(U310),-20,T310))</f>
        <v>0</v>
      </c>
      <c r="Q310" s="99">
        <f>IF(VALUE(U310)&gt;0,-20,IF(VALUE(U310)&gt;VALUE(T310),-20,U310))</f>
        <v>0</v>
      </c>
      <c r="T310" s="99">
        <f>IF(ISBLANK(R310),0,IF(ISNUMBER(SEARCH("+",R310)),RIGHT(R310,LEN(R310)-SEARCH("+",R310,1)),RIGHT(R310,LEN(R310)-SEARCH("-",R310,1)+1)))</f>
        <v>0</v>
      </c>
      <c r="U310" s="99">
        <f>IF(ISBLANK(S310),0,IF(ISNUMBER(SEARCH("+",S310)),RIGHT(S310,LEN(S310)-SEARCH("+",S310,1)),RIGHT(S310,LEN(S310)-SEARCH("-",S310,1)+1)))</f>
        <v>0</v>
      </c>
    </row>
    <row r="311" spans="14:21" x14ac:dyDescent="0.2">
      <c r="N311" s="99" t="str">
        <f>IF(ISBLANK(R311),"",COUNTA($R$2:R311))</f>
        <v/>
      </c>
      <c r="O311" s="99" t="str">
        <f>IF(ISBLANK(R311),"",IF(ISNUMBER(SEARCH("+",R311)),LEFT(R311,SEARCH("+",R311,1)-1),LEFT(R311,SEARCH("-",R311,1)-1)))</f>
        <v/>
      </c>
      <c r="P311" s="99">
        <f>IF(VALUE(T311)&gt;0,-20,IF(VALUE(T311)&gt;VALUE(U311),-20,T311))</f>
        <v>0</v>
      </c>
      <c r="Q311" s="99">
        <f>IF(VALUE(U311)&gt;0,-20,IF(VALUE(U311)&gt;VALUE(T311),-20,U311))</f>
        <v>0</v>
      </c>
      <c r="T311" s="99">
        <f>IF(ISBLANK(R311),0,IF(ISNUMBER(SEARCH("+",R311)),RIGHT(R311,LEN(R311)-SEARCH("+",R311,1)),RIGHT(R311,LEN(R311)-SEARCH("-",R311,1)+1)))</f>
        <v>0</v>
      </c>
      <c r="U311" s="99">
        <f>IF(ISBLANK(S311),0,IF(ISNUMBER(SEARCH("+",S311)),RIGHT(S311,LEN(S311)-SEARCH("+",S311,1)),RIGHT(S311,LEN(S311)-SEARCH("-",S311,1)+1)))</f>
        <v>0</v>
      </c>
    </row>
    <row r="312" spans="14:21" x14ac:dyDescent="0.2">
      <c r="N312" s="99" t="str">
        <f>IF(ISBLANK(R312),"",COUNTA($R$2:R312))</f>
        <v/>
      </c>
      <c r="O312" s="99" t="str">
        <f>IF(ISBLANK(R312),"",IF(ISNUMBER(SEARCH("+",R312)),LEFT(R312,SEARCH("+",R312,1)-1),LEFT(R312,SEARCH("-",R312,1)-1)))</f>
        <v/>
      </c>
      <c r="P312" s="99">
        <f>IF(VALUE(T312)&gt;0,-20,IF(VALUE(T312)&gt;VALUE(U312),-20,T312))</f>
        <v>0</v>
      </c>
      <c r="Q312" s="99">
        <f>IF(VALUE(U312)&gt;0,-20,IF(VALUE(U312)&gt;VALUE(T312),-20,U312))</f>
        <v>0</v>
      </c>
      <c r="T312" s="99">
        <f>IF(ISBLANK(R312),0,IF(ISNUMBER(SEARCH("+",R312)),RIGHT(R312,LEN(R312)-SEARCH("+",R312,1)),RIGHT(R312,LEN(R312)-SEARCH("-",R312,1)+1)))</f>
        <v>0</v>
      </c>
      <c r="U312" s="99">
        <f>IF(ISBLANK(S312),0,IF(ISNUMBER(SEARCH("+",S312)),RIGHT(S312,LEN(S312)-SEARCH("+",S312,1)),RIGHT(S312,LEN(S312)-SEARCH("-",S312,1)+1)))</f>
        <v>0</v>
      </c>
    </row>
    <row r="313" spans="14:21" x14ac:dyDescent="0.2">
      <c r="N313" s="99" t="str">
        <f>IF(ISBLANK(R313),"",COUNTA($R$2:R313))</f>
        <v/>
      </c>
      <c r="O313" s="99" t="str">
        <f>IF(ISBLANK(R313),"",IF(ISNUMBER(SEARCH("+",R313)),LEFT(R313,SEARCH("+",R313,1)-1),LEFT(R313,SEARCH("-",R313,1)-1)))</f>
        <v/>
      </c>
      <c r="P313" s="99">
        <f>IF(VALUE(T313)&gt;0,-20,IF(VALUE(T313)&gt;VALUE(U313),-20,T313))</f>
        <v>0</v>
      </c>
      <c r="Q313" s="99">
        <f>IF(VALUE(U313)&gt;0,-20,IF(VALUE(U313)&gt;VALUE(T313),-20,U313))</f>
        <v>0</v>
      </c>
      <c r="T313" s="99">
        <f>IF(ISBLANK(R313),0,IF(ISNUMBER(SEARCH("+",R313)),RIGHT(R313,LEN(R313)-SEARCH("+",R313,1)),RIGHT(R313,LEN(R313)-SEARCH("-",R313,1)+1)))</f>
        <v>0</v>
      </c>
      <c r="U313" s="99">
        <f>IF(ISBLANK(S313),0,IF(ISNUMBER(SEARCH("+",S313)),RIGHT(S313,LEN(S313)-SEARCH("+",S313,1)),RIGHT(S313,LEN(S313)-SEARCH("-",S313,1)+1)))</f>
        <v>0</v>
      </c>
    </row>
    <row r="314" spans="14:21" x14ac:dyDescent="0.2">
      <c r="N314" s="99" t="str">
        <f>IF(ISBLANK(R314),"",COUNTA($R$2:R314))</f>
        <v/>
      </c>
      <c r="O314" s="99" t="str">
        <f>IF(ISBLANK(R314),"",IF(ISNUMBER(SEARCH("+",R314)),LEFT(R314,SEARCH("+",R314,1)-1),LEFT(R314,SEARCH("-",R314,1)-1)))</f>
        <v/>
      </c>
      <c r="P314" s="99">
        <f>IF(VALUE(T314)&gt;0,-20,IF(VALUE(T314)&gt;VALUE(U314),-20,T314))</f>
        <v>0</v>
      </c>
      <c r="Q314" s="99">
        <f>IF(VALUE(U314)&gt;0,-20,IF(VALUE(U314)&gt;VALUE(T314),-20,U314))</f>
        <v>0</v>
      </c>
      <c r="T314" s="99">
        <f>IF(ISBLANK(R314),0,IF(ISNUMBER(SEARCH("+",R314)),RIGHT(R314,LEN(R314)-SEARCH("+",R314,1)),RIGHT(R314,LEN(R314)-SEARCH("-",R314,1)+1)))</f>
        <v>0</v>
      </c>
      <c r="U314" s="99">
        <f>IF(ISBLANK(S314),0,IF(ISNUMBER(SEARCH("+",S314)),RIGHT(S314,LEN(S314)-SEARCH("+",S314,1)),RIGHT(S314,LEN(S314)-SEARCH("-",S314,1)+1)))</f>
        <v>0</v>
      </c>
    </row>
    <row r="315" spans="14:21" x14ac:dyDescent="0.2">
      <c r="N315" s="99" t="str">
        <f>IF(ISBLANK(R315),"",COUNTA($R$2:R315))</f>
        <v/>
      </c>
      <c r="O315" s="99" t="str">
        <f>IF(ISBLANK(R315),"",IF(ISNUMBER(SEARCH("+",R315)),LEFT(R315,SEARCH("+",R315,1)-1),LEFT(R315,SEARCH("-",R315,1)-1)))</f>
        <v/>
      </c>
      <c r="P315" s="99">
        <f>IF(VALUE(T315)&gt;0,-20,IF(VALUE(T315)&gt;VALUE(U315),-20,T315))</f>
        <v>0</v>
      </c>
      <c r="Q315" s="99">
        <f>IF(VALUE(U315)&gt;0,-20,IF(VALUE(U315)&gt;VALUE(T315),-20,U315))</f>
        <v>0</v>
      </c>
      <c r="T315" s="99">
        <f>IF(ISBLANK(R315),0,IF(ISNUMBER(SEARCH("+",R315)),RIGHT(R315,LEN(R315)-SEARCH("+",R315,1)),RIGHT(R315,LEN(R315)-SEARCH("-",R315,1)+1)))</f>
        <v>0</v>
      </c>
      <c r="U315" s="99">
        <f>IF(ISBLANK(S315),0,IF(ISNUMBER(SEARCH("+",S315)),RIGHT(S315,LEN(S315)-SEARCH("+",S315,1)),RIGHT(S315,LEN(S315)-SEARCH("-",S315,1)+1)))</f>
        <v>0</v>
      </c>
    </row>
    <row r="316" spans="14:21" x14ac:dyDescent="0.2">
      <c r="N316" s="99" t="str">
        <f>IF(ISBLANK(R316),"",COUNTA($R$2:R316))</f>
        <v/>
      </c>
      <c r="O316" s="99" t="str">
        <f>IF(ISBLANK(R316),"",IF(ISNUMBER(SEARCH("+",R316)),LEFT(R316,SEARCH("+",R316,1)-1),LEFT(R316,SEARCH("-",R316,1)-1)))</f>
        <v/>
      </c>
      <c r="P316" s="99">
        <f>IF(VALUE(T316)&gt;0,-20,IF(VALUE(T316)&gt;VALUE(U316),-20,T316))</f>
        <v>0</v>
      </c>
      <c r="Q316" s="99">
        <f>IF(VALUE(U316)&gt;0,-20,IF(VALUE(U316)&gt;VALUE(T316),-20,U316))</f>
        <v>0</v>
      </c>
      <c r="T316" s="99">
        <f>IF(ISBLANK(R316),0,IF(ISNUMBER(SEARCH("+",R316)),RIGHT(R316,LEN(R316)-SEARCH("+",R316,1)),RIGHT(R316,LEN(R316)-SEARCH("-",R316,1)+1)))</f>
        <v>0</v>
      </c>
      <c r="U316" s="99">
        <f>IF(ISBLANK(S316),0,IF(ISNUMBER(SEARCH("+",S316)),RIGHT(S316,LEN(S316)-SEARCH("+",S316,1)),RIGHT(S316,LEN(S316)-SEARCH("-",S316,1)+1)))</f>
        <v>0</v>
      </c>
    </row>
    <row r="317" spans="14:21" x14ac:dyDescent="0.2">
      <c r="N317" s="99" t="str">
        <f>IF(ISBLANK(R317),"",COUNTA($R$2:R317))</f>
        <v/>
      </c>
      <c r="O317" s="99" t="str">
        <f>IF(ISBLANK(R317),"",IF(ISNUMBER(SEARCH("+",R317)),LEFT(R317,SEARCH("+",R317,1)-1),LEFT(R317,SEARCH("-",R317,1)-1)))</f>
        <v/>
      </c>
      <c r="P317" s="99">
        <f>IF(VALUE(T317)&gt;0,-20,IF(VALUE(T317)&gt;VALUE(U317),-20,T317))</f>
        <v>0</v>
      </c>
      <c r="Q317" s="99">
        <f>IF(VALUE(U317)&gt;0,-20,IF(VALUE(U317)&gt;VALUE(T317),-20,U317))</f>
        <v>0</v>
      </c>
      <c r="T317" s="99">
        <f>IF(ISBLANK(R317),0,IF(ISNUMBER(SEARCH("+",R317)),RIGHT(R317,LEN(R317)-SEARCH("+",R317,1)),RIGHT(R317,LEN(R317)-SEARCH("-",R317,1)+1)))</f>
        <v>0</v>
      </c>
      <c r="U317" s="99">
        <f>IF(ISBLANK(S317),0,IF(ISNUMBER(SEARCH("+",S317)),RIGHT(S317,LEN(S317)-SEARCH("+",S317,1)),RIGHT(S317,LEN(S317)-SEARCH("-",S317,1)+1)))</f>
        <v>0</v>
      </c>
    </row>
    <row r="318" spans="14:21" x14ac:dyDescent="0.2">
      <c r="N318" s="99" t="str">
        <f>IF(ISBLANK(R318),"",COUNTA($R$2:R318))</f>
        <v/>
      </c>
      <c r="O318" s="99" t="str">
        <f>IF(ISBLANK(R318),"",IF(ISNUMBER(SEARCH("+",R318)),LEFT(R318,SEARCH("+",R318,1)-1),LEFT(R318,SEARCH("-",R318,1)-1)))</f>
        <v/>
      </c>
      <c r="P318" s="99">
        <f>IF(VALUE(T318)&gt;0,-20,IF(VALUE(T318)&gt;VALUE(U318),-20,T318))</f>
        <v>0</v>
      </c>
      <c r="Q318" s="99">
        <f>IF(VALUE(U318)&gt;0,-20,IF(VALUE(U318)&gt;VALUE(T318),-20,U318))</f>
        <v>0</v>
      </c>
      <c r="T318" s="99">
        <f>IF(ISBLANK(R318),0,IF(ISNUMBER(SEARCH("+",R318)),RIGHT(R318,LEN(R318)-SEARCH("+",R318,1)),RIGHT(R318,LEN(R318)-SEARCH("-",R318,1)+1)))</f>
        <v>0</v>
      </c>
      <c r="U318" s="99">
        <f>IF(ISBLANK(S318),0,IF(ISNUMBER(SEARCH("+",S318)),RIGHT(S318,LEN(S318)-SEARCH("+",S318,1)),RIGHT(S318,LEN(S318)-SEARCH("-",S318,1)+1)))</f>
        <v>0</v>
      </c>
    </row>
    <row r="319" spans="14:21" x14ac:dyDescent="0.2">
      <c r="N319" s="99" t="str">
        <f>IF(ISBLANK(R319),"",COUNTA($R$2:R319))</f>
        <v/>
      </c>
      <c r="O319" s="99" t="str">
        <f>IF(ISBLANK(R319),"",IF(ISNUMBER(SEARCH("+",R319)),LEFT(R319,SEARCH("+",R319,1)-1),LEFT(R319,SEARCH("-",R319,1)-1)))</f>
        <v/>
      </c>
      <c r="P319" s="99">
        <f>IF(VALUE(T319)&gt;0,-20,IF(VALUE(T319)&gt;VALUE(U319),-20,T319))</f>
        <v>0</v>
      </c>
      <c r="Q319" s="99">
        <f>IF(VALUE(U319)&gt;0,-20,IF(VALUE(U319)&gt;VALUE(T319),-20,U319))</f>
        <v>0</v>
      </c>
      <c r="T319" s="99">
        <f>IF(ISBLANK(R319),0,IF(ISNUMBER(SEARCH("+",R319)),RIGHT(R319,LEN(R319)-SEARCH("+",R319,1)),RIGHT(R319,LEN(R319)-SEARCH("-",R319,1)+1)))</f>
        <v>0</v>
      </c>
      <c r="U319" s="99">
        <f>IF(ISBLANK(S319),0,IF(ISNUMBER(SEARCH("+",S319)),RIGHT(S319,LEN(S319)-SEARCH("+",S319,1)),RIGHT(S319,LEN(S319)-SEARCH("-",S319,1)+1)))</f>
        <v>0</v>
      </c>
    </row>
    <row r="320" spans="14:21" x14ac:dyDescent="0.2">
      <c r="N320" s="99" t="str">
        <f>IF(ISBLANK(R320),"",COUNTA($R$2:R320))</f>
        <v/>
      </c>
      <c r="O320" s="99" t="str">
        <f>IF(ISBLANK(R320),"",IF(ISNUMBER(SEARCH("+",R320)),LEFT(R320,SEARCH("+",R320,1)-1),LEFT(R320,SEARCH("-",R320,1)-1)))</f>
        <v/>
      </c>
      <c r="P320" s="99">
        <f>IF(VALUE(T320)&gt;0,-20,IF(VALUE(T320)&gt;VALUE(U320),-20,T320))</f>
        <v>0</v>
      </c>
      <c r="Q320" s="99">
        <f>IF(VALUE(U320)&gt;0,-20,IF(VALUE(U320)&gt;VALUE(T320),-20,U320))</f>
        <v>0</v>
      </c>
      <c r="T320" s="99">
        <f>IF(ISBLANK(R320),0,IF(ISNUMBER(SEARCH("+",R320)),RIGHT(R320,LEN(R320)-SEARCH("+",R320,1)),RIGHT(R320,LEN(R320)-SEARCH("-",R320,1)+1)))</f>
        <v>0</v>
      </c>
      <c r="U320" s="99">
        <f>IF(ISBLANK(S320),0,IF(ISNUMBER(SEARCH("+",S320)),RIGHT(S320,LEN(S320)-SEARCH("+",S320,1)),RIGHT(S320,LEN(S320)-SEARCH("-",S320,1)+1)))</f>
        <v>0</v>
      </c>
    </row>
    <row r="321" spans="14:21" x14ac:dyDescent="0.2">
      <c r="N321" s="99" t="str">
        <f>IF(ISBLANK(R321),"",COUNTA($R$2:R321))</f>
        <v/>
      </c>
      <c r="O321" s="99" t="str">
        <f>IF(ISBLANK(R321),"",IF(ISNUMBER(SEARCH("+",R321)),LEFT(R321,SEARCH("+",R321,1)-1),LEFT(R321,SEARCH("-",R321,1)-1)))</f>
        <v/>
      </c>
      <c r="P321" s="99">
        <f>IF(VALUE(T321)&gt;0,-20,IF(VALUE(T321)&gt;VALUE(U321),-20,T321))</f>
        <v>0</v>
      </c>
      <c r="Q321" s="99">
        <f>IF(VALUE(U321)&gt;0,-20,IF(VALUE(U321)&gt;VALUE(T321),-20,U321))</f>
        <v>0</v>
      </c>
      <c r="T321" s="99">
        <f>IF(ISBLANK(R321),0,IF(ISNUMBER(SEARCH("+",R321)),RIGHT(R321,LEN(R321)-SEARCH("+",R321,1)),RIGHT(R321,LEN(R321)-SEARCH("-",R321,1)+1)))</f>
        <v>0</v>
      </c>
      <c r="U321" s="99">
        <f>IF(ISBLANK(S321),0,IF(ISNUMBER(SEARCH("+",S321)),RIGHT(S321,LEN(S321)-SEARCH("+",S321,1)),RIGHT(S321,LEN(S321)-SEARCH("-",S321,1)+1)))</f>
        <v>0</v>
      </c>
    </row>
    <row r="322" spans="14:21" x14ac:dyDescent="0.2">
      <c r="N322" s="99" t="str">
        <f>IF(ISBLANK(R322),"",COUNTA($R$2:R322))</f>
        <v/>
      </c>
      <c r="O322" s="99" t="str">
        <f>IF(ISBLANK(R322),"",IF(ISNUMBER(SEARCH("+",R322)),LEFT(R322,SEARCH("+",R322,1)-1),LEFT(R322,SEARCH("-",R322,1)-1)))</f>
        <v/>
      </c>
      <c r="P322" s="99">
        <f>IF(VALUE(T322)&gt;0,-20,IF(VALUE(T322)&gt;VALUE(U322),-20,T322))</f>
        <v>0</v>
      </c>
      <c r="Q322" s="99">
        <f>IF(VALUE(U322)&gt;0,-20,IF(VALUE(U322)&gt;VALUE(T322),-20,U322))</f>
        <v>0</v>
      </c>
      <c r="T322" s="99">
        <f>IF(ISBLANK(R322),0,IF(ISNUMBER(SEARCH("+",R322)),RIGHT(R322,LEN(R322)-SEARCH("+",R322,1)),RIGHT(R322,LEN(R322)-SEARCH("-",R322,1)+1)))</f>
        <v>0</v>
      </c>
      <c r="U322" s="99">
        <f>IF(ISBLANK(S322),0,IF(ISNUMBER(SEARCH("+",S322)),RIGHT(S322,LEN(S322)-SEARCH("+",S322,1)),RIGHT(S322,LEN(S322)-SEARCH("-",S322,1)+1)))</f>
        <v>0</v>
      </c>
    </row>
    <row r="323" spans="14:21" x14ac:dyDescent="0.2">
      <c r="N323" s="99" t="str">
        <f>IF(ISBLANK(R323),"",COUNTA($R$2:R323))</f>
        <v/>
      </c>
      <c r="O323" s="99" t="str">
        <f>IF(ISBLANK(R323),"",IF(ISNUMBER(SEARCH("+",R323)),LEFT(R323,SEARCH("+",R323,1)-1),LEFT(R323,SEARCH("-",R323,1)-1)))</f>
        <v/>
      </c>
      <c r="P323" s="99">
        <f>IF(VALUE(T323)&gt;0,-20,IF(VALUE(T323)&gt;VALUE(U323),-20,T323))</f>
        <v>0</v>
      </c>
      <c r="Q323" s="99">
        <f>IF(VALUE(U323)&gt;0,-20,IF(VALUE(U323)&gt;VALUE(T323),-20,U323))</f>
        <v>0</v>
      </c>
      <c r="T323" s="99">
        <f>IF(ISBLANK(R323),0,IF(ISNUMBER(SEARCH("+",R323)),RIGHT(R323,LEN(R323)-SEARCH("+",R323,1)),RIGHT(R323,LEN(R323)-SEARCH("-",R323,1)+1)))</f>
        <v>0</v>
      </c>
      <c r="U323" s="99">
        <f>IF(ISBLANK(S323),0,IF(ISNUMBER(SEARCH("+",S323)),RIGHT(S323,LEN(S323)-SEARCH("+",S323,1)),RIGHT(S323,LEN(S323)-SEARCH("-",S323,1)+1)))</f>
        <v>0</v>
      </c>
    </row>
    <row r="324" spans="14:21" x14ac:dyDescent="0.2">
      <c r="N324" s="99" t="str">
        <f>IF(ISBLANK(R324),"",COUNTA($R$2:R324))</f>
        <v/>
      </c>
      <c r="O324" s="99" t="str">
        <f>IF(ISBLANK(R324),"",IF(ISNUMBER(SEARCH("+",R324)),LEFT(R324,SEARCH("+",R324,1)-1),LEFT(R324,SEARCH("-",R324,1)-1)))</f>
        <v/>
      </c>
      <c r="P324" s="99">
        <f>IF(VALUE(T324)&gt;0,-20,IF(VALUE(T324)&gt;VALUE(U324),-20,T324))</f>
        <v>0</v>
      </c>
      <c r="Q324" s="99">
        <f>IF(VALUE(U324)&gt;0,-20,IF(VALUE(U324)&gt;VALUE(T324),-20,U324))</f>
        <v>0</v>
      </c>
      <c r="T324" s="99">
        <f>IF(ISBLANK(R324),0,IF(ISNUMBER(SEARCH("+",R324)),RIGHT(R324,LEN(R324)-SEARCH("+",R324,1)),RIGHT(R324,LEN(R324)-SEARCH("-",R324,1)+1)))</f>
        <v>0</v>
      </c>
      <c r="U324" s="99">
        <f>IF(ISBLANK(S324),0,IF(ISNUMBER(SEARCH("+",S324)),RIGHT(S324,LEN(S324)-SEARCH("+",S324,1)),RIGHT(S324,LEN(S324)-SEARCH("-",S324,1)+1)))</f>
        <v>0</v>
      </c>
    </row>
    <row r="325" spans="14:21" x14ac:dyDescent="0.2">
      <c r="N325" s="99" t="str">
        <f>IF(ISBLANK(R325),"",COUNTA($R$2:R325))</f>
        <v/>
      </c>
      <c r="O325" s="99" t="str">
        <f>IF(ISBLANK(R325),"",IF(ISNUMBER(SEARCH("+",R325)),LEFT(R325,SEARCH("+",R325,1)-1),LEFT(R325,SEARCH("-",R325,1)-1)))</f>
        <v/>
      </c>
      <c r="P325" s="99">
        <f>IF(VALUE(T325)&gt;0,-20,IF(VALUE(T325)&gt;VALUE(U325),-20,T325))</f>
        <v>0</v>
      </c>
      <c r="Q325" s="99">
        <f>IF(VALUE(U325)&gt;0,-20,IF(VALUE(U325)&gt;VALUE(T325),-20,U325))</f>
        <v>0</v>
      </c>
      <c r="T325" s="99">
        <f>IF(ISBLANK(R325),0,IF(ISNUMBER(SEARCH("+",R325)),RIGHT(R325,LEN(R325)-SEARCH("+",R325,1)),RIGHT(R325,LEN(R325)-SEARCH("-",R325,1)+1)))</f>
        <v>0</v>
      </c>
      <c r="U325" s="99">
        <f>IF(ISBLANK(S325),0,IF(ISNUMBER(SEARCH("+",S325)),RIGHT(S325,LEN(S325)-SEARCH("+",S325,1)),RIGHT(S325,LEN(S325)-SEARCH("-",S325,1)+1)))</f>
        <v>0</v>
      </c>
    </row>
    <row r="326" spans="14:21" x14ac:dyDescent="0.2">
      <c r="N326" s="99" t="str">
        <f>IF(ISBLANK(R326),"",COUNTA($R$2:R326))</f>
        <v/>
      </c>
      <c r="O326" s="99" t="str">
        <f>IF(ISBLANK(R326),"",IF(ISNUMBER(SEARCH("+",R326)),LEFT(R326,SEARCH("+",R326,1)-1),LEFT(R326,SEARCH("-",R326,1)-1)))</f>
        <v/>
      </c>
      <c r="P326" s="99">
        <f>IF(VALUE(T326)&gt;0,-20,IF(VALUE(T326)&gt;VALUE(U326),-20,T326))</f>
        <v>0</v>
      </c>
      <c r="Q326" s="99">
        <f>IF(VALUE(U326)&gt;0,-20,IF(VALUE(U326)&gt;VALUE(T326),-20,U326))</f>
        <v>0</v>
      </c>
      <c r="T326" s="99">
        <f>IF(ISBLANK(R326),0,IF(ISNUMBER(SEARCH("+",R326)),RIGHT(R326,LEN(R326)-SEARCH("+",R326,1)),RIGHT(R326,LEN(R326)-SEARCH("-",R326,1)+1)))</f>
        <v>0</v>
      </c>
      <c r="U326" s="99">
        <f>IF(ISBLANK(S326),0,IF(ISNUMBER(SEARCH("+",S326)),RIGHT(S326,LEN(S326)-SEARCH("+",S326,1)),RIGHT(S326,LEN(S326)-SEARCH("-",S326,1)+1)))</f>
        <v>0</v>
      </c>
    </row>
    <row r="327" spans="14:21" x14ac:dyDescent="0.2">
      <c r="N327" s="99" t="str">
        <f>IF(ISBLANK(R327),"",COUNTA($R$2:R327))</f>
        <v/>
      </c>
      <c r="O327" s="99" t="str">
        <f>IF(ISBLANK(R327),"",IF(ISNUMBER(SEARCH("+",R327)),LEFT(R327,SEARCH("+",R327,1)-1),LEFT(R327,SEARCH("-",R327,1)-1)))</f>
        <v/>
      </c>
      <c r="P327" s="99">
        <f>IF(VALUE(T327)&gt;0,-20,IF(VALUE(T327)&gt;VALUE(U327),-20,T327))</f>
        <v>0</v>
      </c>
      <c r="Q327" s="99">
        <f>IF(VALUE(U327)&gt;0,-20,IF(VALUE(U327)&gt;VALUE(T327),-20,U327))</f>
        <v>0</v>
      </c>
      <c r="T327" s="99">
        <f>IF(ISBLANK(R327),0,IF(ISNUMBER(SEARCH("+",R327)),RIGHT(R327,LEN(R327)-SEARCH("+",R327,1)),RIGHT(R327,LEN(R327)-SEARCH("-",R327,1)+1)))</f>
        <v>0</v>
      </c>
      <c r="U327" s="99">
        <f>IF(ISBLANK(S327),0,IF(ISNUMBER(SEARCH("+",S327)),RIGHT(S327,LEN(S327)-SEARCH("+",S327,1)),RIGHT(S327,LEN(S327)-SEARCH("-",S327,1)+1)))</f>
        <v>0</v>
      </c>
    </row>
    <row r="328" spans="14:21" x14ac:dyDescent="0.2">
      <c r="N328" s="99" t="str">
        <f>IF(ISBLANK(R328),"",COUNTA($R$2:R328))</f>
        <v/>
      </c>
      <c r="O328" s="99" t="str">
        <f>IF(ISBLANK(R328),"",IF(ISNUMBER(SEARCH("+",R328)),LEFT(R328,SEARCH("+",R328,1)-1),LEFT(R328,SEARCH("-",R328,1)-1)))</f>
        <v/>
      </c>
      <c r="P328" s="99">
        <f>IF(VALUE(T328)&gt;0,-20,IF(VALUE(T328)&gt;VALUE(U328),-20,T328))</f>
        <v>0</v>
      </c>
      <c r="Q328" s="99">
        <f>IF(VALUE(U328)&gt;0,-20,IF(VALUE(U328)&gt;VALUE(T328),-20,U328))</f>
        <v>0</v>
      </c>
      <c r="T328" s="99">
        <f>IF(ISBLANK(R328),0,IF(ISNUMBER(SEARCH("+",R328)),RIGHT(R328,LEN(R328)-SEARCH("+",R328,1)),RIGHT(R328,LEN(R328)-SEARCH("-",R328,1)+1)))</f>
        <v>0</v>
      </c>
      <c r="U328" s="99">
        <f>IF(ISBLANK(S328),0,IF(ISNUMBER(SEARCH("+",S328)),RIGHT(S328,LEN(S328)-SEARCH("+",S328,1)),RIGHT(S328,LEN(S328)-SEARCH("-",S328,1)+1)))</f>
        <v>0</v>
      </c>
    </row>
    <row r="329" spans="14:21" x14ac:dyDescent="0.2">
      <c r="N329" s="99" t="str">
        <f>IF(ISBLANK(R329),"",COUNTA($R$2:R329))</f>
        <v/>
      </c>
      <c r="O329" s="99" t="str">
        <f>IF(ISBLANK(R329),"",IF(ISNUMBER(SEARCH("+",R329)),LEFT(R329,SEARCH("+",R329,1)-1),LEFT(R329,SEARCH("-",R329,1)-1)))</f>
        <v/>
      </c>
      <c r="P329" s="99">
        <f>IF(VALUE(T329)&gt;0,-20,IF(VALUE(T329)&gt;VALUE(U329),-20,T329))</f>
        <v>0</v>
      </c>
      <c r="Q329" s="99">
        <f>IF(VALUE(U329)&gt;0,-20,IF(VALUE(U329)&gt;VALUE(T329),-20,U329))</f>
        <v>0</v>
      </c>
      <c r="T329" s="99">
        <f>IF(ISBLANK(R329),0,IF(ISNUMBER(SEARCH("+",R329)),RIGHT(R329,LEN(R329)-SEARCH("+",R329,1)),RIGHT(R329,LEN(R329)-SEARCH("-",R329,1)+1)))</f>
        <v>0</v>
      </c>
      <c r="U329" s="99">
        <f>IF(ISBLANK(S329),0,IF(ISNUMBER(SEARCH("+",S329)),RIGHT(S329,LEN(S329)-SEARCH("+",S329,1)),RIGHT(S329,LEN(S329)-SEARCH("-",S329,1)+1)))</f>
        <v>0</v>
      </c>
    </row>
    <row r="330" spans="14:21" x14ac:dyDescent="0.2">
      <c r="N330" s="99" t="str">
        <f>IF(ISBLANK(R330),"",COUNTA($R$2:R330))</f>
        <v/>
      </c>
      <c r="O330" s="99" t="str">
        <f>IF(ISBLANK(R330),"",IF(ISNUMBER(SEARCH("+",R330)),LEFT(R330,SEARCH("+",R330,1)-1),LEFT(R330,SEARCH("-",R330,1)-1)))</f>
        <v/>
      </c>
      <c r="P330" s="99">
        <f>IF(VALUE(T330)&gt;0,-20,IF(VALUE(T330)&gt;VALUE(U330),-20,T330))</f>
        <v>0</v>
      </c>
      <c r="Q330" s="99">
        <f>IF(VALUE(U330)&gt;0,-20,IF(VALUE(U330)&gt;VALUE(T330),-20,U330))</f>
        <v>0</v>
      </c>
      <c r="T330" s="99">
        <f>IF(ISBLANK(R330),0,IF(ISNUMBER(SEARCH("+",R330)),RIGHT(R330,LEN(R330)-SEARCH("+",R330,1)),RIGHT(R330,LEN(R330)-SEARCH("-",R330,1)+1)))</f>
        <v>0</v>
      </c>
      <c r="U330" s="99">
        <f>IF(ISBLANK(S330),0,IF(ISNUMBER(SEARCH("+",S330)),RIGHT(S330,LEN(S330)-SEARCH("+",S330,1)),RIGHT(S330,LEN(S330)-SEARCH("-",S330,1)+1)))</f>
        <v>0</v>
      </c>
    </row>
    <row r="331" spans="14:21" x14ac:dyDescent="0.2">
      <c r="N331" s="99" t="str">
        <f>IF(ISBLANK(R331),"",COUNTA($R$2:R331))</f>
        <v/>
      </c>
      <c r="O331" s="99" t="str">
        <f>IF(ISBLANK(R331),"",IF(ISNUMBER(SEARCH("+",R331)),LEFT(R331,SEARCH("+",R331,1)-1),LEFT(R331,SEARCH("-",R331,1)-1)))</f>
        <v/>
      </c>
      <c r="P331" s="99">
        <f>IF(VALUE(T331)&gt;0,-20,IF(VALUE(T331)&gt;VALUE(U331),-20,T331))</f>
        <v>0</v>
      </c>
      <c r="Q331" s="99">
        <f>IF(VALUE(U331)&gt;0,-20,IF(VALUE(U331)&gt;VALUE(T331),-20,U331))</f>
        <v>0</v>
      </c>
      <c r="T331" s="99">
        <f>IF(ISBLANK(R331),0,IF(ISNUMBER(SEARCH("+",R331)),RIGHT(R331,LEN(R331)-SEARCH("+",R331,1)),RIGHT(R331,LEN(R331)-SEARCH("-",R331,1)+1)))</f>
        <v>0</v>
      </c>
      <c r="U331" s="99">
        <f>IF(ISBLANK(S331),0,IF(ISNUMBER(SEARCH("+",S331)),RIGHT(S331,LEN(S331)-SEARCH("+",S331,1)),RIGHT(S331,LEN(S331)-SEARCH("-",S331,1)+1)))</f>
        <v>0</v>
      </c>
    </row>
    <row r="332" spans="14:21" x14ac:dyDescent="0.2">
      <c r="N332" s="99" t="str">
        <f>IF(ISBLANK(R332),"",COUNTA($R$2:R332))</f>
        <v/>
      </c>
      <c r="O332" s="99" t="str">
        <f>IF(ISBLANK(R332),"",IF(ISNUMBER(SEARCH("+",R332)),LEFT(R332,SEARCH("+",R332,1)-1),LEFT(R332,SEARCH("-",R332,1)-1)))</f>
        <v/>
      </c>
      <c r="P332" s="99">
        <f>IF(VALUE(T332)&gt;0,-20,IF(VALUE(T332)&gt;VALUE(U332),-20,T332))</f>
        <v>0</v>
      </c>
      <c r="Q332" s="99">
        <f>IF(VALUE(U332)&gt;0,-20,IF(VALUE(U332)&gt;VALUE(T332),-20,U332))</f>
        <v>0</v>
      </c>
      <c r="T332" s="99">
        <f>IF(ISBLANK(R332),0,IF(ISNUMBER(SEARCH("+",R332)),RIGHT(R332,LEN(R332)-SEARCH("+",R332,1)),RIGHT(R332,LEN(R332)-SEARCH("-",R332,1)+1)))</f>
        <v>0</v>
      </c>
      <c r="U332" s="99">
        <f>IF(ISBLANK(S332),0,IF(ISNUMBER(SEARCH("+",S332)),RIGHT(S332,LEN(S332)-SEARCH("+",S332,1)),RIGHT(S332,LEN(S332)-SEARCH("-",S332,1)+1)))</f>
        <v>0</v>
      </c>
    </row>
    <row r="333" spans="14:21" x14ac:dyDescent="0.2">
      <c r="N333" s="99" t="str">
        <f>IF(ISBLANK(R333),"",COUNTA($R$2:R333))</f>
        <v/>
      </c>
      <c r="O333" s="99" t="str">
        <f>IF(ISBLANK(R333),"",IF(ISNUMBER(SEARCH("+",R333)),LEFT(R333,SEARCH("+",R333,1)-1),LEFT(R333,SEARCH("-",R333,1)-1)))</f>
        <v/>
      </c>
      <c r="P333" s="99">
        <f>IF(VALUE(T333)&gt;0,-20,IF(VALUE(T333)&gt;VALUE(U333),-20,T333))</f>
        <v>0</v>
      </c>
      <c r="Q333" s="99">
        <f>IF(VALUE(U333)&gt;0,-20,IF(VALUE(U333)&gt;VALUE(T333),-20,U333))</f>
        <v>0</v>
      </c>
      <c r="T333" s="99">
        <f>IF(ISBLANK(R333),0,IF(ISNUMBER(SEARCH("+",R333)),RIGHT(R333,LEN(R333)-SEARCH("+",R333,1)),RIGHT(R333,LEN(R333)-SEARCH("-",R333,1)+1)))</f>
        <v>0</v>
      </c>
      <c r="U333" s="99">
        <f>IF(ISBLANK(S333),0,IF(ISNUMBER(SEARCH("+",S333)),RIGHT(S333,LEN(S333)-SEARCH("+",S333,1)),RIGHT(S333,LEN(S333)-SEARCH("-",S333,1)+1)))</f>
        <v>0</v>
      </c>
    </row>
    <row r="334" spans="14:21" x14ac:dyDescent="0.2">
      <c r="N334" s="99" t="str">
        <f>IF(ISBLANK(R334),"",COUNTA($R$2:R334))</f>
        <v/>
      </c>
      <c r="O334" s="99" t="str">
        <f>IF(ISBLANK(R334),"",IF(ISNUMBER(SEARCH("+",R334)),LEFT(R334,SEARCH("+",R334,1)-1),LEFT(R334,SEARCH("-",R334,1)-1)))</f>
        <v/>
      </c>
      <c r="P334" s="99">
        <f>IF(VALUE(T334)&gt;0,-20,IF(VALUE(T334)&gt;VALUE(U334),-20,T334))</f>
        <v>0</v>
      </c>
      <c r="Q334" s="99">
        <f>IF(VALUE(U334)&gt;0,-20,IF(VALUE(U334)&gt;VALUE(T334),-20,U334))</f>
        <v>0</v>
      </c>
      <c r="T334" s="99">
        <f>IF(ISBLANK(R334),0,IF(ISNUMBER(SEARCH("+",R334)),RIGHT(R334,LEN(R334)-SEARCH("+",R334,1)),RIGHT(R334,LEN(R334)-SEARCH("-",R334,1)+1)))</f>
        <v>0</v>
      </c>
      <c r="U334" s="99">
        <f>IF(ISBLANK(S334),0,IF(ISNUMBER(SEARCH("+",S334)),RIGHT(S334,LEN(S334)-SEARCH("+",S334,1)),RIGHT(S334,LEN(S334)-SEARCH("-",S334,1)+1)))</f>
        <v>0</v>
      </c>
    </row>
    <row r="335" spans="14:21" x14ac:dyDescent="0.2">
      <c r="N335" s="99" t="str">
        <f>IF(ISBLANK(R335),"",COUNTA($R$2:R335))</f>
        <v/>
      </c>
      <c r="O335" s="99" t="str">
        <f>IF(ISBLANK(R335),"",IF(ISNUMBER(SEARCH("+",R335)),LEFT(R335,SEARCH("+",R335,1)-1),LEFT(R335,SEARCH("-",R335,1)-1)))</f>
        <v/>
      </c>
      <c r="P335" s="99">
        <f>IF(VALUE(T335)&gt;0,-20,IF(VALUE(T335)&gt;VALUE(U335),-20,T335))</f>
        <v>0</v>
      </c>
      <c r="Q335" s="99">
        <f>IF(VALUE(U335)&gt;0,-20,IF(VALUE(U335)&gt;VALUE(T335),-20,U335))</f>
        <v>0</v>
      </c>
      <c r="T335" s="99">
        <f>IF(ISBLANK(R335),0,IF(ISNUMBER(SEARCH("+",R335)),RIGHT(R335,LEN(R335)-SEARCH("+",R335,1)),RIGHT(R335,LEN(R335)-SEARCH("-",R335,1)+1)))</f>
        <v>0</v>
      </c>
      <c r="U335" s="99">
        <f>IF(ISBLANK(S335),0,IF(ISNUMBER(SEARCH("+",S335)),RIGHT(S335,LEN(S335)-SEARCH("+",S335,1)),RIGHT(S335,LEN(S335)-SEARCH("-",S335,1)+1)))</f>
        <v>0</v>
      </c>
    </row>
    <row r="336" spans="14:21" x14ac:dyDescent="0.2">
      <c r="N336" s="99" t="str">
        <f>IF(ISBLANK(R336),"",COUNTA($R$2:R336))</f>
        <v/>
      </c>
      <c r="O336" s="99" t="str">
        <f>IF(ISBLANK(R336),"",IF(ISNUMBER(SEARCH("+",R336)),LEFT(R336,SEARCH("+",R336,1)-1),LEFT(R336,SEARCH("-",R336,1)-1)))</f>
        <v/>
      </c>
      <c r="P336" s="99">
        <f>IF(VALUE(T336)&gt;0,-20,IF(VALUE(T336)&gt;VALUE(U336),-20,T336))</f>
        <v>0</v>
      </c>
      <c r="Q336" s="99">
        <f>IF(VALUE(U336)&gt;0,-20,IF(VALUE(U336)&gt;VALUE(T336),-20,U336))</f>
        <v>0</v>
      </c>
      <c r="T336" s="99">
        <f>IF(ISBLANK(R336),0,IF(ISNUMBER(SEARCH("+",R336)),RIGHT(R336,LEN(R336)-SEARCH("+",R336,1)),RIGHT(R336,LEN(R336)-SEARCH("-",R336,1)+1)))</f>
        <v>0</v>
      </c>
      <c r="U336" s="99">
        <f>IF(ISBLANK(S336),0,IF(ISNUMBER(SEARCH("+",S336)),RIGHT(S336,LEN(S336)-SEARCH("+",S336,1)),RIGHT(S336,LEN(S336)-SEARCH("-",S336,1)+1)))</f>
        <v>0</v>
      </c>
    </row>
    <row r="337" spans="14:21" x14ac:dyDescent="0.2">
      <c r="N337" s="99" t="str">
        <f>IF(ISBLANK(R337),"",COUNTA($R$2:R337))</f>
        <v/>
      </c>
      <c r="O337" s="99" t="str">
        <f>IF(ISBLANK(R337),"",IF(ISNUMBER(SEARCH("+",R337)),LEFT(R337,SEARCH("+",R337,1)-1),LEFT(R337,SEARCH("-",R337,1)-1)))</f>
        <v/>
      </c>
      <c r="P337" s="99">
        <f>IF(VALUE(T337)&gt;0,-20,IF(VALUE(T337)&gt;VALUE(U337),-20,T337))</f>
        <v>0</v>
      </c>
      <c r="Q337" s="99">
        <f>IF(VALUE(U337)&gt;0,-20,IF(VALUE(U337)&gt;VALUE(T337),-20,U337))</f>
        <v>0</v>
      </c>
      <c r="T337" s="99">
        <f>IF(ISBLANK(R337),0,IF(ISNUMBER(SEARCH("+",R337)),RIGHT(R337,LEN(R337)-SEARCH("+",R337,1)),RIGHT(R337,LEN(R337)-SEARCH("-",R337,1)+1)))</f>
        <v>0</v>
      </c>
      <c r="U337" s="99">
        <f>IF(ISBLANK(S337),0,IF(ISNUMBER(SEARCH("+",S337)),RIGHT(S337,LEN(S337)-SEARCH("+",S337,1)),RIGHT(S337,LEN(S337)-SEARCH("-",S337,1)+1)))</f>
        <v>0</v>
      </c>
    </row>
    <row r="338" spans="14:21" x14ac:dyDescent="0.2">
      <c r="N338" s="99" t="str">
        <f>IF(ISBLANK(R338),"",COUNTA($R$2:R338))</f>
        <v/>
      </c>
      <c r="O338" s="99" t="str">
        <f>IF(ISBLANK(R338),"",IF(ISNUMBER(SEARCH("+",R338)),LEFT(R338,SEARCH("+",R338,1)-1),LEFT(R338,SEARCH("-",R338,1)-1)))</f>
        <v/>
      </c>
      <c r="P338" s="99">
        <f>IF(VALUE(T338)&gt;0,-20,IF(VALUE(T338)&gt;VALUE(U338),-20,T338))</f>
        <v>0</v>
      </c>
      <c r="Q338" s="99">
        <f>IF(VALUE(U338)&gt;0,-20,IF(VALUE(U338)&gt;VALUE(T338),-20,U338))</f>
        <v>0</v>
      </c>
      <c r="T338" s="99">
        <f>IF(ISBLANK(R338),0,IF(ISNUMBER(SEARCH("+",R338)),RIGHT(R338,LEN(R338)-SEARCH("+",R338,1)),RIGHT(R338,LEN(R338)-SEARCH("-",R338,1)+1)))</f>
        <v>0</v>
      </c>
      <c r="U338" s="99">
        <f>IF(ISBLANK(S338),0,IF(ISNUMBER(SEARCH("+",S338)),RIGHT(S338,LEN(S338)-SEARCH("+",S338,1)),RIGHT(S338,LEN(S338)-SEARCH("-",S338,1)+1)))</f>
        <v>0</v>
      </c>
    </row>
    <row r="339" spans="14:21" x14ac:dyDescent="0.2">
      <c r="N339" s="99" t="str">
        <f>IF(ISBLANK(R339),"",COUNTA($R$2:R339))</f>
        <v/>
      </c>
      <c r="O339" s="99" t="str">
        <f>IF(ISBLANK(R339),"",IF(ISNUMBER(SEARCH("+",R339)),LEFT(R339,SEARCH("+",R339,1)-1),LEFT(R339,SEARCH("-",R339,1)-1)))</f>
        <v/>
      </c>
      <c r="P339" s="99">
        <f>IF(VALUE(T339)&gt;0,-20,IF(VALUE(T339)&gt;VALUE(U339),-20,T339))</f>
        <v>0</v>
      </c>
      <c r="Q339" s="99">
        <f>IF(VALUE(U339)&gt;0,-20,IF(VALUE(U339)&gt;VALUE(T339),-20,U339))</f>
        <v>0</v>
      </c>
      <c r="T339" s="99">
        <f>IF(ISBLANK(R339),0,IF(ISNUMBER(SEARCH("+",R339)),RIGHT(R339,LEN(R339)-SEARCH("+",R339,1)),RIGHT(R339,LEN(R339)-SEARCH("-",R339,1)+1)))</f>
        <v>0</v>
      </c>
      <c r="U339" s="99">
        <f>IF(ISBLANK(S339),0,IF(ISNUMBER(SEARCH("+",S339)),RIGHT(S339,LEN(S339)-SEARCH("+",S339,1)),RIGHT(S339,LEN(S339)-SEARCH("-",S339,1)+1)))</f>
        <v>0</v>
      </c>
    </row>
    <row r="340" spans="14:21" x14ac:dyDescent="0.2">
      <c r="N340" s="99" t="str">
        <f>IF(ISBLANK(R340),"",COUNTA($R$2:R340))</f>
        <v/>
      </c>
      <c r="O340" s="99" t="str">
        <f>IF(ISBLANK(R340),"",IF(ISNUMBER(SEARCH("+",R340)),LEFT(R340,SEARCH("+",R340,1)-1),LEFT(R340,SEARCH("-",R340,1)-1)))</f>
        <v/>
      </c>
      <c r="P340" s="99">
        <f>IF(VALUE(T340)&gt;0,-20,IF(VALUE(T340)&gt;VALUE(U340),-20,T340))</f>
        <v>0</v>
      </c>
      <c r="Q340" s="99">
        <f>IF(VALUE(U340)&gt;0,-20,IF(VALUE(U340)&gt;VALUE(T340),-20,U340))</f>
        <v>0</v>
      </c>
      <c r="T340" s="99">
        <f>IF(ISBLANK(R340),0,IF(ISNUMBER(SEARCH("+",R340)),RIGHT(R340,LEN(R340)-SEARCH("+",R340,1)),RIGHT(R340,LEN(R340)-SEARCH("-",R340,1)+1)))</f>
        <v>0</v>
      </c>
      <c r="U340" s="99">
        <f>IF(ISBLANK(S340),0,IF(ISNUMBER(SEARCH("+",S340)),RIGHT(S340,LEN(S340)-SEARCH("+",S340,1)),RIGHT(S340,LEN(S340)-SEARCH("-",S340,1)+1)))</f>
        <v>0</v>
      </c>
    </row>
    <row r="341" spans="14:21" x14ac:dyDescent="0.2">
      <c r="N341" s="99" t="str">
        <f>IF(ISBLANK(R341),"",COUNTA($R$2:R341))</f>
        <v/>
      </c>
      <c r="O341" s="99" t="str">
        <f>IF(ISBLANK(R341),"",IF(ISNUMBER(SEARCH("+",R341)),LEFT(R341,SEARCH("+",R341,1)-1),LEFT(R341,SEARCH("-",R341,1)-1)))</f>
        <v/>
      </c>
      <c r="P341" s="99">
        <f>IF(VALUE(T341)&gt;0,-20,IF(VALUE(T341)&gt;VALUE(U341),-20,T341))</f>
        <v>0</v>
      </c>
      <c r="Q341" s="99">
        <f>IF(VALUE(U341)&gt;0,-20,IF(VALUE(U341)&gt;VALUE(T341),-20,U341))</f>
        <v>0</v>
      </c>
      <c r="T341" s="99">
        <f>IF(ISBLANK(R341),0,IF(ISNUMBER(SEARCH("+",R341)),RIGHT(R341,LEN(R341)-SEARCH("+",R341,1)),RIGHT(R341,LEN(R341)-SEARCH("-",R341,1)+1)))</f>
        <v>0</v>
      </c>
      <c r="U341" s="99">
        <f>IF(ISBLANK(S341),0,IF(ISNUMBER(SEARCH("+",S341)),RIGHT(S341,LEN(S341)-SEARCH("+",S341,1)),RIGHT(S341,LEN(S341)-SEARCH("-",S341,1)+1)))</f>
        <v>0</v>
      </c>
    </row>
    <row r="342" spans="14:21" x14ac:dyDescent="0.2">
      <c r="N342" s="99" t="str">
        <f>IF(ISBLANK(R342),"",COUNTA($R$2:R342))</f>
        <v/>
      </c>
      <c r="O342" s="99" t="str">
        <f>IF(ISBLANK(R342),"",IF(ISNUMBER(SEARCH("+",R342)),LEFT(R342,SEARCH("+",R342,1)-1),LEFT(R342,SEARCH("-",R342,1)-1)))</f>
        <v/>
      </c>
      <c r="P342" s="99">
        <f>IF(VALUE(T342)&gt;0,-20,IF(VALUE(T342)&gt;VALUE(U342),-20,T342))</f>
        <v>0</v>
      </c>
      <c r="Q342" s="99">
        <f>IF(VALUE(U342)&gt;0,-20,IF(VALUE(U342)&gt;VALUE(T342),-20,U342))</f>
        <v>0</v>
      </c>
      <c r="T342" s="99">
        <f>IF(ISBLANK(R342),0,IF(ISNUMBER(SEARCH("+",R342)),RIGHT(R342,LEN(R342)-SEARCH("+",R342,1)),RIGHT(R342,LEN(R342)-SEARCH("-",R342,1)+1)))</f>
        <v>0</v>
      </c>
      <c r="U342" s="99">
        <f>IF(ISBLANK(S342),0,IF(ISNUMBER(SEARCH("+",S342)),RIGHT(S342,LEN(S342)-SEARCH("+",S342,1)),RIGHT(S342,LEN(S342)-SEARCH("-",S342,1)+1)))</f>
        <v>0</v>
      </c>
    </row>
    <row r="343" spans="14:21" x14ac:dyDescent="0.2">
      <c r="N343" s="99" t="str">
        <f>IF(ISBLANK(R343),"",COUNTA($R$2:R343))</f>
        <v/>
      </c>
      <c r="O343" s="99" t="str">
        <f>IF(ISBLANK(R343),"",IF(ISNUMBER(SEARCH("+",R343)),LEFT(R343,SEARCH("+",R343,1)-1),LEFT(R343,SEARCH("-",R343,1)-1)))</f>
        <v/>
      </c>
      <c r="P343" s="99">
        <f>IF(VALUE(T343)&gt;0,-20,IF(VALUE(T343)&gt;VALUE(U343),-20,T343))</f>
        <v>0</v>
      </c>
      <c r="Q343" s="99">
        <f>IF(VALUE(U343)&gt;0,-20,IF(VALUE(U343)&gt;VALUE(T343),-20,U343))</f>
        <v>0</v>
      </c>
      <c r="T343" s="99">
        <f>IF(ISBLANK(R343),0,IF(ISNUMBER(SEARCH("+",R343)),RIGHT(R343,LEN(R343)-SEARCH("+",R343,1)),RIGHT(R343,LEN(R343)-SEARCH("-",R343,1)+1)))</f>
        <v>0</v>
      </c>
      <c r="U343" s="99">
        <f>IF(ISBLANK(S343),0,IF(ISNUMBER(SEARCH("+",S343)),RIGHT(S343,LEN(S343)-SEARCH("+",S343,1)),RIGHT(S343,LEN(S343)-SEARCH("-",S343,1)+1)))</f>
        <v>0</v>
      </c>
    </row>
    <row r="344" spans="14:21" x14ac:dyDescent="0.2">
      <c r="N344" s="99" t="str">
        <f>IF(ISBLANK(R344),"",COUNTA($R$2:R344))</f>
        <v/>
      </c>
      <c r="O344" s="99" t="str">
        <f>IF(ISBLANK(R344),"",IF(ISNUMBER(SEARCH("+",R344)),LEFT(R344,SEARCH("+",R344,1)-1),LEFT(R344,SEARCH("-",R344,1)-1)))</f>
        <v/>
      </c>
      <c r="P344" s="99">
        <f>IF(VALUE(T344)&gt;0,-20,IF(VALUE(T344)&gt;VALUE(U344),-20,T344))</f>
        <v>0</v>
      </c>
      <c r="Q344" s="99">
        <f>IF(VALUE(U344)&gt;0,-20,IF(VALUE(U344)&gt;VALUE(T344),-20,U344))</f>
        <v>0</v>
      </c>
      <c r="T344" s="99">
        <f>IF(ISBLANK(R344),0,IF(ISNUMBER(SEARCH("+",R344)),RIGHT(R344,LEN(R344)-SEARCH("+",R344,1)),RIGHT(R344,LEN(R344)-SEARCH("-",R344,1)+1)))</f>
        <v>0</v>
      </c>
      <c r="U344" s="99">
        <f>IF(ISBLANK(S344),0,IF(ISNUMBER(SEARCH("+",S344)),RIGHT(S344,LEN(S344)-SEARCH("+",S344,1)),RIGHT(S344,LEN(S344)-SEARCH("-",S344,1)+1)))</f>
        <v>0</v>
      </c>
    </row>
    <row r="345" spans="14:21" x14ac:dyDescent="0.2">
      <c r="N345" s="99" t="str">
        <f>IF(ISBLANK(R345),"",COUNTA($R$2:R345))</f>
        <v/>
      </c>
      <c r="O345" s="99" t="str">
        <f>IF(ISBLANK(R345),"",IF(ISNUMBER(SEARCH("+",R345)),LEFT(R345,SEARCH("+",R345,1)-1),LEFT(R345,SEARCH("-",R345,1)-1)))</f>
        <v/>
      </c>
      <c r="P345" s="99">
        <f>IF(VALUE(T345)&gt;0,-20,IF(VALUE(T345)&gt;VALUE(U345),-20,T345))</f>
        <v>0</v>
      </c>
      <c r="Q345" s="99">
        <f>IF(VALUE(U345)&gt;0,-20,IF(VALUE(U345)&gt;VALUE(T345),-20,U345))</f>
        <v>0</v>
      </c>
      <c r="T345" s="99">
        <f>IF(ISBLANK(R345),0,IF(ISNUMBER(SEARCH("+",R345)),RIGHT(R345,LEN(R345)-SEARCH("+",R345,1)),RIGHT(R345,LEN(R345)-SEARCH("-",R345,1)+1)))</f>
        <v>0</v>
      </c>
      <c r="U345" s="99">
        <f>IF(ISBLANK(S345),0,IF(ISNUMBER(SEARCH("+",S345)),RIGHT(S345,LEN(S345)-SEARCH("+",S345,1)),RIGHT(S345,LEN(S345)-SEARCH("-",S345,1)+1)))</f>
        <v>0</v>
      </c>
    </row>
    <row r="346" spans="14:21" x14ac:dyDescent="0.2">
      <c r="N346" s="99" t="str">
        <f>IF(ISBLANK(R346),"",COUNTA($R$2:R346))</f>
        <v/>
      </c>
      <c r="O346" s="99" t="str">
        <f>IF(ISBLANK(R346),"",IF(ISNUMBER(SEARCH("+",R346)),LEFT(R346,SEARCH("+",R346,1)-1),LEFT(R346,SEARCH("-",R346,1)-1)))</f>
        <v/>
      </c>
      <c r="P346" s="99">
        <f>IF(VALUE(T346)&gt;0,-20,IF(VALUE(T346)&gt;VALUE(U346),-20,T346))</f>
        <v>0</v>
      </c>
      <c r="Q346" s="99">
        <f>IF(VALUE(U346)&gt;0,-20,IF(VALUE(U346)&gt;VALUE(T346),-20,U346))</f>
        <v>0</v>
      </c>
      <c r="T346" s="99">
        <f>IF(ISBLANK(R346),0,IF(ISNUMBER(SEARCH("+",R346)),RIGHT(R346,LEN(R346)-SEARCH("+",R346,1)),RIGHT(R346,LEN(R346)-SEARCH("-",R346,1)+1)))</f>
        <v>0</v>
      </c>
      <c r="U346" s="99">
        <f>IF(ISBLANK(S346),0,IF(ISNUMBER(SEARCH("+",S346)),RIGHT(S346,LEN(S346)-SEARCH("+",S346,1)),RIGHT(S346,LEN(S346)-SEARCH("-",S346,1)+1)))</f>
        <v>0</v>
      </c>
    </row>
    <row r="347" spans="14:21" x14ac:dyDescent="0.2">
      <c r="N347" s="99" t="str">
        <f>IF(ISBLANK(R347),"",COUNTA($R$2:R347))</f>
        <v/>
      </c>
      <c r="O347" s="99" t="str">
        <f>IF(ISBLANK(R347),"",IF(ISNUMBER(SEARCH("+",R347)),LEFT(R347,SEARCH("+",R347,1)-1),LEFT(R347,SEARCH("-",R347,1)-1)))</f>
        <v/>
      </c>
      <c r="P347" s="99">
        <f>IF(VALUE(T347)&gt;0,-20,IF(VALUE(T347)&gt;VALUE(U347),-20,T347))</f>
        <v>0</v>
      </c>
      <c r="Q347" s="99">
        <f>IF(VALUE(U347)&gt;0,-20,IF(VALUE(U347)&gt;VALUE(T347),-20,U347))</f>
        <v>0</v>
      </c>
      <c r="T347" s="99">
        <f>IF(ISBLANK(R347),0,IF(ISNUMBER(SEARCH("+",R347)),RIGHT(R347,LEN(R347)-SEARCH("+",R347,1)),RIGHT(R347,LEN(R347)-SEARCH("-",R347,1)+1)))</f>
        <v>0</v>
      </c>
      <c r="U347" s="99">
        <f>IF(ISBLANK(S347),0,IF(ISNUMBER(SEARCH("+",S347)),RIGHT(S347,LEN(S347)-SEARCH("+",S347,1)),RIGHT(S347,LEN(S347)-SEARCH("-",S347,1)+1)))</f>
        <v>0</v>
      </c>
    </row>
    <row r="348" spans="14:21" x14ac:dyDescent="0.2">
      <c r="N348" s="99" t="str">
        <f>IF(ISBLANK(R348),"",COUNTA($R$2:R348))</f>
        <v/>
      </c>
      <c r="O348" s="99" t="str">
        <f>IF(ISBLANK(R348),"",IF(ISNUMBER(SEARCH("+",R348)),LEFT(R348,SEARCH("+",R348,1)-1),LEFT(R348,SEARCH("-",R348,1)-1)))</f>
        <v/>
      </c>
      <c r="P348" s="99">
        <f>IF(VALUE(T348)&gt;0,-20,IF(VALUE(T348)&gt;VALUE(U348),-20,T348))</f>
        <v>0</v>
      </c>
      <c r="Q348" s="99">
        <f>IF(VALUE(U348)&gt;0,-20,IF(VALUE(U348)&gt;VALUE(T348),-20,U348))</f>
        <v>0</v>
      </c>
      <c r="T348" s="99">
        <f>IF(ISBLANK(R348),0,IF(ISNUMBER(SEARCH("+",R348)),RIGHT(R348,LEN(R348)-SEARCH("+",R348,1)),RIGHT(R348,LEN(R348)-SEARCH("-",R348,1)+1)))</f>
        <v>0</v>
      </c>
      <c r="U348" s="99">
        <f>IF(ISBLANK(S348),0,IF(ISNUMBER(SEARCH("+",S348)),RIGHT(S348,LEN(S348)-SEARCH("+",S348,1)),RIGHT(S348,LEN(S348)-SEARCH("-",S348,1)+1)))</f>
        <v>0</v>
      </c>
    </row>
    <row r="349" spans="14:21" x14ac:dyDescent="0.2">
      <c r="N349" s="99" t="str">
        <f>IF(ISBLANK(R349),"",COUNTA($R$2:R349))</f>
        <v/>
      </c>
      <c r="O349" s="99" t="str">
        <f>IF(ISBLANK(R349),"",IF(ISNUMBER(SEARCH("+",R349)),LEFT(R349,SEARCH("+",R349,1)-1),LEFT(R349,SEARCH("-",R349,1)-1)))</f>
        <v/>
      </c>
      <c r="P349" s="99">
        <f>IF(VALUE(T349)&gt;0,-20,IF(VALUE(T349)&gt;VALUE(U349),-20,T349))</f>
        <v>0</v>
      </c>
      <c r="Q349" s="99">
        <f>IF(VALUE(U349)&gt;0,-20,IF(VALUE(U349)&gt;VALUE(T349),-20,U349))</f>
        <v>0</v>
      </c>
      <c r="T349" s="99">
        <f>IF(ISBLANK(R349),0,IF(ISNUMBER(SEARCH("+",R349)),RIGHT(R349,LEN(R349)-SEARCH("+",R349,1)),RIGHT(R349,LEN(R349)-SEARCH("-",R349,1)+1)))</f>
        <v>0</v>
      </c>
      <c r="U349" s="99">
        <f>IF(ISBLANK(S349),0,IF(ISNUMBER(SEARCH("+",S349)),RIGHT(S349,LEN(S349)-SEARCH("+",S349,1)),RIGHT(S349,LEN(S349)-SEARCH("-",S349,1)+1)))</f>
        <v>0</v>
      </c>
    </row>
    <row r="350" spans="14:21" x14ac:dyDescent="0.2">
      <c r="N350" s="99" t="str">
        <f>IF(ISBLANK(R350),"",COUNTA($R$2:R350))</f>
        <v/>
      </c>
      <c r="O350" s="99" t="str">
        <f>IF(ISBLANK(R350),"",IF(ISNUMBER(SEARCH("+",R350)),LEFT(R350,SEARCH("+",R350,1)-1),LEFT(R350,SEARCH("-",R350,1)-1)))</f>
        <v/>
      </c>
      <c r="P350" s="99">
        <f>IF(VALUE(T350)&gt;0,-20,IF(VALUE(T350)&gt;VALUE(U350),-20,T350))</f>
        <v>0</v>
      </c>
      <c r="Q350" s="99">
        <f>IF(VALUE(U350)&gt;0,-20,IF(VALUE(U350)&gt;VALUE(T350),-20,U350))</f>
        <v>0</v>
      </c>
      <c r="T350" s="99">
        <f>IF(ISBLANK(R350),0,IF(ISNUMBER(SEARCH("+",R350)),RIGHT(R350,LEN(R350)-SEARCH("+",R350,1)),RIGHT(R350,LEN(R350)-SEARCH("-",R350,1)+1)))</f>
        <v>0</v>
      </c>
      <c r="U350" s="99">
        <f>IF(ISBLANK(S350),0,IF(ISNUMBER(SEARCH("+",S350)),RIGHT(S350,LEN(S350)-SEARCH("+",S350,1)),RIGHT(S350,LEN(S350)-SEARCH("-",S350,1)+1)))</f>
        <v>0</v>
      </c>
    </row>
    <row r="351" spans="14:21" x14ac:dyDescent="0.2">
      <c r="N351" s="99" t="str">
        <f>IF(ISBLANK(R351),"",COUNTA($R$2:R351))</f>
        <v/>
      </c>
      <c r="O351" s="99" t="str">
        <f>IF(ISBLANK(R351),"",IF(ISNUMBER(SEARCH("+",R351)),LEFT(R351,SEARCH("+",R351,1)-1),LEFT(R351,SEARCH("-",R351,1)-1)))</f>
        <v/>
      </c>
      <c r="P351" s="99">
        <f>IF(VALUE(T351)&gt;0,-20,IF(VALUE(T351)&gt;VALUE(U351),-20,T351))</f>
        <v>0</v>
      </c>
      <c r="Q351" s="99">
        <f>IF(VALUE(U351)&gt;0,-20,IF(VALUE(U351)&gt;VALUE(T351),-20,U351))</f>
        <v>0</v>
      </c>
      <c r="T351" s="99">
        <f>IF(ISBLANK(R351),0,IF(ISNUMBER(SEARCH("+",R351)),RIGHT(R351,LEN(R351)-SEARCH("+",R351,1)),RIGHT(R351,LEN(R351)-SEARCH("-",R351,1)+1)))</f>
        <v>0</v>
      </c>
      <c r="U351" s="99">
        <f>IF(ISBLANK(S351),0,IF(ISNUMBER(SEARCH("+",S351)),RIGHT(S351,LEN(S351)-SEARCH("+",S351,1)),RIGHT(S351,LEN(S351)-SEARCH("-",S351,1)+1)))</f>
        <v>0</v>
      </c>
    </row>
    <row r="352" spans="14:21" x14ac:dyDescent="0.2">
      <c r="N352" s="99" t="str">
        <f>IF(ISBLANK(R352),"",COUNTA($R$2:R352))</f>
        <v/>
      </c>
      <c r="O352" s="99" t="str">
        <f>IF(ISBLANK(R352),"",IF(ISNUMBER(SEARCH("+",R352)),LEFT(R352,SEARCH("+",R352,1)-1),LEFT(R352,SEARCH("-",R352,1)-1)))</f>
        <v/>
      </c>
      <c r="P352" s="99">
        <f>IF(VALUE(T352)&gt;0,-20,IF(VALUE(T352)&gt;VALUE(U352),-20,T352))</f>
        <v>0</v>
      </c>
      <c r="Q352" s="99">
        <f>IF(VALUE(U352)&gt;0,-20,IF(VALUE(U352)&gt;VALUE(T352),-20,U352))</f>
        <v>0</v>
      </c>
      <c r="T352" s="99">
        <f>IF(ISBLANK(R352),0,IF(ISNUMBER(SEARCH("+",R352)),RIGHT(R352,LEN(R352)-SEARCH("+",R352,1)),RIGHT(R352,LEN(R352)-SEARCH("-",R352,1)+1)))</f>
        <v>0</v>
      </c>
      <c r="U352" s="99">
        <f>IF(ISBLANK(S352),0,IF(ISNUMBER(SEARCH("+",S352)),RIGHT(S352,LEN(S352)-SEARCH("+",S352,1)),RIGHT(S352,LEN(S352)-SEARCH("-",S352,1)+1)))</f>
        <v>0</v>
      </c>
    </row>
    <row r="353" spans="14:21" x14ac:dyDescent="0.2">
      <c r="N353" s="99" t="str">
        <f>IF(ISBLANK(R353),"",COUNTA($R$2:R353))</f>
        <v/>
      </c>
      <c r="O353" s="99" t="str">
        <f>IF(ISBLANK(R353),"",IF(ISNUMBER(SEARCH("+",R353)),LEFT(R353,SEARCH("+",R353,1)-1),LEFT(R353,SEARCH("-",R353,1)-1)))</f>
        <v/>
      </c>
      <c r="P353" s="99">
        <f>IF(VALUE(T353)&gt;0,-20,IF(VALUE(T353)&gt;VALUE(U353),-20,T353))</f>
        <v>0</v>
      </c>
      <c r="Q353" s="99">
        <f>IF(VALUE(U353)&gt;0,-20,IF(VALUE(U353)&gt;VALUE(T353),-20,U353))</f>
        <v>0</v>
      </c>
      <c r="T353" s="99">
        <f>IF(ISBLANK(R353),0,IF(ISNUMBER(SEARCH("+",R353)),RIGHT(R353,LEN(R353)-SEARCH("+",R353,1)),RIGHT(R353,LEN(R353)-SEARCH("-",R353,1)+1)))</f>
        <v>0</v>
      </c>
      <c r="U353" s="99">
        <f>IF(ISBLANK(S353),0,IF(ISNUMBER(SEARCH("+",S353)),RIGHT(S353,LEN(S353)-SEARCH("+",S353,1)),RIGHT(S353,LEN(S353)-SEARCH("-",S353,1)+1)))</f>
        <v>0</v>
      </c>
    </row>
    <row r="354" spans="14:21" x14ac:dyDescent="0.2">
      <c r="N354" s="99" t="str">
        <f>IF(ISBLANK(R354),"",COUNTA($R$2:R354))</f>
        <v/>
      </c>
      <c r="O354" s="99" t="str">
        <f>IF(ISBLANK(R354),"",IF(ISNUMBER(SEARCH("+",R354)),LEFT(R354,SEARCH("+",R354,1)-1),LEFT(R354,SEARCH("-",R354,1)-1)))</f>
        <v/>
      </c>
      <c r="P354" s="99">
        <f>IF(VALUE(T354)&gt;0,-20,IF(VALUE(T354)&gt;VALUE(U354),-20,T354))</f>
        <v>0</v>
      </c>
      <c r="Q354" s="99">
        <f>IF(VALUE(U354)&gt;0,-20,IF(VALUE(U354)&gt;VALUE(T354),-20,U354))</f>
        <v>0</v>
      </c>
      <c r="T354" s="99">
        <f>IF(ISBLANK(R354),0,IF(ISNUMBER(SEARCH("+",R354)),RIGHT(R354,LEN(R354)-SEARCH("+",R354,1)),RIGHT(R354,LEN(R354)-SEARCH("-",R354,1)+1)))</f>
        <v>0</v>
      </c>
      <c r="U354" s="99">
        <f>IF(ISBLANK(S354),0,IF(ISNUMBER(SEARCH("+",S354)),RIGHT(S354,LEN(S354)-SEARCH("+",S354,1)),RIGHT(S354,LEN(S354)-SEARCH("-",S354,1)+1)))</f>
        <v>0</v>
      </c>
    </row>
    <row r="355" spans="14:21" x14ac:dyDescent="0.2">
      <c r="N355" s="99" t="str">
        <f>IF(ISBLANK(R355),"",COUNTA($R$2:R355))</f>
        <v/>
      </c>
      <c r="O355" s="99" t="str">
        <f>IF(ISBLANK(R355),"",IF(ISNUMBER(SEARCH("+",R355)),LEFT(R355,SEARCH("+",R355,1)-1),LEFT(R355,SEARCH("-",R355,1)-1)))</f>
        <v/>
      </c>
      <c r="P355" s="99">
        <f>IF(VALUE(T355)&gt;0,-20,IF(VALUE(T355)&gt;VALUE(U355),-20,T355))</f>
        <v>0</v>
      </c>
      <c r="Q355" s="99">
        <f>IF(VALUE(U355)&gt;0,-20,IF(VALUE(U355)&gt;VALUE(T355),-20,U355))</f>
        <v>0</v>
      </c>
      <c r="T355" s="99">
        <f>IF(ISBLANK(R355),0,IF(ISNUMBER(SEARCH("+",R355)),RIGHT(R355,LEN(R355)-SEARCH("+",R355,1)),RIGHT(R355,LEN(R355)-SEARCH("-",R355,1)+1)))</f>
        <v>0</v>
      </c>
      <c r="U355" s="99">
        <f>IF(ISBLANK(S355),0,IF(ISNUMBER(SEARCH("+",S355)),RIGHT(S355,LEN(S355)-SEARCH("+",S355,1)),RIGHT(S355,LEN(S355)-SEARCH("-",S355,1)+1)))</f>
        <v>0</v>
      </c>
    </row>
    <row r="356" spans="14:21" x14ac:dyDescent="0.2">
      <c r="N356" s="99" t="str">
        <f>IF(ISBLANK(R356),"",COUNTA($R$2:R356))</f>
        <v/>
      </c>
      <c r="O356" s="99" t="str">
        <f>IF(ISBLANK(R356),"",IF(ISNUMBER(SEARCH("+",R356)),LEFT(R356,SEARCH("+",R356,1)-1),LEFT(R356,SEARCH("-",R356,1)-1)))</f>
        <v/>
      </c>
      <c r="P356" s="99">
        <f>IF(VALUE(T356)&gt;0,-20,IF(VALUE(T356)&gt;VALUE(U356),-20,T356))</f>
        <v>0</v>
      </c>
      <c r="Q356" s="99">
        <f>IF(VALUE(U356)&gt;0,-20,IF(VALUE(U356)&gt;VALUE(T356),-20,U356))</f>
        <v>0</v>
      </c>
      <c r="T356" s="99">
        <f>IF(ISBLANK(R356),0,IF(ISNUMBER(SEARCH("+",R356)),RIGHT(R356,LEN(R356)-SEARCH("+",R356,1)),RIGHT(R356,LEN(R356)-SEARCH("-",R356,1)+1)))</f>
        <v>0</v>
      </c>
      <c r="U356" s="99">
        <f>IF(ISBLANK(S356),0,IF(ISNUMBER(SEARCH("+",S356)),RIGHT(S356,LEN(S356)-SEARCH("+",S356,1)),RIGHT(S356,LEN(S356)-SEARCH("-",S356,1)+1)))</f>
        <v>0</v>
      </c>
    </row>
    <row r="357" spans="14:21" x14ac:dyDescent="0.2">
      <c r="N357" s="99" t="str">
        <f>IF(ISBLANK(R357),"",COUNTA($R$2:R357))</f>
        <v/>
      </c>
      <c r="O357" s="99" t="str">
        <f>IF(ISBLANK(R357),"",IF(ISNUMBER(SEARCH("+",R357)),LEFT(R357,SEARCH("+",R357,1)-1),LEFT(R357,SEARCH("-",R357,1)-1)))</f>
        <v/>
      </c>
      <c r="P357" s="99">
        <f>IF(VALUE(T357)&gt;0,-20,IF(VALUE(T357)&gt;VALUE(U357),-20,T357))</f>
        <v>0</v>
      </c>
      <c r="Q357" s="99">
        <f>IF(VALUE(U357)&gt;0,-20,IF(VALUE(U357)&gt;VALUE(T357),-20,U357))</f>
        <v>0</v>
      </c>
      <c r="T357" s="99">
        <f>IF(ISBLANK(R357),0,IF(ISNUMBER(SEARCH("+",R357)),RIGHT(R357,LEN(R357)-SEARCH("+",R357,1)),RIGHT(R357,LEN(R357)-SEARCH("-",R357,1)+1)))</f>
        <v>0</v>
      </c>
      <c r="U357" s="99">
        <f>IF(ISBLANK(S357),0,IF(ISNUMBER(SEARCH("+",S357)),RIGHT(S357,LEN(S357)-SEARCH("+",S357,1)),RIGHT(S357,LEN(S357)-SEARCH("-",S357,1)+1)))</f>
        <v>0</v>
      </c>
    </row>
    <row r="358" spans="14:21" x14ac:dyDescent="0.2">
      <c r="N358" s="99" t="str">
        <f>IF(ISBLANK(R358),"",COUNTA($R$2:R358))</f>
        <v/>
      </c>
      <c r="O358" s="99" t="str">
        <f>IF(ISBLANK(R358),"",IF(ISNUMBER(SEARCH("+",R358)),LEFT(R358,SEARCH("+",R358,1)-1),LEFT(R358,SEARCH("-",R358,1)-1)))</f>
        <v/>
      </c>
      <c r="P358" s="99">
        <f>IF(VALUE(T358)&gt;0,-20,IF(VALUE(T358)&gt;VALUE(U358),-20,T358))</f>
        <v>0</v>
      </c>
      <c r="Q358" s="99">
        <f>IF(VALUE(U358)&gt;0,-20,IF(VALUE(U358)&gt;VALUE(T358),-20,U358))</f>
        <v>0</v>
      </c>
      <c r="T358" s="99">
        <f>IF(ISBLANK(R358),0,IF(ISNUMBER(SEARCH("+",R358)),RIGHT(R358,LEN(R358)-SEARCH("+",R358,1)),RIGHT(R358,LEN(R358)-SEARCH("-",R358,1)+1)))</f>
        <v>0</v>
      </c>
      <c r="U358" s="99">
        <f>IF(ISBLANK(S358),0,IF(ISNUMBER(SEARCH("+",S358)),RIGHT(S358,LEN(S358)-SEARCH("+",S358,1)),RIGHT(S358,LEN(S358)-SEARCH("-",S358,1)+1)))</f>
        <v>0</v>
      </c>
    </row>
    <row r="359" spans="14:21" x14ac:dyDescent="0.2">
      <c r="N359" s="99" t="str">
        <f>IF(ISBLANK(R359),"",COUNTA($R$2:R359))</f>
        <v/>
      </c>
      <c r="O359" s="99" t="str">
        <f>IF(ISBLANK(R359),"",IF(ISNUMBER(SEARCH("+",R359)),LEFT(R359,SEARCH("+",R359,1)-1),LEFT(R359,SEARCH("-",R359,1)-1)))</f>
        <v/>
      </c>
      <c r="P359" s="99">
        <f>IF(VALUE(T359)&gt;0,-20,IF(VALUE(T359)&gt;VALUE(U359),-20,T359))</f>
        <v>0</v>
      </c>
      <c r="Q359" s="99">
        <f>IF(VALUE(U359)&gt;0,-20,IF(VALUE(U359)&gt;VALUE(T359),-20,U359))</f>
        <v>0</v>
      </c>
      <c r="T359" s="99">
        <f>IF(ISBLANK(R359),0,IF(ISNUMBER(SEARCH("+",R359)),RIGHT(R359,LEN(R359)-SEARCH("+",R359,1)),RIGHT(R359,LEN(R359)-SEARCH("-",R359,1)+1)))</f>
        <v>0</v>
      </c>
      <c r="U359" s="99">
        <f>IF(ISBLANK(S359),0,IF(ISNUMBER(SEARCH("+",S359)),RIGHT(S359,LEN(S359)-SEARCH("+",S359,1)),RIGHT(S359,LEN(S359)-SEARCH("-",S359,1)+1)))</f>
        <v>0</v>
      </c>
    </row>
    <row r="360" spans="14:21" x14ac:dyDescent="0.2">
      <c r="N360" s="99" t="str">
        <f>IF(ISBLANK(R360),"",COUNTA($R$2:R360))</f>
        <v/>
      </c>
      <c r="O360" s="99" t="str">
        <f>IF(ISBLANK(R360),"",IF(ISNUMBER(SEARCH("+",R360)),LEFT(R360,SEARCH("+",R360,1)-1),LEFT(R360,SEARCH("-",R360,1)-1)))</f>
        <v/>
      </c>
      <c r="P360" s="99">
        <f>IF(VALUE(T360)&gt;0,-20,IF(VALUE(T360)&gt;VALUE(U360),-20,T360))</f>
        <v>0</v>
      </c>
      <c r="Q360" s="99">
        <f>IF(VALUE(U360)&gt;0,-20,IF(VALUE(U360)&gt;VALUE(T360),-20,U360))</f>
        <v>0</v>
      </c>
      <c r="T360" s="99">
        <f>IF(ISBLANK(R360),0,IF(ISNUMBER(SEARCH("+",R360)),RIGHT(R360,LEN(R360)-SEARCH("+",R360,1)),RIGHT(R360,LEN(R360)-SEARCH("-",R360,1)+1)))</f>
        <v>0</v>
      </c>
      <c r="U360" s="99">
        <f>IF(ISBLANK(S360),0,IF(ISNUMBER(SEARCH("+",S360)),RIGHT(S360,LEN(S360)-SEARCH("+",S360,1)),RIGHT(S360,LEN(S360)-SEARCH("-",S360,1)+1)))</f>
        <v>0</v>
      </c>
    </row>
    <row r="361" spans="14:21" x14ac:dyDescent="0.2">
      <c r="N361" s="99" t="str">
        <f>IF(ISBLANK(R361),"",COUNTA($R$2:R361))</f>
        <v/>
      </c>
      <c r="O361" s="99" t="str">
        <f>IF(ISBLANK(R361),"",IF(ISNUMBER(SEARCH("+",R361)),LEFT(R361,SEARCH("+",R361,1)-1),LEFT(R361,SEARCH("-",R361,1)-1)))</f>
        <v/>
      </c>
      <c r="P361" s="99">
        <f>IF(VALUE(T361)&gt;0,-20,IF(VALUE(T361)&gt;VALUE(U361),-20,T361))</f>
        <v>0</v>
      </c>
      <c r="Q361" s="99">
        <f>IF(VALUE(U361)&gt;0,-20,IF(VALUE(U361)&gt;VALUE(T361),-20,U361))</f>
        <v>0</v>
      </c>
      <c r="T361" s="99">
        <f>IF(ISBLANK(R361),0,IF(ISNUMBER(SEARCH("+",R361)),RIGHT(R361,LEN(R361)-SEARCH("+",R361,1)),RIGHT(R361,LEN(R361)-SEARCH("-",R361,1)+1)))</f>
        <v>0</v>
      </c>
      <c r="U361" s="99">
        <f>IF(ISBLANK(S361),0,IF(ISNUMBER(SEARCH("+",S361)),RIGHT(S361,LEN(S361)-SEARCH("+",S361,1)),RIGHT(S361,LEN(S361)-SEARCH("-",S361,1)+1)))</f>
        <v>0</v>
      </c>
    </row>
    <row r="362" spans="14:21" x14ac:dyDescent="0.2">
      <c r="N362" s="99" t="str">
        <f>IF(ISBLANK(R362),"",COUNTA($R$2:R362))</f>
        <v/>
      </c>
      <c r="O362" s="99" t="str">
        <f>IF(ISBLANK(R362),"",IF(ISNUMBER(SEARCH("+",R362)),LEFT(R362,SEARCH("+",R362,1)-1),LEFT(R362,SEARCH("-",R362,1)-1)))</f>
        <v/>
      </c>
      <c r="P362" s="99">
        <f>IF(VALUE(T362)&gt;0,-20,IF(VALUE(T362)&gt;VALUE(U362),-20,T362))</f>
        <v>0</v>
      </c>
      <c r="Q362" s="99">
        <f>IF(VALUE(U362)&gt;0,-20,IF(VALUE(U362)&gt;VALUE(T362),-20,U362))</f>
        <v>0</v>
      </c>
      <c r="T362" s="99">
        <f>IF(ISBLANK(R362),0,IF(ISNUMBER(SEARCH("+",R362)),RIGHT(R362,LEN(R362)-SEARCH("+",R362,1)),RIGHT(R362,LEN(R362)-SEARCH("-",R362,1)+1)))</f>
        <v>0</v>
      </c>
      <c r="U362" s="99">
        <f>IF(ISBLANK(S362),0,IF(ISNUMBER(SEARCH("+",S362)),RIGHT(S362,LEN(S362)-SEARCH("+",S362,1)),RIGHT(S362,LEN(S362)-SEARCH("-",S362,1)+1)))</f>
        <v>0</v>
      </c>
    </row>
    <row r="363" spans="14:21" x14ac:dyDescent="0.2">
      <c r="N363" s="99" t="str">
        <f>IF(ISBLANK(R363),"",COUNTA($R$2:R363))</f>
        <v/>
      </c>
      <c r="O363" s="99" t="str">
        <f>IF(ISBLANK(R363),"",IF(ISNUMBER(SEARCH("+",R363)),LEFT(R363,SEARCH("+",R363,1)-1),LEFT(R363,SEARCH("-",R363,1)-1)))</f>
        <v/>
      </c>
      <c r="P363" s="99">
        <f>IF(VALUE(T363)&gt;0,-20,IF(VALUE(T363)&gt;VALUE(U363),-20,T363))</f>
        <v>0</v>
      </c>
      <c r="Q363" s="99">
        <f>IF(VALUE(U363)&gt;0,-20,IF(VALUE(U363)&gt;VALUE(T363),-20,U363))</f>
        <v>0</v>
      </c>
      <c r="T363" s="99">
        <f>IF(ISBLANK(R363),0,IF(ISNUMBER(SEARCH("+",R363)),RIGHT(R363,LEN(R363)-SEARCH("+",R363,1)),RIGHT(R363,LEN(R363)-SEARCH("-",R363,1)+1)))</f>
        <v>0</v>
      </c>
      <c r="U363" s="99">
        <f>IF(ISBLANK(S363),0,IF(ISNUMBER(SEARCH("+",S363)),RIGHT(S363,LEN(S363)-SEARCH("+",S363,1)),RIGHT(S363,LEN(S363)-SEARCH("-",S363,1)+1)))</f>
        <v>0</v>
      </c>
    </row>
    <row r="364" spans="14:21" x14ac:dyDescent="0.2">
      <c r="N364" s="99" t="str">
        <f>IF(ISBLANK(R364),"",COUNTA($R$2:R364))</f>
        <v/>
      </c>
      <c r="O364" s="99" t="str">
        <f>IF(ISBLANK(R364),"",IF(ISNUMBER(SEARCH("+",R364)),LEFT(R364,SEARCH("+",R364,1)-1),LEFT(R364,SEARCH("-",R364,1)-1)))</f>
        <v/>
      </c>
      <c r="P364" s="99">
        <f>IF(VALUE(T364)&gt;0,-20,IF(VALUE(T364)&gt;VALUE(U364),-20,T364))</f>
        <v>0</v>
      </c>
      <c r="Q364" s="99">
        <f>IF(VALUE(U364)&gt;0,-20,IF(VALUE(U364)&gt;VALUE(T364),-20,U364))</f>
        <v>0</v>
      </c>
      <c r="T364" s="99">
        <f>IF(ISBLANK(R364),0,IF(ISNUMBER(SEARCH("+",R364)),RIGHT(R364,LEN(R364)-SEARCH("+",R364,1)),RIGHT(R364,LEN(R364)-SEARCH("-",R364,1)+1)))</f>
        <v>0</v>
      </c>
      <c r="U364" s="99">
        <f>IF(ISBLANK(S364),0,IF(ISNUMBER(SEARCH("+",S364)),RIGHT(S364,LEN(S364)-SEARCH("+",S364,1)),RIGHT(S364,LEN(S364)-SEARCH("-",S364,1)+1)))</f>
        <v>0</v>
      </c>
    </row>
    <row r="365" spans="14:21" x14ac:dyDescent="0.2">
      <c r="N365" s="99" t="str">
        <f>IF(ISBLANK(R365),"",COUNTA($R$2:R365))</f>
        <v/>
      </c>
      <c r="O365" s="99" t="str">
        <f>IF(ISBLANK(R365),"",IF(ISNUMBER(SEARCH("+",R365)),LEFT(R365,SEARCH("+",R365,1)-1),LEFT(R365,SEARCH("-",R365,1)-1)))</f>
        <v/>
      </c>
      <c r="P365" s="99">
        <f>IF(VALUE(T365)&gt;0,-20,IF(VALUE(T365)&gt;VALUE(U365),-20,T365))</f>
        <v>0</v>
      </c>
      <c r="Q365" s="99">
        <f>IF(VALUE(U365)&gt;0,-20,IF(VALUE(U365)&gt;VALUE(T365),-20,U365))</f>
        <v>0</v>
      </c>
      <c r="T365" s="99">
        <f>IF(ISBLANK(R365),0,IF(ISNUMBER(SEARCH("+",R365)),RIGHT(R365,LEN(R365)-SEARCH("+",R365,1)),RIGHT(R365,LEN(R365)-SEARCH("-",R365,1)+1)))</f>
        <v>0</v>
      </c>
      <c r="U365" s="99">
        <f>IF(ISBLANK(S365),0,IF(ISNUMBER(SEARCH("+",S365)),RIGHT(S365,LEN(S365)-SEARCH("+",S365,1)),RIGHT(S365,LEN(S365)-SEARCH("-",S365,1)+1)))</f>
        <v>0</v>
      </c>
    </row>
    <row r="366" spans="14:21" x14ac:dyDescent="0.2">
      <c r="N366" s="99" t="str">
        <f>IF(ISBLANK(R366),"",COUNTA($R$2:R366))</f>
        <v/>
      </c>
      <c r="O366" s="99" t="str">
        <f>IF(ISBLANK(R366),"",IF(ISNUMBER(SEARCH("+",R366)),LEFT(R366,SEARCH("+",R366,1)-1),LEFT(R366,SEARCH("-",R366,1)-1)))</f>
        <v/>
      </c>
      <c r="P366" s="99">
        <f>IF(VALUE(T366)&gt;0,-20,IF(VALUE(T366)&gt;VALUE(U366),-20,T366))</f>
        <v>0</v>
      </c>
      <c r="Q366" s="99">
        <f>IF(VALUE(U366)&gt;0,-20,IF(VALUE(U366)&gt;VALUE(T366),-20,U366))</f>
        <v>0</v>
      </c>
      <c r="T366" s="99">
        <f>IF(ISBLANK(R366),0,IF(ISNUMBER(SEARCH("+",R366)),RIGHT(R366,LEN(R366)-SEARCH("+",R366,1)),RIGHT(R366,LEN(R366)-SEARCH("-",R366,1)+1)))</f>
        <v>0</v>
      </c>
      <c r="U366" s="99">
        <f>IF(ISBLANK(S366),0,IF(ISNUMBER(SEARCH("+",S366)),RIGHT(S366,LEN(S366)-SEARCH("+",S366,1)),RIGHT(S366,LEN(S366)-SEARCH("-",S366,1)+1)))</f>
        <v>0</v>
      </c>
    </row>
    <row r="367" spans="14:21" x14ac:dyDescent="0.2">
      <c r="N367" s="99" t="str">
        <f>IF(ISBLANK(R367),"",COUNTA($R$2:R367))</f>
        <v/>
      </c>
      <c r="O367" s="99" t="str">
        <f>IF(ISBLANK(R367),"",IF(ISNUMBER(SEARCH("+",R367)),LEFT(R367,SEARCH("+",R367,1)-1),LEFT(R367,SEARCH("-",R367,1)-1)))</f>
        <v/>
      </c>
      <c r="P367" s="99">
        <f>IF(VALUE(T367)&gt;0,-20,IF(VALUE(T367)&gt;VALUE(U367),-20,T367))</f>
        <v>0</v>
      </c>
      <c r="Q367" s="99">
        <f>IF(VALUE(U367)&gt;0,-20,IF(VALUE(U367)&gt;VALUE(T367),-20,U367))</f>
        <v>0</v>
      </c>
      <c r="T367" s="99">
        <f>IF(ISBLANK(R367),0,IF(ISNUMBER(SEARCH("+",R367)),RIGHT(R367,LEN(R367)-SEARCH("+",R367,1)),RIGHT(R367,LEN(R367)-SEARCH("-",R367,1)+1)))</f>
        <v>0</v>
      </c>
      <c r="U367" s="99">
        <f>IF(ISBLANK(S367),0,IF(ISNUMBER(SEARCH("+",S367)),RIGHT(S367,LEN(S367)-SEARCH("+",S367,1)),RIGHT(S367,LEN(S367)-SEARCH("-",S367,1)+1)))</f>
        <v>0</v>
      </c>
    </row>
    <row r="368" spans="14:21" x14ac:dyDescent="0.2">
      <c r="N368" s="99" t="str">
        <f>IF(ISBLANK(R368),"",COUNTA($R$2:R368))</f>
        <v/>
      </c>
      <c r="O368" s="99" t="str">
        <f>IF(ISBLANK(R368),"",IF(ISNUMBER(SEARCH("+",R368)),LEFT(R368,SEARCH("+",R368,1)-1),LEFT(R368,SEARCH("-",R368,1)-1)))</f>
        <v/>
      </c>
      <c r="P368" s="99">
        <f>IF(VALUE(T368)&gt;0,-20,IF(VALUE(T368)&gt;VALUE(U368),-20,T368))</f>
        <v>0</v>
      </c>
      <c r="Q368" s="99">
        <f>IF(VALUE(U368)&gt;0,-20,IF(VALUE(U368)&gt;VALUE(T368),-20,U368))</f>
        <v>0</v>
      </c>
      <c r="T368" s="99">
        <f>IF(ISBLANK(R368),0,IF(ISNUMBER(SEARCH("+",R368)),RIGHT(R368,LEN(R368)-SEARCH("+",R368,1)),RIGHT(R368,LEN(R368)-SEARCH("-",R368,1)+1)))</f>
        <v>0</v>
      </c>
      <c r="U368" s="99">
        <f>IF(ISBLANK(S368),0,IF(ISNUMBER(SEARCH("+",S368)),RIGHT(S368,LEN(S368)-SEARCH("+",S368,1)),RIGHT(S368,LEN(S368)-SEARCH("-",S368,1)+1)))</f>
        <v>0</v>
      </c>
    </row>
    <row r="369" spans="14:21" x14ac:dyDescent="0.2">
      <c r="N369" s="99" t="str">
        <f>IF(ISBLANK(R369),"",COUNTA($R$2:R369))</f>
        <v/>
      </c>
      <c r="O369" s="99" t="str">
        <f>IF(ISBLANK(R369),"",IF(ISNUMBER(SEARCH("+",R369)),LEFT(R369,SEARCH("+",R369,1)-1),LEFT(R369,SEARCH("-",R369,1)-1)))</f>
        <v/>
      </c>
      <c r="P369" s="99">
        <f>IF(VALUE(T369)&gt;0,-20,IF(VALUE(T369)&gt;VALUE(U369),-20,T369))</f>
        <v>0</v>
      </c>
      <c r="Q369" s="99">
        <f>IF(VALUE(U369)&gt;0,-20,IF(VALUE(U369)&gt;VALUE(T369),-20,U369))</f>
        <v>0</v>
      </c>
      <c r="T369" s="99">
        <f>IF(ISBLANK(R369),0,IF(ISNUMBER(SEARCH("+",R369)),RIGHT(R369,LEN(R369)-SEARCH("+",R369,1)),RIGHT(R369,LEN(R369)-SEARCH("-",R369,1)+1)))</f>
        <v>0</v>
      </c>
      <c r="U369" s="99">
        <f>IF(ISBLANK(S369),0,IF(ISNUMBER(SEARCH("+",S369)),RIGHT(S369,LEN(S369)-SEARCH("+",S369,1)),RIGHT(S369,LEN(S369)-SEARCH("-",S369,1)+1)))</f>
        <v>0</v>
      </c>
    </row>
    <row r="370" spans="14:21" x14ac:dyDescent="0.2">
      <c r="N370" s="99" t="str">
        <f>IF(ISBLANK(R370),"",COUNTA($R$2:R370))</f>
        <v/>
      </c>
      <c r="O370" s="99" t="str">
        <f>IF(ISBLANK(R370),"",IF(ISNUMBER(SEARCH("+",R370)),LEFT(R370,SEARCH("+",R370,1)-1),LEFT(R370,SEARCH("-",R370,1)-1)))</f>
        <v/>
      </c>
      <c r="P370" s="99">
        <f>IF(VALUE(T370)&gt;0,-20,IF(VALUE(T370)&gt;VALUE(U370),-20,T370))</f>
        <v>0</v>
      </c>
      <c r="Q370" s="99">
        <f>IF(VALUE(U370)&gt;0,-20,IF(VALUE(U370)&gt;VALUE(T370),-20,U370))</f>
        <v>0</v>
      </c>
      <c r="T370" s="99">
        <f>IF(ISBLANK(R370),0,IF(ISNUMBER(SEARCH("+",R370)),RIGHT(R370,LEN(R370)-SEARCH("+",R370,1)),RIGHT(R370,LEN(R370)-SEARCH("-",R370,1)+1)))</f>
        <v>0</v>
      </c>
      <c r="U370" s="99">
        <f>IF(ISBLANK(S370),0,IF(ISNUMBER(SEARCH("+",S370)),RIGHT(S370,LEN(S370)-SEARCH("+",S370,1)),RIGHT(S370,LEN(S370)-SEARCH("-",S370,1)+1)))</f>
        <v>0</v>
      </c>
    </row>
    <row r="371" spans="14:21" x14ac:dyDescent="0.2">
      <c r="N371" s="99" t="str">
        <f>IF(ISBLANK(R371),"",COUNTA($R$2:R371))</f>
        <v/>
      </c>
      <c r="O371" s="99" t="str">
        <f>IF(ISBLANK(R371),"",IF(ISNUMBER(SEARCH("+",R371)),LEFT(R371,SEARCH("+",R371,1)-1),LEFT(R371,SEARCH("-",R371,1)-1)))</f>
        <v/>
      </c>
      <c r="P371" s="99">
        <f>IF(VALUE(T371)&gt;0,-20,IF(VALUE(T371)&gt;VALUE(U371),-20,T371))</f>
        <v>0</v>
      </c>
      <c r="Q371" s="99">
        <f>IF(VALUE(U371)&gt;0,-20,IF(VALUE(U371)&gt;VALUE(T371),-20,U371))</f>
        <v>0</v>
      </c>
      <c r="T371" s="99">
        <f>IF(ISBLANK(R371),0,IF(ISNUMBER(SEARCH("+",R371)),RIGHT(R371,LEN(R371)-SEARCH("+",R371,1)),RIGHT(R371,LEN(R371)-SEARCH("-",R371,1)+1)))</f>
        <v>0</v>
      </c>
      <c r="U371" s="99">
        <f>IF(ISBLANK(S371),0,IF(ISNUMBER(SEARCH("+",S371)),RIGHT(S371,LEN(S371)-SEARCH("+",S371,1)),RIGHT(S371,LEN(S371)-SEARCH("-",S371,1)+1)))</f>
        <v>0</v>
      </c>
    </row>
    <row r="372" spans="14:21" x14ac:dyDescent="0.2">
      <c r="N372" s="99" t="str">
        <f>IF(ISBLANK(R372),"",COUNTA($R$2:R372))</f>
        <v/>
      </c>
      <c r="O372" s="99" t="str">
        <f>IF(ISBLANK(R372),"",IF(ISNUMBER(SEARCH("+",R372)),LEFT(R372,SEARCH("+",R372,1)-1),LEFT(R372,SEARCH("-",R372,1)-1)))</f>
        <v/>
      </c>
      <c r="P372" s="99">
        <f>IF(VALUE(T372)&gt;0,-20,IF(VALUE(T372)&gt;VALUE(U372),-20,T372))</f>
        <v>0</v>
      </c>
      <c r="Q372" s="99">
        <f>IF(VALUE(U372)&gt;0,-20,IF(VALUE(U372)&gt;VALUE(T372),-20,U372))</f>
        <v>0</v>
      </c>
      <c r="T372" s="99">
        <f>IF(ISBLANK(R372),0,IF(ISNUMBER(SEARCH("+",R372)),RIGHT(R372,LEN(R372)-SEARCH("+",R372,1)),RIGHT(R372,LEN(R372)-SEARCH("-",R372,1)+1)))</f>
        <v>0</v>
      </c>
      <c r="U372" s="99">
        <f>IF(ISBLANK(S372),0,IF(ISNUMBER(SEARCH("+",S372)),RIGHT(S372,LEN(S372)-SEARCH("+",S372,1)),RIGHT(S372,LEN(S372)-SEARCH("-",S372,1)+1)))</f>
        <v>0</v>
      </c>
    </row>
    <row r="373" spans="14:21" x14ac:dyDescent="0.2">
      <c r="N373" s="99" t="str">
        <f>IF(ISBLANK(R373),"",COUNTA($R$2:R373))</f>
        <v/>
      </c>
      <c r="O373" s="99" t="str">
        <f>IF(ISBLANK(R373),"",IF(ISNUMBER(SEARCH("+",R373)),LEFT(R373,SEARCH("+",R373,1)-1),LEFT(R373,SEARCH("-",R373,1)-1)))</f>
        <v/>
      </c>
      <c r="P373" s="99">
        <f>IF(VALUE(T373)&gt;0,-20,IF(VALUE(T373)&gt;VALUE(U373),-20,T373))</f>
        <v>0</v>
      </c>
      <c r="Q373" s="99">
        <f>IF(VALUE(U373)&gt;0,-20,IF(VALUE(U373)&gt;VALUE(T373),-20,U373))</f>
        <v>0</v>
      </c>
      <c r="T373" s="99">
        <f>IF(ISBLANK(R373),0,IF(ISNUMBER(SEARCH("+",R373)),RIGHT(R373,LEN(R373)-SEARCH("+",R373,1)),RIGHT(R373,LEN(R373)-SEARCH("-",R373,1)+1)))</f>
        <v>0</v>
      </c>
      <c r="U373" s="99">
        <f>IF(ISBLANK(S373),0,IF(ISNUMBER(SEARCH("+",S373)),RIGHT(S373,LEN(S373)-SEARCH("+",S373,1)),RIGHT(S373,LEN(S373)-SEARCH("-",S373,1)+1)))</f>
        <v>0</v>
      </c>
    </row>
    <row r="374" spans="14:21" x14ac:dyDescent="0.2">
      <c r="N374" s="99" t="str">
        <f>IF(ISBLANK(R374),"",COUNTA($R$2:R374))</f>
        <v/>
      </c>
      <c r="O374" s="99" t="str">
        <f>IF(ISBLANK(R374),"",IF(ISNUMBER(SEARCH("+",R374)),LEFT(R374,SEARCH("+",R374,1)-1),LEFT(R374,SEARCH("-",R374,1)-1)))</f>
        <v/>
      </c>
      <c r="P374" s="99">
        <f>IF(VALUE(T374)&gt;0,-20,IF(VALUE(T374)&gt;VALUE(U374),-20,T374))</f>
        <v>0</v>
      </c>
      <c r="Q374" s="99">
        <f>IF(VALUE(U374)&gt;0,-20,IF(VALUE(U374)&gt;VALUE(T374),-20,U374))</f>
        <v>0</v>
      </c>
      <c r="T374" s="99">
        <f>IF(ISBLANK(R374),0,IF(ISNUMBER(SEARCH("+",R374)),RIGHT(R374,LEN(R374)-SEARCH("+",R374,1)),RIGHT(R374,LEN(R374)-SEARCH("-",R374,1)+1)))</f>
        <v>0</v>
      </c>
      <c r="U374" s="99">
        <f>IF(ISBLANK(S374),0,IF(ISNUMBER(SEARCH("+",S374)),RIGHT(S374,LEN(S374)-SEARCH("+",S374,1)),RIGHT(S374,LEN(S374)-SEARCH("-",S374,1)+1)))</f>
        <v>0</v>
      </c>
    </row>
    <row r="375" spans="14:21" x14ac:dyDescent="0.2">
      <c r="N375" s="99" t="str">
        <f>IF(ISBLANK(R375),"",COUNTA($R$2:R375))</f>
        <v/>
      </c>
      <c r="O375" s="99" t="str">
        <f>IF(ISBLANK(R375),"",IF(ISNUMBER(SEARCH("+",R375)),LEFT(R375,SEARCH("+",R375,1)-1),LEFT(R375,SEARCH("-",R375,1)-1)))</f>
        <v/>
      </c>
      <c r="P375" s="99">
        <f>IF(VALUE(T375)&gt;0,-20,IF(VALUE(T375)&gt;VALUE(U375),-20,T375))</f>
        <v>0</v>
      </c>
      <c r="Q375" s="99">
        <f>IF(VALUE(U375)&gt;0,-20,IF(VALUE(U375)&gt;VALUE(T375),-20,U375))</f>
        <v>0</v>
      </c>
      <c r="T375" s="99">
        <f>IF(ISBLANK(R375),0,IF(ISNUMBER(SEARCH("+",R375)),RIGHT(R375,LEN(R375)-SEARCH("+",R375,1)),RIGHT(R375,LEN(R375)-SEARCH("-",R375,1)+1)))</f>
        <v>0</v>
      </c>
      <c r="U375" s="99">
        <f>IF(ISBLANK(S375),0,IF(ISNUMBER(SEARCH("+",S375)),RIGHT(S375,LEN(S375)-SEARCH("+",S375,1)),RIGHT(S375,LEN(S375)-SEARCH("-",S375,1)+1)))</f>
        <v>0</v>
      </c>
    </row>
    <row r="376" spans="14:21" x14ac:dyDescent="0.2">
      <c r="N376" s="99" t="str">
        <f>IF(ISBLANK(R376),"",COUNTA($R$2:R376))</f>
        <v/>
      </c>
      <c r="O376" s="99" t="str">
        <f>IF(ISBLANK(R376),"",IF(ISNUMBER(SEARCH("+",R376)),LEFT(R376,SEARCH("+",R376,1)-1),LEFT(R376,SEARCH("-",R376,1)-1)))</f>
        <v/>
      </c>
      <c r="P376" s="99">
        <f>IF(VALUE(T376)&gt;0,-20,IF(VALUE(T376)&gt;VALUE(U376),-20,T376))</f>
        <v>0</v>
      </c>
      <c r="Q376" s="99">
        <f>IF(VALUE(U376)&gt;0,-20,IF(VALUE(U376)&gt;VALUE(T376),-20,U376))</f>
        <v>0</v>
      </c>
      <c r="T376" s="99">
        <f>IF(ISBLANK(R376),0,IF(ISNUMBER(SEARCH("+",R376)),RIGHT(R376,LEN(R376)-SEARCH("+",R376,1)),RIGHT(R376,LEN(R376)-SEARCH("-",R376,1)+1)))</f>
        <v>0</v>
      </c>
      <c r="U376" s="99">
        <f>IF(ISBLANK(S376),0,IF(ISNUMBER(SEARCH("+",S376)),RIGHT(S376,LEN(S376)-SEARCH("+",S376,1)),RIGHT(S376,LEN(S376)-SEARCH("-",S376,1)+1)))</f>
        <v>0</v>
      </c>
    </row>
    <row r="377" spans="14:21" x14ac:dyDescent="0.2">
      <c r="N377" s="99" t="str">
        <f>IF(ISBLANK(R377),"",COUNTA($R$2:R377))</f>
        <v/>
      </c>
      <c r="O377" s="99" t="str">
        <f>IF(ISBLANK(R377),"",IF(ISNUMBER(SEARCH("+",R377)),LEFT(R377,SEARCH("+",R377,1)-1),LEFT(R377,SEARCH("-",R377,1)-1)))</f>
        <v/>
      </c>
      <c r="P377" s="99">
        <f>IF(VALUE(T377)&gt;0,-20,IF(VALUE(T377)&gt;VALUE(U377),-20,T377))</f>
        <v>0</v>
      </c>
      <c r="Q377" s="99">
        <f>IF(VALUE(U377)&gt;0,-20,IF(VALUE(U377)&gt;VALUE(T377),-20,U377))</f>
        <v>0</v>
      </c>
      <c r="T377" s="99">
        <f>IF(ISBLANK(R377),0,IF(ISNUMBER(SEARCH("+",R377)),RIGHT(R377,LEN(R377)-SEARCH("+",R377,1)),RIGHT(R377,LEN(R377)-SEARCH("-",R377,1)+1)))</f>
        <v>0</v>
      </c>
      <c r="U377" s="99">
        <f>IF(ISBLANK(S377),0,IF(ISNUMBER(SEARCH("+",S377)),RIGHT(S377,LEN(S377)-SEARCH("+",S377,1)),RIGHT(S377,LEN(S377)-SEARCH("-",S377,1)+1)))</f>
        <v>0</v>
      </c>
    </row>
    <row r="378" spans="14:21" x14ac:dyDescent="0.2">
      <c r="N378" s="99" t="str">
        <f>IF(ISBLANK(R378),"",COUNTA($R$2:R378))</f>
        <v/>
      </c>
      <c r="O378" s="99" t="str">
        <f>IF(ISBLANK(R378),"",IF(ISNUMBER(SEARCH("+",R378)),LEFT(R378,SEARCH("+",R378,1)-1),LEFT(R378,SEARCH("-",R378,1)-1)))</f>
        <v/>
      </c>
      <c r="P378" s="99">
        <f>IF(VALUE(T378)&gt;0,-20,IF(VALUE(T378)&gt;VALUE(U378),-20,T378))</f>
        <v>0</v>
      </c>
      <c r="Q378" s="99">
        <f>IF(VALUE(U378)&gt;0,-20,IF(VALUE(U378)&gt;VALUE(T378),-20,U378))</f>
        <v>0</v>
      </c>
      <c r="T378" s="99">
        <f>IF(ISBLANK(R378),0,IF(ISNUMBER(SEARCH("+",R378)),RIGHT(R378,LEN(R378)-SEARCH("+",R378,1)),RIGHT(R378,LEN(R378)-SEARCH("-",R378,1)+1)))</f>
        <v>0</v>
      </c>
      <c r="U378" s="99">
        <f>IF(ISBLANK(S378),0,IF(ISNUMBER(SEARCH("+",S378)),RIGHT(S378,LEN(S378)-SEARCH("+",S378,1)),RIGHT(S378,LEN(S378)-SEARCH("-",S378,1)+1)))</f>
        <v>0</v>
      </c>
    </row>
    <row r="379" spans="14:21" x14ac:dyDescent="0.2">
      <c r="N379" s="99" t="str">
        <f>IF(ISBLANK(R379),"",COUNTA($R$2:R379))</f>
        <v/>
      </c>
      <c r="O379" s="99" t="str">
        <f>IF(ISBLANK(R379),"",IF(ISNUMBER(SEARCH("+",R379)),LEFT(R379,SEARCH("+",R379,1)-1),LEFT(R379,SEARCH("-",R379,1)-1)))</f>
        <v/>
      </c>
      <c r="P379" s="99">
        <f>IF(VALUE(T379)&gt;0,-20,IF(VALUE(T379)&gt;VALUE(U379),-20,T379))</f>
        <v>0</v>
      </c>
      <c r="Q379" s="99">
        <f>IF(VALUE(U379)&gt;0,-20,IF(VALUE(U379)&gt;VALUE(T379),-20,U379))</f>
        <v>0</v>
      </c>
      <c r="T379" s="99">
        <f>IF(ISBLANK(R379),0,IF(ISNUMBER(SEARCH("+",R379)),RIGHT(R379,LEN(R379)-SEARCH("+",R379,1)),RIGHT(R379,LEN(R379)-SEARCH("-",R379,1)+1)))</f>
        <v>0</v>
      </c>
      <c r="U379" s="99">
        <f>IF(ISBLANK(S379),0,IF(ISNUMBER(SEARCH("+",S379)),RIGHT(S379,LEN(S379)-SEARCH("+",S379,1)),RIGHT(S379,LEN(S379)-SEARCH("-",S379,1)+1)))</f>
        <v>0</v>
      </c>
    </row>
    <row r="380" spans="14:21" x14ac:dyDescent="0.2">
      <c r="N380" s="99" t="str">
        <f>IF(ISBLANK(R380),"",COUNTA($R$2:R380))</f>
        <v/>
      </c>
      <c r="O380" s="99" t="str">
        <f>IF(ISBLANK(R380),"",IF(ISNUMBER(SEARCH("+",R380)),LEFT(R380,SEARCH("+",R380,1)-1),LEFT(R380,SEARCH("-",R380,1)-1)))</f>
        <v/>
      </c>
      <c r="P380" s="99">
        <f>IF(VALUE(T380)&gt;0,-20,IF(VALUE(T380)&gt;VALUE(U380),-20,T380))</f>
        <v>0</v>
      </c>
      <c r="Q380" s="99">
        <f>IF(VALUE(U380)&gt;0,-20,IF(VALUE(U380)&gt;VALUE(T380),-20,U380))</f>
        <v>0</v>
      </c>
      <c r="T380" s="99">
        <f>IF(ISBLANK(R380),0,IF(ISNUMBER(SEARCH("+",R380)),RIGHT(R380,LEN(R380)-SEARCH("+",R380,1)),RIGHT(R380,LEN(R380)-SEARCH("-",R380,1)+1)))</f>
        <v>0</v>
      </c>
      <c r="U380" s="99">
        <f>IF(ISBLANK(S380),0,IF(ISNUMBER(SEARCH("+",S380)),RIGHT(S380,LEN(S380)-SEARCH("+",S380,1)),RIGHT(S380,LEN(S380)-SEARCH("-",S380,1)+1)))</f>
        <v>0</v>
      </c>
    </row>
    <row r="381" spans="14:21" x14ac:dyDescent="0.2">
      <c r="N381" s="99" t="str">
        <f>IF(ISBLANK(R381),"",COUNTA($R$2:R381))</f>
        <v/>
      </c>
      <c r="O381" s="99" t="str">
        <f>IF(ISBLANK(R381),"",IF(ISNUMBER(SEARCH("+",R381)),LEFT(R381,SEARCH("+",R381,1)-1),LEFT(R381,SEARCH("-",R381,1)-1)))</f>
        <v/>
      </c>
      <c r="P381" s="99">
        <f>IF(VALUE(T381)&gt;0,-20,IF(VALUE(T381)&gt;VALUE(U381),-20,T381))</f>
        <v>0</v>
      </c>
      <c r="Q381" s="99">
        <f>IF(VALUE(U381)&gt;0,-20,IF(VALUE(U381)&gt;VALUE(T381),-20,U381))</f>
        <v>0</v>
      </c>
      <c r="T381" s="99">
        <f>IF(ISBLANK(R381),0,IF(ISNUMBER(SEARCH("+",R381)),RIGHT(R381,LEN(R381)-SEARCH("+",R381,1)),RIGHT(R381,LEN(R381)-SEARCH("-",R381,1)+1)))</f>
        <v>0</v>
      </c>
      <c r="U381" s="99">
        <f>IF(ISBLANK(S381),0,IF(ISNUMBER(SEARCH("+",S381)),RIGHT(S381,LEN(S381)-SEARCH("+",S381,1)),RIGHT(S381,LEN(S381)-SEARCH("-",S381,1)+1)))</f>
        <v>0</v>
      </c>
    </row>
    <row r="382" spans="14:21" x14ac:dyDescent="0.2">
      <c r="N382" s="99" t="str">
        <f>IF(ISBLANK(R382),"",COUNTA($R$2:R382))</f>
        <v/>
      </c>
      <c r="O382" s="99" t="str">
        <f>IF(ISBLANK(R382),"",IF(ISNUMBER(SEARCH("+",R382)),LEFT(R382,SEARCH("+",R382,1)-1),LEFT(R382,SEARCH("-",R382,1)-1)))</f>
        <v/>
      </c>
      <c r="P382" s="99">
        <f>IF(VALUE(T382)&gt;0,-20,IF(VALUE(T382)&gt;VALUE(U382),-20,T382))</f>
        <v>0</v>
      </c>
      <c r="Q382" s="99">
        <f>IF(VALUE(U382)&gt;0,-20,IF(VALUE(U382)&gt;VALUE(T382),-20,U382))</f>
        <v>0</v>
      </c>
      <c r="T382" s="99">
        <f>IF(ISBLANK(R382),0,IF(ISNUMBER(SEARCH("+",R382)),RIGHT(R382,LEN(R382)-SEARCH("+",R382,1)),RIGHT(R382,LEN(R382)-SEARCH("-",R382,1)+1)))</f>
        <v>0</v>
      </c>
      <c r="U382" s="99">
        <f>IF(ISBLANK(S382),0,IF(ISNUMBER(SEARCH("+",S382)),RIGHT(S382,LEN(S382)-SEARCH("+",S382,1)),RIGHT(S382,LEN(S382)-SEARCH("-",S382,1)+1)))</f>
        <v>0</v>
      </c>
    </row>
    <row r="383" spans="14:21" x14ac:dyDescent="0.2">
      <c r="N383" s="99" t="str">
        <f>IF(ISBLANK(R383),"",COUNTA($R$2:R383))</f>
        <v/>
      </c>
      <c r="O383" s="99" t="str">
        <f>IF(ISBLANK(R383),"",IF(ISNUMBER(SEARCH("+",R383)),LEFT(R383,SEARCH("+",R383,1)-1),LEFT(R383,SEARCH("-",R383,1)-1)))</f>
        <v/>
      </c>
      <c r="P383" s="99">
        <f>IF(VALUE(T383)&gt;0,-20,IF(VALUE(T383)&gt;VALUE(U383),-20,T383))</f>
        <v>0</v>
      </c>
      <c r="Q383" s="99">
        <f>IF(VALUE(U383)&gt;0,-20,IF(VALUE(U383)&gt;VALUE(T383),-20,U383))</f>
        <v>0</v>
      </c>
      <c r="T383" s="99">
        <f>IF(ISBLANK(R383),0,IF(ISNUMBER(SEARCH("+",R383)),RIGHT(R383,LEN(R383)-SEARCH("+",R383,1)),RIGHT(R383,LEN(R383)-SEARCH("-",R383,1)+1)))</f>
        <v>0</v>
      </c>
      <c r="U383" s="99">
        <f>IF(ISBLANK(S383),0,IF(ISNUMBER(SEARCH("+",S383)),RIGHT(S383,LEN(S383)-SEARCH("+",S383,1)),RIGHT(S383,LEN(S383)-SEARCH("-",S383,1)+1)))</f>
        <v>0</v>
      </c>
    </row>
    <row r="384" spans="14:21" x14ac:dyDescent="0.2">
      <c r="N384" s="99" t="str">
        <f>IF(ISBLANK(R384),"",COUNTA($R$2:R384))</f>
        <v/>
      </c>
      <c r="O384" s="99" t="str">
        <f>IF(ISBLANK(R384),"",IF(ISNUMBER(SEARCH("+",R384)),LEFT(R384,SEARCH("+",R384,1)-1),LEFT(R384,SEARCH("-",R384,1)-1)))</f>
        <v/>
      </c>
      <c r="P384" s="99">
        <f>IF(VALUE(T384)&gt;0,-20,IF(VALUE(T384)&gt;VALUE(U384),-20,T384))</f>
        <v>0</v>
      </c>
      <c r="Q384" s="99">
        <f>IF(VALUE(U384)&gt;0,-20,IF(VALUE(U384)&gt;VALUE(T384),-20,U384))</f>
        <v>0</v>
      </c>
      <c r="T384" s="99">
        <f>IF(ISBLANK(R384),0,IF(ISNUMBER(SEARCH("+",R384)),RIGHT(R384,LEN(R384)-SEARCH("+",R384,1)),RIGHT(R384,LEN(R384)-SEARCH("-",R384,1)+1)))</f>
        <v>0</v>
      </c>
      <c r="U384" s="99">
        <f>IF(ISBLANK(S384),0,IF(ISNUMBER(SEARCH("+",S384)),RIGHT(S384,LEN(S384)-SEARCH("+",S384,1)),RIGHT(S384,LEN(S384)-SEARCH("-",S384,1)+1)))</f>
        <v>0</v>
      </c>
    </row>
    <row r="385" spans="14:21" x14ac:dyDescent="0.2">
      <c r="N385" s="99" t="str">
        <f>IF(ISBLANK(R385),"",COUNTA($R$2:R385))</f>
        <v/>
      </c>
      <c r="O385" s="99" t="str">
        <f>IF(ISBLANK(R385),"",IF(ISNUMBER(SEARCH("+",R385)),LEFT(R385,SEARCH("+",R385,1)-1),LEFT(R385,SEARCH("-",R385,1)-1)))</f>
        <v/>
      </c>
      <c r="P385" s="99">
        <f>IF(VALUE(T385)&gt;0,-20,IF(VALUE(T385)&gt;VALUE(U385),-20,T385))</f>
        <v>0</v>
      </c>
      <c r="Q385" s="99">
        <f>IF(VALUE(U385)&gt;0,-20,IF(VALUE(U385)&gt;VALUE(T385),-20,U385))</f>
        <v>0</v>
      </c>
      <c r="T385" s="99">
        <f>IF(ISBLANK(R385),0,IF(ISNUMBER(SEARCH("+",R385)),RIGHT(R385,LEN(R385)-SEARCH("+",R385,1)),RIGHT(R385,LEN(R385)-SEARCH("-",R385,1)+1)))</f>
        <v>0</v>
      </c>
      <c r="U385" s="99">
        <f>IF(ISBLANK(S385),0,IF(ISNUMBER(SEARCH("+",S385)),RIGHT(S385,LEN(S385)-SEARCH("+",S385,1)),RIGHT(S385,LEN(S385)-SEARCH("-",S385,1)+1)))</f>
        <v>0</v>
      </c>
    </row>
    <row r="386" spans="14:21" x14ac:dyDescent="0.2">
      <c r="N386" s="99" t="str">
        <f>IF(ISBLANK(R386),"",COUNTA($R$2:R386))</f>
        <v/>
      </c>
      <c r="O386" s="99" t="str">
        <f>IF(ISBLANK(R386),"",IF(ISNUMBER(SEARCH("+",R386)),LEFT(R386,SEARCH("+",R386,1)-1),LEFT(R386,SEARCH("-",R386,1)-1)))</f>
        <v/>
      </c>
      <c r="P386" s="99">
        <f>IF(VALUE(T386)&gt;0,-20,IF(VALUE(T386)&gt;VALUE(U386),-20,T386))</f>
        <v>0</v>
      </c>
      <c r="Q386" s="99">
        <f>IF(VALUE(U386)&gt;0,-20,IF(VALUE(U386)&gt;VALUE(T386),-20,U386))</f>
        <v>0</v>
      </c>
      <c r="T386" s="99">
        <f>IF(ISBLANK(R386),0,IF(ISNUMBER(SEARCH("+",R386)),RIGHT(R386,LEN(R386)-SEARCH("+",R386,1)),RIGHT(R386,LEN(R386)-SEARCH("-",R386,1)+1)))</f>
        <v>0</v>
      </c>
      <c r="U386" s="99">
        <f>IF(ISBLANK(S386),0,IF(ISNUMBER(SEARCH("+",S386)),RIGHT(S386,LEN(S386)-SEARCH("+",S386,1)),RIGHT(S386,LEN(S386)-SEARCH("-",S386,1)+1)))</f>
        <v>0</v>
      </c>
    </row>
    <row r="387" spans="14:21" x14ac:dyDescent="0.2">
      <c r="N387" s="99" t="str">
        <f>IF(ISBLANK(R387),"",COUNTA($R$2:R387))</f>
        <v/>
      </c>
      <c r="O387" s="99" t="str">
        <f>IF(ISBLANK(R387),"",IF(ISNUMBER(SEARCH("+",R387)),LEFT(R387,SEARCH("+",R387,1)-1),LEFT(R387,SEARCH("-",R387,1)-1)))</f>
        <v/>
      </c>
      <c r="P387" s="99">
        <f>IF(VALUE(T387)&gt;0,-20,IF(VALUE(T387)&gt;VALUE(U387),-20,T387))</f>
        <v>0</v>
      </c>
      <c r="Q387" s="99">
        <f>IF(VALUE(U387)&gt;0,-20,IF(VALUE(U387)&gt;VALUE(T387),-20,U387))</f>
        <v>0</v>
      </c>
      <c r="T387" s="99">
        <f>IF(ISBLANK(R387),0,IF(ISNUMBER(SEARCH("+",R387)),RIGHT(R387,LEN(R387)-SEARCH("+",R387,1)),RIGHT(R387,LEN(R387)-SEARCH("-",R387,1)+1)))</f>
        <v>0</v>
      </c>
      <c r="U387" s="99">
        <f>IF(ISBLANK(S387),0,IF(ISNUMBER(SEARCH("+",S387)),RIGHT(S387,LEN(S387)-SEARCH("+",S387,1)),RIGHT(S387,LEN(S387)-SEARCH("-",S387,1)+1)))</f>
        <v>0</v>
      </c>
    </row>
    <row r="388" spans="14:21" x14ac:dyDescent="0.2">
      <c r="N388" s="99" t="str">
        <f>IF(ISBLANK(R388),"",COUNTA($R$2:R388))</f>
        <v/>
      </c>
      <c r="O388" s="99" t="str">
        <f>IF(ISBLANK(R388),"",IF(ISNUMBER(SEARCH("+",R388)),LEFT(R388,SEARCH("+",R388,1)-1),LEFT(R388,SEARCH("-",R388,1)-1)))</f>
        <v/>
      </c>
      <c r="P388" s="99">
        <f>IF(VALUE(T388)&gt;0,-20,IF(VALUE(T388)&gt;VALUE(U388),-20,T388))</f>
        <v>0</v>
      </c>
      <c r="Q388" s="99">
        <f>IF(VALUE(U388)&gt;0,-20,IF(VALUE(U388)&gt;VALUE(T388),-20,U388))</f>
        <v>0</v>
      </c>
      <c r="T388" s="99">
        <f>IF(ISBLANK(R388),0,IF(ISNUMBER(SEARCH("+",R388)),RIGHT(R388,LEN(R388)-SEARCH("+",R388,1)),RIGHT(R388,LEN(R388)-SEARCH("-",R388,1)+1)))</f>
        <v>0</v>
      </c>
      <c r="U388" s="99">
        <f>IF(ISBLANK(S388),0,IF(ISNUMBER(SEARCH("+",S388)),RIGHT(S388,LEN(S388)-SEARCH("+",S388,1)),RIGHT(S388,LEN(S388)-SEARCH("-",S388,1)+1)))</f>
        <v>0</v>
      </c>
    </row>
    <row r="389" spans="14:21" x14ac:dyDescent="0.2">
      <c r="N389" s="99" t="str">
        <f>IF(ISBLANK(R389),"",COUNTA($R$2:R389))</f>
        <v/>
      </c>
      <c r="O389" s="99" t="str">
        <f>IF(ISBLANK(R389),"",IF(ISNUMBER(SEARCH("+",R389)),LEFT(R389,SEARCH("+",R389,1)-1),LEFT(R389,SEARCH("-",R389,1)-1)))</f>
        <v/>
      </c>
      <c r="P389" s="99">
        <f>IF(VALUE(T389)&gt;0,-20,IF(VALUE(T389)&gt;VALUE(U389),-20,T389))</f>
        <v>0</v>
      </c>
      <c r="Q389" s="99">
        <f>IF(VALUE(U389)&gt;0,-20,IF(VALUE(U389)&gt;VALUE(T389),-20,U389))</f>
        <v>0</v>
      </c>
      <c r="T389" s="99">
        <f>IF(ISBLANK(R389),0,IF(ISNUMBER(SEARCH("+",R389)),RIGHT(R389,LEN(R389)-SEARCH("+",R389,1)),RIGHT(R389,LEN(R389)-SEARCH("-",R389,1)+1)))</f>
        <v>0</v>
      </c>
      <c r="U389" s="99">
        <f>IF(ISBLANK(S389),0,IF(ISNUMBER(SEARCH("+",S389)),RIGHT(S389,LEN(S389)-SEARCH("+",S389,1)),RIGHT(S389,LEN(S389)-SEARCH("-",S389,1)+1)))</f>
        <v>0</v>
      </c>
    </row>
    <row r="390" spans="14:21" x14ac:dyDescent="0.2">
      <c r="N390" s="99" t="str">
        <f>IF(ISBLANK(R390),"",COUNTA($R$2:R390))</f>
        <v/>
      </c>
      <c r="O390" s="99" t="str">
        <f>IF(ISBLANK(R390),"",IF(ISNUMBER(SEARCH("+",R390)),LEFT(R390,SEARCH("+",R390,1)-1),LEFT(R390,SEARCH("-",R390,1)-1)))</f>
        <v/>
      </c>
      <c r="P390" s="99">
        <f>IF(VALUE(T390)&gt;0,-20,IF(VALUE(T390)&gt;VALUE(U390),-20,T390))</f>
        <v>0</v>
      </c>
      <c r="Q390" s="99">
        <f>IF(VALUE(U390)&gt;0,-20,IF(VALUE(U390)&gt;VALUE(T390),-20,U390))</f>
        <v>0</v>
      </c>
      <c r="T390" s="99">
        <f>IF(ISBLANK(R390),0,IF(ISNUMBER(SEARCH("+",R390)),RIGHT(R390,LEN(R390)-SEARCH("+",R390,1)),RIGHT(R390,LEN(R390)-SEARCH("-",R390,1)+1)))</f>
        <v>0</v>
      </c>
      <c r="U390" s="99">
        <f>IF(ISBLANK(S390),0,IF(ISNUMBER(SEARCH("+",S390)),RIGHT(S390,LEN(S390)-SEARCH("+",S390,1)),RIGHT(S390,LEN(S390)-SEARCH("-",S390,1)+1)))</f>
        <v>0</v>
      </c>
    </row>
    <row r="391" spans="14:21" x14ac:dyDescent="0.2">
      <c r="N391" s="99" t="str">
        <f>IF(ISBLANK(R391),"",COUNTA($R$2:R391))</f>
        <v/>
      </c>
      <c r="O391" s="99" t="str">
        <f>IF(ISBLANK(R391),"",IF(ISNUMBER(SEARCH("+",R391)),LEFT(R391,SEARCH("+",R391,1)-1),LEFT(R391,SEARCH("-",R391,1)-1)))</f>
        <v/>
      </c>
      <c r="P391" s="99">
        <f>IF(VALUE(T391)&gt;0,-20,IF(VALUE(T391)&gt;VALUE(U391),-20,T391))</f>
        <v>0</v>
      </c>
      <c r="Q391" s="99">
        <f>IF(VALUE(U391)&gt;0,-20,IF(VALUE(U391)&gt;VALUE(T391),-20,U391))</f>
        <v>0</v>
      </c>
      <c r="T391" s="99">
        <f>IF(ISBLANK(R391),0,IF(ISNUMBER(SEARCH("+",R391)),RIGHT(R391,LEN(R391)-SEARCH("+",R391,1)),RIGHT(R391,LEN(R391)-SEARCH("-",R391,1)+1)))</f>
        <v>0</v>
      </c>
      <c r="U391" s="99">
        <f>IF(ISBLANK(S391),0,IF(ISNUMBER(SEARCH("+",S391)),RIGHT(S391,LEN(S391)-SEARCH("+",S391,1)),RIGHT(S391,LEN(S391)-SEARCH("-",S391,1)+1)))</f>
        <v>0</v>
      </c>
    </row>
    <row r="392" spans="14:21" x14ac:dyDescent="0.2">
      <c r="N392" s="99" t="str">
        <f>IF(ISBLANK(R392),"",COUNTA($R$2:R392))</f>
        <v/>
      </c>
      <c r="O392" s="99" t="str">
        <f>IF(ISBLANK(R392),"",IF(ISNUMBER(SEARCH("+",R392)),LEFT(R392,SEARCH("+",R392,1)-1),LEFT(R392,SEARCH("-",R392,1)-1)))</f>
        <v/>
      </c>
      <c r="P392" s="99">
        <f>IF(VALUE(T392)&gt;0,-20,IF(VALUE(T392)&gt;VALUE(U392),-20,T392))</f>
        <v>0</v>
      </c>
      <c r="Q392" s="99">
        <f>IF(VALUE(U392)&gt;0,-20,IF(VALUE(U392)&gt;VALUE(T392),-20,U392))</f>
        <v>0</v>
      </c>
      <c r="T392" s="99">
        <f>IF(ISBLANK(R392),0,IF(ISNUMBER(SEARCH("+",R392)),RIGHT(R392,LEN(R392)-SEARCH("+",R392,1)),RIGHT(R392,LEN(R392)-SEARCH("-",R392,1)+1)))</f>
        <v>0</v>
      </c>
      <c r="U392" s="99">
        <f>IF(ISBLANK(S392),0,IF(ISNUMBER(SEARCH("+",S392)),RIGHT(S392,LEN(S392)-SEARCH("+",S392,1)),RIGHT(S392,LEN(S392)-SEARCH("-",S392,1)+1)))</f>
        <v>0</v>
      </c>
    </row>
    <row r="393" spans="14:21" x14ac:dyDescent="0.2">
      <c r="N393" s="99" t="str">
        <f>IF(ISBLANK(R393),"",COUNTA($R$2:R393))</f>
        <v/>
      </c>
      <c r="O393" s="99" t="str">
        <f>IF(ISBLANK(R393),"",IF(ISNUMBER(SEARCH("+",R393)),LEFT(R393,SEARCH("+",R393,1)-1),LEFT(R393,SEARCH("-",R393,1)-1)))</f>
        <v/>
      </c>
      <c r="P393" s="99">
        <f>IF(VALUE(T393)&gt;0,-20,IF(VALUE(T393)&gt;VALUE(U393),-20,T393))</f>
        <v>0</v>
      </c>
      <c r="Q393" s="99">
        <f>IF(VALUE(U393)&gt;0,-20,IF(VALUE(U393)&gt;VALUE(T393),-20,U393))</f>
        <v>0</v>
      </c>
      <c r="T393" s="99">
        <f>IF(ISBLANK(R393),0,IF(ISNUMBER(SEARCH("+",R393)),RIGHT(R393,LEN(R393)-SEARCH("+",R393,1)),RIGHT(R393,LEN(R393)-SEARCH("-",R393,1)+1)))</f>
        <v>0</v>
      </c>
      <c r="U393" s="99">
        <f>IF(ISBLANK(S393),0,IF(ISNUMBER(SEARCH("+",S393)),RIGHT(S393,LEN(S393)-SEARCH("+",S393,1)),RIGHT(S393,LEN(S393)-SEARCH("-",S393,1)+1)))</f>
        <v>0</v>
      </c>
    </row>
    <row r="394" spans="14:21" x14ac:dyDescent="0.2">
      <c r="N394" s="99" t="str">
        <f>IF(ISBLANK(R394),"",COUNTA($R$2:R394))</f>
        <v/>
      </c>
      <c r="O394" s="99" t="str">
        <f>IF(ISBLANK(R394),"",IF(ISNUMBER(SEARCH("+",R394)),LEFT(R394,SEARCH("+",R394,1)-1),LEFT(R394,SEARCH("-",R394,1)-1)))</f>
        <v/>
      </c>
      <c r="P394" s="99">
        <f>IF(VALUE(T394)&gt;0,-20,IF(VALUE(T394)&gt;VALUE(U394),-20,T394))</f>
        <v>0</v>
      </c>
      <c r="Q394" s="99">
        <f>IF(VALUE(U394)&gt;0,-20,IF(VALUE(U394)&gt;VALUE(T394),-20,U394))</f>
        <v>0</v>
      </c>
      <c r="T394" s="99">
        <f>IF(ISBLANK(R394),0,IF(ISNUMBER(SEARCH("+",R394)),RIGHT(R394,LEN(R394)-SEARCH("+",R394,1)),RIGHT(R394,LEN(R394)-SEARCH("-",R394,1)+1)))</f>
        <v>0</v>
      </c>
      <c r="U394" s="99">
        <f>IF(ISBLANK(S394),0,IF(ISNUMBER(SEARCH("+",S394)),RIGHT(S394,LEN(S394)-SEARCH("+",S394,1)),RIGHT(S394,LEN(S394)-SEARCH("-",S394,1)+1)))</f>
        <v>0</v>
      </c>
    </row>
    <row r="395" spans="14:21" x14ac:dyDescent="0.2">
      <c r="N395" s="99" t="str">
        <f>IF(ISBLANK(R395),"",COUNTA($R$2:R395))</f>
        <v/>
      </c>
      <c r="O395" s="99" t="str">
        <f>IF(ISBLANK(R395),"",IF(ISNUMBER(SEARCH("+",R395)),LEFT(R395,SEARCH("+",R395,1)-1),LEFT(R395,SEARCH("-",R395,1)-1)))</f>
        <v/>
      </c>
      <c r="P395" s="99">
        <f>IF(VALUE(T395)&gt;0,-20,IF(VALUE(T395)&gt;VALUE(U395),-20,T395))</f>
        <v>0</v>
      </c>
      <c r="Q395" s="99">
        <f>IF(VALUE(U395)&gt;0,-20,IF(VALUE(U395)&gt;VALUE(T395),-20,U395))</f>
        <v>0</v>
      </c>
      <c r="T395" s="99">
        <f>IF(ISBLANK(R395),0,IF(ISNUMBER(SEARCH("+",R395)),RIGHT(R395,LEN(R395)-SEARCH("+",R395,1)),RIGHT(R395,LEN(R395)-SEARCH("-",R395,1)+1)))</f>
        <v>0</v>
      </c>
      <c r="U395" s="99">
        <f>IF(ISBLANK(S395),0,IF(ISNUMBER(SEARCH("+",S395)),RIGHT(S395,LEN(S395)-SEARCH("+",S395,1)),RIGHT(S395,LEN(S395)-SEARCH("-",S395,1)+1)))</f>
        <v>0</v>
      </c>
    </row>
    <row r="396" spans="14:21" x14ac:dyDescent="0.2">
      <c r="N396" s="99" t="str">
        <f>IF(ISBLANK(R396),"",COUNTA($R$2:R396))</f>
        <v/>
      </c>
      <c r="O396" s="99" t="str">
        <f>IF(ISBLANK(R396),"",IF(ISNUMBER(SEARCH("+",R396)),LEFT(R396,SEARCH("+",R396,1)-1),LEFT(R396,SEARCH("-",R396,1)-1)))</f>
        <v/>
      </c>
      <c r="P396" s="99">
        <f>IF(VALUE(T396)&gt;0,-20,IF(VALUE(T396)&gt;VALUE(U396),-20,T396))</f>
        <v>0</v>
      </c>
      <c r="Q396" s="99">
        <f>IF(VALUE(U396)&gt;0,-20,IF(VALUE(U396)&gt;VALUE(T396),-20,U396))</f>
        <v>0</v>
      </c>
      <c r="T396" s="99">
        <f>IF(ISBLANK(R396),0,IF(ISNUMBER(SEARCH("+",R396)),RIGHT(R396,LEN(R396)-SEARCH("+",R396,1)),RIGHT(R396,LEN(R396)-SEARCH("-",R396,1)+1)))</f>
        <v>0</v>
      </c>
      <c r="U396" s="99">
        <f>IF(ISBLANK(S396),0,IF(ISNUMBER(SEARCH("+",S396)),RIGHT(S396,LEN(S396)-SEARCH("+",S396,1)),RIGHT(S396,LEN(S396)-SEARCH("-",S396,1)+1)))</f>
        <v>0</v>
      </c>
    </row>
    <row r="397" spans="14:21" x14ac:dyDescent="0.2">
      <c r="N397" s="99" t="str">
        <f>IF(ISBLANK(R397),"",COUNTA($R$2:R397))</f>
        <v/>
      </c>
      <c r="O397" s="99" t="str">
        <f>IF(ISBLANK(R397),"",IF(ISNUMBER(SEARCH("+",R397)),LEFT(R397,SEARCH("+",R397,1)-1),LEFT(R397,SEARCH("-",R397,1)-1)))</f>
        <v/>
      </c>
      <c r="P397" s="99">
        <f>IF(VALUE(T397)&gt;0,-20,IF(VALUE(T397)&gt;VALUE(U397),-20,T397))</f>
        <v>0</v>
      </c>
      <c r="Q397" s="99">
        <f>IF(VALUE(U397)&gt;0,-20,IF(VALUE(U397)&gt;VALUE(T397),-20,U397))</f>
        <v>0</v>
      </c>
      <c r="T397" s="99">
        <f>IF(ISBLANK(R397),0,IF(ISNUMBER(SEARCH("+",R397)),RIGHT(R397,LEN(R397)-SEARCH("+",R397,1)),RIGHT(R397,LEN(R397)-SEARCH("-",R397,1)+1)))</f>
        <v>0</v>
      </c>
      <c r="U397" s="99">
        <f>IF(ISBLANK(S397),0,IF(ISNUMBER(SEARCH("+",S397)),RIGHT(S397,LEN(S397)-SEARCH("+",S397,1)),RIGHT(S397,LEN(S397)-SEARCH("-",S397,1)+1)))</f>
        <v>0</v>
      </c>
    </row>
    <row r="398" spans="14:21" x14ac:dyDescent="0.2">
      <c r="N398" s="99" t="str">
        <f>IF(ISBLANK(R398),"",COUNTA($R$2:R398))</f>
        <v/>
      </c>
      <c r="O398" s="99" t="str">
        <f>IF(ISBLANK(R398),"",IF(ISNUMBER(SEARCH("+",R398)),LEFT(R398,SEARCH("+",R398,1)-1),LEFT(R398,SEARCH("-",R398,1)-1)))</f>
        <v/>
      </c>
      <c r="P398" s="99">
        <f>IF(VALUE(T398)&gt;0,-20,IF(VALUE(T398)&gt;VALUE(U398),-20,T398))</f>
        <v>0</v>
      </c>
      <c r="Q398" s="99">
        <f>IF(VALUE(U398)&gt;0,-20,IF(VALUE(U398)&gt;VALUE(T398),-20,U398))</f>
        <v>0</v>
      </c>
      <c r="T398" s="99">
        <f>IF(ISBLANK(R398),0,IF(ISNUMBER(SEARCH("+",R398)),RIGHT(R398,LEN(R398)-SEARCH("+",R398,1)),RIGHT(R398,LEN(R398)-SEARCH("-",R398,1)+1)))</f>
        <v>0</v>
      </c>
      <c r="U398" s="99">
        <f>IF(ISBLANK(S398),0,IF(ISNUMBER(SEARCH("+",S398)),RIGHT(S398,LEN(S398)-SEARCH("+",S398,1)),RIGHT(S398,LEN(S398)-SEARCH("-",S398,1)+1)))</f>
        <v>0</v>
      </c>
    </row>
    <row r="399" spans="14:21" x14ac:dyDescent="0.2">
      <c r="N399" s="99" t="str">
        <f>IF(ISBLANK(R399),"",COUNTA($R$2:R399))</f>
        <v/>
      </c>
      <c r="O399" s="99" t="str">
        <f>IF(ISBLANK(R399),"",IF(ISNUMBER(SEARCH("+",R399)),LEFT(R399,SEARCH("+",R399,1)-1),LEFT(R399,SEARCH("-",R399,1)-1)))</f>
        <v/>
      </c>
      <c r="P399" s="99">
        <f>IF(VALUE(T399)&gt;0,-20,IF(VALUE(T399)&gt;VALUE(U399),-20,T399))</f>
        <v>0</v>
      </c>
      <c r="Q399" s="99">
        <f>IF(VALUE(U399)&gt;0,-20,IF(VALUE(U399)&gt;VALUE(T399),-20,U399))</f>
        <v>0</v>
      </c>
      <c r="T399" s="99">
        <f>IF(ISBLANK(R399),0,IF(ISNUMBER(SEARCH("+",R399)),RIGHT(R399,LEN(R399)-SEARCH("+",R399,1)),RIGHT(R399,LEN(R399)-SEARCH("-",R399,1)+1)))</f>
        <v>0</v>
      </c>
      <c r="U399" s="99">
        <f>IF(ISBLANK(S399),0,IF(ISNUMBER(SEARCH("+",S399)),RIGHT(S399,LEN(S399)-SEARCH("+",S399,1)),RIGHT(S399,LEN(S399)-SEARCH("-",S399,1)+1)))</f>
        <v>0</v>
      </c>
    </row>
    <row r="400" spans="14:21" x14ac:dyDescent="0.2">
      <c r="N400" s="99" t="str">
        <f>IF(ISBLANK(R400),"",COUNTA($R$2:R400))</f>
        <v/>
      </c>
      <c r="O400" s="99" t="str">
        <f>IF(ISBLANK(R400),"",IF(ISNUMBER(SEARCH("+",R400)),LEFT(R400,SEARCH("+",R400,1)-1),LEFT(R400,SEARCH("-",R400,1)-1)))</f>
        <v/>
      </c>
      <c r="P400" s="99">
        <f>IF(VALUE(T400)&gt;0,-20,IF(VALUE(T400)&gt;VALUE(U400),-20,T400))</f>
        <v>0</v>
      </c>
      <c r="Q400" s="99">
        <f>IF(VALUE(U400)&gt;0,-20,IF(VALUE(U400)&gt;VALUE(T400),-20,U400))</f>
        <v>0</v>
      </c>
      <c r="T400" s="99">
        <f>IF(ISBLANK(R400),0,IF(ISNUMBER(SEARCH("+",R400)),RIGHT(R400,LEN(R400)-SEARCH("+",R400,1)),RIGHT(R400,LEN(R400)-SEARCH("-",R400,1)+1)))</f>
        <v>0</v>
      </c>
      <c r="U400" s="99">
        <f>IF(ISBLANK(S400),0,IF(ISNUMBER(SEARCH("+",S400)),RIGHT(S400,LEN(S400)-SEARCH("+",S400,1)),RIGHT(S400,LEN(S400)-SEARCH("-",S400,1)+1)))</f>
        <v>0</v>
      </c>
    </row>
    <row r="401" spans="14:21" x14ac:dyDescent="0.2">
      <c r="N401" s="99" t="str">
        <f>IF(ISBLANK(R401),"",COUNTA($R$2:R401))</f>
        <v/>
      </c>
      <c r="O401" s="99" t="str">
        <f>IF(ISBLANK(R401),"",IF(ISNUMBER(SEARCH("+",R401)),LEFT(R401,SEARCH("+",R401,1)-1),LEFT(R401,SEARCH("-",R401,1)-1)))</f>
        <v/>
      </c>
      <c r="P401" s="99">
        <f>IF(VALUE(T401)&gt;0,-20,IF(VALUE(T401)&gt;VALUE(U401),-20,T401))</f>
        <v>0</v>
      </c>
      <c r="Q401" s="99">
        <f>IF(VALUE(U401)&gt;0,-20,IF(VALUE(U401)&gt;VALUE(T401),-20,U401))</f>
        <v>0</v>
      </c>
      <c r="T401" s="99">
        <f>IF(ISBLANK(R401),0,IF(ISNUMBER(SEARCH("+",R401)),RIGHT(R401,LEN(R401)-SEARCH("+",R401,1)),RIGHT(R401,LEN(R401)-SEARCH("-",R401,1)+1)))</f>
        <v>0</v>
      </c>
      <c r="U401" s="99">
        <f>IF(ISBLANK(S401),0,IF(ISNUMBER(SEARCH("+",S401)),RIGHT(S401,LEN(S401)-SEARCH("+",S401,1)),RIGHT(S401,LEN(S401)-SEARCH("-",S401,1)+1)))</f>
        <v>0</v>
      </c>
    </row>
    <row r="402" spans="14:21" x14ac:dyDescent="0.2">
      <c r="N402" s="99" t="str">
        <f>IF(ISBLANK(R402),"",COUNTA($R$2:R402))</f>
        <v/>
      </c>
      <c r="O402" s="99" t="str">
        <f>IF(ISBLANK(R402),"",IF(ISNUMBER(SEARCH("+",R402)),LEFT(R402,SEARCH("+",R402,1)-1),LEFT(R402,SEARCH("-",R402,1)-1)))</f>
        <v/>
      </c>
      <c r="P402" s="99">
        <f>IF(VALUE(T402)&gt;0,-20,IF(VALUE(T402)&gt;VALUE(U402),-20,T402))</f>
        <v>0</v>
      </c>
      <c r="Q402" s="99">
        <f>IF(VALUE(U402)&gt;0,-20,IF(VALUE(U402)&gt;VALUE(T402),-20,U402))</f>
        <v>0</v>
      </c>
      <c r="T402" s="99">
        <f>IF(ISBLANK(R402),0,IF(ISNUMBER(SEARCH("+",R402)),RIGHT(R402,LEN(R402)-SEARCH("+",R402,1)),RIGHT(R402,LEN(R402)-SEARCH("-",R402,1)+1)))</f>
        <v>0</v>
      </c>
      <c r="U402" s="99">
        <f>IF(ISBLANK(S402),0,IF(ISNUMBER(SEARCH("+",S402)),RIGHT(S402,LEN(S402)-SEARCH("+",S402,1)),RIGHT(S402,LEN(S402)-SEARCH("-",S402,1)+1)))</f>
        <v>0</v>
      </c>
    </row>
    <row r="403" spans="14:21" x14ac:dyDescent="0.2">
      <c r="N403" s="99" t="str">
        <f>IF(ISBLANK(R403),"",COUNTA($R$2:R403))</f>
        <v/>
      </c>
      <c r="O403" s="99" t="str">
        <f>IF(ISBLANK(R403),"",IF(ISNUMBER(SEARCH("+",R403)),LEFT(R403,SEARCH("+",R403,1)-1),LEFT(R403,SEARCH("-",R403,1)-1)))</f>
        <v/>
      </c>
      <c r="P403" s="99">
        <f>IF(VALUE(T403)&gt;0,-20,IF(VALUE(T403)&gt;VALUE(U403),-20,T403))</f>
        <v>0</v>
      </c>
      <c r="Q403" s="99">
        <f>IF(VALUE(U403)&gt;0,-20,IF(VALUE(U403)&gt;VALUE(T403),-20,U403))</f>
        <v>0</v>
      </c>
      <c r="T403" s="99">
        <f>IF(ISBLANK(R403),0,IF(ISNUMBER(SEARCH("+",R403)),RIGHT(R403,LEN(R403)-SEARCH("+",R403,1)),RIGHT(R403,LEN(R403)-SEARCH("-",R403,1)+1)))</f>
        <v>0</v>
      </c>
      <c r="U403" s="99">
        <f>IF(ISBLANK(S403),0,IF(ISNUMBER(SEARCH("+",S403)),RIGHT(S403,LEN(S403)-SEARCH("+",S403,1)),RIGHT(S403,LEN(S403)-SEARCH("-",S403,1)+1)))</f>
        <v>0</v>
      </c>
    </row>
    <row r="404" spans="14:21" x14ac:dyDescent="0.2">
      <c r="N404" s="99" t="str">
        <f>IF(ISBLANK(R404),"",COUNTA($R$2:R404))</f>
        <v/>
      </c>
      <c r="O404" s="99" t="str">
        <f>IF(ISBLANK(R404),"",IF(ISNUMBER(SEARCH("+",R404)),LEFT(R404,SEARCH("+",R404,1)-1),LEFT(R404,SEARCH("-",R404,1)-1)))</f>
        <v/>
      </c>
      <c r="P404" s="99">
        <f>IF(VALUE(T404)&gt;0,-20,IF(VALUE(T404)&gt;VALUE(U404),-20,T404))</f>
        <v>0</v>
      </c>
      <c r="Q404" s="99">
        <f>IF(VALUE(U404)&gt;0,-20,IF(VALUE(U404)&gt;VALUE(T404),-20,U404))</f>
        <v>0</v>
      </c>
      <c r="T404" s="99">
        <f>IF(ISBLANK(R404),0,IF(ISNUMBER(SEARCH("+",R404)),RIGHT(R404,LEN(R404)-SEARCH("+",R404,1)),RIGHT(R404,LEN(R404)-SEARCH("-",R404,1)+1)))</f>
        <v>0</v>
      </c>
      <c r="U404" s="99">
        <f>IF(ISBLANK(S404),0,IF(ISNUMBER(SEARCH("+",S404)),RIGHT(S404,LEN(S404)-SEARCH("+",S404,1)),RIGHT(S404,LEN(S404)-SEARCH("-",S404,1)+1)))</f>
        <v>0</v>
      </c>
    </row>
    <row r="405" spans="14:21" x14ac:dyDescent="0.2">
      <c r="N405" s="99" t="str">
        <f>IF(ISBLANK(R405),"",COUNTA($R$2:R405))</f>
        <v/>
      </c>
      <c r="O405" s="99" t="str">
        <f>IF(ISBLANK(R405),"",IF(ISNUMBER(SEARCH("+",R405)),LEFT(R405,SEARCH("+",R405,1)-1),LEFT(R405,SEARCH("-",R405,1)-1)))</f>
        <v/>
      </c>
      <c r="P405" s="99">
        <f>IF(VALUE(T405)&gt;0,-20,IF(VALUE(T405)&gt;VALUE(U405),-20,T405))</f>
        <v>0</v>
      </c>
      <c r="Q405" s="99">
        <f>IF(VALUE(U405)&gt;0,-20,IF(VALUE(U405)&gt;VALUE(T405),-20,U405))</f>
        <v>0</v>
      </c>
      <c r="T405" s="99">
        <f>IF(ISBLANK(R405),0,IF(ISNUMBER(SEARCH("+",R405)),RIGHT(R405,LEN(R405)-SEARCH("+",R405,1)),RIGHT(R405,LEN(R405)-SEARCH("-",R405,1)+1)))</f>
        <v>0</v>
      </c>
      <c r="U405" s="99">
        <f>IF(ISBLANK(S405),0,IF(ISNUMBER(SEARCH("+",S405)),RIGHT(S405,LEN(S405)-SEARCH("+",S405,1)),RIGHT(S405,LEN(S405)-SEARCH("-",S405,1)+1)))</f>
        <v>0</v>
      </c>
    </row>
    <row r="406" spans="14:21" x14ac:dyDescent="0.2">
      <c r="N406" s="99" t="str">
        <f>IF(ISBLANK(R406),"",COUNTA($R$2:R406))</f>
        <v/>
      </c>
      <c r="O406" s="99" t="str">
        <f>IF(ISBLANK(R406),"",IF(ISNUMBER(SEARCH("+",R406)),LEFT(R406,SEARCH("+",R406,1)-1),LEFT(R406,SEARCH("-",R406,1)-1)))</f>
        <v/>
      </c>
      <c r="P406" s="99">
        <f>IF(VALUE(T406)&gt;0,-20,IF(VALUE(T406)&gt;VALUE(U406),-20,T406))</f>
        <v>0</v>
      </c>
      <c r="Q406" s="99">
        <f>IF(VALUE(U406)&gt;0,-20,IF(VALUE(U406)&gt;VALUE(T406),-20,U406))</f>
        <v>0</v>
      </c>
      <c r="T406" s="99">
        <f>IF(ISBLANK(R406),0,IF(ISNUMBER(SEARCH("+",R406)),RIGHT(R406,LEN(R406)-SEARCH("+",R406,1)),RIGHT(R406,LEN(R406)-SEARCH("-",R406,1)+1)))</f>
        <v>0</v>
      </c>
      <c r="U406" s="99">
        <f>IF(ISBLANK(S406),0,IF(ISNUMBER(SEARCH("+",S406)),RIGHT(S406,LEN(S406)-SEARCH("+",S406,1)),RIGHT(S406,LEN(S406)-SEARCH("-",S406,1)+1)))</f>
        <v>0</v>
      </c>
    </row>
    <row r="407" spans="14:21" x14ac:dyDescent="0.2">
      <c r="N407" s="99" t="str">
        <f>IF(ISBLANK(R407),"",COUNTA($R$2:R407))</f>
        <v/>
      </c>
      <c r="O407" s="99" t="str">
        <f>IF(ISBLANK(R407),"",IF(ISNUMBER(SEARCH("+",R407)),LEFT(R407,SEARCH("+",R407,1)-1),LEFT(R407,SEARCH("-",R407,1)-1)))</f>
        <v/>
      </c>
      <c r="P407" s="99">
        <f>IF(VALUE(T407)&gt;0,-20,IF(VALUE(T407)&gt;VALUE(U407),-20,T407))</f>
        <v>0</v>
      </c>
      <c r="Q407" s="99">
        <f>IF(VALUE(U407)&gt;0,-20,IF(VALUE(U407)&gt;VALUE(T407),-20,U407))</f>
        <v>0</v>
      </c>
      <c r="T407" s="99">
        <f>IF(ISBLANK(R407),0,IF(ISNUMBER(SEARCH("+",R407)),RIGHT(R407,LEN(R407)-SEARCH("+",R407,1)),RIGHT(R407,LEN(R407)-SEARCH("-",R407,1)+1)))</f>
        <v>0</v>
      </c>
      <c r="U407" s="99">
        <f>IF(ISBLANK(S407),0,IF(ISNUMBER(SEARCH("+",S407)),RIGHT(S407,LEN(S407)-SEARCH("+",S407,1)),RIGHT(S407,LEN(S407)-SEARCH("-",S407,1)+1)))</f>
        <v>0</v>
      </c>
    </row>
    <row r="408" spans="14:21" x14ac:dyDescent="0.2">
      <c r="N408" s="99" t="str">
        <f>IF(ISBLANK(R408),"",COUNTA($R$2:R408))</f>
        <v/>
      </c>
      <c r="O408" s="99" t="str">
        <f>IF(ISBLANK(R408),"",IF(ISNUMBER(SEARCH("+",R408)),LEFT(R408,SEARCH("+",R408,1)-1),LEFT(R408,SEARCH("-",R408,1)-1)))</f>
        <v/>
      </c>
      <c r="P408" s="99">
        <f>IF(VALUE(T408)&gt;0,-20,IF(VALUE(T408)&gt;VALUE(U408),-20,T408))</f>
        <v>0</v>
      </c>
      <c r="Q408" s="99">
        <f>IF(VALUE(U408)&gt;0,-20,IF(VALUE(U408)&gt;VALUE(T408),-20,U408))</f>
        <v>0</v>
      </c>
      <c r="T408" s="99">
        <f>IF(ISBLANK(R408),0,IF(ISNUMBER(SEARCH("+",R408)),RIGHT(R408,LEN(R408)-SEARCH("+",R408,1)),RIGHT(R408,LEN(R408)-SEARCH("-",R408,1)+1)))</f>
        <v>0</v>
      </c>
      <c r="U408" s="99">
        <f>IF(ISBLANK(S408),0,IF(ISNUMBER(SEARCH("+",S408)),RIGHT(S408,LEN(S408)-SEARCH("+",S408,1)),RIGHT(S408,LEN(S408)-SEARCH("-",S408,1)+1)))</f>
        <v>0</v>
      </c>
    </row>
    <row r="409" spans="14:21" x14ac:dyDescent="0.2">
      <c r="N409" s="99" t="str">
        <f>IF(ISBLANK(R409),"",COUNTA($R$2:R409))</f>
        <v/>
      </c>
      <c r="O409" s="99" t="str">
        <f>IF(ISBLANK(R409),"",IF(ISNUMBER(SEARCH("+",R409)),LEFT(R409,SEARCH("+",R409,1)-1),LEFT(R409,SEARCH("-",R409,1)-1)))</f>
        <v/>
      </c>
      <c r="P409" s="99">
        <f>IF(VALUE(T409)&gt;0,-20,IF(VALUE(T409)&gt;VALUE(U409),-20,T409))</f>
        <v>0</v>
      </c>
      <c r="Q409" s="99">
        <f>IF(VALUE(U409)&gt;0,-20,IF(VALUE(U409)&gt;VALUE(T409),-20,U409))</f>
        <v>0</v>
      </c>
      <c r="T409" s="99">
        <f>IF(ISBLANK(R409),0,IF(ISNUMBER(SEARCH("+",R409)),RIGHT(R409,LEN(R409)-SEARCH("+",R409,1)),RIGHT(R409,LEN(R409)-SEARCH("-",R409,1)+1)))</f>
        <v>0</v>
      </c>
      <c r="U409" s="99">
        <f>IF(ISBLANK(S409),0,IF(ISNUMBER(SEARCH("+",S409)),RIGHT(S409,LEN(S409)-SEARCH("+",S409,1)),RIGHT(S409,LEN(S409)-SEARCH("-",S409,1)+1)))</f>
        <v>0</v>
      </c>
    </row>
    <row r="410" spans="14:21" x14ac:dyDescent="0.2">
      <c r="N410" s="99" t="str">
        <f>IF(ISBLANK(R410),"",COUNTA($R$2:R410))</f>
        <v/>
      </c>
      <c r="O410" s="99" t="str">
        <f>IF(ISBLANK(R410),"",IF(ISNUMBER(SEARCH("+",R410)),LEFT(R410,SEARCH("+",R410,1)-1),LEFT(R410,SEARCH("-",R410,1)-1)))</f>
        <v/>
      </c>
      <c r="P410" s="99">
        <f>IF(VALUE(T410)&gt;0,-20,IF(VALUE(T410)&gt;VALUE(U410),-20,T410))</f>
        <v>0</v>
      </c>
      <c r="Q410" s="99">
        <f>IF(VALUE(U410)&gt;0,-20,IF(VALUE(U410)&gt;VALUE(T410),-20,U410))</f>
        <v>0</v>
      </c>
      <c r="T410" s="99">
        <f>IF(ISBLANK(R410),0,IF(ISNUMBER(SEARCH("+",R410)),RIGHT(R410,LEN(R410)-SEARCH("+",R410,1)),RIGHT(R410,LEN(R410)-SEARCH("-",R410,1)+1)))</f>
        <v>0</v>
      </c>
      <c r="U410" s="99">
        <f>IF(ISBLANK(S410),0,IF(ISNUMBER(SEARCH("+",S410)),RIGHT(S410,LEN(S410)-SEARCH("+",S410,1)),RIGHT(S410,LEN(S410)-SEARCH("-",S410,1)+1)))</f>
        <v>0</v>
      </c>
    </row>
    <row r="411" spans="14:21" x14ac:dyDescent="0.2">
      <c r="N411" s="99" t="str">
        <f>IF(ISBLANK(R411),"",COUNTA($R$2:R411))</f>
        <v/>
      </c>
      <c r="O411" s="99" t="str">
        <f>IF(ISBLANK(R411),"",IF(ISNUMBER(SEARCH("+",R411)),LEFT(R411,SEARCH("+",R411,1)-1),LEFT(R411,SEARCH("-",R411,1)-1)))</f>
        <v/>
      </c>
      <c r="P411" s="99">
        <f>IF(VALUE(T411)&gt;0,-20,IF(VALUE(T411)&gt;VALUE(U411),-20,T411))</f>
        <v>0</v>
      </c>
      <c r="Q411" s="99">
        <f>IF(VALUE(U411)&gt;0,-20,IF(VALUE(U411)&gt;VALUE(T411),-20,U411))</f>
        <v>0</v>
      </c>
      <c r="T411" s="99">
        <f>IF(ISBLANK(R411),0,IF(ISNUMBER(SEARCH("+",R411)),RIGHT(R411,LEN(R411)-SEARCH("+",R411,1)),RIGHT(R411,LEN(R411)-SEARCH("-",R411,1)+1)))</f>
        <v>0</v>
      </c>
      <c r="U411" s="99">
        <f>IF(ISBLANK(S411),0,IF(ISNUMBER(SEARCH("+",S411)),RIGHT(S411,LEN(S411)-SEARCH("+",S411,1)),RIGHT(S411,LEN(S411)-SEARCH("-",S411,1)+1)))</f>
        <v>0</v>
      </c>
    </row>
    <row r="412" spans="14:21" x14ac:dyDescent="0.2">
      <c r="N412" s="99" t="str">
        <f>IF(ISBLANK(R412),"",COUNTA($R$2:R412))</f>
        <v/>
      </c>
      <c r="O412" s="99" t="str">
        <f>IF(ISBLANK(R412),"",IF(ISNUMBER(SEARCH("+",R412)),LEFT(R412,SEARCH("+",R412,1)-1),LEFT(R412,SEARCH("-",R412,1)-1)))</f>
        <v/>
      </c>
      <c r="P412" s="99">
        <f>IF(VALUE(T412)&gt;0,-20,IF(VALUE(T412)&gt;VALUE(U412),-20,T412))</f>
        <v>0</v>
      </c>
      <c r="Q412" s="99">
        <f>IF(VALUE(U412)&gt;0,-20,IF(VALUE(U412)&gt;VALUE(T412),-20,U412))</f>
        <v>0</v>
      </c>
      <c r="T412" s="99">
        <f>IF(ISBLANK(R412),0,IF(ISNUMBER(SEARCH("+",R412)),RIGHT(R412,LEN(R412)-SEARCH("+",R412,1)),RIGHT(R412,LEN(R412)-SEARCH("-",R412,1)+1)))</f>
        <v>0</v>
      </c>
      <c r="U412" s="99">
        <f>IF(ISBLANK(S412),0,IF(ISNUMBER(SEARCH("+",S412)),RIGHT(S412,LEN(S412)-SEARCH("+",S412,1)),RIGHT(S412,LEN(S412)-SEARCH("-",S412,1)+1)))</f>
        <v>0</v>
      </c>
    </row>
    <row r="413" spans="14:21" x14ac:dyDescent="0.2">
      <c r="N413" s="99" t="str">
        <f>IF(ISBLANK(R413),"",COUNTA($R$2:R413))</f>
        <v/>
      </c>
      <c r="O413" s="99" t="str">
        <f>IF(ISBLANK(R413),"",IF(ISNUMBER(SEARCH("+",R413)),LEFT(R413,SEARCH("+",R413,1)-1),LEFT(R413,SEARCH("-",R413,1)-1)))</f>
        <v/>
      </c>
      <c r="P413" s="99">
        <f>IF(VALUE(T413)&gt;0,-20,IF(VALUE(T413)&gt;VALUE(U413),-20,T413))</f>
        <v>0</v>
      </c>
      <c r="Q413" s="99">
        <f>IF(VALUE(U413)&gt;0,-20,IF(VALUE(U413)&gt;VALUE(T413),-20,U413))</f>
        <v>0</v>
      </c>
      <c r="T413" s="99">
        <f>IF(ISBLANK(R413),0,IF(ISNUMBER(SEARCH("+",R413)),RIGHT(R413,LEN(R413)-SEARCH("+",R413,1)),RIGHT(R413,LEN(R413)-SEARCH("-",R413,1)+1)))</f>
        <v>0</v>
      </c>
      <c r="U413" s="99">
        <f>IF(ISBLANK(S413),0,IF(ISNUMBER(SEARCH("+",S413)),RIGHT(S413,LEN(S413)-SEARCH("+",S413,1)),RIGHT(S413,LEN(S413)-SEARCH("-",S413,1)+1)))</f>
        <v>0</v>
      </c>
    </row>
    <row r="414" spans="14:21" x14ac:dyDescent="0.2">
      <c r="N414" s="99" t="str">
        <f>IF(ISBLANK(R414),"",COUNTA($R$2:R414))</f>
        <v/>
      </c>
      <c r="O414" s="99" t="str">
        <f>IF(ISBLANK(R414),"",IF(ISNUMBER(SEARCH("+",R414)),LEFT(R414,SEARCH("+",R414,1)-1),LEFT(R414,SEARCH("-",R414,1)-1)))</f>
        <v/>
      </c>
      <c r="P414" s="99">
        <f>IF(VALUE(T414)&gt;0,-20,IF(VALUE(T414)&gt;VALUE(U414),-20,T414))</f>
        <v>0</v>
      </c>
      <c r="Q414" s="99">
        <f>IF(VALUE(U414)&gt;0,-20,IF(VALUE(U414)&gt;VALUE(T414),-20,U414))</f>
        <v>0</v>
      </c>
      <c r="T414" s="99">
        <f>IF(ISBLANK(R414),0,IF(ISNUMBER(SEARCH("+",R414)),RIGHT(R414,LEN(R414)-SEARCH("+",R414,1)),RIGHT(R414,LEN(R414)-SEARCH("-",R414,1)+1)))</f>
        <v>0</v>
      </c>
      <c r="U414" s="99">
        <f>IF(ISBLANK(S414),0,IF(ISNUMBER(SEARCH("+",S414)),RIGHT(S414,LEN(S414)-SEARCH("+",S414,1)),RIGHT(S414,LEN(S414)-SEARCH("-",S414,1)+1)))</f>
        <v>0</v>
      </c>
    </row>
    <row r="415" spans="14:21" x14ac:dyDescent="0.2">
      <c r="N415" s="99" t="str">
        <f>IF(ISBLANK(R415),"",COUNTA($R$2:R415))</f>
        <v/>
      </c>
      <c r="O415" s="99" t="str">
        <f>IF(ISBLANK(R415),"",IF(ISNUMBER(SEARCH("+",R415)),LEFT(R415,SEARCH("+",R415,1)-1),LEFT(R415,SEARCH("-",R415,1)-1)))</f>
        <v/>
      </c>
      <c r="P415" s="99">
        <f>IF(VALUE(T415)&gt;0,-20,IF(VALUE(T415)&gt;VALUE(U415),-20,T415))</f>
        <v>0</v>
      </c>
      <c r="Q415" s="99">
        <f>IF(VALUE(U415)&gt;0,-20,IF(VALUE(U415)&gt;VALUE(T415),-20,U415))</f>
        <v>0</v>
      </c>
      <c r="T415" s="99">
        <f>IF(ISBLANK(R415),0,IF(ISNUMBER(SEARCH("+",R415)),RIGHT(R415,LEN(R415)-SEARCH("+",R415,1)),RIGHT(R415,LEN(R415)-SEARCH("-",R415,1)+1)))</f>
        <v>0</v>
      </c>
      <c r="U415" s="99">
        <f>IF(ISBLANK(S415),0,IF(ISNUMBER(SEARCH("+",S415)),RIGHT(S415,LEN(S415)-SEARCH("+",S415,1)),RIGHT(S415,LEN(S415)-SEARCH("-",S415,1)+1)))</f>
        <v>0</v>
      </c>
    </row>
    <row r="416" spans="14:21" x14ac:dyDescent="0.2">
      <c r="N416" s="99" t="str">
        <f>IF(ISBLANK(R416),"",COUNTA($R$2:R416))</f>
        <v/>
      </c>
      <c r="O416" s="99" t="str">
        <f>IF(ISBLANK(R416),"",IF(ISNUMBER(SEARCH("+",R416)),LEFT(R416,SEARCH("+",R416,1)-1),LEFT(R416,SEARCH("-",R416,1)-1)))</f>
        <v/>
      </c>
      <c r="P416" s="99">
        <f>IF(VALUE(T416)&gt;0,-20,IF(VALUE(T416)&gt;VALUE(U416),-20,T416))</f>
        <v>0</v>
      </c>
      <c r="Q416" s="99">
        <f>IF(VALUE(U416)&gt;0,-20,IF(VALUE(U416)&gt;VALUE(T416),-20,U416))</f>
        <v>0</v>
      </c>
      <c r="T416" s="99">
        <f>IF(ISBLANK(R416),0,IF(ISNUMBER(SEARCH("+",R416)),RIGHT(R416,LEN(R416)-SEARCH("+",R416,1)),RIGHT(R416,LEN(R416)-SEARCH("-",R416,1)+1)))</f>
        <v>0</v>
      </c>
      <c r="U416" s="99">
        <f>IF(ISBLANK(S416),0,IF(ISNUMBER(SEARCH("+",S416)),RIGHT(S416,LEN(S416)-SEARCH("+",S416,1)),RIGHT(S416,LEN(S416)-SEARCH("-",S416,1)+1)))</f>
        <v>0</v>
      </c>
    </row>
    <row r="417" spans="14:21" x14ac:dyDescent="0.2">
      <c r="N417" s="99" t="str">
        <f>IF(ISBLANK(R417),"",COUNTA($R$2:R417))</f>
        <v/>
      </c>
      <c r="O417" s="99" t="str">
        <f>IF(ISBLANK(R417),"",IF(ISNUMBER(SEARCH("+",R417)),LEFT(R417,SEARCH("+",R417,1)-1),LEFT(R417,SEARCH("-",R417,1)-1)))</f>
        <v/>
      </c>
      <c r="P417" s="99">
        <f>IF(VALUE(T417)&gt;0,-20,IF(VALUE(T417)&gt;VALUE(U417),-20,T417))</f>
        <v>0</v>
      </c>
      <c r="Q417" s="99">
        <f>IF(VALUE(U417)&gt;0,-20,IF(VALUE(U417)&gt;VALUE(T417),-20,U417))</f>
        <v>0</v>
      </c>
      <c r="T417" s="99">
        <f>IF(ISBLANK(R417),0,IF(ISNUMBER(SEARCH("+",R417)),RIGHT(R417,LEN(R417)-SEARCH("+",R417,1)),RIGHT(R417,LEN(R417)-SEARCH("-",R417,1)+1)))</f>
        <v>0</v>
      </c>
      <c r="U417" s="99">
        <f>IF(ISBLANK(S417),0,IF(ISNUMBER(SEARCH("+",S417)),RIGHT(S417,LEN(S417)-SEARCH("+",S417,1)),RIGHT(S417,LEN(S417)-SEARCH("-",S417,1)+1)))</f>
        <v>0</v>
      </c>
    </row>
    <row r="418" spans="14:21" x14ac:dyDescent="0.2">
      <c r="N418" s="99" t="str">
        <f>IF(ISBLANK(R418),"",COUNTA($R$2:R418))</f>
        <v/>
      </c>
      <c r="O418" s="99" t="str">
        <f>IF(ISBLANK(R418),"",IF(ISNUMBER(SEARCH("+",R418)),LEFT(R418,SEARCH("+",R418,1)-1),LEFT(R418,SEARCH("-",R418,1)-1)))</f>
        <v/>
      </c>
      <c r="P418" s="99">
        <f>IF(VALUE(T418)&gt;0,-20,IF(VALUE(T418)&gt;VALUE(U418),-20,T418))</f>
        <v>0</v>
      </c>
      <c r="Q418" s="99">
        <f>IF(VALUE(U418)&gt;0,-20,IF(VALUE(U418)&gt;VALUE(T418),-20,U418))</f>
        <v>0</v>
      </c>
      <c r="T418" s="99">
        <f>IF(ISBLANK(R418),0,IF(ISNUMBER(SEARCH("+",R418)),RIGHT(R418,LEN(R418)-SEARCH("+",R418,1)),RIGHT(R418,LEN(R418)-SEARCH("-",R418,1)+1)))</f>
        <v>0</v>
      </c>
      <c r="U418" s="99">
        <f>IF(ISBLANK(S418),0,IF(ISNUMBER(SEARCH("+",S418)),RIGHT(S418,LEN(S418)-SEARCH("+",S418,1)),RIGHT(S418,LEN(S418)-SEARCH("-",S418,1)+1)))</f>
        <v>0</v>
      </c>
    </row>
    <row r="419" spans="14:21" x14ac:dyDescent="0.2">
      <c r="N419" s="99" t="str">
        <f>IF(ISBLANK(R419),"",COUNTA($R$2:R419))</f>
        <v/>
      </c>
      <c r="O419" s="99" t="str">
        <f>IF(ISBLANK(R419),"",IF(ISNUMBER(SEARCH("+",R419)),LEFT(R419,SEARCH("+",R419,1)-1),LEFT(R419,SEARCH("-",R419,1)-1)))</f>
        <v/>
      </c>
      <c r="P419" s="99">
        <f>IF(VALUE(T419)&gt;0,-20,IF(VALUE(T419)&gt;VALUE(U419),-20,T419))</f>
        <v>0</v>
      </c>
      <c r="Q419" s="99">
        <f>IF(VALUE(U419)&gt;0,-20,IF(VALUE(U419)&gt;VALUE(T419),-20,U419))</f>
        <v>0</v>
      </c>
      <c r="T419" s="99">
        <f>IF(ISBLANK(R419),0,IF(ISNUMBER(SEARCH("+",R419)),RIGHT(R419,LEN(R419)-SEARCH("+",R419,1)),RIGHT(R419,LEN(R419)-SEARCH("-",R419,1)+1)))</f>
        <v>0</v>
      </c>
      <c r="U419" s="99">
        <f>IF(ISBLANK(S419),0,IF(ISNUMBER(SEARCH("+",S419)),RIGHT(S419,LEN(S419)-SEARCH("+",S419,1)),RIGHT(S419,LEN(S419)-SEARCH("-",S419,1)+1)))</f>
        <v>0</v>
      </c>
    </row>
    <row r="420" spans="14:21" x14ac:dyDescent="0.2">
      <c r="N420" s="99" t="str">
        <f>IF(ISBLANK(R420),"",COUNTA($R$2:R420))</f>
        <v/>
      </c>
      <c r="O420" s="99" t="str">
        <f>IF(ISBLANK(R420),"",IF(ISNUMBER(SEARCH("+",R420)),LEFT(R420,SEARCH("+",R420,1)-1),LEFT(R420,SEARCH("-",R420,1)-1)))</f>
        <v/>
      </c>
      <c r="P420" s="99">
        <f>IF(VALUE(T420)&gt;0,-20,IF(VALUE(T420)&gt;VALUE(U420),-20,T420))</f>
        <v>0</v>
      </c>
      <c r="Q420" s="99">
        <f>IF(VALUE(U420)&gt;0,-20,IF(VALUE(U420)&gt;VALUE(T420),-20,U420))</f>
        <v>0</v>
      </c>
      <c r="T420" s="99">
        <f>IF(ISBLANK(R420),0,IF(ISNUMBER(SEARCH("+",R420)),RIGHT(R420,LEN(R420)-SEARCH("+",R420,1)),RIGHT(R420,LEN(R420)-SEARCH("-",R420,1)+1)))</f>
        <v>0</v>
      </c>
      <c r="U420" s="99">
        <f>IF(ISBLANK(S420),0,IF(ISNUMBER(SEARCH("+",S420)),RIGHT(S420,LEN(S420)-SEARCH("+",S420,1)),RIGHT(S420,LEN(S420)-SEARCH("-",S420,1)+1)))</f>
        <v>0</v>
      </c>
    </row>
    <row r="421" spans="14:21" x14ac:dyDescent="0.2">
      <c r="N421" s="99" t="str">
        <f>IF(ISBLANK(R421),"",COUNTA($R$2:R421))</f>
        <v/>
      </c>
      <c r="O421" s="99" t="str">
        <f>IF(ISBLANK(R421),"",IF(ISNUMBER(SEARCH("+",R421)),LEFT(R421,SEARCH("+",R421,1)-1),LEFT(R421,SEARCH("-",R421,1)-1)))</f>
        <v/>
      </c>
      <c r="P421" s="99">
        <f>IF(VALUE(T421)&gt;0,-20,IF(VALUE(T421)&gt;VALUE(U421),-20,T421))</f>
        <v>0</v>
      </c>
      <c r="Q421" s="99">
        <f>IF(VALUE(U421)&gt;0,-20,IF(VALUE(U421)&gt;VALUE(T421),-20,U421))</f>
        <v>0</v>
      </c>
      <c r="T421" s="99">
        <f>IF(ISBLANK(R421),0,IF(ISNUMBER(SEARCH("+",R421)),RIGHT(R421,LEN(R421)-SEARCH("+",R421,1)),RIGHT(R421,LEN(R421)-SEARCH("-",R421,1)+1)))</f>
        <v>0</v>
      </c>
      <c r="U421" s="99">
        <f>IF(ISBLANK(S421),0,IF(ISNUMBER(SEARCH("+",S421)),RIGHT(S421,LEN(S421)-SEARCH("+",S421,1)),RIGHT(S421,LEN(S421)-SEARCH("-",S421,1)+1)))</f>
        <v>0</v>
      </c>
    </row>
    <row r="422" spans="14:21" x14ac:dyDescent="0.2">
      <c r="N422" s="99" t="str">
        <f>IF(ISBLANK(R422),"",COUNTA($R$2:R422))</f>
        <v/>
      </c>
      <c r="O422" s="99" t="str">
        <f>IF(ISBLANK(R422),"",IF(ISNUMBER(SEARCH("+",R422)),LEFT(R422,SEARCH("+",R422,1)-1),LEFT(R422,SEARCH("-",R422,1)-1)))</f>
        <v/>
      </c>
      <c r="P422" s="99">
        <f>IF(VALUE(T422)&gt;0,-20,IF(VALUE(T422)&gt;VALUE(U422),-20,T422))</f>
        <v>0</v>
      </c>
      <c r="Q422" s="99">
        <f>IF(VALUE(U422)&gt;0,-20,IF(VALUE(U422)&gt;VALUE(T422),-20,U422))</f>
        <v>0</v>
      </c>
      <c r="T422" s="99">
        <f>IF(ISBLANK(R422),0,IF(ISNUMBER(SEARCH("+",R422)),RIGHT(R422,LEN(R422)-SEARCH("+",R422,1)),RIGHT(R422,LEN(R422)-SEARCH("-",R422,1)+1)))</f>
        <v>0</v>
      </c>
      <c r="U422" s="99">
        <f>IF(ISBLANK(S422),0,IF(ISNUMBER(SEARCH("+",S422)),RIGHT(S422,LEN(S422)-SEARCH("+",S422,1)),RIGHT(S422,LEN(S422)-SEARCH("-",S422,1)+1)))</f>
        <v>0</v>
      </c>
    </row>
    <row r="423" spans="14:21" x14ac:dyDescent="0.2">
      <c r="N423" s="99" t="str">
        <f>IF(ISBLANK(R423),"",COUNTA($R$2:R423))</f>
        <v/>
      </c>
      <c r="O423" s="99" t="str">
        <f>IF(ISBLANK(R423),"",IF(ISNUMBER(SEARCH("+",R423)),LEFT(R423,SEARCH("+",R423,1)-1),LEFT(R423,SEARCH("-",R423,1)-1)))</f>
        <v/>
      </c>
      <c r="P423" s="99">
        <f>IF(VALUE(T423)&gt;0,-20,IF(VALUE(T423)&gt;VALUE(U423),-20,T423))</f>
        <v>0</v>
      </c>
      <c r="Q423" s="99">
        <f>IF(VALUE(U423)&gt;0,-20,IF(VALUE(U423)&gt;VALUE(T423),-20,U423))</f>
        <v>0</v>
      </c>
      <c r="T423" s="99">
        <f>IF(ISBLANK(R423),0,IF(ISNUMBER(SEARCH("+",R423)),RIGHT(R423,LEN(R423)-SEARCH("+",R423,1)),RIGHT(R423,LEN(R423)-SEARCH("-",R423,1)+1)))</f>
        <v>0</v>
      </c>
      <c r="U423" s="99">
        <f>IF(ISBLANK(S423),0,IF(ISNUMBER(SEARCH("+",S423)),RIGHT(S423,LEN(S423)-SEARCH("+",S423,1)),RIGHT(S423,LEN(S423)-SEARCH("-",S423,1)+1)))</f>
        <v>0</v>
      </c>
    </row>
    <row r="424" spans="14:21" x14ac:dyDescent="0.2">
      <c r="N424" s="99" t="str">
        <f>IF(ISBLANK(R424),"",COUNTA($R$2:R424))</f>
        <v/>
      </c>
      <c r="O424" s="99" t="str">
        <f>IF(ISBLANK(R424),"",IF(ISNUMBER(SEARCH("+",R424)),LEFT(R424,SEARCH("+",R424,1)-1),LEFT(R424,SEARCH("-",R424,1)-1)))</f>
        <v/>
      </c>
      <c r="P424" s="99">
        <f>IF(VALUE(T424)&gt;0,-20,IF(VALUE(T424)&gt;VALUE(U424),-20,T424))</f>
        <v>0</v>
      </c>
      <c r="Q424" s="99">
        <f>IF(VALUE(U424)&gt;0,-20,IF(VALUE(U424)&gt;VALUE(T424),-20,U424))</f>
        <v>0</v>
      </c>
      <c r="T424" s="99">
        <f>IF(ISBLANK(R424),0,IF(ISNUMBER(SEARCH("+",R424)),RIGHT(R424,LEN(R424)-SEARCH("+",R424,1)),RIGHT(R424,LEN(R424)-SEARCH("-",R424,1)+1)))</f>
        <v>0</v>
      </c>
      <c r="U424" s="99">
        <f>IF(ISBLANK(S424),0,IF(ISNUMBER(SEARCH("+",S424)),RIGHT(S424,LEN(S424)-SEARCH("+",S424,1)),RIGHT(S424,LEN(S424)-SEARCH("-",S424,1)+1)))</f>
        <v>0</v>
      </c>
    </row>
    <row r="425" spans="14:21" x14ac:dyDescent="0.2">
      <c r="N425" s="99" t="str">
        <f>IF(ISBLANK(R425),"",COUNTA($R$2:R425))</f>
        <v/>
      </c>
      <c r="O425" s="99" t="str">
        <f>IF(ISBLANK(R425),"",IF(ISNUMBER(SEARCH("+",R425)),LEFT(R425,SEARCH("+",R425,1)-1),LEFT(R425,SEARCH("-",R425,1)-1)))</f>
        <v/>
      </c>
      <c r="P425" s="99">
        <f>IF(VALUE(T425)&gt;0,-20,IF(VALUE(T425)&gt;VALUE(U425),-20,T425))</f>
        <v>0</v>
      </c>
      <c r="Q425" s="99">
        <f>IF(VALUE(U425)&gt;0,-20,IF(VALUE(U425)&gt;VALUE(T425),-20,U425))</f>
        <v>0</v>
      </c>
      <c r="T425" s="99">
        <f>IF(ISBLANK(R425),0,IF(ISNUMBER(SEARCH("+",R425)),RIGHT(R425,LEN(R425)-SEARCH("+",R425,1)),RIGHT(R425,LEN(R425)-SEARCH("-",R425,1)+1)))</f>
        <v>0</v>
      </c>
      <c r="U425" s="99">
        <f>IF(ISBLANK(S425),0,IF(ISNUMBER(SEARCH("+",S425)),RIGHT(S425,LEN(S425)-SEARCH("+",S425,1)),RIGHT(S425,LEN(S425)-SEARCH("-",S425,1)+1)))</f>
        <v>0</v>
      </c>
    </row>
    <row r="426" spans="14:21" x14ac:dyDescent="0.2">
      <c r="N426" s="99" t="str">
        <f>IF(ISBLANK(R426),"",COUNTA($R$2:R426))</f>
        <v/>
      </c>
      <c r="O426" s="99" t="str">
        <f>IF(ISBLANK(R426),"",IF(ISNUMBER(SEARCH("+",R426)),LEFT(R426,SEARCH("+",R426,1)-1),LEFT(R426,SEARCH("-",R426,1)-1)))</f>
        <v/>
      </c>
      <c r="P426" s="99">
        <f>IF(VALUE(T426)&gt;0,-20,IF(VALUE(T426)&gt;VALUE(U426),-20,T426))</f>
        <v>0</v>
      </c>
      <c r="Q426" s="99">
        <f>IF(VALUE(U426)&gt;0,-20,IF(VALUE(U426)&gt;VALUE(T426),-20,U426))</f>
        <v>0</v>
      </c>
      <c r="T426" s="99">
        <f>IF(ISBLANK(R426),0,IF(ISNUMBER(SEARCH("+",R426)),RIGHT(R426,LEN(R426)-SEARCH("+",R426,1)),RIGHT(R426,LEN(R426)-SEARCH("-",R426,1)+1)))</f>
        <v>0</v>
      </c>
      <c r="U426" s="99">
        <f>IF(ISBLANK(S426),0,IF(ISNUMBER(SEARCH("+",S426)),RIGHT(S426,LEN(S426)-SEARCH("+",S426,1)),RIGHT(S426,LEN(S426)-SEARCH("-",S426,1)+1)))</f>
        <v>0</v>
      </c>
    </row>
    <row r="427" spans="14:21" x14ac:dyDescent="0.2">
      <c r="N427" s="99" t="str">
        <f>IF(ISBLANK(R427),"",COUNTA($R$2:R427))</f>
        <v/>
      </c>
      <c r="O427" s="99" t="str">
        <f>IF(ISBLANK(R427),"",IF(ISNUMBER(SEARCH("+",R427)),LEFT(R427,SEARCH("+",R427,1)-1),LEFT(R427,SEARCH("-",R427,1)-1)))</f>
        <v/>
      </c>
      <c r="P427" s="99">
        <f>IF(VALUE(T427)&gt;0,-20,IF(VALUE(T427)&gt;VALUE(U427),-20,T427))</f>
        <v>0</v>
      </c>
      <c r="Q427" s="99">
        <f>IF(VALUE(U427)&gt;0,-20,IF(VALUE(U427)&gt;VALUE(T427),-20,U427))</f>
        <v>0</v>
      </c>
      <c r="T427" s="99">
        <f>IF(ISBLANK(R427),0,IF(ISNUMBER(SEARCH("+",R427)),RIGHT(R427,LEN(R427)-SEARCH("+",R427,1)),RIGHT(R427,LEN(R427)-SEARCH("-",R427,1)+1)))</f>
        <v>0</v>
      </c>
      <c r="U427" s="99">
        <f>IF(ISBLANK(S427),0,IF(ISNUMBER(SEARCH("+",S427)),RIGHT(S427,LEN(S427)-SEARCH("+",S427,1)),RIGHT(S427,LEN(S427)-SEARCH("-",S427,1)+1)))</f>
        <v>0</v>
      </c>
    </row>
    <row r="428" spans="14:21" x14ac:dyDescent="0.2">
      <c r="N428" s="99" t="str">
        <f>IF(ISBLANK(R428),"",COUNTA($R$2:R428))</f>
        <v/>
      </c>
      <c r="O428" s="99" t="str">
        <f>IF(ISBLANK(R428),"",IF(ISNUMBER(SEARCH("+",R428)),LEFT(R428,SEARCH("+",R428,1)-1),LEFT(R428,SEARCH("-",R428,1)-1)))</f>
        <v/>
      </c>
      <c r="P428" s="99">
        <f>IF(VALUE(T428)&gt;0,-20,IF(VALUE(T428)&gt;VALUE(U428),-20,T428))</f>
        <v>0</v>
      </c>
      <c r="Q428" s="99">
        <f>IF(VALUE(U428)&gt;0,-20,IF(VALUE(U428)&gt;VALUE(T428),-20,U428))</f>
        <v>0</v>
      </c>
      <c r="T428" s="99">
        <f>IF(ISBLANK(R428),0,IF(ISNUMBER(SEARCH("+",R428)),RIGHT(R428,LEN(R428)-SEARCH("+",R428,1)),RIGHT(R428,LEN(R428)-SEARCH("-",R428,1)+1)))</f>
        <v>0</v>
      </c>
      <c r="U428" s="99">
        <f>IF(ISBLANK(S428),0,IF(ISNUMBER(SEARCH("+",S428)),RIGHT(S428,LEN(S428)-SEARCH("+",S428,1)),RIGHT(S428,LEN(S428)-SEARCH("-",S428,1)+1)))</f>
        <v>0</v>
      </c>
    </row>
    <row r="429" spans="14:21" x14ac:dyDescent="0.2">
      <c r="N429" s="99" t="str">
        <f>IF(ISBLANK(R429),"",COUNTA($R$2:R429))</f>
        <v/>
      </c>
      <c r="O429" s="99" t="str">
        <f>IF(ISBLANK(R429),"",IF(ISNUMBER(SEARCH("+",R429)),LEFT(R429,SEARCH("+",R429,1)-1),LEFT(R429,SEARCH("-",R429,1)-1)))</f>
        <v/>
      </c>
      <c r="P429" s="99">
        <f>IF(VALUE(T429)&gt;0,-20,IF(VALUE(T429)&gt;VALUE(U429),-20,T429))</f>
        <v>0</v>
      </c>
      <c r="Q429" s="99">
        <f>IF(VALUE(U429)&gt;0,-20,IF(VALUE(U429)&gt;VALUE(T429),-20,U429))</f>
        <v>0</v>
      </c>
      <c r="T429" s="99">
        <f>IF(ISBLANK(R429),0,IF(ISNUMBER(SEARCH("+",R429)),RIGHT(R429,LEN(R429)-SEARCH("+",R429,1)),RIGHT(R429,LEN(R429)-SEARCH("-",R429,1)+1)))</f>
        <v>0</v>
      </c>
      <c r="U429" s="99">
        <f>IF(ISBLANK(S429),0,IF(ISNUMBER(SEARCH("+",S429)),RIGHT(S429,LEN(S429)-SEARCH("+",S429,1)),RIGHT(S429,LEN(S429)-SEARCH("-",S429,1)+1)))</f>
        <v>0</v>
      </c>
    </row>
    <row r="430" spans="14:21" x14ac:dyDescent="0.2">
      <c r="N430" s="99" t="str">
        <f>IF(ISBLANK(R430),"",COUNTA($R$2:R430))</f>
        <v/>
      </c>
      <c r="O430" s="99" t="str">
        <f>IF(ISBLANK(R430),"",IF(ISNUMBER(SEARCH("+",R430)),LEFT(R430,SEARCH("+",R430,1)-1),LEFT(R430,SEARCH("-",R430,1)-1)))</f>
        <v/>
      </c>
      <c r="P430" s="99">
        <f>IF(VALUE(T430)&gt;0,-20,IF(VALUE(T430)&gt;VALUE(U430),-20,T430))</f>
        <v>0</v>
      </c>
      <c r="Q430" s="99">
        <f>IF(VALUE(U430)&gt;0,-20,IF(VALUE(U430)&gt;VALUE(T430),-20,U430))</f>
        <v>0</v>
      </c>
      <c r="T430" s="99">
        <f>IF(ISBLANK(R430),0,IF(ISNUMBER(SEARCH("+",R430)),RIGHT(R430,LEN(R430)-SEARCH("+",R430,1)),RIGHT(R430,LEN(R430)-SEARCH("-",R430,1)+1)))</f>
        <v>0</v>
      </c>
      <c r="U430" s="99">
        <f>IF(ISBLANK(S430),0,IF(ISNUMBER(SEARCH("+",S430)),RIGHT(S430,LEN(S430)-SEARCH("+",S430,1)),RIGHT(S430,LEN(S430)-SEARCH("-",S430,1)+1)))</f>
        <v>0</v>
      </c>
    </row>
    <row r="431" spans="14:21" x14ac:dyDescent="0.2">
      <c r="N431" s="99" t="str">
        <f>IF(ISBLANK(R431),"",COUNTA($R$2:R431))</f>
        <v/>
      </c>
      <c r="O431" s="99" t="str">
        <f>IF(ISBLANK(R431),"",IF(ISNUMBER(SEARCH("+",R431)),LEFT(R431,SEARCH("+",R431,1)-1),LEFT(R431,SEARCH("-",R431,1)-1)))</f>
        <v/>
      </c>
      <c r="P431" s="99">
        <f>IF(VALUE(T431)&gt;0,-20,IF(VALUE(T431)&gt;VALUE(U431),-20,T431))</f>
        <v>0</v>
      </c>
      <c r="Q431" s="99">
        <f>IF(VALUE(U431)&gt;0,-20,IF(VALUE(U431)&gt;VALUE(T431),-20,U431))</f>
        <v>0</v>
      </c>
      <c r="T431" s="99">
        <f>IF(ISBLANK(R431),0,IF(ISNUMBER(SEARCH("+",R431)),RIGHT(R431,LEN(R431)-SEARCH("+",R431,1)),RIGHT(R431,LEN(R431)-SEARCH("-",R431,1)+1)))</f>
        <v>0</v>
      </c>
      <c r="U431" s="99">
        <f>IF(ISBLANK(S431),0,IF(ISNUMBER(SEARCH("+",S431)),RIGHT(S431,LEN(S431)-SEARCH("+",S431,1)),RIGHT(S431,LEN(S431)-SEARCH("-",S431,1)+1)))</f>
        <v>0</v>
      </c>
    </row>
    <row r="432" spans="14:21" x14ac:dyDescent="0.2">
      <c r="N432" s="99" t="str">
        <f>IF(ISBLANK(R432),"",COUNTA($R$2:R432))</f>
        <v/>
      </c>
      <c r="O432" s="99" t="str">
        <f>IF(ISBLANK(R432),"",IF(ISNUMBER(SEARCH("+",R432)),LEFT(R432,SEARCH("+",R432,1)-1),LEFT(R432,SEARCH("-",R432,1)-1)))</f>
        <v/>
      </c>
      <c r="P432" s="99">
        <f>IF(VALUE(T432)&gt;0,-20,IF(VALUE(T432)&gt;VALUE(U432),-20,T432))</f>
        <v>0</v>
      </c>
      <c r="Q432" s="99">
        <f>IF(VALUE(U432)&gt;0,-20,IF(VALUE(U432)&gt;VALUE(T432),-20,U432))</f>
        <v>0</v>
      </c>
      <c r="T432" s="99">
        <f>IF(ISBLANK(R432),0,IF(ISNUMBER(SEARCH("+",R432)),RIGHT(R432,LEN(R432)-SEARCH("+",R432,1)),RIGHT(R432,LEN(R432)-SEARCH("-",R432,1)+1)))</f>
        <v>0</v>
      </c>
      <c r="U432" s="99">
        <f>IF(ISBLANK(S432),0,IF(ISNUMBER(SEARCH("+",S432)),RIGHT(S432,LEN(S432)-SEARCH("+",S432,1)),RIGHT(S432,LEN(S432)-SEARCH("-",S432,1)+1)))</f>
        <v>0</v>
      </c>
    </row>
    <row r="433" spans="14:21" x14ac:dyDescent="0.2">
      <c r="N433" s="99" t="str">
        <f>IF(ISBLANK(R433),"",COUNTA($R$2:R433))</f>
        <v/>
      </c>
      <c r="O433" s="99" t="str">
        <f>IF(ISBLANK(R433),"",IF(ISNUMBER(SEARCH("+",R433)),LEFT(R433,SEARCH("+",R433,1)-1),LEFT(R433,SEARCH("-",R433,1)-1)))</f>
        <v/>
      </c>
      <c r="P433" s="99">
        <f>IF(VALUE(T433)&gt;0,-20,IF(VALUE(T433)&gt;VALUE(U433),-20,T433))</f>
        <v>0</v>
      </c>
      <c r="Q433" s="99">
        <f>IF(VALUE(U433)&gt;0,-20,IF(VALUE(U433)&gt;VALUE(T433),-20,U433))</f>
        <v>0</v>
      </c>
      <c r="T433" s="99">
        <f>IF(ISBLANK(R433),0,IF(ISNUMBER(SEARCH("+",R433)),RIGHT(R433,LEN(R433)-SEARCH("+",R433,1)),RIGHT(R433,LEN(R433)-SEARCH("-",R433,1)+1)))</f>
        <v>0</v>
      </c>
      <c r="U433" s="99">
        <f>IF(ISBLANK(S433),0,IF(ISNUMBER(SEARCH("+",S433)),RIGHT(S433,LEN(S433)-SEARCH("+",S433,1)),RIGHT(S433,LEN(S433)-SEARCH("-",S433,1)+1)))</f>
        <v>0</v>
      </c>
    </row>
    <row r="434" spans="14:21" x14ac:dyDescent="0.2">
      <c r="N434" s="99" t="str">
        <f>IF(ISBLANK(R434),"",COUNTA($R$2:R434))</f>
        <v/>
      </c>
      <c r="O434" s="99" t="str">
        <f>IF(ISBLANK(R434),"",IF(ISNUMBER(SEARCH("+",R434)),LEFT(R434,SEARCH("+",R434,1)-1),LEFT(R434,SEARCH("-",R434,1)-1)))</f>
        <v/>
      </c>
      <c r="P434" s="99">
        <f>IF(VALUE(T434)&gt;0,-20,IF(VALUE(T434)&gt;VALUE(U434),-20,T434))</f>
        <v>0</v>
      </c>
      <c r="Q434" s="99">
        <f>IF(VALUE(U434)&gt;0,-20,IF(VALUE(U434)&gt;VALUE(T434),-20,U434))</f>
        <v>0</v>
      </c>
      <c r="T434" s="99">
        <f>IF(ISBLANK(R434),0,IF(ISNUMBER(SEARCH("+",R434)),RIGHT(R434,LEN(R434)-SEARCH("+",R434,1)),RIGHT(R434,LEN(R434)-SEARCH("-",R434,1)+1)))</f>
        <v>0</v>
      </c>
      <c r="U434" s="99">
        <f>IF(ISBLANK(S434),0,IF(ISNUMBER(SEARCH("+",S434)),RIGHT(S434,LEN(S434)-SEARCH("+",S434,1)),RIGHT(S434,LEN(S434)-SEARCH("-",S434,1)+1)))</f>
        <v>0</v>
      </c>
    </row>
    <row r="435" spans="14:21" x14ac:dyDescent="0.2">
      <c r="N435" s="99" t="str">
        <f>IF(ISBLANK(R435),"",COUNTA($R$2:R435))</f>
        <v/>
      </c>
      <c r="O435" s="99" t="str">
        <f>IF(ISBLANK(R435),"",IF(ISNUMBER(SEARCH("+",R435)),LEFT(R435,SEARCH("+",R435,1)-1),LEFT(R435,SEARCH("-",R435,1)-1)))</f>
        <v/>
      </c>
      <c r="P435" s="99">
        <f>IF(VALUE(T435)&gt;0,-20,IF(VALUE(T435)&gt;VALUE(U435),-20,T435))</f>
        <v>0</v>
      </c>
      <c r="Q435" s="99">
        <f>IF(VALUE(U435)&gt;0,-20,IF(VALUE(U435)&gt;VALUE(T435),-20,U435))</f>
        <v>0</v>
      </c>
      <c r="T435" s="99">
        <f>IF(ISBLANK(R435),0,IF(ISNUMBER(SEARCH("+",R435)),RIGHT(R435,LEN(R435)-SEARCH("+",R435,1)),RIGHT(R435,LEN(R435)-SEARCH("-",R435,1)+1)))</f>
        <v>0</v>
      </c>
      <c r="U435" s="99">
        <f>IF(ISBLANK(S435),0,IF(ISNUMBER(SEARCH("+",S435)),RIGHT(S435,LEN(S435)-SEARCH("+",S435,1)),RIGHT(S435,LEN(S435)-SEARCH("-",S435,1)+1)))</f>
        <v>0</v>
      </c>
    </row>
    <row r="436" spans="14:21" x14ac:dyDescent="0.2">
      <c r="N436" s="99" t="str">
        <f>IF(ISBLANK(R436),"",COUNTA($R$2:R436))</f>
        <v/>
      </c>
      <c r="O436" s="99" t="str">
        <f>IF(ISBLANK(R436),"",IF(ISNUMBER(SEARCH("+",R436)),LEFT(R436,SEARCH("+",R436,1)-1),LEFT(R436,SEARCH("-",R436,1)-1)))</f>
        <v/>
      </c>
      <c r="P436" s="99">
        <f>IF(VALUE(T436)&gt;0,-20,IF(VALUE(T436)&gt;VALUE(U436),-20,T436))</f>
        <v>0</v>
      </c>
      <c r="Q436" s="99">
        <f>IF(VALUE(U436)&gt;0,-20,IF(VALUE(U436)&gt;VALUE(T436),-20,U436))</f>
        <v>0</v>
      </c>
      <c r="T436" s="99">
        <f>IF(ISBLANK(R436),0,IF(ISNUMBER(SEARCH("+",R436)),RIGHT(R436,LEN(R436)-SEARCH("+",R436,1)),RIGHT(R436,LEN(R436)-SEARCH("-",R436,1)+1)))</f>
        <v>0</v>
      </c>
      <c r="U436" s="99">
        <f>IF(ISBLANK(S436),0,IF(ISNUMBER(SEARCH("+",S436)),RIGHT(S436,LEN(S436)-SEARCH("+",S436,1)),RIGHT(S436,LEN(S436)-SEARCH("-",S436,1)+1)))</f>
        <v>0</v>
      </c>
    </row>
    <row r="437" spans="14:21" x14ac:dyDescent="0.2">
      <c r="N437" s="99" t="str">
        <f>IF(ISBLANK(R437),"",COUNTA($R$2:R437))</f>
        <v/>
      </c>
      <c r="O437" s="99" t="str">
        <f>IF(ISBLANK(R437),"",IF(ISNUMBER(SEARCH("+",R437)),LEFT(R437,SEARCH("+",R437,1)-1),LEFT(R437,SEARCH("-",R437,1)-1)))</f>
        <v/>
      </c>
      <c r="P437" s="99">
        <f>IF(VALUE(T437)&gt;0,-20,IF(VALUE(T437)&gt;VALUE(U437),-20,T437))</f>
        <v>0</v>
      </c>
      <c r="Q437" s="99">
        <f>IF(VALUE(U437)&gt;0,-20,IF(VALUE(U437)&gt;VALUE(T437),-20,U437))</f>
        <v>0</v>
      </c>
      <c r="T437" s="99">
        <f>IF(ISBLANK(R437),0,IF(ISNUMBER(SEARCH("+",R437)),RIGHT(R437,LEN(R437)-SEARCH("+",R437,1)),RIGHT(R437,LEN(R437)-SEARCH("-",R437,1)+1)))</f>
        <v>0</v>
      </c>
      <c r="U437" s="99">
        <f>IF(ISBLANK(S437),0,IF(ISNUMBER(SEARCH("+",S437)),RIGHT(S437,LEN(S437)-SEARCH("+",S437,1)),RIGHT(S437,LEN(S437)-SEARCH("-",S437,1)+1)))</f>
        <v>0</v>
      </c>
    </row>
    <row r="438" spans="14:21" x14ac:dyDescent="0.2">
      <c r="N438" s="99" t="str">
        <f>IF(ISBLANK(R438),"",COUNTA($R$2:R438))</f>
        <v/>
      </c>
      <c r="O438" s="99" t="str">
        <f>IF(ISBLANK(R438),"",IF(ISNUMBER(SEARCH("+",R438)),LEFT(R438,SEARCH("+",R438,1)-1),LEFT(R438,SEARCH("-",R438,1)-1)))</f>
        <v/>
      </c>
      <c r="P438" s="99">
        <f>IF(VALUE(T438)&gt;0,-20,IF(VALUE(T438)&gt;VALUE(U438),-20,T438))</f>
        <v>0</v>
      </c>
      <c r="Q438" s="99">
        <f>IF(VALUE(U438)&gt;0,-20,IF(VALUE(U438)&gt;VALUE(T438),-20,U438))</f>
        <v>0</v>
      </c>
      <c r="T438" s="99">
        <f>IF(ISBLANK(R438),0,IF(ISNUMBER(SEARCH("+",R438)),RIGHT(R438,LEN(R438)-SEARCH("+",R438,1)),RIGHT(R438,LEN(R438)-SEARCH("-",R438,1)+1)))</f>
        <v>0</v>
      </c>
      <c r="U438" s="99">
        <f>IF(ISBLANK(S438),0,IF(ISNUMBER(SEARCH("+",S438)),RIGHT(S438,LEN(S438)-SEARCH("+",S438,1)),RIGHT(S438,LEN(S438)-SEARCH("-",S438,1)+1)))</f>
        <v>0</v>
      </c>
    </row>
    <row r="439" spans="14:21" x14ac:dyDescent="0.2">
      <c r="N439" s="99" t="str">
        <f>IF(ISBLANK(R439),"",COUNTA($R$2:R439))</f>
        <v/>
      </c>
      <c r="O439" s="99" t="str">
        <f>IF(ISBLANK(R439),"",IF(ISNUMBER(SEARCH("+",R439)),LEFT(R439,SEARCH("+",R439,1)-1),LEFT(R439,SEARCH("-",R439,1)-1)))</f>
        <v/>
      </c>
      <c r="P439" s="99">
        <f>IF(VALUE(T439)&gt;0,-20,IF(VALUE(T439)&gt;VALUE(U439),-20,T439))</f>
        <v>0</v>
      </c>
      <c r="Q439" s="99">
        <f>IF(VALUE(U439)&gt;0,-20,IF(VALUE(U439)&gt;VALUE(T439),-20,U439))</f>
        <v>0</v>
      </c>
      <c r="T439" s="99">
        <f>IF(ISBLANK(R439),0,IF(ISNUMBER(SEARCH("+",R439)),RIGHT(R439,LEN(R439)-SEARCH("+",R439,1)),RIGHT(R439,LEN(R439)-SEARCH("-",R439,1)+1)))</f>
        <v>0</v>
      </c>
      <c r="U439" s="99">
        <f>IF(ISBLANK(S439),0,IF(ISNUMBER(SEARCH("+",S439)),RIGHT(S439,LEN(S439)-SEARCH("+",S439,1)),RIGHT(S439,LEN(S439)-SEARCH("-",S439,1)+1)))</f>
        <v>0</v>
      </c>
    </row>
    <row r="440" spans="14:21" x14ac:dyDescent="0.2">
      <c r="N440" s="99" t="str">
        <f>IF(ISBLANK(R440),"",COUNTA($R$2:R440))</f>
        <v/>
      </c>
      <c r="O440" s="99" t="str">
        <f>IF(ISBLANK(R440),"",IF(ISNUMBER(SEARCH("+",R440)),LEFT(R440,SEARCH("+",R440,1)-1),LEFT(R440,SEARCH("-",R440,1)-1)))</f>
        <v/>
      </c>
      <c r="P440" s="99">
        <f>IF(VALUE(T440)&gt;0,-20,IF(VALUE(T440)&gt;VALUE(U440),-20,T440))</f>
        <v>0</v>
      </c>
      <c r="Q440" s="99">
        <f>IF(VALUE(U440)&gt;0,-20,IF(VALUE(U440)&gt;VALUE(T440),-20,U440))</f>
        <v>0</v>
      </c>
      <c r="T440" s="99">
        <f>IF(ISBLANK(R440),0,IF(ISNUMBER(SEARCH("+",R440)),RIGHT(R440,LEN(R440)-SEARCH("+",R440,1)),RIGHT(R440,LEN(R440)-SEARCH("-",R440,1)+1)))</f>
        <v>0</v>
      </c>
      <c r="U440" s="99">
        <f>IF(ISBLANK(S440),0,IF(ISNUMBER(SEARCH("+",S440)),RIGHT(S440,LEN(S440)-SEARCH("+",S440,1)),RIGHT(S440,LEN(S440)-SEARCH("-",S440,1)+1)))</f>
        <v>0</v>
      </c>
    </row>
    <row r="441" spans="14:21" x14ac:dyDescent="0.2">
      <c r="N441" s="99" t="str">
        <f>IF(ISBLANK(R441),"",COUNTA($R$2:R441))</f>
        <v/>
      </c>
      <c r="O441" s="99" t="str">
        <f>IF(ISBLANK(R441),"",IF(ISNUMBER(SEARCH("+",R441)),LEFT(R441,SEARCH("+",R441,1)-1),LEFT(R441,SEARCH("-",R441,1)-1)))</f>
        <v/>
      </c>
      <c r="P441" s="99">
        <f>IF(VALUE(T441)&gt;0,-20,IF(VALUE(T441)&gt;VALUE(U441),-20,T441))</f>
        <v>0</v>
      </c>
      <c r="Q441" s="99">
        <f>IF(VALUE(U441)&gt;0,-20,IF(VALUE(U441)&gt;VALUE(T441),-20,U441))</f>
        <v>0</v>
      </c>
      <c r="T441" s="99">
        <f>IF(ISBLANK(R441),0,IF(ISNUMBER(SEARCH("+",R441)),RIGHT(R441,LEN(R441)-SEARCH("+",R441,1)),RIGHT(R441,LEN(R441)-SEARCH("-",R441,1)+1)))</f>
        <v>0</v>
      </c>
      <c r="U441" s="99">
        <f>IF(ISBLANK(S441),0,IF(ISNUMBER(SEARCH("+",S441)),RIGHT(S441,LEN(S441)-SEARCH("+",S441,1)),RIGHT(S441,LEN(S441)-SEARCH("-",S441,1)+1)))</f>
        <v>0</v>
      </c>
    </row>
    <row r="442" spans="14:21" x14ac:dyDescent="0.2">
      <c r="N442" s="99" t="str">
        <f>IF(ISBLANK(R442),"",COUNTA($R$2:R442))</f>
        <v/>
      </c>
      <c r="O442" s="99" t="str">
        <f>IF(ISBLANK(R442),"",IF(ISNUMBER(SEARCH("+",R442)),LEFT(R442,SEARCH("+",R442,1)-1),LEFT(R442,SEARCH("-",R442,1)-1)))</f>
        <v/>
      </c>
      <c r="P442" s="99">
        <f>IF(VALUE(T442)&gt;0,-20,IF(VALUE(T442)&gt;VALUE(U442),-20,T442))</f>
        <v>0</v>
      </c>
      <c r="Q442" s="99">
        <f>IF(VALUE(U442)&gt;0,-20,IF(VALUE(U442)&gt;VALUE(T442),-20,U442))</f>
        <v>0</v>
      </c>
      <c r="T442" s="99">
        <f>IF(ISBLANK(R442),0,IF(ISNUMBER(SEARCH("+",R442)),RIGHT(R442,LEN(R442)-SEARCH("+",R442,1)),RIGHT(R442,LEN(R442)-SEARCH("-",R442,1)+1)))</f>
        <v>0</v>
      </c>
      <c r="U442" s="99">
        <f>IF(ISBLANK(S442),0,IF(ISNUMBER(SEARCH("+",S442)),RIGHT(S442,LEN(S442)-SEARCH("+",S442,1)),RIGHT(S442,LEN(S442)-SEARCH("-",S442,1)+1)))</f>
        <v>0</v>
      </c>
    </row>
    <row r="443" spans="14:21" x14ac:dyDescent="0.2">
      <c r="N443" s="99" t="str">
        <f>IF(ISBLANK(R443),"",COUNTA($R$2:R443))</f>
        <v/>
      </c>
      <c r="O443" s="99" t="str">
        <f>IF(ISBLANK(R443),"",IF(ISNUMBER(SEARCH("+",R443)),LEFT(R443,SEARCH("+",R443,1)-1),LEFT(R443,SEARCH("-",R443,1)-1)))</f>
        <v/>
      </c>
      <c r="P443" s="99">
        <f>IF(VALUE(T443)&gt;0,-20,IF(VALUE(T443)&gt;VALUE(U443),-20,T443))</f>
        <v>0</v>
      </c>
      <c r="Q443" s="99">
        <f>IF(VALUE(U443)&gt;0,-20,IF(VALUE(U443)&gt;VALUE(T443),-20,U443))</f>
        <v>0</v>
      </c>
      <c r="T443" s="99">
        <f>IF(ISBLANK(R443),0,IF(ISNUMBER(SEARCH("+",R443)),RIGHT(R443,LEN(R443)-SEARCH("+",R443,1)),RIGHT(R443,LEN(R443)-SEARCH("-",R443,1)+1)))</f>
        <v>0</v>
      </c>
      <c r="U443" s="99">
        <f>IF(ISBLANK(S443),0,IF(ISNUMBER(SEARCH("+",S443)),RIGHT(S443,LEN(S443)-SEARCH("+",S443,1)),RIGHT(S443,LEN(S443)-SEARCH("-",S443,1)+1)))</f>
        <v>0</v>
      </c>
    </row>
    <row r="444" spans="14:21" x14ac:dyDescent="0.2">
      <c r="N444" s="99" t="str">
        <f>IF(ISBLANK(R444),"",COUNTA($R$2:R444))</f>
        <v/>
      </c>
      <c r="O444" s="99" t="str">
        <f>IF(ISBLANK(R444),"",IF(ISNUMBER(SEARCH("+",R444)),LEFT(R444,SEARCH("+",R444,1)-1),LEFT(R444,SEARCH("-",R444,1)-1)))</f>
        <v/>
      </c>
      <c r="P444" s="99">
        <f>IF(VALUE(T444)&gt;0,-20,IF(VALUE(T444)&gt;VALUE(U444),-20,T444))</f>
        <v>0</v>
      </c>
      <c r="Q444" s="99">
        <f>IF(VALUE(U444)&gt;0,-20,IF(VALUE(U444)&gt;VALUE(T444),-20,U444))</f>
        <v>0</v>
      </c>
      <c r="T444" s="99">
        <f>IF(ISBLANK(R444),0,IF(ISNUMBER(SEARCH("+",R444)),RIGHT(R444,LEN(R444)-SEARCH("+",R444,1)),RIGHT(R444,LEN(R444)-SEARCH("-",R444,1)+1)))</f>
        <v>0</v>
      </c>
      <c r="U444" s="99">
        <f>IF(ISBLANK(S444),0,IF(ISNUMBER(SEARCH("+",S444)),RIGHT(S444,LEN(S444)-SEARCH("+",S444,1)),RIGHT(S444,LEN(S444)-SEARCH("-",S444,1)+1)))</f>
        <v>0</v>
      </c>
    </row>
    <row r="445" spans="14:21" x14ac:dyDescent="0.2">
      <c r="N445" s="99" t="str">
        <f>IF(ISBLANK(R445),"",COUNTA($R$2:R445))</f>
        <v/>
      </c>
      <c r="O445" s="99" t="str">
        <f>IF(ISBLANK(R445),"",IF(ISNUMBER(SEARCH("+",R445)),LEFT(R445,SEARCH("+",R445,1)-1),LEFT(R445,SEARCH("-",R445,1)-1)))</f>
        <v/>
      </c>
      <c r="P445" s="99">
        <f>IF(VALUE(T445)&gt;0,-20,IF(VALUE(T445)&gt;VALUE(U445),-20,T445))</f>
        <v>0</v>
      </c>
      <c r="Q445" s="99">
        <f>IF(VALUE(U445)&gt;0,-20,IF(VALUE(U445)&gt;VALUE(T445),-20,U445))</f>
        <v>0</v>
      </c>
      <c r="T445" s="99">
        <f>IF(ISBLANK(R445),0,IF(ISNUMBER(SEARCH("+",R445)),RIGHT(R445,LEN(R445)-SEARCH("+",R445,1)),RIGHT(R445,LEN(R445)-SEARCH("-",R445,1)+1)))</f>
        <v>0</v>
      </c>
      <c r="U445" s="99">
        <f>IF(ISBLANK(S445),0,IF(ISNUMBER(SEARCH("+",S445)),RIGHT(S445,LEN(S445)-SEARCH("+",S445,1)),RIGHT(S445,LEN(S445)-SEARCH("-",S445,1)+1)))</f>
        <v>0</v>
      </c>
    </row>
    <row r="446" spans="14:21" x14ac:dyDescent="0.2">
      <c r="N446" s="99" t="str">
        <f>IF(ISBLANK(R446),"",COUNTA($R$2:R446))</f>
        <v/>
      </c>
      <c r="O446" s="99" t="str">
        <f>IF(ISBLANK(R446),"",IF(ISNUMBER(SEARCH("+",R446)),LEFT(R446,SEARCH("+",R446,1)-1),LEFT(R446,SEARCH("-",R446,1)-1)))</f>
        <v/>
      </c>
      <c r="P446" s="99">
        <f>IF(VALUE(T446)&gt;0,-20,IF(VALUE(T446)&gt;VALUE(U446),-20,T446))</f>
        <v>0</v>
      </c>
      <c r="Q446" s="99">
        <f>IF(VALUE(U446)&gt;0,-20,IF(VALUE(U446)&gt;VALUE(T446),-20,U446))</f>
        <v>0</v>
      </c>
      <c r="T446" s="99">
        <f>IF(ISBLANK(R446),0,IF(ISNUMBER(SEARCH("+",R446)),RIGHT(R446,LEN(R446)-SEARCH("+",R446,1)),RIGHT(R446,LEN(R446)-SEARCH("-",R446,1)+1)))</f>
        <v>0</v>
      </c>
      <c r="U446" s="99">
        <f>IF(ISBLANK(S446),0,IF(ISNUMBER(SEARCH("+",S446)),RIGHT(S446,LEN(S446)-SEARCH("+",S446,1)),RIGHT(S446,LEN(S446)-SEARCH("-",S446,1)+1)))</f>
        <v>0</v>
      </c>
    </row>
    <row r="447" spans="14:21" x14ac:dyDescent="0.2">
      <c r="N447" s="99" t="str">
        <f>IF(ISBLANK(R447),"",COUNTA($R$2:R447))</f>
        <v/>
      </c>
      <c r="O447" s="99" t="str">
        <f>IF(ISBLANK(R447),"",IF(ISNUMBER(SEARCH("+",R447)),LEFT(R447,SEARCH("+",R447,1)-1),LEFT(R447,SEARCH("-",R447,1)-1)))</f>
        <v/>
      </c>
      <c r="P447" s="99">
        <f>IF(VALUE(T447)&gt;0,-20,IF(VALUE(T447)&gt;VALUE(U447),-20,T447))</f>
        <v>0</v>
      </c>
      <c r="Q447" s="99">
        <f>IF(VALUE(U447)&gt;0,-20,IF(VALUE(U447)&gt;VALUE(T447),-20,U447))</f>
        <v>0</v>
      </c>
      <c r="T447" s="99">
        <f>IF(ISBLANK(R447),0,IF(ISNUMBER(SEARCH("+",R447)),RIGHT(R447,LEN(R447)-SEARCH("+",R447,1)),RIGHT(R447,LEN(R447)-SEARCH("-",R447,1)+1)))</f>
        <v>0</v>
      </c>
      <c r="U447" s="99">
        <f>IF(ISBLANK(S447),0,IF(ISNUMBER(SEARCH("+",S447)),RIGHT(S447,LEN(S447)-SEARCH("+",S447,1)),RIGHT(S447,LEN(S447)-SEARCH("-",S447,1)+1)))</f>
        <v>0</v>
      </c>
    </row>
    <row r="448" spans="14:21" x14ac:dyDescent="0.2">
      <c r="N448" s="99" t="str">
        <f>IF(ISBLANK(R448),"",COUNTA($R$2:R448))</f>
        <v/>
      </c>
      <c r="O448" s="99" t="str">
        <f>IF(ISBLANK(R448),"",IF(ISNUMBER(SEARCH("+",R448)),LEFT(R448,SEARCH("+",R448,1)-1),LEFT(R448,SEARCH("-",R448,1)-1)))</f>
        <v/>
      </c>
      <c r="P448" s="99">
        <f>IF(VALUE(T448)&gt;0,-20,IF(VALUE(T448)&gt;VALUE(U448),-20,T448))</f>
        <v>0</v>
      </c>
      <c r="Q448" s="99">
        <f>IF(VALUE(U448)&gt;0,-20,IF(VALUE(U448)&gt;VALUE(T448),-20,U448))</f>
        <v>0</v>
      </c>
      <c r="T448" s="99">
        <f>IF(ISBLANK(R448),0,IF(ISNUMBER(SEARCH("+",R448)),RIGHT(R448,LEN(R448)-SEARCH("+",R448,1)),RIGHT(R448,LEN(R448)-SEARCH("-",R448,1)+1)))</f>
        <v>0</v>
      </c>
      <c r="U448" s="99">
        <f>IF(ISBLANK(S448),0,IF(ISNUMBER(SEARCH("+",S448)),RIGHT(S448,LEN(S448)-SEARCH("+",S448,1)),RIGHT(S448,LEN(S448)-SEARCH("-",S448,1)+1)))</f>
        <v>0</v>
      </c>
    </row>
    <row r="449" spans="14:21" x14ac:dyDescent="0.2">
      <c r="N449" s="99" t="str">
        <f>IF(ISBLANK(R449),"",COUNTA($R$2:R449))</f>
        <v/>
      </c>
      <c r="O449" s="99" t="str">
        <f>IF(ISBLANK(R449),"",IF(ISNUMBER(SEARCH("+",R449)),LEFT(R449,SEARCH("+",R449,1)-1),LEFT(R449,SEARCH("-",R449,1)-1)))</f>
        <v/>
      </c>
      <c r="P449" s="99">
        <f>IF(VALUE(T449)&gt;0,-20,IF(VALUE(T449)&gt;VALUE(U449),-20,T449))</f>
        <v>0</v>
      </c>
      <c r="Q449" s="99">
        <f>IF(VALUE(U449)&gt;0,-20,IF(VALUE(U449)&gt;VALUE(T449),-20,U449))</f>
        <v>0</v>
      </c>
      <c r="T449" s="99">
        <f>IF(ISBLANK(R449),0,IF(ISNUMBER(SEARCH("+",R449)),RIGHT(R449,LEN(R449)-SEARCH("+",R449,1)),RIGHT(R449,LEN(R449)-SEARCH("-",R449,1)+1)))</f>
        <v>0</v>
      </c>
      <c r="U449" s="99">
        <f>IF(ISBLANK(S449),0,IF(ISNUMBER(SEARCH("+",S449)),RIGHT(S449,LEN(S449)-SEARCH("+",S449,1)),RIGHT(S449,LEN(S449)-SEARCH("-",S449,1)+1)))</f>
        <v>0</v>
      </c>
    </row>
    <row r="450" spans="14:21" x14ac:dyDescent="0.2">
      <c r="N450" s="99" t="str">
        <f>IF(ISBLANK(R450),"",COUNTA($R$2:R450))</f>
        <v/>
      </c>
      <c r="O450" s="99" t="str">
        <f>IF(ISBLANK(R450),"",IF(ISNUMBER(SEARCH("+",R450)),LEFT(R450,SEARCH("+",R450,1)-1),LEFT(R450,SEARCH("-",R450,1)-1)))</f>
        <v/>
      </c>
      <c r="P450" s="99">
        <f>IF(VALUE(T450)&gt;0,-20,IF(VALUE(T450)&gt;VALUE(U450),-20,T450))</f>
        <v>0</v>
      </c>
      <c r="Q450" s="99">
        <f>IF(VALUE(U450)&gt;0,-20,IF(VALUE(U450)&gt;VALUE(T450),-20,U450))</f>
        <v>0</v>
      </c>
      <c r="T450" s="99">
        <f>IF(ISBLANK(R450),0,IF(ISNUMBER(SEARCH("+",R450)),RIGHT(R450,LEN(R450)-SEARCH("+",R450,1)),RIGHT(R450,LEN(R450)-SEARCH("-",R450,1)+1)))</f>
        <v>0</v>
      </c>
      <c r="U450" s="99">
        <f>IF(ISBLANK(S450),0,IF(ISNUMBER(SEARCH("+",S450)),RIGHT(S450,LEN(S450)-SEARCH("+",S450,1)),RIGHT(S450,LEN(S450)-SEARCH("-",S450,1)+1)))</f>
        <v>0</v>
      </c>
    </row>
    <row r="451" spans="14:21" x14ac:dyDescent="0.2">
      <c r="N451" s="99" t="str">
        <f>IF(ISBLANK(R451),"",COUNTA($R$2:R451))</f>
        <v/>
      </c>
      <c r="O451" s="99" t="str">
        <f>IF(ISBLANK(R451),"",IF(ISNUMBER(SEARCH("+",R451)),LEFT(R451,SEARCH("+",R451,1)-1),LEFT(R451,SEARCH("-",R451,1)-1)))</f>
        <v/>
      </c>
      <c r="P451" s="99">
        <f>IF(VALUE(T451)&gt;0,-20,IF(VALUE(T451)&gt;VALUE(U451),-20,T451))</f>
        <v>0</v>
      </c>
      <c r="Q451" s="99">
        <f>IF(VALUE(U451)&gt;0,-20,IF(VALUE(U451)&gt;VALUE(T451),-20,U451))</f>
        <v>0</v>
      </c>
      <c r="T451" s="99">
        <f>IF(ISBLANK(R451),0,IF(ISNUMBER(SEARCH("+",R451)),RIGHT(R451,LEN(R451)-SEARCH("+",R451,1)),RIGHT(R451,LEN(R451)-SEARCH("-",R451,1)+1)))</f>
        <v>0</v>
      </c>
      <c r="U451" s="99">
        <f>IF(ISBLANK(S451),0,IF(ISNUMBER(SEARCH("+",S451)),RIGHT(S451,LEN(S451)-SEARCH("+",S451,1)),RIGHT(S451,LEN(S451)-SEARCH("-",S451,1)+1)))</f>
        <v>0</v>
      </c>
    </row>
    <row r="452" spans="14:21" x14ac:dyDescent="0.2">
      <c r="N452" s="99" t="str">
        <f>IF(ISBLANK(R452),"",COUNTA($R$2:R452))</f>
        <v/>
      </c>
      <c r="O452" s="99" t="str">
        <f>IF(ISBLANK(R452),"",IF(ISNUMBER(SEARCH("+",R452)),LEFT(R452,SEARCH("+",R452,1)-1),LEFT(R452,SEARCH("-",R452,1)-1)))</f>
        <v/>
      </c>
      <c r="P452" s="99">
        <f>IF(VALUE(T452)&gt;0,-20,IF(VALUE(T452)&gt;VALUE(U452),-20,T452))</f>
        <v>0</v>
      </c>
      <c r="Q452" s="99">
        <f>IF(VALUE(U452)&gt;0,-20,IF(VALUE(U452)&gt;VALUE(T452),-20,U452))</f>
        <v>0</v>
      </c>
      <c r="T452" s="99">
        <f>IF(ISBLANK(R452),0,IF(ISNUMBER(SEARCH("+",R452)),RIGHT(R452,LEN(R452)-SEARCH("+",R452,1)),RIGHT(R452,LEN(R452)-SEARCH("-",R452,1)+1)))</f>
        <v>0</v>
      </c>
      <c r="U452" s="99">
        <f>IF(ISBLANK(S452),0,IF(ISNUMBER(SEARCH("+",S452)),RIGHT(S452,LEN(S452)-SEARCH("+",S452,1)),RIGHT(S452,LEN(S452)-SEARCH("-",S452,1)+1)))</f>
        <v>0</v>
      </c>
    </row>
    <row r="453" spans="14:21" x14ac:dyDescent="0.2">
      <c r="N453" s="99" t="str">
        <f>IF(ISBLANK(R453),"",COUNTA($R$2:R453))</f>
        <v/>
      </c>
      <c r="O453" s="99" t="str">
        <f>IF(ISBLANK(R453),"",IF(ISNUMBER(SEARCH("+",R453)),LEFT(R453,SEARCH("+",R453,1)-1),LEFT(R453,SEARCH("-",R453,1)-1)))</f>
        <v/>
      </c>
      <c r="P453" s="99">
        <f>IF(VALUE(T453)&gt;0,-20,IF(VALUE(T453)&gt;VALUE(U453),-20,T453))</f>
        <v>0</v>
      </c>
      <c r="Q453" s="99">
        <f>IF(VALUE(U453)&gt;0,-20,IF(VALUE(U453)&gt;VALUE(T453),-20,U453))</f>
        <v>0</v>
      </c>
      <c r="T453" s="99">
        <f>IF(ISBLANK(R453),0,IF(ISNUMBER(SEARCH("+",R453)),RIGHT(R453,LEN(R453)-SEARCH("+",R453,1)),RIGHT(R453,LEN(R453)-SEARCH("-",R453,1)+1)))</f>
        <v>0</v>
      </c>
      <c r="U453" s="99">
        <f>IF(ISBLANK(S453),0,IF(ISNUMBER(SEARCH("+",S453)),RIGHT(S453,LEN(S453)-SEARCH("+",S453,1)),RIGHT(S453,LEN(S453)-SEARCH("-",S453,1)+1)))</f>
        <v>0</v>
      </c>
    </row>
    <row r="454" spans="14:21" x14ac:dyDescent="0.2">
      <c r="N454" s="99" t="str">
        <f>IF(ISBLANK(R454),"",COUNTA($R$2:R454))</f>
        <v/>
      </c>
      <c r="O454" s="99" t="str">
        <f>IF(ISBLANK(R454),"",IF(ISNUMBER(SEARCH("+",R454)),LEFT(R454,SEARCH("+",R454,1)-1),LEFT(R454,SEARCH("-",R454,1)-1)))</f>
        <v/>
      </c>
      <c r="P454" s="99">
        <f>IF(VALUE(T454)&gt;0,-20,IF(VALUE(T454)&gt;VALUE(U454),-20,T454))</f>
        <v>0</v>
      </c>
      <c r="Q454" s="99">
        <f>IF(VALUE(U454)&gt;0,-20,IF(VALUE(U454)&gt;VALUE(T454),-20,U454))</f>
        <v>0</v>
      </c>
      <c r="T454" s="99">
        <f>IF(ISBLANK(R454),0,IF(ISNUMBER(SEARCH("+",R454)),RIGHT(R454,LEN(R454)-SEARCH("+",R454,1)),RIGHT(R454,LEN(R454)-SEARCH("-",R454,1)+1)))</f>
        <v>0</v>
      </c>
      <c r="U454" s="99">
        <f>IF(ISBLANK(S454),0,IF(ISNUMBER(SEARCH("+",S454)),RIGHT(S454,LEN(S454)-SEARCH("+",S454,1)),RIGHT(S454,LEN(S454)-SEARCH("-",S454,1)+1)))</f>
        <v>0</v>
      </c>
    </row>
    <row r="455" spans="14:21" x14ac:dyDescent="0.2">
      <c r="N455" s="99" t="str">
        <f>IF(ISBLANK(R455),"",COUNTA($R$2:R455))</f>
        <v/>
      </c>
      <c r="O455" s="99" t="str">
        <f>IF(ISBLANK(R455),"",IF(ISNUMBER(SEARCH("+",R455)),LEFT(R455,SEARCH("+",R455,1)-1),LEFT(R455,SEARCH("-",R455,1)-1)))</f>
        <v/>
      </c>
      <c r="P455" s="99">
        <f>IF(VALUE(T455)&gt;0,-20,IF(VALUE(T455)&gt;VALUE(U455),-20,T455))</f>
        <v>0</v>
      </c>
      <c r="Q455" s="99">
        <f>IF(VALUE(U455)&gt;0,-20,IF(VALUE(U455)&gt;VALUE(T455),-20,U455))</f>
        <v>0</v>
      </c>
      <c r="T455" s="99">
        <f>IF(ISBLANK(R455),0,IF(ISNUMBER(SEARCH("+",R455)),RIGHT(R455,LEN(R455)-SEARCH("+",R455,1)),RIGHT(R455,LEN(R455)-SEARCH("-",R455,1)+1)))</f>
        <v>0</v>
      </c>
      <c r="U455" s="99">
        <f>IF(ISBLANK(S455),0,IF(ISNUMBER(SEARCH("+",S455)),RIGHT(S455,LEN(S455)-SEARCH("+",S455,1)),RIGHT(S455,LEN(S455)-SEARCH("-",S455,1)+1)))</f>
        <v>0</v>
      </c>
    </row>
    <row r="456" spans="14:21" x14ac:dyDescent="0.2">
      <c r="N456" s="99" t="str">
        <f>IF(ISBLANK(R456),"",COUNTA($R$2:R456))</f>
        <v/>
      </c>
      <c r="O456" s="99" t="str">
        <f>IF(ISBLANK(R456),"",IF(ISNUMBER(SEARCH("+",R456)),LEFT(R456,SEARCH("+",R456,1)-1),LEFT(R456,SEARCH("-",R456,1)-1)))</f>
        <v/>
      </c>
      <c r="P456" s="99">
        <f>IF(VALUE(T456)&gt;0,-20,IF(VALUE(T456)&gt;VALUE(U456),-20,T456))</f>
        <v>0</v>
      </c>
      <c r="Q456" s="99">
        <f>IF(VALUE(U456)&gt;0,-20,IF(VALUE(U456)&gt;VALUE(T456),-20,U456))</f>
        <v>0</v>
      </c>
      <c r="T456" s="99">
        <f>IF(ISBLANK(R456),0,IF(ISNUMBER(SEARCH("+",R456)),RIGHT(R456,LEN(R456)-SEARCH("+",R456,1)),RIGHT(R456,LEN(R456)-SEARCH("-",R456,1)+1)))</f>
        <v>0</v>
      </c>
      <c r="U456" s="99">
        <f>IF(ISBLANK(S456),0,IF(ISNUMBER(SEARCH("+",S456)),RIGHT(S456,LEN(S456)-SEARCH("+",S456,1)),RIGHT(S456,LEN(S456)-SEARCH("-",S456,1)+1)))</f>
        <v>0</v>
      </c>
    </row>
    <row r="457" spans="14:21" x14ac:dyDescent="0.2">
      <c r="N457" s="99" t="str">
        <f>IF(ISBLANK(R457),"",COUNTA($R$2:R457))</f>
        <v/>
      </c>
      <c r="O457" s="99" t="str">
        <f>IF(ISBLANK(R457),"",IF(ISNUMBER(SEARCH("+",R457)),LEFT(R457,SEARCH("+",R457,1)-1),LEFT(R457,SEARCH("-",R457,1)-1)))</f>
        <v/>
      </c>
      <c r="P457" s="99">
        <f>IF(VALUE(T457)&gt;0,-20,IF(VALUE(T457)&gt;VALUE(U457),-20,T457))</f>
        <v>0</v>
      </c>
      <c r="Q457" s="99">
        <f>IF(VALUE(U457)&gt;0,-20,IF(VALUE(U457)&gt;VALUE(T457),-20,U457))</f>
        <v>0</v>
      </c>
      <c r="T457" s="99">
        <f>IF(ISBLANK(R457),0,IF(ISNUMBER(SEARCH("+",R457)),RIGHT(R457,LEN(R457)-SEARCH("+",R457,1)),RIGHT(R457,LEN(R457)-SEARCH("-",R457,1)+1)))</f>
        <v>0</v>
      </c>
      <c r="U457" s="99">
        <f>IF(ISBLANK(S457),0,IF(ISNUMBER(SEARCH("+",S457)),RIGHT(S457,LEN(S457)-SEARCH("+",S457,1)),RIGHT(S457,LEN(S457)-SEARCH("-",S457,1)+1)))</f>
        <v>0</v>
      </c>
    </row>
    <row r="458" spans="14:21" x14ac:dyDescent="0.2">
      <c r="N458" s="99" t="str">
        <f>IF(ISBLANK(R458),"",COUNTA($R$2:R458))</f>
        <v/>
      </c>
      <c r="O458" s="99" t="str">
        <f>IF(ISBLANK(R458),"",IF(ISNUMBER(SEARCH("+",R458)),LEFT(R458,SEARCH("+",R458,1)-1),LEFT(R458,SEARCH("-",R458,1)-1)))</f>
        <v/>
      </c>
      <c r="P458" s="99">
        <f>IF(VALUE(T458)&gt;0,-20,IF(VALUE(T458)&gt;VALUE(U458),-20,T458))</f>
        <v>0</v>
      </c>
      <c r="Q458" s="99">
        <f>IF(VALUE(U458)&gt;0,-20,IF(VALUE(U458)&gt;VALUE(T458),-20,U458))</f>
        <v>0</v>
      </c>
      <c r="T458" s="99">
        <f>IF(ISBLANK(R458),0,IF(ISNUMBER(SEARCH("+",R458)),RIGHT(R458,LEN(R458)-SEARCH("+",R458,1)),RIGHT(R458,LEN(R458)-SEARCH("-",R458,1)+1)))</f>
        <v>0</v>
      </c>
      <c r="U458" s="99">
        <f>IF(ISBLANK(S458),0,IF(ISNUMBER(SEARCH("+",S458)),RIGHT(S458,LEN(S458)-SEARCH("+",S458,1)),RIGHT(S458,LEN(S458)-SEARCH("-",S458,1)+1)))</f>
        <v>0</v>
      </c>
    </row>
    <row r="459" spans="14:21" x14ac:dyDescent="0.2">
      <c r="N459" s="99" t="str">
        <f>IF(ISBLANK(R459),"",COUNTA($R$2:R459))</f>
        <v/>
      </c>
      <c r="O459" s="99" t="str">
        <f>IF(ISBLANK(R459),"",IF(ISNUMBER(SEARCH("+",R459)),LEFT(R459,SEARCH("+",R459,1)-1),LEFT(R459,SEARCH("-",R459,1)-1)))</f>
        <v/>
      </c>
      <c r="P459" s="99">
        <f>IF(VALUE(T459)&gt;0,-20,IF(VALUE(T459)&gt;VALUE(U459),-20,T459))</f>
        <v>0</v>
      </c>
      <c r="Q459" s="99">
        <f>IF(VALUE(U459)&gt;0,-20,IF(VALUE(U459)&gt;VALUE(T459),-20,U459))</f>
        <v>0</v>
      </c>
      <c r="T459" s="99">
        <f>IF(ISBLANK(R459),0,IF(ISNUMBER(SEARCH("+",R459)),RIGHT(R459,LEN(R459)-SEARCH("+",R459,1)),RIGHT(R459,LEN(R459)-SEARCH("-",R459,1)+1)))</f>
        <v>0</v>
      </c>
      <c r="U459" s="99">
        <f>IF(ISBLANK(S459),0,IF(ISNUMBER(SEARCH("+",S459)),RIGHT(S459,LEN(S459)-SEARCH("+",S459,1)),RIGHT(S459,LEN(S459)-SEARCH("-",S459,1)+1)))</f>
        <v>0</v>
      </c>
    </row>
    <row r="460" spans="14:21" x14ac:dyDescent="0.2">
      <c r="N460" s="99" t="str">
        <f>IF(ISBLANK(R460),"",COUNTA($R$2:R460))</f>
        <v/>
      </c>
      <c r="O460" s="99" t="str">
        <f>IF(ISBLANK(R460),"",IF(ISNUMBER(SEARCH("+",R460)),LEFT(R460,SEARCH("+",R460,1)-1),LEFT(R460,SEARCH("-",R460,1)-1)))</f>
        <v/>
      </c>
      <c r="P460" s="99">
        <f>IF(VALUE(T460)&gt;0,-20,IF(VALUE(T460)&gt;VALUE(U460),-20,T460))</f>
        <v>0</v>
      </c>
      <c r="Q460" s="99">
        <f>IF(VALUE(U460)&gt;0,-20,IF(VALUE(U460)&gt;VALUE(T460),-20,U460))</f>
        <v>0</v>
      </c>
      <c r="T460" s="99">
        <f>IF(ISBLANK(R460),0,IF(ISNUMBER(SEARCH("+",R460)),RIGHT(R460,LEN(R460)-SEARCH("+",R460,1)),RIGHT(R460,LEN(R460)-SEARCH("-",R460,1)+1)))</f>
        <v>0</v>
      </c>
      <c r="U460" s="99">
        <f>IF(ISBLANK(S460),0,IF(ISNUMBER(SEARCH("+",S460)),RIGHT(S460,LEN(S460)-SEARCH("+",S460,1)),RIGHT(S460,LEN(S460)-SEARCH("-",S460,1)+1)))</f>
        <v>0</v>
      </c>
    </row>
    <row r="461" spans="14:21" x14ac:dyDescent="0.2">
      <c r="N461" s="99" t="str">
        <f>IF(ISBLANK(R461),"",COUNTA($R$2:R461))</f>
        <v/>
      </c>
      <c r="O461" s="99" t="str">
        <f>IF(ISBLANK(R461),"",IF(ISNUMBER(SEARCH("+",R461)),LEFT(R461,SEARCH("+",R461,1)-1),LEFT(R461,SEARCH("-",R461,1)-1)))</f>
        <v/>
      </c>
      <c r="P461" s="99">
        <f>IF(VALUE(T461)&gt;0,-20,IF(VALUE(T461)&gt;VALUE(U461),-20,T461))</f>
        <v>0</v>
      </c>
      <c r="Q461" s="99">
        <f>IF(VALUE(U461)&gt;0,-20,IF(VALUE(U461)&gt;VALUE(T461),-20,U461))</f>
        <v>0</v>
      </c>
      <c r="T461" s="99">
        <f>IF(ISBLANK(R461),0,IF(ISNUMBER(SEARCH("+",R461)),RIGHT(R461,LEN(R461)-SEARCH("+",R461,1)),RIGHT(R461,LEN(R461)-SEARCH("-",R461,1)+1)))</f>
        <v>0</v>
      </c>
      <c r="U461" s="99">
        <f>IF(ISBLANK(S461),0,IF(ISNUMBER(SEARCH("+",S461)),RIGHT(S461,LEN(S461)-SEARCH("+",S461,1)),RIGHT(S461,LEN(S461)-SEARCH("-",S461,1)+1)))</f>
        <v>0</v>
      </c>
    </row>
    <row r="462" spans="14:21" x14ac:dyDescent="0.2">
      <c r="N462" s="99" t="str">
        <f>IF(ISBLANK(R462),"",COUNTA($R$2:R462))</f>
        <v/>
      </c>
      <c r="O462" s="99" t="str">
        <f>IF(ISBLANK(R462),"",IF(ISNUMBER(SEARCH("+",R462)),LEFT(R462,SEARCH("+",R462,1)-1),LEFT(R462,SEARCH("-",R462,1)-1)))</f>
        <v/>
      </c>
      <c r="P462" s="99">
        <f>IF(VALUE(T462)&gt;0,-20,IF(VALUE(T462)&gt;VALUE(U462),-20,T462))</f>
        <v>0</v>
      </c>
      <c r="Q462" s="99">
        <f>IF(VALUE(U462)&gt;0,-20,IF(VALUE(U462)&gt;VALUE(T462),-20,U462))</f>
        <v>0</v>
      </c>
      <c r="T462" s="99">
        <f>IF(ISBLANK(R462),0,IF(ISNUMBER(SEARCH("+",R462)),RIGHT(R462,LEN(R462)-SEARCH("+",R462,1)),RIGHT(R462,LEN(R462)-SEARCH("-",R462,1)+1)))</f>
        <v>0</v>
      </c>
      <c r="U462" s="99">
        <f>IF(ISBLANK(S462),0,IF(ISNUMBER(SEARCH("+",S462)),RIGHT(S462,LEN(S462)-SEARCH("+",S462,1)),RIGHT(S462,LEN(S462)-SEARCH("-",S462,1)+1)))</f>
        <v>0</v>
      </c>
    </row>
    <row r="463" spans="14:21" x14ac:dyDescent="0.2">
      <c r="N463" s="99" t="str">
        <f>IF(ISBLANK(R463),"",COUNTA($R$2:R463))</f>
        <v/>
      </c>
      <c r="O463" s="99" t="str">
        <f>IF(ISBLANK(R463),"",IF(ISNUMBER(SEARCH("+",R463)),LEFT(R463,SEARCH("+",R463,1)-1),LEFT(R463,SEARCH("-",R463,1)-1)))</f>
        <v/>
      </c>
      <c r="P463" s="99">
        <f>IF(VALUE(T463)&gt;0,-20,IF(VALUE(T463)&gt;VALUE(U463),-20,T463))</f>
        <v>0</v>
      </c>
      <c r="Q463" s="99">
        <f>IF(VALUE(U463)&gt;0,-20,IF(VALUE(U463)&gt;VALUE(T463),-20,U463))</f>
        <v>0</v>
      </c>
      <c r="T463" s="99">
        <f>IF(ISBLANK(R463),0,IF(ISNUMBER(SEARCH("+",R463)),RIGHT(R463,LEN(R463)-SEARCH("+",R463,1)),RIGHT(R463,LEN(R463)-SEARCH("-",R463,1)+1)))</f>
        <v>0</v>
      </c>
      <c r="U463" s="99">
        <f>IF(ISBLANK(S463),0,IF(ISNUMBER(SEARCH("+",S463)),RIGHT(S463,LEN(S463)-SEARCH("+",S463,1)),RIGHT(S463,LEN(S463)-SEARCH("-",S463,1)+1)))</f>
        <v>0</v>
      </c>
    </row>
    <row r="464" spans="14:21" x14ac:dyDescent="0.2">
      <c r="N464" s="99" t="str">
        <f>IF(ISBLANK(R464),"",COUNTA($R$2:R464))</f>
        <v/>
      </c>
      <c r="O464" s="99" t="str">
        <f>IF(ISBLANK(R464),"",IF(ISNUMBER(SEARCH("+",R464)),LEFT(R464,SEARCH("+",R464,1)-1),LEFT(R464,SEARCH("-",R464,1)-1)))</f>
        <v/>
      </c>
      <c r="P464" s="99">
        <f>IF(VALUE(T464)&gt;0,-20,IF(VALUE(T464)&gt;VALUE(U464),-20,T464))</f>
        <v>0</v>
      </c>
      <c r="Q464" s="99">
        <f>IF(VALUE(U464)&gt;0,-20,IF(VALUE(U464)&gt;VALUE(T464),-20,U464))</f>
        <v>0</v>
      </c>
      <c r="T464" s="99">
        <f>IF(ISBLANK(R464),0,IF(ISNUMBER(SEARCH("+",R464)),RIGHT(R464,LEN(R464)-SEARCH("+",R464,1)),RIGHT(R464,LEN(R464)-SEARCH("-",R464,1)+1)))</f>
        <v>0</v>
      </c>
      <c r="U464" s="99">
        <f>IF(ISBLANK(S464),0,IF(ISNUMBER(SEARCH("+",S464)),RIGHT(S464,LEN(S464)-SEARCH("+",S464,1)),RIGHT(S464,LEN(S464)-SEARCH("-",S464,1)+1)))</f>
        <v>0</v>
      </c>
    </row>
    <row r="465" spans="14:21" x14ac:dyDescent="0.2">
      <c r="N465" s="99" t="str">
        <f>IF(ISBLANK(R465),"",COUNTA($R$2:R465))</f>
        <v/>
      </c>
      <c r="O465" s="99" t="str">
        <f>IF(ISBLANK(R465),"",IF(ISNUMBER(SEARCH("+",R465)),LEFT(R465,SEARCH("+",R465,1)-1),LEFT(R465,SEARCH("-",R465,1)-1)))</f>
        <v/>
      </c>
      <c r="P465" s="99">
        <f>IF(VALUE(T465)&gt;0,-20,IF(VALUE(T465)&gt;VALUE(U465),-20,T465))</f>
        <v>0</v>
      </c>
      <c r="Q465" s="99">
        <f>IF(VALUE(U465)&gt;0,-20,IF(VALUE(U465)&gt;VALUE(T465),-20,U465))</f>
        <v>0</v>
      </c>
      <c r="T465" s="99">
        <f>IF(ISBLANK(R465),0,IF(ISNUMBER(SEARCH("+",R465)),RIGHT(R465,LEN(R465)-SEARCH("+",R465,1)),RIGHT(R465,LEN(R465)-SEARCH("-",R465,1)+1)))</f>
        <v>0</v>
      </c>
      <c r="U465" s="99">
        <f>IF(ISBLANK(S465),0,IF(ISNUMBER(SEARCH("+",S465)),RIGHT(S465,LEN(S465)-SEARCH("+",S465,1)),RIGHT(S465,LEN(S465)-SEARCH("-",S465,1)+1)))</f>
        <v>0</v>
      </c>
    </row>
    <row r="466" spans="14:21" x14ac:dyDescent="0.2">
      <c r="N466" s="99" t="str">
        <f>IF(ISBLANK(R466),"",COUNTA($R$2:R466))</f>
        <v/>
      </c>
      <c r="O466" s="99" t="str">
        <f>IF(ISBLANK(R466),"",IF(ISNUMBER(SEARCH("+",R466)),LEFT(R466,SEARCH("+",R466,1)-1),LEFT(R466,SEARCH("-",R466,1)-1)))</f>
        <v/>
      </c>
      <c r="P466" s="99">
        <f>IF(VALUE(T466)&gt;0,-20,IF(VALUE(T466)&gt;VALUE(U466),-20,T466))</f>
        <v>0</v>
      </c>
      <c r="Q466" s="99">
        <f>IF(VALUE(U466)&gt;0,-20,IF(VALUE(U466)&gt;VALUE(T466),-20,U466))</f>
        <v>0</v>
      </c>
      <c r="T466" s="99">
        <f>IF(ISBLANK(R466),0,IF(ISNUMBER(SEARCH("+",R466)),RIGHT(R466,LEN(R466)-SEARCH("+",R466,1)),RIGHT(R466,LEN(R466)-SEARCH("-",R466,1)+1)))</f>
        <v>0</v>
      </c>
      <c r="U466" s="99">
        <f>IF(ISBLANK(S466),0,IF(ISNUMBER(SEARCH("+",S466)),RIGHT(S466,LEN(S466)-SEARCH("+",S466,1)),RIGHT(S466,LEN(S466)-SEARCH("-",S466,1)+1)))</f>
        <v>0</v>
      </c>
    </row>
    <row r="467" spans="14:21" x14ac:dyDescent="0.2">
      <c r="N467" s="99" t="str">
        <f>IF(ISBLANK(R467),"",COUNTA($R$2:R467))</f>
        <v/>
      </c>
      <c r="O467" s="99" t="str">
        <f>IF(ISBLANK(R467),"",IF(ISNUMBER(SEARCH("+",R467)),LEFT(R467,SEARCH("+",R467,1)-1),LEFT(R467,SEARCH("-",R467,1)-1)))</f>
        <v/>
      </c>
      <c r="P467" s="99">
        <f>IF(VALUE(T467)&gt;0,-20,IF(VALUE(T467)&gt;VALUE(U467),-20,T467))</f>
        <v>0</v>
      </c>
      <c r="Q467" s="99">
        <f>IF(VALUE(U467)&gt;0,-20,IF(VALUE(U467)&gt;VALUE(T467),-20,U467))</f>
        <v>0</v>
      </c>
      <c r="T467" s="99">
        <f>IF(ISBLANK(R467),0,IF(ISNUMBER(SEARCH("+",R467)),RIGHT(R467,LEN(R467)-SEARCH("+",R467,1)),RIGHT(R467,LEN(R467)-SEARCH("-",R467,1)+1)))</f>
        <v>0</v>
      </c>
      <c r="U467" s="99">
        <f>IF(ISBLANK(S467),0,IF(ISNUMBER(SEARCH("+",S467)),RIGHT(S467,LEN(S467)-SEARCH("+",S467,1)),RIGHT(S467,LEN(S467)-SEARCH("-",S467,1)+1)))</f>
        <v>0</v>
      </c>
    </row>
    <row r="468" spans="14:21" x14ac:dyDescent="0.2">
      <c r="N468" s="99" t="str">
        <f>IF(ISBLANK(R468),"",COUNTA($R$2:R468))</f>
        <v/>
      </c>
      <c r="O468" s="99" t="str">
        <f>IF(ISBLANK(R468),"",IF(ISNUMBER(SEARCH("+",R468)),LEFT(R468,SEARCH("+",R468,1)-1),LEFT(R468,SEARCH("-",R468,1)-1)))</f>
        <v/>
      </c>
      <c r="P468" s="99">
        <f>IF(VALUE(T468)&gt;0,-20,IF(VALUE(T468)&gt;VALUE(U468),-20,T468))</f>
        <v>0</v>
      </c>
      <c r="Q468" s="99">
        <f>IF(VALUE(U468)&gt;0,-20,IF(VALUE(U468)&gt;VALUE(T468),-20,U468))</f>
        <v>0</v>
      </c>
      <c r="T468" s="99">
        <f>IF(ISBLANK(R468),0,IF(ISNUMBER(SEARCH("+",R468)),RIGHT(R468,LEN(R468)-SEARCH("+",R468,1)),RIGHT(R468,LEN(R468)-SEARCH("-",R468,1)+1)))</f>
        <v>0</v>
      </c>
      <c r="U468" s="99">
        <f>IF(ISBLANK(S468),0,IF(ISNUMBER(SEARCH("+",S468)),RIGHT(S468,LEN(S468)-SEARCH("+",S468,1)),RIGHT(S468,LEN(S468)-SEARCH("-",S468,1)+1)))</f>
        <v>0</v>
      </c>
    </row>
    <row r="469" spans="14:21" x14ac:dyDescent="0.2">
      <c r="N469" s="99" t="str">
        <f>IF(ISBLANK(R469),"",COUNTA($R$2:R469))</f>
        <v/>
      </c>
      <c r="O469" s="99" t="str">
        <f>IF(ISBLANK(R469),"",IF(ISNUMBER(SEARCH("+",R469)),LEFT(R469,SEARCH("+",R469,1)-1),LEFT(R469,SEARCH("-",R469,1)-1)))</f>
        <v/>
      </c>
      <c r="P469" s="99">
        <f>IF(VALUE(T469)&gt;0,-20,IF(VALUE(T469)&gt;VALUE(U469),-20,T469))</f>
        <v>0</v>
      </c>
      <c r="Q469" s="99">
        <f>IF(VALUE(U469)&gt;0,-20,IF(VALUE(U469)&gt;VALUE(T469),-20,U469))</f>
        <v>0</v>
      </c>
      <c r="T469" s="99">
        <f>IF(ISBLANK(R469),0,IF(ISNUMBER(SEARCH("+",R469)),RIGHT(R469,LEN(R469)-SEARCH("+",R469,1)),RIGHT(R469,LEN(R469)-SEARCH("-",R469,1)+1)))</f>
        <v>0</v>
      </c>
      <c r="U469" s="99">
        <f>IF(ISBLANK(S469),0,IF(ISNUMBER(SEARCH("+",S469)),RIGHT(S469,LEN(S469)-SEARCH("+",S469,1)),RIGHT(S469,LEN(S469)-SEARCH("-",S469,1)+1)))</f>
        <v>0</v>
      </c>
    </row>
    <row r="470" spans="14:21" x14ac:dyDescent="0.2">
      <c r="N470" s="99" t="str">
        <f>IF(ISBLANK(R470),"",COUNTA($R$2:R470))</f>
        <v/>
      </c>
      <c r="O470" s="99" t="str">
        <f>IF(ISBLANK(R470),"",IF(ISNUMBER(SEARCH("+",R470)),LEFT(R470,SEARCH("+",R470,1)-1),LEFT(R470,SEARCH("-",R470,1)-1)))</f>
        <v/>
      </c>
      <c r="P470" s="99">
        <f>IF(VALUE(T470)&gt;0,-20,IF(VALUE(T470)&gt;VALUE(U470),-20,T470))</f>
        <v>0</v>
      </c>
      <c r="Q470" s="99">
        <f>IF(VALUE(U470)&gt;0,-20,IF(VALUE(U470)&gt;VALUE(T470),-20,U470))</f>
        <v>0</v>
      </c>
      <c r="T470" s="99">
        <f>IF(ISBLANK(R470),0,IF(ISNUMBER(SEARCH("+",R470)),RIGHT(R470,LEN(R470)-SEARCH("+",R470,1)),RIGHT(R470,LEN(R470)-SEARCH("-",R470,1)+1)))</f>
        <v>0</v>
      </c>
      <c r="U470" s="99">
        <f>IF(ISBLANK(S470),0,IF(ISNUMBER(SEARCH("+",S470)),RIGHT(S470,LEN(S470)-SEARCH("+",S470,1)),RIGHT(S470,LEN(S470)-SEARCH("-",S470,1)+1)))</f>
        <v>0</v>
      </c>
    </row>
    <row r="471" spans="14:21" x14ac:dyDescent="0.2">
      <c r="N471" s="99" t="str">
        <f>IF(ISBLANK(R471),"",COUNTA($R$2:R471))</f>
        <v/>
      </c>
      <c r="O471" s="99" t="str">
        <f>IF(ISBLANK(R471),"",IF(ISNUMBER(SEARCH("+",R471)),LEFT(R471,SEARCH("+",R471,1)-1),LEFT(R471,SEARCH("-",R471,1)-1)))</f>
        <v/>
      </c>
      <c r="P471" s="99">
        <f>IF(VALUE(T471)&gt;0,-20,IF(VALUE(T471)&gt;VALUE(U471),-20,T471))</f>
        <v>0</v>
      </c>
      <c r="Q471" s="99">
        <f>IF(VALUE(U471)&gt;0,-20,IF(VALUE(U471)&gt;VALUE(T471),-20,U471))</f>
        <v>0</v>
      </c>
      <c r="T471" s="99">
        <f>IF(ISBLANK(R471),0,IF(ISNUMBER(SEARCH("+",R471)),RIGHT(R471,LEN(R471)-SEARCH("+",R471,1)),RIGHT(R471,LEN(R471)-SEARCH("-",R471,1)+1)))</f>
        <v>0</v>
      </c>
      <c r="U471" s="99">
        <f>IF(ISBLANK(S471),0,IF(ISNUMBER(SEARCH("+",S471)),RIGHT(S471,LEN(S471)-SEARCH("+",S471,1)),RIGHT(S471,LEN(S471)-SEARCH("-",S471,1)+1)))</f>
        <v>0</v>
      </c>
    </row>
    <row r="472" spans="14:21" x14ac:dyDescent="0.2">
      <c r="N472" s="99" t="str">
        <f>IF(ISBLANK(R472),"",COUNTA($R$2:R472))</f>
        <v/>
      </c>
      <c r="O472" s="99" t="str">
        <f>IF(ISBLANK(R472),"",IF(ISNUMBER(SEARCH("+",R472)),LEFT(R472,SEARCH("+",R472,1)-1),LEFT(R472,SEARCH("-",R472,1)-1)))</f>
        <v/>
      </c>
      <c r="P472" s="99">
        <f>IF(VALUE(T472)&gt;0,-20,IF(VALUE(T472)&gt;VALUE(U472),-20,T472))</f>
        <v>0</v>
      </c>
      <c r="Q472" s="99">
        <f>IF(VALUE(U472)&gt;0,-20,IF(VALUE(U472)&gt;VALUE(T472),-20,U472))</f>
        <v>0</v>
      </c>
      <c r="T472" s="99">
        <f>IF(ISBLANK(R472),0,IF(ISNUMBER(SEARCH("+",R472)),RIGHT(R472,LEN(R472)-SEARCH("+",R472,1)),RIGHT(R472,LEN(R472)-SEARCH("-",R472,1)+1)))</f>
        <v>0</v>
      </c>
      <c r="U472" s="99">
        <f>IF(ISBLANK(S472),0,IF(ISNUMBER(SEARCH("+",S472)),RIGHT(S472,LEN(S472)-SEARCH("+",S472,1)),RIGHT(S472,LEN(S472)-SEARCH("-",S472,1)+1)))</f>
        <v>0</v>
      </c>
    </row>
    <row r="473" spans="14:21" x14ac:dyDescent="0.2">
      <c r="N473" s="99" t="str">
        <f>IF(ISBLANK(R473),"",COUNTA($R$2:R473))</f>
        <v/>
      </c>
      <c r="O473" s="99" t="str">
        <f>IF(ISBLANK(R473),"",IF(ISNUMBER(SEARCH("+",R473)),LEFT(R473,SEARCH("+",R473,1)-1),LEFT(R473,SEARCH("-",R473,1)-1)))</f>
        <v/>
      </c>
      <c r="P473" s="99">
        <f>IF(VALUE(T473)&gt;0,-20,IF(VALUE(T473)&gt;VALUE(U473),-20,T473))</f>
        <v>0</v>
      </c>
      <c r="Q473" s="99">
        <f>IF(VALUE(U473)&gt;0,-20,IF(VALUE(U473)&gt;VALUE(T473),-20,U473))</f>
        <v>0</v>
      </c>
      <c r="T473" s="99">
        <f>IF(ISBLANK(R473),0,IF(ISNUMBER(SEARCH("+",R473)),RIGHT(R473,LEN(R473)-SEARCH("+",R473,1)),RIGHT(R473,LEN(R473)-SEARCH("-",R473,1)+1)))</f>
        <v>0</v>
      </c>
      <c r="U473" s="99">
        <f>IF(ISBLANK(S473),0,IF(ISNUMBER(SEARCH("+",S473)),RIGHT(S473,LEN(S473)-SEARCH("+",S473,1)),RIGHT(S473,LEN(S473)-SEARCH("-",S473,1)+1)))</f>
        <v>0</v>
      </c>
    </row>
    <row r="474" spans="14:21" x14ac:dyDescent="0.2">
      <c r="N474" s="99" t="str">
        <f>IF(ISBLANK(R474),"",COUNTA($R$2:R474))</f>
        <v/>
      </c>
      <c r="O474" s="99" t="str">
        <f>IF(ISBLANK(R474),"",IF(ISNUMBER(SEARCH("+",R474)),LEFT(R474,SEARCH("+",R474,1)-1),LEFT(R474,SEARCH("-",R474,1)-1)))</f>
        <v/>
      </c>
      <c r="P474" s="99">
        <f>IF(VALUE(T474)&gt;0,-20,IF(VALUE(T474)&gt;VALUE(U474),-20,T474))</f>
        <v>0</v>
      </c>
      <c r="Q474" s="99">
        <f>IF(VALUE(U474)&gt;0,-20,IF(VALUE(U474)&gt;VALUE(T474),-20,U474))</f>
        <v>0</v>
      </c>
      <c r="T474" s="99">
        <f>IF(ISBLANK(R474),0,IF(ISNUMBER(SEARCH("+",R474)),RIGHT(R474,LEN(R474)-SEARCH("+",R474,1)),RIGHT(R474,LEN(R474)-SEARCH("-",R474,1)+1)))</f>
        <v>0</v>
      </c>
      <c r="U474" s="99">
        <f>IF(ISBLANK(S474),0,IF(ISNUMBER(SEARCH("+",S474)),RIGHT(S474,LEN(S474)-SEARCH("+",S474,1)),RIGHT(S474,LEN(S474)-SEARCH("-",S474,1)+1)))</f>
        <v>0</v>
      </c>
    </row>
    <row r="475" spans="14:21" x14ac:dyDescent="0.2">
      <c r="N475" s="99" t="str">
        <f>IF(ISBLANK(R475),"",COUNTA($R$2:R475))</f>
        <v/>
      </c>
      <c r="O475" s="99" t="str">
        <f>IF(ISBLANK(R475),"",IF(ISNUMBER(SEARCH("+",R475)),LEFT(R475,SEARCH("+",R475,1)-1),LEFT(R475,SEARCH("-",R475,1)-1)))</f>
        <v/>
      </c>
      <c r="P475" s="99">
        <f>IF(VALUE(T475)&gt;0,-20,IF(VALUE(T475)&gt;VALUE(U475),-20,T475))</f>
        <v>0</v>
      </c>
      <c r="Q475" s="99">
        <f>IF(VALUE(U475)&gt;0,-20,IF(VALUE(U475)&gt;VALUE(T475),-20,U475))</f>
        <v>0</v>
      </c>
      <c r="T475" s="99">
        <f>IF(ISBLANK(R475),0,IF(ISNUMBER(SEARCH("+",R475)),RIGHT(R475,LEN(R475)-SEARCH("+",R475,1)),RIGHT(R475,LEN(R475)-SEARCH("-",R475,1)+1)))</f>
        <v>0</v>
      </c>
      <c r="U475" s="99">
        <f>IF(ISBLANK(S475),0,IF(ISNUMBER(SEARCH("+",S475)),RIGHT(S475,LEN(S475)-SEARCH("+",S475,1)),RIGHT(S475,LEN(S475)-SEARCH("-",S475,1)+1)))</f>
        <v>0</v>
      </c>
    </row>
    <row r="476" spans="14:21" x14ac:dyDescent="0.2">
      <c r="N476" s="99" t="str">
        <f>IF(ISBLANK(R476),"",COUNTA($R$2:R476))</f>
        <v/>
      </c>
      <c r="O476" s="99" t="str">
        <f>IF(ISBLANK(R476),"",IF(ISNUMBER(SEARCH("+",R476)),LEFT(R476,SEARCH("+",R476,1)-1),LEFT(R476,SEARCH("-",R476,1)-1)))</f>
        <v/>
      </c>
      <c r="P476" s="99">
        <f>IF(VALUE(T476)&gt;0,-20,IF(VALUE(T476)&gt;VALUE(U476),-20,T476))</f>
        <v>0</v>
      </c>
      <c r="Q476" s="99">
        <f>IF(VALUE(U476)&gt;0,-20,IF(VALUE(U476)&gt;VALUE(T476),-20,U476))</f>
        <v>0</v>
      </c>
      <c r="T476" s="99">
        <f>IF(ISBLANK(R476),0,IF(ISNUMBER(SEARCH("+",R476)),RIGHT(R476,LEN(R476)-SEARCH("+",R476,1)),RIGHT(R476,LEN(R476)-SEARCH("-",R476,1)+1)))</f>
        <v>0</v>
      </c>
      <c r="U476" s="99">
        <f>IF(ISBLANK(S476),0,IF(ISNUMBER(SEARCH("+",S476)),RIGHT(S476,LEN(S476)-SEARCH("+",S476,1)),RIGHT(S476,LEN(S476)-SEARCH("-",S476,1)+1)))</f>
        <v>0</v>
      </c>
    </row>
    <row r="477" spans="14:21" x14ac:dyDescent="0.2">
      <c r="N477" s="99" t="str">
        <f>IF(ISBLANK(R477),"",COUNTA($R$2:R477))</f>
        <v/>
      </c>
      <c r="O477" s="99" t="str">
        <f>IF(ISBLANK(R477),"",IF(ISNUMBER(SEARCH("+",R477)),LEFT(R477,SEARCH("+",R477,1)-1),LEFT(R477,SEARCH("-",R477,1)-1)))</f>
        <v/>
      </c>
      <c r="P477" s="99">
        <f>IF(VALUE(T477)&gt;0,-20,IF(VALUE(T477)&gt;VALUE(U477),-20,T477))</f>
        <v>0</v>
      </c>
      <c r="Q477" s="99">
        <f>IF(VALUE(U477)&gt;0,-20,IF(VALUE(U477)&gt;VALUE(T477),-20,U477))</f>
        <v>0</v>
      </c>
      <c r="T477" s="99">
        <f>IF(ISBLANK(R477),0,IF(ISNUMBER(SEARCH("+",R477)),RIGHT(R477,LEN(R477)-SEARCH("+",R477,1)),RIGHT(R477,LEN(R477)-SEARCH("-",R477,1)+1)))</f>
        <v>0</v>
      </c>
      <c r="U477" s="99">
        <f>IF(ISBLANK(S477),0,IF(ISNUMBER(SEARCH("+",S477)),RIGHT(S477,LEN(S477)-SEARCH("+",S477,1)),RIGHT(S477,LEN(S477)-SEARCH("-",S477,1)+1)))</f>
        <v>0</v>
      </c>
    </row>
    <row r="478" spans="14:21" x14ac:dyDescent="0.2">
      <c r="N478" s="99" t="str">
        <f>IF(ISBLANK(R478),"",COUNTA($R$2:R478))</f>
        <v/>
      </c>
      <c r="O478" s="99" t="str">
        <f>IF(ISBLANK(R478),"",IF(ISNUMBER(SEARCH("+",R478)),LEFT(R478,SEARCH("+",R478,1)-1),LEFT(R478,SEARCH("-",R478,1)-1)))</f>
        <v/>
      </c>
      <c r="P478" s="99">
        <f>IF(VALUE(T478)&gt;0,-20,IF(VALUE(T478)&gt;VALUE(U478),-20,T478))</f>
        <v>0</v>
      </c>
      <c r="Q478" s="99">
        <f>IF(VALUE(U478)&gt;0,-20,IF(VALUE(U478)&gt;VALUE(T478),-20,U478))</f>
        <v>0</v>
      </c>
      <c r="T478" s="99">
        <f>IF(ISBLANK(R478),0,IF(ISNUMBER(SEARCH("+",R478)),RIGHT(R478,LEN(R478)-SEARCH("+",R478,1)),RIGHT(R478,LEN(R478)-SEARCH("-",R478,1)+1)))</f>
        <v>0</v>
      </c>
      <c r="U478" s="99">
        <f>IF(ISBLANK(S478),0,IF(ISNUMBER(SEARCH("+",S478)),RIGHT(S478,LEN(S478)-SEARCH("+",S478,1)),RIGHT(S478,LEN(S478)-SEARCH("-",S478,1)+1)))</f>
        <v>0</v>
      </c>
    </row>
    <row r="479" spans="14:21" x14ac:dyDescent="0.2">
      <c r="N479" s="99" t="str">
        <f>IF(ISBLANK(R479),"",COUNTA($R$2:R479))</f>
        <v/>
      </c>
      <c r="O479" s="99" t="str">
        <f>IF(ISBLANK(R479),"",IF(ISNUMBER(SEARCH("+",R479)),LEFT(R479,SEARCH("+",R479,1)-1),LEFT(R479,SEARCH("-",R479,1)-1)))</f>
        <v/>
      </c>
      <c r="P479" s="99">
        <f>IF(VALUE(T479)&gt;0,-20,IF(VALUE(T479)&gt;VALUE(U479),-20,T479))</f>
        <v>0</v>
      </c>
      <c r="Q479" s="99">
        <f>IF(VALUE(U479)&gt;0,-20,IF(VALUE(U479)&gt;VALUE(T479),-20,U479))</f>
        <v>0</v>
      </c>
      <c r="T479" s="99">
        <f>IF(ISBLANK(R479),0,IF(ISNUMBER(SEARCH("+",R479)),RIGHT(R479,LEN(R479)-SEARCH("+",R479,1)),RIGHT(R479,LEN(R479)-SEARCH("-",R479,1)+1)))</f>
        <v>0</v>
      </c>
      <c r="U479" s="99">
        <f>IF(ISBLANK(S479),0,IF(ISNUMBER(SEARCH("+",S479)),RIGHT(S479,LEN(S479)-SEARCH("+",S479,1)),RIGHT(S479,LEN(S479)-SEARCH("-",S479,1)+1)))</f>
        <v>0</v>
      </c>
    </row>
    <row r="480" spans="14:21" x14ac:dyDescent="0.2">
      <c r="N480" s="99" t="str">
        <f>IF(ISBLANK(R480),"",COUNTA($R$2:R480))</f>
        <v/>
      </c>
      <c r="O480" s="99" t="str">
        <f>IF(ISBLANK(R480),"",IF(ISNUMBER(SEARCH("+",R480)),LEFT(R480,SEARCH("+",R480,1)-1),LEFT(R480,SEARCH("-",R480,1)-1)))</f>
        <v/>
      </c>
      <c r="P480" s="99">
        <f>IF(VALUE(T480)&gt;0,-20,IF(VALUE(T480)&gt;VALUE(U480),-20,T480))</f>
        <v>0</v>
      </c>
      <c r="Q480" s="99">
        <f>IF(VALUE(U480)&gt;0,-20,IF(VALUE(U480)&gt;VALUE(T480),-20,U480))</f>
        <v>0</v>
      </c>
      <c r="T480" s="99">
        <f>IF(ISBLANK(R480),0,IF(ISNUMBER(SEARCH("+",R480)),RIGHT(R480,LEN(R480)-SEARCH("+",R480,1)),RIGHT(R480,LEN(R480)-SEARCH("-",R480,1)+1)))</f>
        <v>0</v>
      </c>
      <c r="U480" s="99">
        <f>IF(ISBLANK(S480),0,IF(ISNUMBER(SEARCH("+",S480)),RIGHT(S480,LEN(S480)-SEARCH("+",S480,1)),RIGHT(S480,LEN(S480)-SEARCH("-",S480,1)+1)))</f>
        <v>0</v>
      </c>
    </row>
    <row r="481" spans="14:21" x14ac:dyDescent="0.2">
      <c r="N481" s="99" t="str">
        <f>IF(ISBLANK(R481),"",COUNTA($R$2:R481))</f>
        <v/>
      </c>
      <c r="O481" s="99" t="str">
        <f>IF(ISBLANK(R481),"",IF(ISNUMBER(SEARCH("+",R481)),LEFT(R481,SEARCH("+",R481,1)-1),LEFT(R481,SEARCH("-",R481,1)-1)))</f>
        <v/>
      </c>
      <c r="P481" s="99">
        <f>IF(VALUE(T481)&gt;0,-20,IF(VALUE(T481)&gt;VALUE(U481),-20,T481))</f>
        <v>0</v>
      </c>
      <c r="Q481" s="99">
        <f>IF(VALUE(U481)&gt;0,-20,IF(VALUE(U481)&gt;VALUE(T481),-20,U481))</f>
        <v>0</v>
      </c>
      <c r="T481" s="99">
        <f>IF(ISBLANK(R481),0,IF(ISNUMBER(SEARCH("+",R481)),RIGHT(R481,LEN(R481)-SEARCH("+",R481,1)),RIGHT(R481,LEN(R481)-SEARCH("-",R481,1)+1)))</f>
        <v>0</v>
      </c>
      <c r="U481" s="99">
        <f>IF(ISBLANK(S481),0,IF(ISNUMBER(SEARCH("+",S481)),RIGHT(S481,LEN(S481)-SEARCH("+",S481,1)),RIGHT(S481,LEN(S481)-SEARCH("-",S481,1)+1)))</f>
        <v>0</v>
      </c>
    </row>
    <row r="482" spans="14:21" x14ac:dyDescent="0.2">
      <c r="N482" s="99" t="str">
        <f>IF(ISBLANK(R482),"",COUNTA($R$2:R482))</f>
        <v/>
      </c>
      <c r="O482" s="99" t="str">
        <f>IF(ISBLANK(R482),"",IF(ISNUMBER(SEARCH("+",R482)),LEFT(R482,SEARCH("+",R482,1)-1),LEFT(R482,SEARCH("-",R482,1)-1)))</f>
        <v/>
      </c>
      <c r="P482" s="99">
        <f>IF(VALUE(T482)&gt;0,-20,IF(VALUE(T482)&gt;VALUE(U482),-20,T482))</f>
        <v>0</v>
      </c>
      <c r="Q482" s="99">
        <f>IF(VALUE(U482)&gt;0,-20,IF(VALUE(U482)&gt;VALUE(T482),-20,U482))</f>
        <v>0</v>
      </c>
      <c r="T482" s="99">
        <f>IF(ISBLANK(R482),0,IF(ISNUMBER(SEARCH("+",R482)),RIGHT(R482,LEN(R482)-SEARCH("+",R482,1)),RIGHT(R482,LEN(R482)-SEARCH("-",R482,1)+1)))</f>
        <v>0</v>
      </c>
      <c r="U482" s="99">
        <f>IF(ISBLANK(S482),0,IF(ISNUMBER(SEARCH("+",S482)),RIGHT(S482,LEN(S482)-SEARCH("+",S482,1)),RIGHT(S482,LEN(S482)-SEARCH("-",S482,1)+1)))</f>
        <v>0</v>
      </c>
    </row>
    <row r="483" spans="14:21" x14ac:dyDescent="0.2">
      <c r="N483" s="99" t="str">
        <f>IF(ISBLANK(R483),"",COUNTA($R$2:R483))</f>
        <v/>
      </c>
      <c r="O483" s="99" t="str">
        <f>IF(ISBLANK(R483),"",IF(ISNUMBER(SEARCH("+",R483)),LEFT(R483,SEARCH("+",R483,1)-1),LEFT(R483,SEARCH("-",R483,1)-1)))</f>
        <v/>
      </c>
      <c r="P483" s="99">
        <f>IF(VALUE(T483)&gt;0,-20,IF(VALUE(T483)&gt;VALUE(U483),-20,T483))</f>
        <v>0</v>
      </c>
      <c r="Q483" s="99">
        <f>IF(VALUE(U483)&gt;0,-20,IF(VALUE(U483)&gt;VALUE(T483),-20,U483))</f>
        <v>0</v>
      </c>
      <c r="T483" s="99">
        <f>IF(ISBLANK(R483),0,IF(ISNUMBER(SEARCH("+",R483)),RIGHT(R483,LEN(R483)-SEARCH("+",R483,1)),RIGHT(R483,LEN(R483)-SEARCH("-",R483,1)+1)))</f>
        <v>0</v>
      </c>
      <c r="U483" s="99">
        <f>IF(ISBLANK(S483),0,IF(ISNUMBER(SEARCH("+",S483)),RIGHT(S483,LEN(S483)-SEARCH("+",S483,1)),RIGHT(S483,LEN(S483)-SEARCH("-",S483,1)+1)))</f>
        <v>0</v>
      </c>
    </row>
    <row r="484" spans="14:21" x14ac:dyDescent="0.2">
      <c r="N484" s="99" t="str">
        <f>IF(ISBLANK(R484),"",COUNTA($R$2:R484))</f>
        <v/>
      </c>
      <c r="O484" s="99" t="str">
        <f>IF(ISBLANK(R484),"",IF(ISNUMBER(SEARCH("+",R484)),LEFT(R484,SEARCH("+",R484,1)-1),LEFT(R484,SEARCH("-",R484,1)-1)))</f>
        <v/>
      </c>
      <c r="P484" s="99">
        <f>IF(VALUE(T484)&gt;0,-20,IF(VALUE(T484)&gt;VALUE(U484),-20,T484))</f>
        <v>0</v>
      </c>
      <c r="Q484" s="99">
        <f>IF(VALUE(U484)&gt;0,-20,IF(VALUE(U484)&gt;VALUE(T484),-20,U484))</f>
        <v>0</v>
      </c>
      <c r="T484" s="99">
        <f>IF(ISBLANK(R484),0,IF(ISNUMBER(SEARCH("+",R484)),RIGHT(R484,LEN(R484)-SEARCH("+",R484,1)),RIGHT(R484,LEN(R484)-SEARCH("-",R484,1)+1)))</f>
        <v>0</v>
      </c>
      <c r="U484" s="99">
        <f>IF(ISBLANK(S484),0,IF(ISNUMBER(SEARCH("+",S484)),RIGHT(S484,LEN(S484)-SEARCH("+",S484,1)),RIGHT(S484,LEN(S484)-SEARCH("-",S484,1)+1)))</f>
        <v>0</v>
      </c>
    </row>
    <row r="485" spans="14:21" x14ac:dyDescent="0.2">
      <c r="N485" s="99" t="str">
        <f>IF(ISBLANK(R485),"",COUNTA($R$2:R485))</f>
        <v/>
      </c>
      <c r="O485" s="99" t="str">
        <f>IF(ISBLANK(R485),"",IF(ISNUMBER(SEARCH("+",R485)),LEFT(R485,SEARCH("+",R485,1)-1),LEFT(R485,SEARCH("-",R485,1)-1)))</f>
        <v/>
      </c>
      <c r="P485" s="99">
        <f>IF(VALUE(T485)&gt;0,-20,IF(VALUE(T485)&gt;VALUE(U485),-20,T485))</f>
        <v>0</v>
      </c>
      <c r="Q485" s="99">
        <f>IF(VALUE(U485)&gt;0,-20,IF(VALUE(U485)&gt;VALUE(T485),-20,U485))</f>
        <v>0</v>
      </c>
      <c r="T485" s="99">
        <f>IF(ISBLANK(R485),0,IF(ISNUMBER(SEARCH("+",R485)),RIGHT(R485,LEN(R485)-SEARCH("+",R485,1)),RIGHT(R485,LEN(R485)-SEARCH("-",R485,1)+1)))</f>
        <v>0</v>
      </c>
      <c r="U485" s="99">
        <f>IF(ISBLANK(S485),0,IF(ISNUMBER(SEARCH("+",S485)),RIGHT(S485,LEN(S485)-SEARCH("+",S485,1)),RIGHT(S485,LEN(S485)-SEARCH("-",S485,1)+1)))</f>
        <v>0</v>
      </c>
    </row>
    <row r="486" spans="14:21" x14ac:dyDescent="0.2">
      <c r="N486" s="99" t="str">
        <f>IF(ISBLANK(R486),"",COUNTA($R$2:R486))</f>
        <v/>
      </c>
      <c r="O486" s="99" t="str">
        <f>IF(ISBLANK(R486),"",IF(ISNUMBER(SEARCH("+",R486)),LEFT(R486,SEARCH("+",R486,1)-1),LEFT(R486,SEARCH("-",R486,1)-1)))</f>
        <v/>
      </c>
      <c r="P486" s="99">
        <f>IF(VALUE(T486)&gt;0,-20,IF(VALUE(T486)&gt;VALUE(U486),-20,T486))</f>
        <v>0</v>
      </c>
      <c r="Q486" s="99">
        <f>IF(VALUE(U486)&gt;0,-20,IF(VALUE(U486)&gt;VALUE(T486),-20,U486))</f>
        <v>0</v>
      </c>
      <c r="T486" s="99">
        <f>IF(ISBLANK(R486),0,IF(ISNUMBER(SEARCH("+",R486)),RIGHT(R486,LEN(R486)-SEARCH("+",R486,1)),RIGHT(R486,LEN(R486)-SEARCH("-",R486,1)+1)))</f>
        <v>0</v>
      </c>
      <c r="U486" s="99">
        <f>IF(ISBLANK(S486),0,IF(ISNUMBER(SEARCH("+",S486)),RIGHT(S486,LEN(S486)-SEARCH("+",S486,1)),RIGHT(S486,LEN(S486)-SEARCH("-",S486,1)+1)))</f>
        <v>0</v>
      </c>
    </row>
    <row r="487" spans="14:21" x14ac:dyDescent="0.2">
      <c r="N487" s="99" t="str">
        <f>IF(ISBLANK(R487),"",COUNTA($R$2:R487))</f>
        <v/>
      </c>
      <c r="O487" s="99" t="str">
        <f>IF(ISBLANK(R487),"",IF(ISNUMBER(SEARCH("+",R487)),LEFT(R487,SEARCH("+",R487,1)-1),LEFT(R487,SEARCH("-",R487,1)-1)))</f>
        <v/>
      </c>
      <c r="P487" s="99">
        <f>IF(VALUE(T487)&gt;0,-20,IF(VALUE(T487)&gt;VALUE(U487),-20,T487))</f>
        <v>0</v>
      </c>
      <c r="Q487" s="99">
        <f>IF(VALUE(U487)&gt;0,-20,IF(VALUE(U487)&gt;VALUE(T487),-20,U487))</f>
        <v>0</v>
      </c>
      <c r="T487" s="99">
        <f>IF(ISBLANK(R487),0,IF(ISNUMBER(SEARCH("+",R487)),RIGHT(R487,LEN(R487)-SEARCH("+",R487,1)),RIGHT(R487,LEN(R487)-SEARCH("-",R487,1)+1)))</f>
        <v>0</v>
      </c>
      <c r="U487" s="99">
        <f>IF(ISBLANK(S487),0,IF(ISNUMBER(SEARCH("+",S487)),RIGHT(S487,LEN(S487)-SEARCH("+",S487,1)),RIGHT(S487,LEN(S487)-SEARCH("-",S487,1)+1)))</f>
        <v>0</v>
      </c>
    </row>
    <row r="488" spans="14:21" x14ac:dyDescent="0.2">
      <c r="N488" s="99" t="str">
        <f>IF(ISBLANK(R488),"",COUNTA($R$2:R488))</f>
        <v/>
      </c>
      <c r="O488" s="99" t="str">
        <f>IF(ISBLANK(R488),"",IF(ISNUMBER(SEARCH("+",R488)),LEFT(R488,SEARCH("+",R488,1)-1),LEFT(R488,SEARCH("-",R488,1)-1)))</f>
        <v/>
      </c>
      <c r="P488" s="99">
        <f>IF(VALUE(T488)&gt;0,-20,IF(VALUE(T488)&gt;VALUE(U488),-20,T488))</f>
        <v>0</v>
      </c>
      <c r="Q488" s="99">
        <f>IF(VALUE(U488)&gt;0,-20,IF(VALUE(U488)&gt;VALUE(T488),-20,U488))</f>
        <v>0</v>
      </c>
      <c r="T488" s="99">
        <f>IF(ISBLANK(R488),0,IF(ISNUMBER(SEARCH("+",R488)),RIGHT(R488,LEN(R488)-SEARCH("+",R488,1)),RIGHT(R488,LEN(R488)-SEARCH("-",R488,1)+1)))</f>
        <v>0</v>
      </c>
      <c r="U488" s="99">
        <f>IF(ISBLANK(S488),0,IF(ISNUMBER(SEARCH("+",S488)),RIGHT(S488,LEN(S488)-SEARCH("+",S488,1)),RIGHT(S488,LEN(S488)-SEARCH("-",S488,1)+1)))</f>
        <v>0</v>
      </c>
    </row>
    <row r="489" spans="14:21" x14ac:dyDescent="0.2">
      <c r="N489" s="99" t="str">
        <f>IF(ISBLANK(R489),"",COUNTA($R$2:R489))</f>
        <v/>
      </c>
      <c r="O489" s="99" t="str">
        <f>IF(ISBLANK(R489),"",IF(ISNUMBER(SEARCH("+",R489)),LEFT(R489,SEARCH("+",R489,1)-1),LEFT(R489,SEARCH("-",R489,1)-1)))</f>
        <v/>
      </c>
      <c r="P489" s="99">
        <f>IF(VALUE(T489)&gt;0,-20,IF(VALUE(T489)&gt;VALUE(U489),-20,T489))</f>
        <v>0</v>
      </c>
      <c r="Q489" s="99">
        <f>IF(VALUE(U489)&gt;0,-20,IF(VALUE(U489)&gt;VALUE(T489),-20,U489))</f>
        <v>0</v>
      </c>
      <c r="T489" s="99">
        <f>IF(ISBLANK(R489),0,IF(ISNUMBER(SEARCH("+",R489)),RIGHT(R489,LEN(R489)-SEARCH("+",R489,1)),RIGHT(R489,LEN(R489)-SEARCH("-",R489,1)+1)))</f>
        <v>0</v>
      </c>
      <c r="U489" s="99">
        <f>IF(ISBLANK(S489),0,IF(ISNUMBER(SEARCH("+",S489)),RIGHT(S489,LEN(S489)-SEARCH("+",S489,1)),RIGHT(S489,LEN(S489)-SEARCH("-",S489,1)+1)))</f>
        <v>0</v>
      </c>
    </row>
    <row r="490" spans="14:21" x14ac:dyDescent="0.2">
      <c r="N490" s="99" t="str">
        <f>IF(ISBLANK(R490),"",COUNTA($R$2:R490))</f>
        <v/>
      </c>
      <c r="O490" s="99" t="str">
        <f>IF(ISBLANK(R490),"",IF(ISNUMBER(SEARCH("+",R490)),LEFT(R490,SEARCH("+",R490,1)-1),LEFT(R490,SEARCH("-",R490,1)-1)))</f>
        <v/>
      </c>
      <c r="P490" s="99">
        <f>IF(VALUE(T490)&gt;0,-20,IF(VALUE(T490)&gt;VALUE(U490),-20,T490))</f>
        <v>0</v>
      </c>
      <c r="Q490" s="99">
        <f>IF(VALUE(U490)&gt;0,-20,IF(VALUE(U490)&gt;VALUE(T490),-20,U490))</f>
        <v>0</v>
      </c>
      <c r="T490" s="99">
        <f>IF(ISBLANK(R490),0,IF(ISNUMBER(SEARCH("+",R490)),RIGHT(R490,LEN(R490)-SEARCH("+",R490,1)),RIGHT(R490,LEN(R490)-SEARCH("-",R490,1)+1)))</f>
        <v>0</v>
      </c>
      <c r="U490" s="99">
        <f>IF(ISBLANK(S490),0,IF(ISNUMBER(SEARCH("+",S490)),RIGHT(S490,LEN(S490)-SEARCH("+",S490,1)),RIGHT(S490,LEN(S490)-SEARCH("-",S490,1)+1)))</f>
        <v>0</v>
      </c>
    </row>
    <row r="491" spans="14:21" x14ac:dyDescent="0.2">
      <c r="N491" s="99" t="str">
        <f>IF(ISBLANK(R491),"",COUNTA($R$2:R491))</f>
        <v/>
      </c>
      <c r="O491" s="99" t="str">
        <f>IF(ISBLANK(R491),"",IF(ISNUMBER(SEARCH("+",R491)),LEFT(R491,SEARCH("+",R491,1)-1),LEFT(R491,SEARCH("-",R491,1)-1)))</f>
        <v/>
      </c>
      <c r="P491" s="99">
        <f>IF(VALUE(T491)&gt;0,-20,IF(VALUE(T491)&gt;VALUE(U491),-20,T491))</f>
        <v>0</v>
      </c>
      <c r="Q491" s="99">
        <f>IF(VALUE(U491)&gt;0,-20,IF(VALUE(U491)&gt;VALUE(T491),-20,U491))</f>
        <v>0</v>
      </c>
      <c r="T491" s="99">
        <f>IF(ISBLANK(R491),0,IF(ISNUMBER(SEARCH("+",R491)),RIGHT(R491,LEN(R491)-SEARCH("+",R491,1)),RIGHT(R491,LEN(R491)-SEARCH("-",R491,1)+1)))</f>
        <v>0</v>
      </c>
      <c r="U491" s="99">
        <f>IF(ISBLANK(S491),0,IF(ISNUMBER(SEARCH("+",S491)),RIGHT(S491,LEN(S491)-SEARCH("+",S491,1)),RIGHT(S491,LEN(S491)-SEARCH("-",S491,1)+1)))</f>
        <v>0</v>
      </c>
    </row>
    <row r="492" spans="14:21" x14ac:dyDescent="0.2">
      <c r="N492" s="99" t="str">
        <f>IF(ISBLANK(R492),"",COUNTA($R$2:R492))</f>
        <v/>
      </c>
      <c r="O492" s="99" t="str">
        <f>IF(ISBLANK(R492),"",IF(ISNUMBER(SEARCH("+",R492)),LEFT(R492,SEARCH("+",R492,1)-1),LEFT(R492,SEARCH("-",R492,1)-1)))</f>
        <v/>
      </c>
      <c r="P492" s="99">
        <f>IF(VALUE(T492)&gt;0,-20,IF(VALUE(T492)&gt;VALUE(U492),-20,T492))</f>
        <v>0</v>
      </c>
      <c r="Q492" s="99">
        <f>IF(VALUE(U492)&gt;0,-20,IF(VALUE(U492)&gt;VALUE(T492),-20,U492))</f>
        <v>0</v>
      </c>
      <c r="T492" s="99">
        <f>IF(ISBLANK(R492),0,IF(ISNUMBER(SEARCH("+",R492)),RIGHT(R492,LEN(R492)-SEARCH("+",R492,1)),RIGHT(R492,LEN(R492)-SEARCH("-",R492,1)+1)))</f>
        <v>0</v>
      </c>
      <c r="U492" s="99">
        <f>IF(ISBLANK(S492),0,IF(ISNUMBER(SEARCH("+",S492)),RIGHT(S492,LEN(S492)-SEARCH("+",S492,1)),RIGHT(S492,LEN(S492)-SEARCH("-",S492,1)+1)))</f>
        <v>0</v>
      </c>
    </row>
    <row r="493" spans="14:21" x14ac:dyDescent="0.2">
      <c r="N493" s="99" t="str">
        <f>IF(ISBLANK(R493),"",COUNTA($R$2:R493))</f>
        <v/>
      </c>
      <c r="O493" s="99" t="str">
        <f>IF(ISBLANK(R493),"",IF(ISNUMBER(SEARCH("+",R493)),LEFT(R493,SEARCH("+",R493,1)-1),LEFT(R493,SEARCH("-",R493,1)-1)))</f>
        <v/>
      </c>
      <c r="P493" s="99">
        <f>IF(VALUE(T493)&gt;0,-20,IF(VALUE(T493)&gt;VALUE(U493),-20,T493))</f>
        <v>0</v>
      </c>
      <c r="Q493" s="99">
        <f>IF(VALUE(U493)&gt;0,-20,IF(VALUE(U493)&gt;VALUE(T493),-20,U493))</f>
        <v>0</v>
      </c>
      <c r="T493" s="99">
        <f>IF(ISBLANK(R493),0,IF(ISNUMBER(SEARCH("+",R493)),RIGHT(R493,LEN(R493)-SEARCH("+",R493,1)),RIGHT(R493,LEN(R493)-SEARCH("-",R493,1)+1)))</f>
        <v>0</v>
      </c>
      <c r="U493" s="99">
        <f>IF(ISBLANK(S493),0,IF(ISNUMBER(SEARCH("+",S493)),RIGHT(S493,LEN(S493)-SEARCH("+",S493,1)),RIGHT(S493,LEN(S493)-SEARCH("-",S493,1)+1)))</f>
        <v>0</v>
      </c>
    </row>
    <row r="494" spans="14:21" x14ac:dyDescent="0.2">
      <c r="N494" s="99" t="str">
        <f>IF(ISBLANK(R494),"",COUNTA($R$2:R494))</f>
        <v/>
      </c>
      <c r="O494" s="99" t="str">
        <f>IF(ISBLANK(R494),"",IF(ISNUMBER(SEARCH("+",R494)),LEFT(R494,SEARCH("+",R494,1)-1),LEFT(R494,SEARCH("-",R494,1)-1)))</f>
        <v/>
      </c>
      <c r="P494" s="99">
        <f>IF(VALUE(T494)&gt;0,-20,IF(VALUE(T494)&gt;VALUE(U494),-20,T494))</f>
        <v>0</v>
      </c>
      <c r="Q494" s="99">
        <f>IF(VALUE(U494)&gt;0,-20,IF(VALUE(U494)&gt;VALUE(T494),-20,U494))</f>
        <v>0</v>
      </c>
      <c r="T494" s="99">
        <f>IF(ISBLANK(R494),0,IF(ISNUMBER(SEARCH("+",R494)),RIGHT(R494,LEN(R494)-SEARCH("+",R494,1)),RIGHT(R494,LEN(R494)-SEARCH("-",R494,1)+1)))</f>
        <v>0</v>
      </c>
      <c r="U494" s="99">
        <f>IF(ISBLANK(S494),0,IF(ISNUMBER(SEARCH("+",S494)),RIGHT(S494,LEN(S494)-SEARCH("+",S494,1)),RIGHT(S494,LEN(S494)-SEARCH("-",S494,1)+1)))</f>
        <v>0</v>
      </c>
    </row>
    <row r="495" spans="14:21" x14ac:dyDescent="0.2">
      <c r="N495" s="99" t="str">
        <f>IF(ISBLANK(R495),"",COUNTA($R$2:R495))</f>
        <v/>
      </c>
      <c r="O495" s="99" t="str">
        <f>IF(ISBLANK(R495),"",IF(ISNUMBER(SEARCH("+",R495)),LEFT(R495,SEARCH("+",R495,1)-1),LEFT(R495,SEARCH("-",R495,1)-1)))</f>
        <v/>
      </c>
      <c r="P495" s="99">
        <f>IF(VALUE(T495)&gt;0,-20,IF(VALUE(T495)&gt;VALUE(U495),-20,T495))</f>
        <v>0</v>
      </c>
      <c r="Q495" s="99">
        <f>IF(VALUE(U495)&gt;0,-20,IF(VALUE(U495)&gt;VALUE(T495),-20,U495))</f>
        <v>0</v>
      </c>
      <c r="T495" s="99">
        <f>IF(ISBLANK(R495),0,IF(ISNUMBER(SEARCH("+",R495)),RIGHT(R495,LEN(R495)-SEARCH("+",R495,1)),RIGHT(R495,LEN(R495)-SEARCH("-",R495,1)+1)))</f>
        <v>0</v>
      </c>
      <c r="U495" s="99">
        <f>IF(ISBLANK(S495),0,IF(ISNUMBER(SEARCH("+",S495)),RIGHT(S495,LEN(S495)-SEARCH("+",S495,1)),RIGHT(S495,LEN(S495)-SEARCH("-",S495,1)+1)))</f>
        <v>0</v>
      </c>
    </row>
    <row r="496" spans="14:21" x14ac:dyDescent="0.2">
      <c r="N496" s="99" t="str">
        <f>IF(ISBLANK(R496),"",COUNTA($R$2:R496))</f>
        <v/>
      </c>
      <c r="O496" s="99" t="str">
        <f>IF(ISBLANK(R496),"",IF(ISNUMBER(SEARCH("+",R496)),LEFT(R496,SEARCH("+",R496,1)-1),LEFT(R496,SEARCH("-",R496,1)-1)))</f>
        <v/>
      </c>
      <c r="P496" s="99">
        <f>IF(VALUE(T496)&gt;0,-20,IF(VALUE(T496)&gt;VALUE(U496),-20,T496))</f>
        <v>0</v>
      </c>
      <c r="Q496" s="99">
        <f>IF(VALUE(U496)&gt;0,-20,IF(VALUE(U496)&gt;VALUE(T496),-20,U496))</f>
        <v>0</v>
      </c>
      <c r="T496" s="99">
        <f>IF(ISBLANK(R496),0,IF(ISNUMBER(SEARCH("+",R496)),RIGHT(R496,LEN(R496)-SEARCH("+",R496,1)),RIGHT(R496,LEN(R496)-SEARCH("-",R496,1)+1)))</f>
        <v>0</v>
      </c>
      <c r="U496" s="99">
        <f>IF(ISBLANK(S496),0,IF(ISNUMBER(SEARCH("+",S496)),RIGHT(S496,LEN(S496)-SEARCH("+",S496,1)),RIGHT(S496,LEN(S496)-SEARCH("-",S496,1)+1)))</f>
        <v>0</v>
      </c>
    </row>
    <row r="497" spans="14:21" x14ac:dyDescent="0.2">
      <c r="N497" s="99" t="str">
        <f>IF(ISBLANK(R497),"",COUNTA($R$2:R497))</f>
        <v/>
      </c>
      <c r="O497" s="99" t="str">
        <f>IF(ISBLANK(R497),"",IF(ISNUMBER(SEARCH("+",R497)),LEFT(R497,SEARCH("+",R497,1)-1),LEFT(R497,SEARCH("-",R497,1)-1)))</f>
        <v/>
      </c>
      <c r="P497" s="99">
        <f>IF(VALUE(T497)&gt;0,-20,IF(VALUE(T497)&gt;VALUE(U497),-20,T497))</f>
        <v>0</v>
      </c>
      <c r="Q497" s="99">
        <f>IF(VALUE(U497)&gt;0,-20,IF(VALUE(U497)&gt;VALUE(T497),-20,U497))</f>
        <v>0</v>
      </c>
      <c r="T497" s="99">
        <f>IF(ISBLANK(R497),0,IF(ISNUMBER(SEARCH("+",R497)),RIGHT(R497,LEN(R497)-SEARCH("+",R497,1)),RIGHT(R497,LEN(R497)-SEARCH("-",R497,1)+1)))</f>
        <v>0</v>
      </c>
      <c r="U497" s="99">
        <f>IF(ISBLANK(S497),0,IF(ISNUMBER(SEARCH("+",S497)),RIGHT(S497,LEN(S497)-SEARCH("+",S497,1)),RIGHT(S497,LEN(S497)-SEARCH("-",S497,1)+1)))</f>
        <v>0</v>
      </c>
    </row>
    <row r="498" spans="14:21" x14ac:dyDescent="0.2">
      <c r="N498" s="99" t="str">
        <f>IF(ISBLANK(R498),"",COUNTA($R$2:R498))</f>
        <v/>
      </c>
      <c r="O498" s="99" t="str">
        <f>IF(ISBLANK(R498),"",IF(ISNUMBER(SEARCH("+",R498)),LEFT(R498,SEARCH("+",R498,1)-1),LEFT(R498,SEARCH("-",R498,1)-1)))</f>
        <v/>
      </c>
      <c r="P498" s="99">
        <f>IF(VALUE(T498)&gt;0,-20,IF(VALUE(T498)&gt;VALUE(U498),-20,T498))</f>
        <v>0</v>
      </c>
      <c r="Q498" s="99">
        <f>IF(VALUE(U498)&gt;0,-20,IF(VALUE(U498)&gt;VALUE(T498),-20,U498))</f>
        <v>0</v>
      </c>
      <c r="T498" s="99">
        <f>IF(ISBLANK(R498),0,IF(ISNUMBER(SEARCH("+",R498)),RIGHT(R498,LEN(R498)-SEARCH("+",R498,1)),RIGHT(R498,LEN(R498)-SEARCH("-",R498,1)+1)))</f>
        <v>0</v>
      </c>
      <c r="U498" s="99">
        <f>IF(ISBLANK(S498),0,IF(ISNUMBER(SEARCH("+",S498)),RIGHT(S498,LEN(S498)-SEARCH("+",S498,1)),RIGHT(S498,LEN(S498)-SEARCH("-",S498,1)+1)))</f>
        <v>0</v>
      </c>
    </row>
    <row r="499" spans="14:21" x14ac:dyDescent="0.2">
      <c r="N499" s="99" t="str">
        <f>IF(ISBLANK(R499),"",COUNTA($R$2:R499))</f>
        <v/>
      </c>
      <c r="O499" s="99" t="str">
        <f>IF(ISBLANK(R499),"",IF(ISNUMBER(SEARCH("+",R499)),LEFT(R499,SEARCH("+",R499,1)-1),LEFT(R499,SEARCH("-",R499,1)-1)))</f>
        <v/>
      </c>
      <c r="P499" s="99">
        <f>IF(VALUE(T499)&gt;0,-20,IF(VALUE(T499)&gt;VALUE(U499),-20,T499))</f>
        <v>0</v>
      </c>
      <c r="Q499" s="99">
        <f>IF(VALUE(U499)&gt;0,-20,IF(VALUE(U499)&gt;VALUE(T499),-20,U499))</f>
        <v>0</v>
      </c>
      <c r="T499" s="99">
        <f>IF(ISBLANK(R499),0,IF(ISNUMBER(SEARCH("+",R499)),RIGHT(R499,LEN(R499)-SEARCH("+",R499,1)),RIGHT(R499,LEN(R499)-SEARCH("-",R499,1)+1)))</f>
        <v>0</v>
      </c>
      <c r="U499" s="99">
        <f>IF(ISBLANK(S499),0,IF(ISNUMBER(SEARCH("+",S499)),RIGHT(S499,LEN(S499)-SEARCH("+",S499,1)),RIGHT(S499,LEN(S499)-SEARCH("-",S499,1)+1)))</f>
        <v>0</v>
      </c>
    </row>
    <row r="500" spans="14:21" x14ac:dyDescent="0.2">
      <c r="N500" s="99" t="str">
        <f>IF(ISBLANK(R500),"",COUNTA($R$2:R500))</f>
        <v/>
      </c>
      <c r="O500" s="99" t="str">
        <f>IF(ISBLANK(R500),"",IF(ISNUMBER(SEARCH("+",R500)),LEFT(R500,SEARCH("+",R500,1)-1),LEFT(R500,SEARCH("-",R500,1)-1)))</f>
        <v/>
      </c>
      <c r="P500" s="99">
        <f>IF(VALUE(T500)&gt;0,-20,IF(VALUE(T500)&gt;VALUE(U500),-20,T500))</f>
        <v>0</v>
      </c>
      <c r="Q500" s="99">
        <f>IF(VALUE(U500)&gt;0,-20,IF(VALUE(U500)&gt;VALUE(T500),-20,U500))</f>
        <v>0</v>
      </c>
      <c r="T500" s="99">
        <f>IF(ISBLANK(R500),0,IF(ISNUMBER(SEARCH("+",R500)),RIGHT(R500,LEN(R500)-SEARCH("+",R500,1)),RIGHT(R500,LEN(R500)-SEARCH("-",R500,1)+1)))</f>
        <v>0</v>
      </c>
      <c r="U500" s="99">
        <f>IF(ISBLANK(S500),0,IF(ISNUMBER(SEARCH("+",S500)),RIGHT(S500,LEN(S500)-SEARCH("+",S500,1)),RIGHT(S500,LEN(S500)-SEARCH("-",S500,1)+1)))</f>
        <v>0</v>
      </c>
    </row>
    <row r="501" spans="14:21" x14ac:dyDescent="0.2">
      <c r="N501" s="99" t="str">
        <f>IF(ISBLANK(R501),"",COUNTA($R$2:R501))</f>
        <v/>
      </c>
      <c r="O501" s="99" t="str">
        <f>IF(ISBLANK(R501),"",IF(ISNUMBER(SEARCH("+",R501)),LEFT(R501,SEARCH("+",R501,1)-1),LEFT(R501,SEARCH("-",R501,1)-1)))</f>
        <v/>
      </c>
      <c r="P501" s="99">
        <f>IF(VALUE(T501)&gt;0,-20,IF(VALUE(T501)&gt;VALUE(U501),-20,T501))</f>
        <v>0</v>
      </c>
      <c r="Q501" s="99">
        <f>IF(VALUE(U501)&gt;0,-20,IF(VALUE(U501)&gt;VALUE(T501),-20,U501))</f>
        <v>0</v>
      </c>
      <c r="T501" s="99">
        <f>IF(ISBLANK(R501),0,IF(ISNUMBER(SEARCH("+",R501)),RIGHT(R501,LEN(R501)-SEARCH("+",R501,1)),RIGHT(R501,LEN(R501)-SEARCH("-",R501,1)+1)))</f>
        <v>0</v>
      </c>
      <c r="U501" s="99">
        <f>IF(ISBLANK(S501),0,IF(ISNUMBER(SEARCH("+",S501)),RIGHT(S501,LEN(S501)-SEARCH("+",S501,1)),RIGHT(S501,LEN(S501)-SEARCH("-",S501,1)+1)))</f>
        <v>0</v>
      </c>
    </row>
    <row r="502" spans="14:21" x14ac:dyDescent="0.2">
      <c r="N502" s="99" t="str">
        <f>IF(ISBLANK(R502),"",COUNTA($R$2:R502))</f>
        <v/>
      </c>
      <c r="O502" s="99" t="str">
        <f>IF(ISBLANK(R502),"",IF(ISNUMBER(SEARCH("+",R502)),LEFT(R502,SEARCH("+",R502,1)-1),LEFT(R502,SEARCH("-",R502,1)-1)))</f>
        <v/>
      </c>
      <c r="P502" s="99">
        <f>IF(VALUE(T502)&gt;0,-20,IF(VALUE(T502)&gt;VALUE(U502),-20,T502))</f>
        <v>0</v>
      </c>
      <c r="Q502" s="99">
        <f>IF(VALUE(U502)&gt;0,-20,IF(VALUE(U502)&gt;VALUE(T502),-20,U502))</f>
        <v>0</v>
      </c>
      <c r="T502" s="99">
        <f>IF(ISBLANK(R502),0,IF(ISNUMBER(SEARCH("+",R502)),RIGHT(R502,LEN(R502)-SEARCH("+",R502,1)),RIGHT(R502,LEN(R502)-SEARCH("-",R502,1)+1)))</f>
        <v>0</v>
      </c>
      <c r="U502" s="99">
        <f>IF(ISBLANK(S502),0,IF(ISNUMBER(SEARCH("+",S502)),RIGHT(S502,LEN(S502)-SEARCH("+",S502,1)),RIGHT(S502,LEN(S502)-SEARCH("-",S502,1)+1)))</f>
        <v>0</v>
      </c>
    </row>
    <row r="503" spans="14:21" x14ac:dyDescent="0.2">
      <c r="N503" s="99" t="str">
        <f>IF(ISBLANK(R503),"",COUNTA($R$2:R503))</f>
        <v/>
      </c>
      <c r="O503" s="99" t="str">
        <f>IF(ISBLANK(R503),"",IF(ISNUMBER(SEARCH("+",R503)),LEFT(R503,SEARCH("+",R503,1)-1),LEFT(R503,SEARCH("-",R503,1)-1)))</f>
        <v/>
      </c>
      <c r="P503" s="99">
        <f>IF(VALUE(T503)&gt;0,-20,IF(VALUE(T503)&gt;VALUE(U503),-20,T503))</f>
        <v>0</v>
      </c>
      <c r="Q503" s="99">
        <f>IF(VALUE(U503)&gt;0,-20,IF(VALUE(U503)&gt;VALUE(T503),-20,U503))</f>
        <v>0</v>
      </c>
      <c r="T503" s="99">
        <f>IF(ISBLANK(R503),0,IF(ISNUMBER(SEARCH("+",R503)),RIGHT(R503,LEN(R503)-SEARCH("+",R503,1)),RIGHT(R503,LEN(R503)-SEARCH("-",R503,1)+1)))</f>
        <v>0</v>
      </c>
      <c r="U503" s="99">
        <f>IF(ISBLANK(S503),0,IF(ISNUMBER(SEARCH("+",S503)),RIGHT(S503,LEN(S503)-SEARCH("+",S503,1)),RIGHT(S503,LEN(S503)-SEARCH("-",S503,1)+1)))</f>
        <v>0</v>
      </c>
    </row>
    <row r="504" spans="14:21" x14ac:dyDescent="0.2">
      <c r="N504" s="99" t="str">
        <f>IF(ISBLANK(R504),"",COUNTA($R$2:R504))</f>
        <v/>
      </c>
      <c r="O504" s="99" t="str">
        <f>IF(ISBLANK(R504),"",IF(ISNUMBER(SEARCH("+",R504)),LEFT(R504,SEARCH("+",R504,1)-1),LEFT(R504,SEARCH("-",R504,1)-1)))</f>
        <v/>
      </c>
      <c r="P504" s="99">
        <f>IF(VALUE(T504)&gt;0,-20,IF(VALUE(T504)&gt;VALUE(U504),-20,T504))</f>
        <v>0</v>
      </c>
      <c r="Q504" s="99">
        <f>IF(VALUE(U504)&gt;0,-20,IF(VALUE(U504)&gt;VALUE(T504),-20,U504))</f>
        <v>0</v>
      </c>
      <c r="T504" s="99">
        <f>IF(ISBLANK(R504),0,IF(ISNUMBER(SEARCH("+",R504)),RIGHT(R504,LEN(R504)-SEARCH("+",R504,1)),RIGHT(R504,LEN(R504)-SEARCH("-",R504,1)+1)))</f>
        <v>0</v>
      </c>
      <c r="U504" s="99">
        <f>IF(ISBLANK(S504),0,IF(ISNUMBER(SEARCH("+",S504)),RIGHT(S504,LEN(S504)-SEARCH("+",S504,1)),RIGHT(S504,LEN(S504)-SEARCH("-",S504,1)+1)))</f>
        <v>0</v>
      </c>
    </row>
    <row r="505" spans="14:21" x14ac:dyDescent="0.2">
      <c r="N505" s="99" t="str">
        <f>IF(ISBLANK(R505),"",COUNTA($R$2:R505))</f>
        <v/>
      </c>
      <c r="O505" s="99" t="str">
        <f>IF(ISBLANK(R505),"",IF(ISNUMBER(SEARCH("+",R505)),LEFT(R505,SEARCH("+",R505,1)-1),LEFT(R505,SEARCH("-",R505,1)-1)))</f>
        <v/>
      </c>
      <c r="P505" s="99">
        <f>IF(VALUE(T505)&gt;0,-20,IF(VALUE(T505)&gt;VALUE(U505),-20,T505))</f>
        <v>0</v>
      </c>
      <c r="Q505" s="99">
        <f>IF(VALUE(U505)&gt;0,-20,IF(VALUE(U505)&gt;VALUE(T505),-20,U505))</f>
        <v>0</v>
      </c>
      <c r="T505" s="99">
        <f>IF(ISBLANK(R505),0,IF(ISNUMBER(SEARCH("+",R505)),RIGHT(R505,LEN(R505)-SEARCH("+",R505,1)),RIGHT(R505,LEN(R505)-SEARCH("-",R505,1)+1)))</f>
        <v>0</v>
      </c>
      <c r="U505" s="99">
        <f>IF(ISBLANK(S505),0,IF(ISNUMBER(SEARCH("+",S505)),RIGHT(S505,LEN(S505)-SEARCH("+",S505,1)),RIGHT(S505,LEN(S505)-SEARCH("-",S505,1)+1)))</f>
        <v>0</v>
      </c>
    </row>
    <row r="506" spans="14:21" x14ac:dyDescent="0.2">
      <c r="N506" s="99" t="str">
        <f>IF(ISBLANK(R506),"",COUNTA($R$2:R506))</f>
        <v/>
      </c>
      <c r="O506" s="99" t="str">
        <f>IF(ISBLANK(R506),"",IF(ISNUMBER(SEARCH("+",R506)),LEFT(R506,SEARCH("+",R506,1)-1),LEFT(R506,SEARCH("-",R506,1)-1)))</f>
        <v/>
      </c>
      <c r="P506" s="99">
        <f>IF(VALUE(T506)&gt;0,-20,IF(VALUE(T506)&gt;VALUE(U506),-20,T506))</f>
        <v>0</v>
      </c>
      <c r="Q506" s="99">
        <f>IF(VALUE(U506)&gt;0,-20,IF(VALUE(U506)&gt;VALUE(T506),-20,U506))</f>
        <v>0</v>
      </c>
      <c r="T506" s="99">
        <f>IF(ISBLANK(R506),0,IF(ISNUMBER(SEARCH("+",R506)),RIGHT(R506,LEN(R506)-SEARCH("+",R506,1)),RIGHT(R506,LEN(R506)-SEARCH("-",R506,1)+1)))</f>
        <v>0</v>
      </c>
      <c r="U506" s="99">
        <f>IF(ISBLANK(S506),0,IF(ISNUMBER(SEARCH("+",S506)),RIGHT(S506,LEN(S506)-SEARCH("+",S506,1)),RIGHT(S506,LEN(S506)-SEARCH("-",S506,1)+1)))</f>
        <v>0</v>
      </c>
    </row>
    <row r="507" spans="14:21" x14ac:dyDescent="0.2">
      <c r="N507" s="99" t="str">
        <f>IF(ISBLANK(R507),"",COUNTA($R$2:R507))</f>
        <v/>
      </c>
      <c r="O507" s="99" t="str">
        <f>IF(ISBLANK(R507),"",IF(ISNUMBER(SEARCH("+",R507)),LEFT(R507,SEARCH("+",R507,1)-1),LEFT(R507,SEARCH("-",R507,1)-1)))</f>
        <v/>
      </c>
      <c r="P507" s="99">
        <f>IF(VALUE(T507)&gt;0,-20,IF(VALUE(T507)&gt;VALUE(U507),-20,T507))</f>
        <v>0</v>
      </c>
      <c r="Q507" s="99">
        <f>IF(VALUE(U507)&gt;0,-20,IF(VALUE(U507)&gt;VALUE(T507),-20,U507))</f>
        <v>0</v>
      </c>
      <c r="T507" s="99">
        <f>IF(ISBLANK(R507),0,IF(ISNUMBER(SEARCH("+",R507)),RIGHT(R507,LEN(R507)-SEARCH("+",R507,1)),RIGHT(R507,LEN(R507)-SEARCH("-",R507,1)+1)))</f>
        <v>0</v>
      </c>
      <c r="U507" s="99">
        <f>IF(ISBLANK(S507),0,IF(ISNUMBER(SEARCH("+",S507)),RIGHT(S507,LEN(S507)-SEARCH("+",S507,1)),RIGHT(S507,LEN(S507)-SEARCH("-",S507,1)+1)))</f>
        <v>0</v>
      </c>
    </row>
    <row r="508" spans="14:21" x14ac:dyDescent="0.2">
      <c r="N508" s="99" t="str">
        <f>IF(ISBLANK(R508),"",COUNTA($R$2:R508))</f>
        <v/>
      </c>
      <c r="O508" s="99" t="str">
        <f>IF(ISBLANK(R508),"",IF(ISNUMBER(SEARCH("+",R508)),LEFT(R508,SEARCH("+",R508,1)-1),LEFT(R508,SEARCH("-",R508,1)-1)))</f>
        <v/>
      </c>
      <c r="P508" s="99">
        <f>IF(VALUE(T508)&gt;0,-20,IF(VALUE(T508)&gt;VALUE(U508),-20,T508))</f>
        <v>0</v>
      </c>
      <c r="Q508" s="99">
        <f>IF(VALUE(U508)&gt;0,-20,IF(VALUE(U508)&gt;VALUE(T508),-20,U508))</f>
        <v>0</v>
      </c>
      <c r="T508" s="99">
        <f>IF(ISBLANK(R508),0,IF(ISNUMBER(SEARCH("+",R508)),RIGHT(R508,LEN(R508)-SEARCH("+",R508,1)),RIGHT(R508,LEN(R508)-SEARCH("-",R508,1)+1)))</f>
        <v>0</v>
      </c>
      <c r="U508" s="99">
        <f>IF(ISBLANK(S508),0,IF(ISNUMBER(SEARCH("+",S508)),RIGHT(S508,LEN(S508)-SEARCH("+",S508,1)),RIGHT(S508,LEN(S508)-SEARCH("-",S508,1)+1)))</f>
        <v>0</v>
      </c>
    </row>
    <row r="509" spans="14:21" x14ac:dyDescent="0.2">
      <c r="N509" s="99" t="str">
        <f>IF(ISBLANK(R509),"",COUNTA($R$2:R509))</f>
        <v/>
      </c>
      <c r="O509" s="99" t="str">
        <f>IF(ISBLANK(R509),"",IF(ISNUMBER(SEARCH("+",R509)),LEFT(R509,SEARCH("+",R509,1)-1),LEFT(R509,SEARCH("-",R509,1)-1)))</f>
        <v/>
      </c>
      <c r="P509" s="99">
        <f>IF(VALUE(T509)&gt;0,-20,IF(VALUE(T509)&gt;VALUE(U509),-20,T509))</f>
        <v>0</v>
      </c>
      <c r="Q509" s="99">
        <f>IF(VALUE(U509)&gt;0,-20,IF(VALUE(U509)&gt;VALUE(T509),-20,U509))</f>
        <v>0</v>
      </c>
      <c r="T509" s="99">
        <f>IF(ISBLANK(R509),0,IF(ISNUMBER(SEARCH("+",R509)),RIGHT(R509,LEN(R509)-SEARCH("+",R509,1)),RIGHT(R509,LEN(R509)-SEARCH("-",R509,1)+1)))</f>
        <v>0</v>
      </c>
      <c r="U509" s="99">
        <f>IF(ISBLANK(S509),0,IF(ISNUMBER(SEARCH("+",S509)),RIGHT(S509,LEN(S509)-SEARCH("+",S509,1)),RIGHT(S509,LEN(S509)-SEARCH("-",S509,1)+1)))</f>
        <v>0</v>
      </c>
    </row>
    <row r="510" spans="14:21" x14ac:dyDescent="0.2">
      <c r="N510" s="99" t="str">
        <f>IF(ISBLANK(R510),"",COUNTA($R$2:R510))</f>
        <v/>
      </c>
      <c r="O510" s="99" t="str">
        <f>IF(ISBLANK(R510),"",IF(ISNUMBER(SEARCH("+",R510)),LEFT(R510,SEARCH("+",R510,1)-1),LEFT(R510,SEARCH("-",R510,1)-1)))</f>
        <v/>
      </c>
      <c r="P510" s="99">
        <f>IF(VALUE(T510)&gt;0,-20,IF(VALUE(T510)&gt;VALUE(U510),-20,T510))</f>
        <v>0</v>
      </c>
      <c r="Q510" s="99">
        <f>IF(VALUE(U510)&gt;0,-20,IF(VALUE(U510)&gt;VALUE(T510),-20,U510))</f>
        <v>0</v>
      </c>
      <c r="T510" s="99">
        <f>IF(ISBLANK(R510),0,IF(ISNUMBER(SEARCH("+",R510)),RIGHT(R510,LEN(R510)-SEARCH("+",R510,1)),RIGHT(R510,LEN(R510)-SEARCH("-",R510,1)+1)))</f>
        <v>0</v>
      </c>
      <c r="U510" s="99">
        <f>IF(ISBLANK(S510),0,IF(ISNUMBER(SEARCH("+",S510)),RIGHT(S510,LEN(S510)-SEARCH("+",S510,1)),RIGHT(S510,LEN(S510)-SEARCH("-",S510,1)+1)))</f>
        <v>0</v>
      </c>
    </row>
    <row r="511" spans="14:21" x14ac:dyDescent="0.2">
      <c r="N511" s="99" t="str">
        <f>IF(ISBLANK(R511),"",COUNTA($R$2:R511))</f>
        <v/>
      </c>
      <c r="O511" s="99" t="str">
        <f>IF(ISBLANK(R511),"",IF(ISNUMBER(SEARCH("+",R511)),LEFT(R511,SEARCH("+",R511,1)-1),LEFT(R511,SEARCH("-",R511,1)-1)))</f>
        <v/>
      </c>
      <c r="P511" s="99">
        <f>IF(VALUE(T511)&gt;0,-20,IF(VALUE(T511)&gt;VALUE(U511),-20,T511))</f>
        <v>0</v>
      </c>
      <c r="Q511" s="99">
        <f>IF(VALUE(U511)&gt;0,-20,IF(VALUE(U511)&gt;VALUE(T511),-20,U511))</f>
        <v>0</v>
      </c>
      <c r="T511" s="99">
        <f>IF(ISBLANK(R511),0,IF(ISNUMBER(SEARCH("+",R511)),RIGHT(R511,LEN(R511)-SEARCH("+",R511,1)),RIGHT(R511,LEN(R511)-SEARCH("-",R511,1)+1)))</f>
        <v>0</v>
      </c>
      <c r="U511" s="99">
        <f>IF(ISBLANK(S511),0,IF(ISNUMBER(SEARCH("+",S511)),RIGHT(S511,LEN(S511)-SEARCH("+",S511,1)),RIGHT(S511,LEN(S511)-SEARCH("-",S511,1)+1)))</f>
        <v>0</v>
      </c>
    </row>
    <row r="512" spans="14:21" x14ac:dyDescent="0.2">
      <c r="N512" s="99" t="str">
        <f>IF(ISBLANK(R512),"",COUNTA($R$2:R512))</f>
        <v/>
      </c>
      <c r="O512" s="99" t="str">
        <f>IF(ISBLANK(R512),"",IF(ISNUMBER(SEARCH("+",R512)),LEFT(R512,SEARCH("+",R512,1)-1),LEFT(R512,SEARCH("-",R512,1)-1)))</f>
        <v/>
      </c>
      <c r="P512" s="99">
        <f>IF(VALUE(T512)&gt;0,-20,IF(VALUE(T512)&gt;VALUE(U512),-20,T512))</f>
        <v>0</v>
      </c>
      <c r="Q512" s="99">
        <f>IF(VALUE(U512)&gt;0,-20,IF(VALUE(U512)&gt;VALUE(T512),-20,U512))</f>
        <v>0</v>
      </c>
      <c r="T512" s="99">
        <f>IF(ISBLANK(R512),0,IF(ISNUMBER(SEARCH("+",R512)),RIGHT(R512,LEN(R512)-SEARCH("+",R512,1)),RIGHT(R512,LEN(R512)-SEARCH("-",R512,1)+1)))</f>
        <v>0</v>
      </c>
      <c r="U512" s="99">
        <f>IF(ISBLANK(S512),0,IF(ISNUMBER(SEARCH("+",S512)),RIGHT(S512,LEN(S512)-SEARCH("+",S512,1)),RIGHT(S512,LEN(S512)-SEARCH("-",S512,1)+1)))</f>
        <v>0</v>
      </c>
    </row>
    <row r="513" spans="14:21" x14ac:dyDescent="0.2">
      <c r="N513" s="99" t="str">
        <f>IF(ISBLANK(R513),"",COUNTA($R$2:R513))</f>
        <v/>
      </c>
      <c r="O513" s="99" t="str">
        <f>IF(ISBLANK(R513),"",IF(ISNUMBER(SEARCH("+",R513)),LEFT(R513,SEARCH("+",R513,1)-1),LEFT(R513,SEARCH("-",R513,1)-1)))</f>
        <v/>
      </c>
      <c r="P513" s="99">
        <f>IF(VALUE(T513)&gt;0,-20,IF(VALUE(T513)&gt;VALUE(U513),-20,T513))</f>
        <v>0</v>
      </c>
      <c r="Q513" s="99">
        <f>IF(VALUE(U513)&gt;0,-20,IF(VALUE(U513)&gt;VALUE(T513),-20,U513))</f>
        <v>0</v>
      </c>
      <c r="T513" s="99">
        <f>IF(ISBLANK(R513),0,IF(ISNUMBER(SEARCH("+",R513)),RIGHT(R513,LEN(R513)-SEARCH("+",R513,1)),RIGHT(R513,LEN(R513)-SEARCH("-",R513,1)+1)))</f>
        <v>0</v>
      </c>
      <c r="U513" s="99">
        <f>IF(ISBLANK(S513),0,IF(ISNUMBER(SEARCH("+",S513)),RIGHT(S513,LEN(S513)-SEARCH("+",S513,1)),RIGHT(S513,LEN(S513)-SEARCH("-",S513,1)+1)))</f>
        <v>0</v>
      </c>
    </row>
    <row r="514" spans="14:21" x14ac:dyDescent="0.2">
      <c r="N514" s="99" t="str">
        <f>IF(ISBLANK(R514),"",COUNTA($R$2:R514))</f>
        <v/>
      </c>
      <c r="O514" s="99" t="str">
        <f>IF(ISBLANK(R514),"",IF(ISNUMBER(SEARCH("+",R514)),LEFT(R514,SEARCH("+",R514,1)-1),LEFT(R514,SEARCH("-",R514,1)-1)))</f>
        <v/>
      </c>
      <c r="P514" s="99">
        <f>IF(VALUE(T514)&gt;0,-20,IF(VALUE(T514)&gt;VALUE(U514),-20,T514))</f>
        <v>0</v>
      </c>
      <c r="Q514" s="99">
        <f>IF(VALUE(U514)&gt;0,-20,IF(VALUE(U514)&gt;VALUE(T514),-20,U514))</f>
        <v>0</v>
      </c>
      <c r="T514" s="99">
        <f>IF(ISBLANK(R514),0,IF(ISNUMBER(SEARCH("+",R514)),RIGHT(R514,LEN(R514)-SEARCH("+",R514,1)),RIGHT(R514,LEN(R514)-SEARCH("-",R514,1)+1)))</f>
        <v>0</v>
      </c>
      <c r="U514" s="99">
        <f>IF(ISBLANK(S514),0,IF(ISNUMBER(SEARCH("+",S514)),RIGHT(S514,LEN(S514)-SEARCH("+",S514,1)),RIGHT(S514,LEN(S514)-SEARCH("-",S514,1)+1)))</f>
        <v>0</v>
      </c>
    </row>
    <row r="515" spans="14:21" x14ac:dyDescent="0.2">
      <c r="N515" s="99" t="str">
        <f>IF(ISBLANK(R515),"",COUNTA($R$2:R515))</f>
        <v/>
      </c>
      <c r="O515" s="99" t="str">
        <f>IF(ISBLANK(R515),"",IF(ISNUMBER(SEARCH("+",R515)),LEFT(R515,SEARCH("+",R515,1)-1),LEFT(R515,SEARCH("-",R515,1)-1)))</f>
        <v/>
      </c>
      <c r="P515" s="99">
        <f>IF(VALUE(T515)&gt;0,-20,IF(VALUE(T515)&gt;VALUE(U515),-20,T515))</f>
        <v>0</v>
      </c>
      <c r="Q515" s="99">
        <f>IF(VALUE(U515)&gt;0,-20,IF(VALUE(U515)&gt;VALUE(T515),-20,U515))</f>
        <v>0</v>
      </c>
      <c r="T515" s="99">
        <f>IF(ISBLANK(R515),0,IF(ISNUMBER(SEARCH("+",R515)),RIGHT(R515,LEN(R515)-SEARCH("+",R515,1)),RIGHT(R515,LEN(R515)-SEARCH("-",R515,1)+1)))</f>
        <v>0</v>
      </c>
      <c r="U515" s="99">
        <f>IF(ISBLANK(S515),0,IF(ISNUMBER(SEARCH("+",S515)),RIGHT(S515,LEN(S515)-SEARCH("+",S515,1)),RIGHT(S515,LEN(S515)-SEARCH("-",S515,1)+1)))</f>
        <v>0</v>
      </c>
    </row>
    <row r="516" spans="14:21" x14ac:dyDescent="0.2">
      <c r="N516" s="99" t="str">
        <f>IF(ISBLANK(R516),"",COUNTA($R$2:R516))</f>
        <v/>
      </c>
      <c r="O516" s="99" t="str">
        <f>IF(ISBLANK(R516),"",IF(ISNUMBER(SEARCH("+",R516)),LEFT(R516,SEARCH("+",R516,1)-1),LEFT(R516,SEARCH("-",R516,1)-1)))</f>
        <v/>
      </c>
      <c r="P516" s="99">
        <f>IF(VALUE(T516)&gt;0,-20,IF(VALUE(T516)&gt;VALUE(U516),-20,T516))</f>
        <v>0</v>
      </c>
      <c r="Q516" s="99">
        <f>IF(VALUE(U516)&gt;0,-20,IF(VALUE(U516)&gt;VALUE(T516),-20,U516))</f>
        <v>0</v>
      </c>
      <c r="T516" s="99">
        <f>IF(ISBLANK(R516),0,IF(ISNUMBER(SEARCH("+",R516)),RIGHT(R516,LEN(R516)-SEARCH("+",R516,1)),RIGHT(R516,LEN(R516)-SEARCH("-",R516,1)+1)))</f>
        <v>0</v>
      </c>
      <c r="U516" s="99">
        <f>IF(ISBLANK(S516),0,IF(ISNUMBER(SEARCH("+",S516)),RIGHT(S516,LEN(S516)-SEARCH("+",S516,1)),RIGHT(S516,LEN(S516)-SEARCH("-",S516,1)+1)))</f>
        <v>0</v>
      </c>
    </row>
    <row r="517" spans="14:21" x14ac:dyDescent="0.2">
      <c r="N517" s="99" t="str">
        <f>IF(ISBLANK(R517),"",COUNTA($R$2:R517))</f>
        <v/>
      </c>
      <c r="O517" s="99" t="str">
        <f>IF(ISBLANK(R517),"",IF(ISNUMBER(SEARCH("+",R517)),LEFT(R517,SEARCH("+",R517,1)-1),LEFT(R517,SEARCH("-",R517,1)-1)))</f>
        <v/>
      </c>
      <c r="P517" s="99">
        <f>IF(VALUE(T517)&gt;0,-20,IF(VALUE(T517)&gt;VALUE(U517),-20,T517))</f>
        <v>0</v>
      </c>
      <c r="Q517" s="99">
        <f>IF(VALUE(U517)&gt;0,-20,IF(VALUE(U517)&gt;VALUE(T517),-20,U517))</f>
        <v>0</v>
      </c>
      <c r="T517" s="99">
        <f>IF(ISBLANK(R517),0,IF(ISNUMBER(SEARCH("+",R517)),RIGHT(R517,LEN(R517)-SEARCH("+",R517,1)),RIGHT(R517,LEN(R517)-SEARCH("-",R517,1)+1)))</f>
        <v>0</v>
      </c>
      <c r="U517" s="99">
        <f>IF(ISBLANK(S517),0,IF(ISNUMBER(SEARCH("+",S517)),RIGHT(S517,LEN(S517)-SEARCH("+",S517,1)),RIGHT(S517,LEN(S517)-SEARCH("-",S517,1)+1)))</f>
        <v>0</v>
      </c>
    </row>
    <row r="518" spans="14:21" x14ac:dyDescent="0.2">
      <c r="N518" s="99" t="str">
        <f>IF(ISBLANK(R518),"",COUNTA($R$2:R518))</f>
        <v/>
      </c>
      <c r="O518" s="99" t="str">
        <f>IF(ISBLANK(R518),"",IF(ISNUMBER(SEARCH("+",R518)),LEFT(R518,SEARCH("+",R518,1)-1),LEFT(R518,SEARCH("-",R518,1)-1)))</f>
        <v/>
      </c>
      <c r="P518" s="99">
        <f>IF(VALUE(T518)&gt;0,-20,IF(VALUE(T518)&gt;VALUE(U518),-20,T518))</f>
        <v>0</v>
      </c>
      <c r="Q518" s="99">
        <f>IF(VALUE(U518)&gt;0,-20,IF(VALUE(U518)&gt;VALUE(T518),-20,U518))</f>
        <v>0</v>
      </c>
      <c r="T518" s="99">
        <f>IF(ISBLANK(R518),0,IF(ISNUMBER(SEARCH("+",R518)),RIGHT(R518,LEN(R518)-SEARCH("+",R518,1)),RIGHT(R518,LEN(R518)-SEARCH("-",R518,1)+1)))</f>
        <v>0</v>
      </c>
      <c r="U518" s="99">
        <f>IF(ISBLANK(S518),0,IF(ISNUMBER(SEARCH("+",S518)),RIGHT(S518,LEN(S518)-SEARCH("+",S518,1)),RIGHT(S518,LEN(S518)-SEARCH("-",S518,1)+1)))</f>
        <v>0</v>
      </c>
    </row>
    <row r="519" spans="14:21" x14ac:dyDescent="0.2">
      <c r="N519" s="99" t="str">
        <f>IF(ISBLANK(R519),"",COUNTA($R$2:R519))</f>
        <v/>
      </c>
      <c r="O519" s="99" t="str">
        <f>IF(ISBLANK(R519),"",IF(ISNUMBER(SEARCH("+",R519)),LEFT(R519,SEARCH("+",R519,1)-1),LEFT(R519,SEARCH("-",R519,1)-1)))</f>
        <v/>
      </c>
      <c r="P519" s="99">
        <f>IF(VALUE(T519)&gt;0,-20,IF(VALUE(T519)&gt;VALUE(U519),-20,T519))</f>
        <v>0</v>
      </c>
      <c r="Q519" s="99">
        <f>IF(VALUE(U519)&gt;0,-20,IF(VALUE(U519)&gt;VALUE(T519),-20,U519))</f>
        <v>0</v>
      </c>
      <c r="T519" s="99">
        <f>IF(ISBLANK(R519),0,IF(ISNUMBER(SEARCH("+",R519)),RIGHT(R519,LEN(R519)-SEARCH("+",R519,1)),RIGHT(R519,LEN(R519)-SEARCH("-",R519,1)+1)))</f>
        <v>0</v>
      </c>
      <c r="U519" s="99">
        <f>IF(ISBLANK(S519),0,IF(ISNUMBER(SEARCH("+",S519)),RIGHT(S519,LEN(S519)-SEARCH("+",S519,1)),RIGHT(S519,LEN(S519)-SEARCH("-",S519,1)+1)))</f>
        <v>0</v>
      </c>
    </row>
    <row r="520" spans="14:21" x14ac:dyDescent="0.2">
      <c r="N520" s="99" t="str">
        <f>IF(ISBLANK(R520),"",COUNTA($R$2:R520))</f>
        <v/>
      </c>
      <c r="O520" s="99" t="str">
        <f>IF(ISBLANK(R520),"",IF(ISNUMBER(SEARCH("+",R520)),LEFT(R520,SEARCH("+",R520,1)-1),LEFT(R520,SEARCH("-",R520,1)-1)))</f>
        <v/>
      </c>
      <c r="P520" s="99">
        <f>IF(VALUE(T520)&gt;0,-20,IF(VALUE(T520)&gt;VALUE(U520),-20,T520))</f>
        <v>0</v>
      </c>
      <c r="Q520" s="99">
        <f>IF(VALUE(U520)&gt;0,-20,IF(VALUE(U520)&gt;VALUE(T520),-20,U520))</f>
        <v>0</v>
      </c>
      <c r="T520" s="99">
        <f>IF(ISBLANK(R520),0,IF(ISNUMBER(SEARCH("+",R520)),RIGHT(R520,LEN(R520)-SEARCH("+",R520,1)),RIGHT(R520,LEN(R520)-SEARCH("-",R520,1)+1)))</f>
        <v>0</v>
      </c>
      <c r="U520" s="99">
        <f>IF(ISBLANK(S520),0,IF(ISNUMBER(SEARCH("+",S520)),RIGHT(S520,LEN(S520)-SEARCH("+",S520,1)),RIGHT(S520,LEN(S520)-SEARCH("-",S520,1)+1)))</f>
        <v>0</v>
      </c>
    </row>
    <row r="521" spans="14:21" x14ac:dyDescent="0.2">
      <c r="N521" s="99" t="str">
        <f>IF(ISBLANK(R521),"",COUNTA($R$2:R521))</f>
        <v/>
      </c>
      <c r="O521" s="99" t="str">
        <f>IF(ISBLANK(R521),"",IF(ISNUMBER(SEARCH("+",R521)),LEFT(R521,SEARCH("+",R521,1)-1),LEFT(R521,SEARCH("-",R521,1)-1)))</f>
        <v/>
      </c>
      <c r="P521" s="99">
        <f>IF(VALUE(T521)&gt;0,-20,IF(VALUE(T521)&gt;VALUE(U521),-20,T521))</f>
        <v>0</v>
      </c>
      <c r="Q521" s="99">
        <f>IF(VALUE(U521)&gt;0,-20,IF(VALUE(U521)&gt;VALUE(T521),-20,U521))</f>
        <v>0</v>
      </c>
      <c r="T521" s="99">
        <f>IF(ISBLANK(R521),0,IF(ISNUMBER(SEARCH("+",R521)),RIGHT(R521,LEN(R521)-SEARCH("+",R521,1)),RIGHT(R521,LEN(R521)-SEARCH("-",R521,1)+1)))</f>
        <v>0</v>
      </c>
      <c r="U521" s="99">
        <f>IF(ISBLANK(S521),0,IF(ISNUMBER(SEARCH("+",S521)),RIGHT(S521,LEN(S521)-SEARCH("+",S521,1)),RIGHT(S521,LEN(S521)-SEARCH("-",S521,1)+1)))</f>
        <v>0</v>
      </c>
    </row>
    <row r="522" spans="14:21" x14ac:dyDescent="0.2">
      <c r="N522" s="99" t="str">
        <f>IF(ISBLANK(R522),"",COUNTA($R$2:R522))</f>
        <v/>
      </c>
      <c r="O522" s="99" t="str">
        <f>IF(ISBLANK(R522),"",IF(ISNUMBER(SEARCH("+",R522)),LEFT(R522,SEARCH("+",R522,1)-1),LEFT(R522,SEARCH("-",R522,1)-1)))</f>
        <v/>
      </c>
      <c r="P522" s="99">
        <f>IF(VALUE(T522)&gt;0,-20,IF(VALUE(T522)&gt;VALUE(U522),-20,T522))</f>
        <v>0</v>
      </c>
      <c r="Q522" s="99">
        <f>IF(VALUE(U522)&gt;0,-20,IF(VALUE(U522)&gt;VALUE(T522),-20,U522))</f>
        <v>0</v>
      </c>
      <c r="T522" s="99">
        <f>IF(ISBLANK(R522),0,IF(ISNUMBER(SEARCH("+",R522)),RIGHT(R522,LEN(R522)-SEARCH("+",R522,1)),RIGHT(R522,LEN(R522)-SEARCH("-",R522,1)+1)))</f>
        <v>0</v>
      </c>
      <c r="U522" s="99">
        <f>IF(ISBLANK(S522),0,IF(ISNUMBER(SEARCH("+",S522)),RIGHT(S522,LEN(S522)-SEARCH("+",S522,1)),RIGHT(S522,LEN(S522)-SEARCH("-",S522,1)+1)))</f>
        <v>0</v>
      </c>
    </row>
    <row r="523" spans="14:21" x14ac:dyDescent="0.2">
      <c r="N523" s="99" t="str">
        <f>IF(ISBLANK(R523),"",COUNTA($R$2:R523))</f>
        <v/>
      </c>
      <c r="O523" s="99" t="str">
        <f>IF(ISBLANK(R523),"",IF(ISNUMBER(SEARCH("+",R523)),LEFT(R523,SEARCH("+",R523,1)-1),LEFT(R523,SEARCH("-",R523,1)-1)))</f>
        <v/>
      </c>
      <c r="P523" s="99">
        <f>IF(VALUE(T523)&gt;0,-20,IF(VALUE(T523)&gt;VALUE(U523),-20,T523))</f>
        <v>0</v>
      </c>
      <c r="Q523" s="99">
        <f>IF(VALUE(U523)&gt;0,-20,IF(VALUE(U523)&gt;VALUE(T523),-20,U523))</f>
        <v>0</v>
      </c>
      <c r="T523" s="99">
        <f>IF(ISBLANK(R523),0,IF(ISNUMBER(SEARCH("+",R523)),RIGHT(R523,LEN(R523)-SEARCH("+",R523,1)),RIGHT(R523,LEN(R523)-SEARCH("-",R523,1)+1)))</f>
        <v>0</v>
      </c>
      <c r="U523" s="99">
        <f>IF(ISBLANK(S523),0,IF(ISNUMBER(SEARCH("+",S523)),RIGHT(S523,LEN(S523)-SEARCH("+",S523,1)),RIGHT(S523,LEN(S523)-SEARCH("-",S523,1)+1)))</f>
        <v>0</v>
      </c>
    </row>
    <row r="524" spans="14:21" x14ac:dyDescent="0.2">
      <c r="N524" s="99" t="str">
        <f>IF(ISBLANK(R524),"",COUNTA($R$2:R524))</f>
        <v/>
      </c>
      <c r="O524" s="99" t="str">
        <f>IF(ISBLANK(R524),"",IF(ISNUMBER(SEARCH("+",R524)),LEFT(R524,SEARCH("+",R524,1)-1),LEFT(R524,SEARCH("-",R524,1)-1)))</f>
        <v/>
      </c>
      <c r="P524" s="99">
        <f>IF(VALUE(T524)&gt;0,-20,IF(VALUE(T524)&gt;VALUE(U524),-20,T524))</f>
        <v>0</v>
      </c>
      <c r="Q524" s="99">
        <f>IF(VALUE(U524)&gt;0,-20,IF(VALUE(U524)&gt;VALUE(T524),-20,U524))</f>
        <v>0</v>
      </c>
      <c r="T524" s="99">
        <f>IF(ISBLANK(R524),0,IF(ISNUMBER(SEARCH("+",R524)),RIGHT(R524,LEN(R524)-SEARCH("+",R524,1)),RIGHT(R524,LEN(R524)-SEARCH("-",R524,1)+1)))</f>
        <v>0</v>
      </c>
      <c r="U524" s="99">
        <f>IF(ISBLANK(S524),0,IF(ISNUMBER(SEARCH("+",S524)),RIGHT(S524,LEN(S524)-SEARCH("+",S524,1)),RIGHT(S524,LEN(S524)-SEARCH("-",S524,1)+1)))</f>
        <v>0</v>
      </c>
    </row>
    <row r="525" spans="14:21" x14ac:dyDescent="0.2">
      <c r="N525" s="99" t="str">
        <f>IF(ISBLANK(R525),"",COUNTA($R$2:R525))</f>
        <v/>
      </c>
      <c r="O525" s="99" t="str">
        <f>IF(ISBLANK(R525),"",IF(ISNUMBER(SEARCH("+",R525)),LEFT(R525,SEARCH("+",R525,1)-1),LEFT(R525,SEARCH("-",R525,1)-1)))</f>
        <v/>
      </c>
      <c r="P525" s="99">
        <f>IF(VALUE(T525)&gt;0,-20,IF(VALUE(T525)&gt;VALUE(U525),-20,T525))</f>
        <v>0</v>
      </c>
      <c r="Q525" s="99">
        <f>IF(VALUE(U525)&gt;0,-20,IF(VALUE(U525)&gt;VALUE(T525),-20,U525))</f>
        <v>0</v>
      </c>
      <c r="T525" s="99">
        <f>IF(ISBLANK(R525),0,IF(ISNUMBER(SEARCH("+",R525)),RIGHT(R525,LEN(R525)-SEARCH("+",R525,1)),RIGHT(R525,LEN(R525)-SEARCH("-",R525,1)+1)))</f>
        <v>0</v>
      </c>
      <c r="U525" s="99">
        <f>IF(ISBLANK(S525),0,IF(ISNUMBER(SEARCH("+",S525)),RIGHT(S525,LEN(S525)-SEARCH("+",S525,1)),RIGHT(S525,LEN(S525)-SEARCH("-",S525,1)+1)))</f>
        <v>0</v>
      </c>
    </row>
    <row r="526" spans="14:21" x14ac:dyDescent="0.2">
      <c r="N526" s="99" t="str">
        <f>IF(ISBLANK(R526),"",COUNTA($R$2:R526))</f>
        <v/>
      </c>
      <c r="O526" s="99" t="str">
        <f>IF(ISBLANK(R526),"",IF(ISNUMBER(SEARCH("+",R526)),LEFT(R526,SEARCH("+",R526,1)-1),LEFT(R526,SEARCH("-",R526,1)-1)))</f>
        <v/>
      </c>
      <c r="P526" s="99">
        <f>IF(VALUE(T526)&gt;0,-20,IF(VALUE(T526)&gt;VALUE(U526),-20,T526))</f>
        <v>0</v>
      </c>
      <c r="Q526" s="99">
        <f>IF(VALUE(U526)&gt;0,-20,IF(VALUE(U526)&gt;VALUE(T526),-20,U526))</f>
        <v>0</v>
      </c>
      <c r="T526" s="99">
        <f>IF(ISBLANK(R526),0,IF(ISNUMBER(SEARCH("+",R526)),RIGHT(R526,LEN(R526)-SEARCH("+",R526,1)),RIGHT(R526,LEN(R526)-SEARCH("-",R526,1)+1)))</f>
        <v>0</v>
      </c>
      <c r="U526" s="99">
        <f>IF(ISBLANK(S526),0,IF(ISNUMBER(SEARCH("+",S526)),RIGHT(S526,LEN(S526)-SEARCH("+",S526,1)),RIGHT(S526,LEN(S526)-SEARCH("-",S526,1)+1)))</f>
        <v>0</v>
      </c>
    </row>
    <row r="527" spans="14:21" x14ac:dyDescent="0.2">
      <c r="N527" s="99" t="str">
        <f>IF(ISBLANK(R527),"",COUNTA($R$2:R527))</f>
        <v/>
      </c>
      <c r="O527" s="99" t="str">
        <f>IF(ISBLANK(R527),"",IF(ISNUMBER(SEARCH("+",R527)),LEFT(R527,SEARCH("+",R527,1)-1),LEFT(R527,SEARCH("-",R527,1)-1)))</f>
        <v/>
      </c>
      <c r="P527" s="99">
        <f>IF(VALUE(T527)&gt;0,-20,IF(VALUE(T527)&gt;VALUE(U527),-20,T527))</f>
        <v>0</v>
      </c>
      <c r="Q527" s="99">
        <f>IF(VALUE(U527)&gt;0,-20,IF(VALUE(U527)&gt;VALUE(T527),-20,U527))</f>
        <v>0</v>
      </c>
      <c r="T527" s="99">
        <f>IF(ISBLANK(R527),0,IF(ISNUMBER(SEARCH("+",R527)),RIGHT(R527,LEN(R527)-SEARCH("+",R527,1)),RIGHT(R527,LEN(R527)-SEARCH("-",R527,1)+1)))</f>
        <v>0</v>
      </c>
      <c r="U527" s="99">
        <f>IF(ISBLANK(S527),0,IF(ISNUMBER(SEARCH("+",S527)),RIGHT(S527,LEN(S527)-SEARCH("+",S527,1)),RIGHT(S527,LEN(S527)-SEARCH("-",S527,1)+1)))</f>
        <v>0</v>
      </c>
    </row>
    <row r="528" spans="14:21" x14ac:dyDescent="0.2">
      <c r="N528" s="99" t="str">
        <f>IF(ISBLANK(R528),"",COUNTA($R$2:R528))</f>
        <v/>
      </c>
      <c r="O528" s="99" t="str">
        <f>IF(ISBLANK(R528),"",IF(ISNUMBER(SEARCH("+",R528)),LEFT(R528,SEARCH("+",R528,1)-1),LEFT(R528,SEARCH("-",R528,1)-1)))</f>
        <v/>
      </c>
      <c r="P528" s="99">
        <f>IF(VALUE(T528)&gt;0,-20,IF(VALUE(T528)&gt;VALUE(U528),-20,T528))</f>
        <v>0</v>
      </c>
      <c r="Q528" s="99">
        <f>IF(VALUE(U528)&gt;0,-20,IF(VALUE(U528)&gt;VALUE(T528),-20,U528))</f>
        <v>0</v>
      </c>
      <c r="T528" s="99">
        <f>IF(ISBLANK(R528),0,IF(ISNUMBER(SEARCH("+",R528)),RIGHT(R528,LEN(R528)-SEARCH("+",R528,1)),RIGHT(R528,LEN(R528)-SEARCH("-",R528,1)+1)))</f>
        <v>0</v>
      </c>
      <c r="U528" s="99">
        <f>IF(ISBLANK(S528),0,IF(ISNUMBER(SEARCH("+",S528)),RIGHT(S528,LEN(S528)-SEARCH("+",S528,1)),RIGHT(S528,LEN(S528)-SEARCH("-",S528,1)+1)))</f>
        <v>0</v>
      </c>
    </row>
    <row r="529" spans="14:21" x14ac:dyDescent="0.2">
      <c r="N529" s="99" t="str">
        <f>IF(ISBLANK(R529),"",COUNTA($R$2:R529))</f>
        <v/>
      </c>
      <c r="O529" s="99" t="str">
        <f>IF(ISBLANK(R529),"",IF(ISNUMBER(SEARCH("+",R529)),LEFT(R529,SEARCH("+",R529,1)-1),LEFT(R529,SEARCH("-",R529,1)-1)))</f>
        <v/>
      </c>
      <c r="P529" s="99">
        <f>IF(VALUE(T529)&gt;0,-20,IF(VALUE(T529)&gt;VALUE(U529),-20,T529))</f>
        <v>0</v>
      </c>
      <c r="Q529" s="99">
        <f>IF(VALUE(U529)&gt;0,-20,IF(VALUE(U529)&gt;VALUE(T529),-20,U529))</f>
        <v>0</v>
      </c>
      <c r="T529" s="99">
        <f>IF(ISBLANK(R529),0,IF(ISNUMBER(SEARCH("+",R529)),RIGHT(R529,LEN(R529)-SEARCH("+",R529,1)),RIGHT(R529,LEN(R529)-SEARCH("-",R529,1)+1)))</f>
        <v>0</v>
      </c>
      <c r="U529" s="99">
        <f>IF(ISBLANK(S529),0,IF(ISNUMBER(SEARCH("+",S529)),RIGHT(S529,LEN(S529)-SEARCH("+",S529,1)),RIGHT(S529,LEN(S529)-SEARCH("-",S529,1)+1)))</f>
        <v>0</v>
      </c>
    </row>
    <row r="530" spans="14:21" x14ac:dyDescent="0.2">
      <c r="N530" s="99" t="str">
        <f>IF(ISBLANK(R530),"",COUNTA($R$2:R530))</f>
        <v/>
      </c>
      <c r="O530" s="99" t="str">
        <f>IF(ISBLANK(R530),"",IF(ISNUMBER(SEARCH("+",R530)),LEFT(R530,SEARCH("+",R530,1)-1),LEFT(R530,SEARCH("-",R530,1)-1)))</f>
        <v/>
      </c>
      <c r="P530" s="99">
        <f>IF(VALUE(T530)&gt;0,-20,IF(VALUE(T530)&gt;VALUE(U530),-20,T530))</f>
        <v>0</v>
      </c>
      <c r="Q530" s="99">
        <f>IF(VALUE(U530)&gt;0,-20,IF(VALUE(U530)&gt;VALUE(T530),-20,U530))</f>
        <v>0</v>
      </c>
      <c r="T530" s="99">
        <f>IF(ISBLANK(R530),0,IF(ISNUMBER(SEARCH("+",R530)),RIGHT(R530,LEN(R530)-SEARCH("+",R530,1)),RIGHT(R530,LEN(R530)-SEARCH("-",R530,1)+1)))</f>
        <v>0</v>
      </c>
      <c r="U530" s="99">
        <f>IF(ISBLANK(S530),0,IF(ISNUMBER(SEARCH("+",S530)),RIGHT(S530,LEN(S530)-SEARCH("+",S530,1)),RIGHT(S530,LEN(S530)-SEARCH("-",S530,1)+1)))</f>
        <v>0</v>
      </c>
    </row>
    <row r="531" spans="14:21" x14ac:dyDescent="0.2">
      <c r="N531" s="99" t="str">
        <f>IF(ISBLANK(R531),"",COUNTA($R$2:R531))</f>
        <v/>
      </c>
      <c r="O531" s="99" t="str">
        <f>IF(ISBLANK(R531),"",IF(ISNUMBER(SEARCH("+",R531)),LEFT(R531,SEARCH("+",R531,1)-1),LEFT(R531,SEARCH("-",R531,1)-1)))</f>
        <v/>
      </c>
      <c r="P531" s="99">
        <f>IF(VALUE(T531)&gt;0,-20,IF(VALUE(T531)&gt;VALUE(U531),-20,T531))</f>
        <v>0</v>
      </c>
      <c r="Q531" s="99">
        <f>IF(VALUE(U531)&gt;0,-20,IF(VALUE(U531)&gt;VALUE(T531),-20,U531))</f>
        <v>0</v>
      </c>
      <c r="T531" s="99">
        <f>IF(ISBLANK(R531),0,IF(ISNUMBER(SEARCH("+",R531)),RIGHT(R531,LEN(R531)-SEARCH("+",R531,1)),RIGHT(R531,LEN(R531)-SEARCH("-",R531,1)+1)))</f>
        <v>0</v>
      </c>
      <c r="U531" s="99">
        <f>IF(ISBLANK(S531),0,IF(ISNUMBER(SEARCH("+",S531)),RIGHT(S531,LEN(S531)-SEARCH("+",S531,1)),RIGHT(S531,LEN(S531)-SEARCH("-",S531,1)+1)))</f>
        <v>0</v>
      </c>
    </row>
    <row r="532" spans="14:21" x14ac:dyDescent="0.2">
      <c r="N532" s="99" t="str">
        <f>IF(ISBLANK(R532),"",COUNTA($R$2:R532))</f>
        <v/>
      </c>
      <c r="O532" s="99" t="str">
        <f>IF(ISBLANK(R532),"",IF(ISNUMBER(SEARCH("+",R532)),LEFT(R532,SEARCH("+",R532,1)-1),LEFT(R532,SEARCH("-",R532,1)-1)))</f>
        <v/>
      </c>
      <c r="P532" s="99">
        <f>IF(VALUE(T532)&gt;0,-20,IF(VALUE(T532)&gt;VALUE(U532),-20,T532))</f>
        <v>0</v>
      </c>
      <c r="Q532" s="99">
        <f>IF(VALUE(U532)&gt;0,-20,IF(VALUE(U532)&gt;VALUE(T532),-20,U532))</f>
        <v>0</v>
      </c>
      <c r="T532" s="99">
        <f>IF(ISBLANK(R532),0,IF(ISNUMBER(SEARCH("+",R532)),RIGHT(R532,LEN(R532)-SEARCH("+",R532,1)),RIGHT(R532,LEN(R532)-SEARCH("-",R532,1)+1)))</f>
        <v>0</v>
      </c>
      <c r="U532" s="99">
        <f>IF(ISBLANK(S532),0,IF(ISNUMBER(SEARCH("+",S532)),RIGHT(S532,LEN(S532)-SEARCH("+",S532,1)),RIGHT(S532,LEN(S532)-SEARCH("-",S532,1)+1)))</f>
        <v>0</v>
      </c>
    </row>
    <row r="533" spans="14:21" x14ac:dyDescent="0.2">
      <c r="N533" s="99" t="str">
        <f>IF(ISBLANK(R533),"",COUNTA($R$2:R533))</f>
        <v/>
      </c>
      <c r="O533" s="99" t="str">
        <f>IF(ISBLANK(R533),"",IF(ISNUMBER(SEARCH("+",R533)),LEFT(R533,SEARCH("+",R533,1)-1),LEFT(R533,SEARCH("-",R533,1)-1)))</f>
        <v/>
      </c>
      <c r="P533" s="99">
        <f>IF(VALUE(T533)&gt;0,-20,IF(VALUE(T533)&gt;VALUE(U533),-20,T533))</f>
        <v>0</v>
      </c>
      <c r="Q533" s="99">
        <f>IF(VALUE(U533)&gt;0,-20,IF(VALUE(U533)&gt;VALUE(T533),-20,U533))</f>
        <v>0</v>
      </c>
      <c r="T533" s="99">
        <f>IF(ISBLANK(R533),0,IF(ISNUMBER(SEARCH("+",R533)),RIGHT(R533,LEN(R533)-SEARCH("+",R533,1)),RIGHT(R533,LEN(R533)-SEARCH("-",R533,1)+1)))</f>
        <v>0</v>
      </c>
      <c r="U533" s="99">
        <f>IF(ISBLANK(S533),0,IF(ISNUMBER(SEARCH("+",S533)),RIGHT(S533,LEN(S533)-SEARCH("+",S533,1)),RIGHT(S533,LEN(S533)-SEARCH("-",S533,1)+1)))</f>
        <v>0</v>
      </c>
    </row>
    <row r="534" spans="14:21" x14ac:dyDescent="0.2">
      <c r="N534" s="99" t="str">
        <f>IF(ISBLANK(R534),"",COUNTA($R$2:R534))</f>
        <v/>
      </c>
      <c r="O534" s="99" t="str">
        <f>IF(ISBLANK(R534),"",IF(ISNUMBER(SEARCH("+",R534)),LEFT(R534,SEARCH("+",R534,1)-1),LEFT(R534,SEARCH("-",R534,1)-1)))</f>
        <v/>
      </c>
      <c r="P534" s="99">
        <f>IF(VALUE(T534)&gt;0,-20,IF(VALUE(T534)&gt;VALUE(U534),-20,T534))</f>
        <v>0</v>
      </c>
      <c r="Q534" s="99">
        <f>IF(VALUE(U534)&gt;0,-20,IF(VALUE(U534)&gt;VALUE(T534),-20,U534))</f>
        <v>0</v>
      </c>
      <c r="T534" s="99">
        <f>IF(ISBLANK(R534),0,IF(ISNUMBER(SEARCH("+",R534)),RIGHT(R534,LEN(R534)-SEARCH("+",R534,1)),RIGHT(R534,LEN(R534)-SEARCH("-",R534,1)+1)))</f>
        <v>0</v>
      </c>
      <c r="U534" s="99">
        <f>IF(ISBLANK(S534),0,IF(ISNUMBER(SEARCH("+",S534)),RIGHT(S534,LEN(S534)-SEARCH("+",S534,1)),RIGHT(S534,LEN(S534)-SEARCH("-",S534,1)+1)))</f>
        <v>0</v>
      </c>
    </row>
    <row r="535" spans="14:21" x14ac:dyDescent="0.2">
      <c r="N535" s="99" t="str">
        <f>IF(ISBLANK(R535),"",COUNTA($R$2:R535))</f>
        <v/>
      </c>
      <c r="O535" s="99" t="str">
        <f>IF(ISBLANK(R535),"",IF(ISNUMBER(SEARCH("+",R535)),LEFT(R535,SEARCH("+",R535,1)-1),LEFT(R535,SEARCH("-",R535,1)-1)))</f>
        <v/>
      </c>
      <c r="P535" s="99">
        <f>IF(VALUE(T535)&gt;0,-20,IF(VALUE(T535)&gt;VALUE(U535),-20,T535))</f>
        <v>0</v>
      </c>
      <c r="Q535" s="99">
        <f>IF(VALUE(U535)&gt;0,-20,IF(VALUE(U535)&gt;VALUE(T535),-20,U535))</f>
        <v>0</v>
      </c>
      <c r="T535" s="99">
        <f>IF(ISBLANK(R535),0,IF(ISNUMBER(SEARCH("+",R535)),RIGHT(R535,LEN(R535)-SEARCH("+",R535,1)),RIGHT(R535,LEN(R535)-SEARCH("-",R535,1)+1)))</f>
        <v>0</v>
      </c>
      <c r="U535" s="99">
        <f>IF(ISBLANK(S535),0,IF(ISNUMBER(SEARCH("+",S535)),RIGHT(S535,LEN(S535)-SEARCH("+",S535,1)),RIGHT(S535,LEN(S535)-SEARCH("-",S535,1)+1)))</f>
        <v>0</v>
      </c>
    </row>
    <row r="536" spans="14:21" x14ac:dyDescent="0.2">
      <c r="N536" s="99" t="str">
        <f>IF(ISBLANK(R536),"",COUNTA($R$2:R536))</f>
        <v/>
      </c>
      <c r="O536" s="99" t="str">
        <f>IF(ISBLANK(R536),"",IF(ISNUMBER(SEARCH("+",R536)),LEFT(R536,SEARCH("+",R536,1)-1),LEFT(R536,SEARCH("-",R536,1)-1)))</f>
        <v/>
      </c>
      <c r="P536" s="99">
        <f>IF(VALUE(T536)&gt;0,-20,IF(VALUE(T536)&gt;VALUE(U536),-20,T536))</f>
        <v>0</v>
      </c>
      <c r="Q536" s="99">
        <f>IF(VALUE(U536)&gt;0,-20,IF(VALUE(U536)&gt;VALUE(T536),-20,U536))</f>
        <v>0</v>
      </c>
      <c r="T536" s="99">
        <f>IF(ISBLANK(R536),0,IF(ISNUMBER(SEARCH("+",R536)),RIGHT(R536,LEN(R536)-SEARCH("+",R536,1)),RIGHT(R536,LEN(R536)-SEARCH("-",R536,1)+1)))</f>
        <v>0</v>
      </c>
      <c r="U536" s="99">
        <f>IF(ISBLANK(S536),0,IF(ISNUMBER(SEARCH("+",S536)),RIGHT(S536,LEN(S536)-SEARCH("+",S536,1)),RIGHT(S536,LEN(S536)-SEARCH("-",S536,1)+1)))</f>
        <v>0</v>
      </c>
    </row>
    <row r="537" spans="14:21" x14ac:dyDescent="0.2">
      <c r="N537" s="99" t="str">
        <f>IF(ISBLANK(R537),"",COUNTA($R$2:R537))</f>
        <v/>
      </c>
      <c r="O537" s="99" t="str">
        <f>IF(ISBLANK(R537),"",IF(ISNUMBER(SEARCH("+",R537)),LEFT(R537,SEARCH("+",R537,1)-1),LEFT(R537,SEARCH("-",R537,1)-1)))</f>
        <v/>
      </c>
      <c r="P537" s="99">
        <f>IF(VALUE(T537)&gt;0,-20,IF(VALUE(T537)&gt;VALUE(U537),-20,T537))</f>
        <v>0</v>
      </c>
      <c r="Q537" s="99">
        <f>IF(VALUE(U537)&gt;0,-20,IF(VALUE(U537)&gt;VALUE(T537),-20,U537))</f>
        <v>0</v>
      </c>
      <c r="T537" s="99">
        <f>IF(ISBLANK(R537),0,IF(ISNUMBER(SEARCH("+",R537)),RIGHT(R537,LEN(R537)-SEARCH("+",R537,1)),RIGHT(R537,LEN(R537)-SEARCH("-",R537,1)+1)))</f>
        <v>0</v>
      </c>
      <c r="U537" s="99">
        <f>IF(ISBLANK(S537),0,IF(ISNUMBER(SEARCH("+",S537)),RIGHT(S537,LEN(S537)-SEARCH("+",S537,1)),RIGHT(S537,LEN(S537)-SEARCH("-",S537,1)+1)))</f>
        <v>0</v>
      </c>
    </row>
    <row r="538" spans="14:21" x14ac:dyDescent="0.2">
      <c r="N538" s="99" t="str">
        <f>IF(ISBLANK(R538),"",COUNTA($R$2:R538))</f>
        <v/>
      </c>
      <c r="O538" s="99" t="str">
        <f>IF(ISBLANK(R538),"",IF(ISNUMBER(SEARCH("+",R538)),LEFT(R538,SEARCH("+",R538,1)-1),LEFT(R538,SEARCH("-",R538,1)-1)))</f>
        <v/>
      </c>
      <c r="P538" s="99">
        <f>IF(VALUE(T538)&gt;0,-20,IF(VALUE(T538)&gt;VALUE(U538),-20,T538))</f>
        <v>0</v>
      </c>
      <c r="Q538" s="99">
        <f>IF(VALUE(U538)&gt;0,-20,IF(VALUE(U538)&gt;VALUE(T538),-20,U538))</f>
        <v>0</v>
      </c>
      <c r="T538" s="99">
        <f>IF(ISBLANK(R538),0,IF(ISNUMBER(SEARCH("+",R538)),RIGHT(R538,LEN(R538)-SEARCH("+",R538,1)),RIGHT(R538,LEN(R538)-SEARCH("-",R538,1)+1)))</f>
        <v>0</v>
      </c>
      <c r="U538" s="99">
        <f>IF(ISBLANK(S538),0,IF(ISNUMBER(SEARCH("+",S538)),RIGHT(S538,LEN(S538)-SEARCH("+",S538,1)),RIGHT(S538,LEN(S538)-SEARCH("-",S538,1)+1)))</f>
        <v>0</v>
      </c>
    </row>
    <row r="539" spans="14:21" x14ac:dyDescent="0.2">
      <c r="N539" s="99" t="str">
        <f>IF(ISBLANK(R539),"",COUNTA($R$2:R539))</f>
        <v/>
      </c>
      <c r="O539" s="99" t="str">
        <f>IF(ISBLANK(R539),"",IF(ISNUMBER(SEARCH("+",R539)),LEFT(R539,SEARCH("+",R539,1)-1),LEFT(R539,SEARCH("-",R539,1)-1)))</f>
        <v/>
      </c>
      <c r="P539" s="99">
        <f>IF(VALUE(T539)&gt;0,-20,IF(VALUE(T539)&gt;VALUE(U539),-20,T539))</f>
        <v>0</v>
      </c>
      <c r="Q539" s="99">
        <f>IF(VALUE(U539)&gt;0,-20,IF(VALUE(U539)&gt;VALUE(T539),-20,U539))</f>
        <v>0</v>
      </c>
      <c r="T539" s="99">
        <f>IF(ISBLANK(R539),0,IF(ISNUMBER(SEARCH("+",R539)),RIGHT(R539,LEN(R539)-SEARCH("+",R539,1)),RIGHT(R539,LEN(R539)-SEARCH("-",R539,1)+1)))</f>
        <v>0</v>
      </c>
      <c r="U539" s="99">
        <f>IF(ISBLANK(S539),0,IF(ISNUMBER(SEARCH("+",S539)),RIGHT(S539,LEN(S539)-SEARCH("+",S539,1)),RIGHT(S539,LEN(S539)-SEARCH("-",S539,1)+1)))</f>
        <v>0</v>
      </c>
    </row>
    <row r="540" spans="14:21" x14ac:dyDescent="0.2">
      <c r="N540" s="99" t="str">
        <f>IF(ISBLANK(R540),"",COUNTA($R$2:R540))</f>
        <v/>
      </c>
      <c r="O540" s="99" t="str">
        <f>IF(ISBLANK(R540),"",IF(ISNUMBER(SEARCH("+",R540)),LEFT(R540,SEARCH("+",R540,1)-1),LEFT(R540,SEARCH("-",R540,1)-1)))</f>
        <v/>
      </c>
      <c r="P540" s="99">
        <f>IF(VALUE(T540)&gt;0,-20,IF(VALUE(T540)&gt;VALUE(U540),-20,T540))</f>
        <v>0</v>
      </c>
      <c r="Q540" s="99">
        <f>IF(VALUE(U540)&gt;0,-20,IF(VALUE(U540)&gt;VALUE(T540),-20,U540))</f>
        <v>0</v>
      </c>
      <c r="T540" s="99">
        <f>IF(ISBLANK(R540),0,IF(ISNUMBER(SEARCH("+",R540)),RIGHT(R540,LEN(R540)-SEARCH("+",R540,1)),RIGHT(R540,LEN(R540)-SEARCH("-",R540,1)+1)))</f>
        <v>0</v>
      </c>
      <c r="U540" s="99">
        <f>IF(ISBLANK(S540),0,IF(ISNUMBER(SEARCH("+",S540)),RIGHT(S540,LEN(S540)-SEARCH("+",S540,1)),RIGHT(S540,LEN(S540)-SEARCH("-",S540,1)+1)))</f>
        <v>0</v>
      </c>
    </row>
    <row r="541" spans="14:21" x14ac:dyDescent="0.2">
      <c r="N541" s="99" t="str">
        <f>IF(ISBLANK(R541),"",COUNTA($R$2:R541))</f>
        <v/>
      </c>
      <c r="O541" s="99" t="str">
        <f>IF(ISBLANK(R541),"",IF(ISNUMBER(SEARCH("+",R541)),LEFT(R541,SEARCH("+",R541,1)-1),LEFT(R541,SEARCH("-",R541,1)-1)))</f>
        <v/>
      </c>
      <c r="P541" s="99">
        <f>IF(VALUE(T541)&gt;0,-20,IF(VALUE(T541)&gt;VALUE(U541),-20,T541))</f>
        <v>0</v>
      </c>
      <c r="Q541" s="99">
        <f>IF(VALUE(U541)&gt;0,-20,IF(VALUE(U541)&gt;VALUE(T541),-20,U541))</f>
        <v>0</v>
      </c>
      <c r="T541" s="99">
        <f>IF(ISBLANK(R541),0,IF(ISNUMBER(SEARCH("+",R541)),RIGHT(R541,LEN(R541)-SEARCH("+",R541,1)),RIGHT(R541,LEN(R541)-SEARCH("-",R541,1)+1)))</f>
        <v>0</v>
      </c>
      <c r="U541" s="99">
        <f>IF(ISBLANK(S541),0,IF(ISNUMBER(SEARCH("+",S541)),RIGHT(S541,LEN(S541)-SEARCH("+",S541,1)),RIGHT(S541,LEN(S541)-SEARCH("-",S541,1)+1)))</f>
        <v>0</v>
      </c>
    </row>
    <row r="542" spans="14:21" x14ac:dyDescent="0.2">
      <c r="N542" s="99" t="str">
        <f>IF(ISBLANK(R542),"",COUNTA($R$2:R542))</f>
        <v/>
      </c>
      <c r="O542" s="99" t="str">
        <f>IF(ISBLANK(R542),"",IF(ISNUMBER(SEARCH("+",R542)),LEFT(R542,SEARCH("+",R542,1)-1),LEFT(R542,SEARCH("-",R542,1)-1)))</f>
        <v/>
      </c>
      <c r="P542" s="99">
        <f>IF(VALUE(T542)&gt;0,-20,IF(VALUE(T542)&gt;VALUE(U542),-20,T542))</f>
        <v>0</v>
      </c>
      <c r="Q542" s="99">
        <f>IF(VALUE(U542)&gt;0,-20,IF(VALUE(U542)&gt;VALUE(T542),-20,U542))</f>
        <v>0</v>
      </c>
      <c r="T542" s="99">
        <f>IF(ISBLANK(R542),0,IF(ISNUMBER(SEARCH("+",R542)),RIGHT(R542,LEN(R542)-SEARCH("+",R542,1)),RIGHT(R542,LEN(R542)-SEARCH("-",R542,1)+1)))</f>
        <v>0</v>
      </c>
      <c r="U542" s="99">
        <f>IF(ISBLANK(S542),0,IF(ISNUMBER(SEARCH("+",S542)),RIGHT(S542,LEN(S542)-SEARCH("+",S542,1)),RIGHT(S542,LEN(S542)-SEARCH("-",S542,1)+1)))</f>
        <v>0</v>
      </c>
    </row>
    <row r="543" spans="14:21" x14ac:dyDescent="0.2">
      <c r="N543" s="99" t="str">
        <f>IF(ISBLANK(R543),"",COUNTA($R$2:R543))</f>
        <v/>
      </c>
      <c r="O543" s="99" t="str">
        <f>IF(ISBLANK(R543),"",IF(ISNUMBER(SEARCH("+",R543)),LEFT(R543,SEARCH("+",R543,1)-1),LEFT(R543,SEARCH("-",R543,1)-1)))</f>
        <v/>
      </c>
      <c r="P543" s="99">
        <f>IF(VALUE(T543)&gt;0,-20,IF(VALUE(T543)&gt;VALUE(U543),-20,T543))</f>
        <v>0</v>
      </c>
      <c r="Q543" s="99">
        <f>IF(VALUE(U543)&gt;0,-20,IF(VALUE(U543)&gt;VALUE(T543),-20,U543))</f>
        <v>0</v>
      </c>
      <c r="T543" s="99">
        <f>IF(ISBLANK(R543),0,IF(ISNUMBER(SEARCH("+",R543)),RIGHT(R543,LEN(R543)-SEARCH("+",R543,1)),RIGHT(R543,LEN(R543)-SEARCH("-",R543,1)+1)))</f>
        <v>0</v>
      </c>
      <c r="U543" s="99">
        <f>IF(ISBLANK(S543),0,IF(ISNUMBER(SEARCH("+",S543)),RIGHT(S543,LEN(S543)-SEARCH("+",S543,1)),RIGHT(S543,LEN(S543)-SEARCH("-",S543,1)+1)))</f>
        <v>0</v>
      </c>
    </row>
    <row r="544" spans="14:21" x14ac:dyDescent="0.2">
      <c r="N544" s="99" t="str">
        <f>IF(ISBLANK(R544),"",COUNTA($R$2:R544))</f>
        <v/>
      </c>
      <c r="O544" s="99" t="str">
        <f>IF(ISBLANK(R544),"",IF(ISNUMBER(SEARCH("+",R544)),LEFT(R544,SEARCH("+",R544,1)-1),LEFT(R544,SEARCH("-",R544,1)-1)))</f>
        <v/>
      </c>
      <c r="P544" s="99">
        <f>IF(VALUE(T544)&gt;0,-20,IF(VALUE(T544)&gt;VALUE(U544),-20,T544))</f>
        <v>0</v>
      </c>
      <c r="Q544" s="99">
        <f>IF(VALUE(U544)&gt;0,-20,IF(VALUE(U544)&gt;VALUE(T544),-20,U544))</f>
        <v>0</v>
      </c>
      <c r="T544" s="99">
        <f>IF(ISBLANK(R544),0,IF(ISNUMBER(SEARCH("+",R544)),RIGHT(R544,LEN(R544)-SEARCH("+",R544,1)),RIGHT(R544,LEN(R544)-SEARCH("-",R544,1)+1)))</f>
        <v>0</v>
      </c>
      <c r="U544" s="99">
        <f>IF(ISBLANK(S544),0,IF(ISNUMBER(SEARCH("+",S544)),RIGHT(S544,LEN(S544)-SEARCH("+",S544,1)),RIGHT(S544,LEN(S544)-SEARCH("-",S544,1)+1)))</f>
        <v>0</v>
      </c>
    </row>
    <row r="545" spans="14:21" x14ac:dyDescent="0.2">
      <c r="N545" s="99" t="str">
        <f>IF(ISBLANK(R545),"",COUNTA($R$2:R545))</f>
        <v/>
      </c>
      <c r="O545" s="99" t="str">
        <f>IF(ISBLANK(R545),"",IF(ISNUMBER(SEARCH("+",R545)),LEFT(R545,SEARCH("+",R545,1)-1),LEFT(R545,SEARCH("-",R545,1)-1)))</f>
        <v/>
      </c>
      <c r="P545" s="99">
        <f>IF(VALUE(T545)&gt;0,-20,IF(VALUE(T545)&gt;VALUE(U545),-20,T545))</f>
        <v>0</v>
      </c>
      <c r="Q545" s="99">
        <f>IF(VALUE(U545)&gt;0,-20,IF(VALUE(U545)&gt;VALUE(T545),-20,U545))</f>
        <v>0</v>
      </c>
      <c r="T545" s="99">
        <f>IF(ISBLANK(R545),0,IF(ISNUMBER(SEARCH("+",R545)),RIGHT(R545,LEN(R545)-SEARCH("+",R545,1)),RIGHT(R545,LEN(R545)-SEARCH("-",R545,1)+1)))</f>
        <v>0</v>
      </c>
      <c r="U545" s="99">
        <f>IF(ISBLANK(S545),0,IF(ISNUMBER(SEARCH("+",S545)),RIGHT(S545,LEN(S545)-SEARCH("+",S545,1)),RIGHT(S545,LEN(S545)-SEARCH("-",S545,1)+1)))</f>
        <v>0</v>
      </c>
    </row>
    <row r="546" spans="14:21" x14ac:dyDescent="0.2">
      <c r="N546" s="99" t="str">
        <f>IF(ISBLANK(R546),"",COUNTA($R$2:R546))</f>
        <v/>
      </c>
      <c r="O546" s="99" t="str">
        <f>IF(ISBLANK(R546),"",IF(ISNUMBER(SEARCH("+",R546)),LEFT(R546,SEARCH("+",R546,1)-1),LEFT(R546,SEARCH("-",R546,1)-1)))</f>
        <v/>
      </c>
      <c r="P546" s="99">
        <f>IF(VALUE(T546)&gt;0,-20,IF(VALUE(T546)&gt;VALUE(U546),-20,T546))</f>
        <v>0</v>
      </c>
      <c r="Q546" s="99">
        <f>IF(VALUE(U546)&gt;0,-20,IF(VALUE(U546)&gt;VALUE(T546),-20,U546))</f>
        <v>0</v>
      </c>
      <c r="T546" s="99">
        <f>IF(ISBLANK(R546),0,IF(ISNUMBER(SEARCH("+",R546)),RIGHT(R546,LEN(R546)-SEARCH("+",R546,1)),RIGHT(R546,LEN(R546)-SEARCH("-",R546,1)+1)))</f>
        <v>0</v>
      </c>
      <c r="U546" s="99">
        <f>IF(ISBLANK(S546),0,IF(ISNUMBER(SEARCH("+",S546)),RIGHT(S546,LEN(S546)-SEARCH("+",S546,1)),RIGHT(S546,LEN(S546)-SEARCH("-",S546,1)+1)))</f>
        <v>0</v>
      </c>
    </row>
    <row r="547" spans="14:21" x14ac:dyDescent="0.2">
      <c r="N547" s="99" t="str">
        <f>IF(ISBLANK(R547),"",COUNTA($R$2:R547))</f>
        <v/>
      </c>
      <c r="O547" s="99" t="str">
        <f>IF(ISBLANK(R547),"",IF(ISNUMBER(SEARCH("+",R547)),LEFT(R547,SEARCH("+",R547,1)-1),LEFT(R547,SEARCH("-",R547,1)-1)))</f>
        <v/>
      </c>
      <c r="P547" s="99">
        <f>IF(VALUE(T547)&gt;0,-20,IF(VALUE(T547)&gt;VALUE(U547),-20,T547))</f>
        <v>0</v>
      </c>
      <c r="Q547" s="99">
        <f>IF(VALUE(U547)&gt;0,-20,IF(VALUE(U547)&gt;VALUE(T547),-20,U547))</f>
        <v>0</v>
      </c>
      <c r="T547" s="99">
        <f>IF(ISBLANK(R547),0,IF(ISNUMBER(SEARCH("+",R547)),RIGHT(R547,LEN(R547)-SEARCH("+",R547,1)),RIGHT(R547,LEN(R547)-SEARCH("-",R547,1)+1)))</f>
        <v>0</v>
      </c>
      <c r="U547" s="99">
        <f>IF(ISBLANK(S547),0,IF(ISNUMBER(SEARCH("+",S547)),RIGHT(S547,LEN(S547)-SEARCH("+",S547,1)),RIGHT(S547,LEN(S547)-SEARCH("-",S547,1)+1)))</f>
        <v>0</v>
      </c>
    </row>
    <row r="548" spans="14:21" x14ac:dyDescent="0.2">
      <c r="N548" s="99" t="str">
        <f>IF(ISBLANK(R548),"",COUNTA($R$2:R548))</f>
        <v/>
      </c>
      <c r="O548" s="99" t="str">
        <f>IF(ISBLANK(R548),"",IF(ISNUMBER(SEARCH("+",R548)),LEFT(R548,SEARCH("+",R548,1)-1),LEFT(R548,SEARCH("-",R548,1)-1)))</f>
        <v/>
      </c>
      <c r="P548" s="99">
        <f>IF(VALUE(T548)&gt;0,-20,IF(VALUE(T548)&gt;VALUE(U548),-20,T548))</f>
        <v>0</v>
      </c>
      <c r="Q548" s="99">
        <f>IF(VALUE(U548)&gt;0,-20,IF(VALUE(U548)&gt;VALUE(T548),-20,U548))</f>
        <v>0</v>
      </c>
      <c r="T548" s="99">
        <f>IF(ISBLANK(R548),0,IF(ISNUMBER(SEARCH("+",R548)),RIGHT(R548,LEN(R548)-SEARCH("+",R548,1)),RIGHT(R548,LEN(R548)-SEARCH("-",R548,1)+1)))</f>
        <v>0</v>
      </c>
      <c r="U548" s="99">
        <f>IF(ISBLANK(S548),0,IF(ISNUMBER(SEARCH("+",S548)),RIGHT(S548,LEN(S548)-SEARCH("+",S548,1)),RIGHT(S548,LEN(S548)-SEARCH("-",S548,1)+1)))</f>
        <v>0</v>
      </c>
    </row>
    <row r="549" spans="14:21" x14ac:dyDescent="0.2">
      <c r="N549" s="99" t="str">
        <f>IF(ISBLANK(R549),"",COUNTA($R$2:R549))</f>
        <v/>
      </c>
      <c r="O549" s="99" t="str">
        <f>IF(ISBLANK(R549),"",IF(ISNUMBER(SEARCH("+",R549)),LEFT(R549,SEARCH("+",R549,1)-1),LEFT(R549,SEARCH("-",R549,1)-1)))</f>
        <v/>
      </c>
      <c r="P549" s="99">
        <f>IF(VALUE(T549)&gt;0,-20,IF(VALUE(T549)&gt;VALUE(U549),-20,T549))</f>
        <v>0</v>
      </c>
      <c r="Q549" s="99">
        <f>IF(VALUE(U549)&gt;0,-20,IF(VALUE(U549)&gt;VALUE(T549),-20,U549))</f>
        <v>0</v>
      </c>
      <c r="T549" s="99">
        <f>IF(ISBLANK(R549),0,IF(ISNUMBER(SEARCH("+",R549)),RIGHT(R549,LEN(R549)-SEARCH("+",R549,1)),RIGHT(R549,LEN(R549)-SEARCH("-",R549,1)+1)))</f>
        <v>0</v>
      </c>
      <c r="U549" s="99">
        <f>IF(ISBLANK(S549),0,IF(ISNUMBER(SEARCH("+",S549)),RIGHT(S549,LEN(S549)-SEARCH("+",S549,1)),RIGHT(S549,LEN(S549)-SEARCH("-",S549,1)+1)))</f>
        <v>0</v>
      </c>
    </row>
    <row r="550" spans="14:21" x14ac:dyDescent="0.2">
      <c r="N550" s="99" t="str">
        <f>IF(ISBLANK(R550),"",COUNTA($R$2:R550))</f>
        <v/>
      </c>
      <c r="O550" s="99" t="str">
        <f>IF(ISBLANK(R550),"",IF(ISNUMBER(SEARCH("+",R550)),LEFT(R550,SEARCH("+",R550,1)-1),LEFT(R550,SEARCH("-",R550,1)-1)))</f>
        <v/>
      </c>
      <c r="P550" s="99">
        <f>IF(VALUE(T550)&gt;0,-20,IF(VALUE(T550)&gt;VALUE(U550),-20,T550))</f>
        <v>0</v>
      </c>
      <c r="Q550" s="99">
        <f>IF(VALUE(U550)&gt;0,-20,IF(VALUE(U550)&gt;VALUE(T550),-20,U550))</f>
        <v>0</v>
      </c>
      <c r="T550" s="99">
        <f>IF(ISBLANK(R550),0,IF(ISNUMBER(SEARCH("+",R550)),RIGHT(R550,LEN(R550)-SEARCH("+",R550,1)),RIGHT(R550,LEN(R550)-SEARCH("-",R550,1)+1)))</f>
        <v>0</v>
      </c>
      <c r="U550" s="99">
        <f>IF(ISBLANK(S550),0,IF(ISNUMBER(SEARCH("+",S550)),RIGHT(S550,LEN(S550)-SEARCH("+",S550,1)),RIGHT(S550,LEN(S550)-SEARCH("-",S550,1)+1)))</f>
        <v>0</v>
      </c>
    </row>
    <row r="551" spans="14:21" x14ac:dyDescent="0.2">
      <c r="N551" s="99" t="str">
        <f>IF(ISBLANK(R551),"",COUNTA($R$2:R551))</f>
        <v/>
      </c>
      <c r="O551" s="99" t="str">
        <f>IF(ISBLANK(R551),"",IF(ISNUMBER(SEARCH("+",R551)),LEFT(R551,SEARCH("+",R551,1)-1),LEFT(R551,SEARCH("-",R551,1)-1)))</f>
        <v/>
      </c>
      <c r="P551" s="99">
        <f>IF(VALUE(T551)&gt;0,-20,IF(VALUE(T551)&gt;VALUE(U551),-20,T551))</f>
        <v>0</v>
      </c>
      <c r="Q551" s="99">
        <f>IF(VALUE(U551)&gt;0,-20,IF(VALUE(U551)&gt;VALUE(T551),-20,U551))</f>
        <v>0</v>
      </c>
      <c r="T551" s="99">
        <f>IF(ISBLANK(R551),0,IF(ISNUMBER(SEARCH("+",R551)),RIGHT(R551,LEN(R551)-SEARCH("+",R551,1)),RIGHT(R551,LEN(R551)-SEARCH("-",R551,1)+1)))</f>
        <v>0</v>
      </c>
      <c r="U551" s="99">
        <f>IF(ISBLANK(S551),0,IF(ISNUMBER(SEARCH("+",S551)),RIGHT(S551,LEN(S551)-SEARCH("+",S551,1)),RIGHT(S551,LEN(S551)-SEARCH("-",S551,1)+1)))</f>
        <v>0</v>
      </c>
    </row>
    <row r="552" spans="14:21" x14ac:dyDescent="0.2">
      <c r="N552" s="99" t="str">
        <f>IF(ISBLANK(R552),"",COUNTA($R$2:R552))</f>
        <v/>
      </c>
      <c r="O552" s="99" t="str">
        <f>IF(ISBLANK(R552),"",IF(ISNUMBER(SEARCH("+",R552)),LEFT(R552,SEARCH("+",R552,1)-1),LEFT(R552,SEARCH("-",R552,1)-1)))</f>
        <v/>
      </c>
      <c r="P552" s="99">
        <f>IF(VALUE(T552)&gt;0,-20,IF(VALUE(T552)&gt;VALUE(U552),-20,T552))</f>
        <v>0</v>
      </c>
      <c r="Q552" s="99">
        <f>IF(VALUE(U552)&gt;0,-20,IF(VALUE(U552)&gt;VALUE(T552),-20,U552))</f>
        <v>0</v>
      </c>
      <c r="T552" s="99">
        <f>IF(ISBLANK(R552),0,IF(ISNUMBER(SEARCH("+",R552)),RIGHT(R552,LEN(R552)-SEARCH("+",R552,1)),RIGHT(R552,LEN(R552)-SEARCH("-",R552,1)+1)))</f>
        <v>0</v>
      </c>
      <c r="U552" s="99">
        <f>IF(ISBLANK(S552),0,IF(ISNUMBER(SEARCH("+",S552)),RIGHT(S552,LEN(S552)-SEARCH("+",S552,1)),RIGHT(S552,LEN(S552)-SEARCH("-",S552,1)+1)))</f>
        <v>0</v>
      </c>
    </row>
    <row r="553" spans="14:21" x14ac:dyDescent="0.2">
      <c r="N553" s="99" t="str">
        <f>IF(ISBLANK(R553),"",COUNTA($R$2:R553))</f>
        <v/>
      </c>
      <c r="O553" s="99" t="str">
        <f>IF(ISBLANK(R553),"",IF(ISNUMBER(SEARCH("+",R553)),LEFT(R553,SEARCH("+",R553,1)-1),LEFT(R553,SEARCH("-",R553,1)-1)))</f>
        <v/>
      </c>
      <c r="P553" s="99">
        <f>IF(VALUE(T553)&gt;0,-20,IF(VALUE(T553)&gt;VALUE(U553),-20,T553))</f>
        <v>0</v>
      </c>
      <c r="Q553" s="99">
        <f>IF(VALUE(U553)&gt;0,-20,IF(VALUE(U553)&gt;VALUE(T553),-20,U553))</f>
        <v>0</v>
      </c>
      <c r="T553" s="99">
        <f>IF(ISBLANK(R553),0,IF(ISNUMBER(SEARCH("+",R553)),RIGHT(R553,LEN(R553)-SEARCH("+",R553,1)),RIGHT(R553,LEN(R553)-SEARCH("-",R553,1)+1)))</f>
        <v>0</v>
      </c>
      <c r="U553" s="99">
        <f>IF(ISBLANK(S553),0,IF(ISNUMBER(SEARCH("+",S553)),RIGHT(S553,LEN(S553)-SEARCH("+",S553,1)),RIGHT(S553,LEN(S553)-SEARCH("-",S553,1)+1)))</f>
        <v>0</v>
      </c>
    </row>
    <row r="554" spans="14:21" x14ac:dyDescent="0.2">
      <c r="N554" s="99" t="str">
        <f>IF(ISBLANK(R554),"",COUNTA($R$2:R554))</f>
        <v/>
      </c>
      <c r="O554" s="99" t="str">
        <f>IF(ISBLANK(R554),"",IF(ISNUMBER(SEARCH("+",R554)),LEFT(R554,SEARCH("+",R554,1)-1),LEFT(R554,SEARCH("-",R554,1)-1)))</f>
        <v/>
      </c>
      <c r="P554" s="99">
        <f>IF(VALUE(T554)&gt;0,-20,IF(VALUE(T554)&gt;VALUE(U554),-20,T554))</f>
        <v>0</v>
      </c>
      <c r="Q554" s="99">
        <f>IF(VALUE(U554)&gt;0,-20,IF(VALUE(U554)&gt;VALUE(T554),-20,U554))</f>
        <v>0</v>
      </c>
      <c r="T554" s="99">
        <f>IF(ISBLANK(R554),0,IF(ISNUMBER(SEARCH("+",R554)),RIGHT(R554,LEN(R554)-SEARCH("+",R554,1)),RIGHT(R554,LEN(R554)-SEARCH("-",R554,1)+1)))</f>
        <v>0</v>
      </c>
      <c r="U554" s="99">
        <f>IF(ISBLANK(S554),0,IF(ISNUMBER(SEARCH("+",S554)),RIGHT(S554,LEN(S554)-SEARCH("+",S554,1)),RIGHT(S554,LEN(S554)-SEARCH("-",S554,1)+1)))</f>
        <v>0</v>
      </c>
    </row>
    <row r="555" spans="14:21" x14ac:dyDescent="0.2">
      <c r="N555" s="99" t="str">
        <f>IF(ISBLANK(R555),"",COUNTA($R$2:R555))</f>
        <v/>
      </c>
      <c r="O555" s="99" t="str">
        <f>IF(ISBLANK(R555),"",IF(ISNUMBER(SEARCH("+",R555)),LEFT(R555,SEARCH("+",R555,1)-1),LEFT(R555,SEARCH("-",R555,1)-1)))</f>
        <v/>
      </c>
      <c r="P555" s="99">
        <f>IF(VALUE(T555)&gt;0,-20,IF(VALUE(T555)&gt;VALUE(U555),-20,T555))</f>
        <v>0</v>
      </c>
      <c r="Q555" s="99">
        <f>IF(VALUE(U555)&gt;0,-20,IF(VALUE(U555)&gt;VALUE(T555),-20,U555))</f>
        <v>0</v>
      </c>
      <c r="T555" s="99">
        <f>IF(ISBLANK(R555),0,IF(ISNUMBER(SEARCH("+",R555)),RIGHT(R555,LEN(R555)-SEARCH("+",R555,1)),RIGHT(R555,LEN(R555)-SEARCH("-",R555,1)+1)))</f>
        <v>0</v>
      </c>
      <c r="U555" s="99">
        <f>IF(ISBLANK(S555),0,IF(ISNUMBER(SEARCH("+",S555)),RIGHT(S555,LEN(S555)-SEARCH("+",S555,1)),RIGHT(S555,LEN(S555)-SEARCH("-",S555,1)+1)))</f>
        <v>0</v>
      </c>
    </row>
    <row r="556" spans="14:21" x14ac:dyDescent="0.2">
      <c r="N556" s="99" t="str">
        <f>IF(ISBLANK(R556),"",COUNTA($R$2:R556))</f>
        <v/>
      </c>
      <c r="O556" s="99" t="str">
        <f>IF(ISBLANK(R556),"",IF(ISNUMBER(SEARCH("+",R556)),LEFT(R556,SEARCH("+",R556,1)-1),LEFT(R556,SEARCH("-",R556,1)-1)))</f>
        <v/>
      </c>
      <c r="P556" s="99">
        <f>IF(VALUE(T556)&gt;0,-20,IF(VALUE(T556)&gt;VALUE(U556),-20,T556))</f>
        <v>0</v>
      </c>
      <c r="Q556" s="99">
        <f>IF(VALUE(U556)&gt;0,-20,IF(VALUE(U556)&gt;VALUE(T556),-20,U556))</f>
        <v>0</v>
      </c>
      <c r="T556" s="99">
        <f>IF(ISBLANK(R556),0,IF(ISNUMBER(SEARCH("+",R556)),RIGHT(R556,LEN(R556)-SEARCH("+",R556,1)),RIGHT(R556,LEN(R556)-SEARCH("-",R556,1)+1)))</f>
        <v>0</v>
      </c>
      <c r="U556" s="99">
        <f>IF(ISBLANK(S556),0,IF(ISNUMBER(SEARCH("+",S556)),RIGHT(S556,LEN(S556)-SEARCH("+",S556,1)),RIGHT(S556,LEN(S556)-SEARCH("-",S556,1)+1)))</f>
        <v>0</v>
      </c>
    </row>
    <row r="557" spans="14:21" x14ac:dyDescent="0.2">
      <c r="N557" s="99" t="str">
        <f>IF(ISBLANK(R557),"",COUNTA($R$2:R557))</f>
        <v/>
      </c>
      <c r="O557" s="99" t="str">
        <f>IF(ISBLANK(R557),"",IF(ISNUMBER(SEARCH("+",R557)),LEFT(R557,SEARCH("+",R557,1)-1),LEFT(R557,SEARCH("-",R557,1)-1)))</f>
        <v/>
      </c>
      <c r="P557" s="99">
        <f>IF(VALUE(T557)&gt;0,-20,IF(VALUE(T557)&gt;VALUE(U557),-20,T557))</f>
        <v>0</v>
      </c>
      <c r="Q557" s="99">
        <f>IF(VALUE(U557)&gt;0,-20,IF(VALUE(U557)&gt;VALUE(T557),-20,U557))</f>
        <v>0</v>
      </c>
      <c r="T557" s="99">
        <f>IF(ISBLANK(R557),0,IF(ISNUMBER(SEARCH("+",R557)),RIGHT(R557,LEN(R557)-SEARCH("+",R557,1)),RIGHT(R557,LEN(R557)-SEARCH("-",R557,1)+1)))</f>
        <v>0</v>
      </c>
      <c r="U557" s="99">
        <f>IF(ISBLANK(S557),0,IF(ISNUMBER(SEARCH("+",S557)),RIGHT(S557,LEN(S557)-SEARCH("+",S557,1)),RIGHT(S557,LEN(S557)-SEARCH("-",S557,1)+1)))</f>
        <v>0</v>
      </c>
    </row>
    <row r="558" spans="14:21" x14ac:dyDescent="0.2">
      <c r="N558" s="99" t="str">
        <f>IF(ISBLANK(R558),"",COUNTA($R$2:R558))</f>
        <v/>
      </c>
      <c r="O558" s="99" t="str">
        <f>IF(ISBLANK(R558),"",IF(ISNUMBER(SEARCH("+",R558)),LEFT(R558,SEARCH("+",R558,1)-1),LEFT(R558,SEARCH("-",R558,1)-1)))</f>
        <v/>
      </c>
      <c r="P558" s="99">
        <f>IF(VALUE(T558)&gt;0,-20,IF(VALUE(T558)&gt;VALUE(U558),-20,T558))</f>
        <v>0</v>
      </c>
      <c r="Q558" s="99">
        <f>IF(VALUE(U558)&gt;0,-20,IF(VALUE(U558)&gt;VALUE(T558),-20,U558))</f>
        <v>0</v>
      </c>
      <c r="T558" s="99">
        <f>IF(ISBLANK(R558),0,IF(ISNUMBER(SEARCH("+",R558)),RIGHT(R558,LEN(R558)-SEARCH("+",R558,1)),RIGHT(R558,LEN(R558)-SEARCH("-",R558,1)+1)))</f>
        <v>0</v>
      </c>
      <c r="U558" s="99">
        <f>IF(ISBLANK(S558),0,IF(ISNUMBER(SEARCH("+",S558)),RIGHT(S558,LEN(S558)-SEARCH("+",S558,1)),RIGHT(S558,LEN(S558)-SEARCH("-",S558,1)+1)))</f>
        <v>0</v>
      </c>
    </row>
    <row r="559" spans="14:21" x14ac:dyDescent="0.2">
      <c r="N559" s="99" t="str">
        <f>IF(ISBLANK(R559),"",COUNTA($R$2:R559))</f>
        <v/>
      </c>
      <c r="O559" s="99" t="str">
        <f>IF(ISBLANK(R559),"",IF(ISNUMBER(SEARCH("+",R559)),LEFT(R559,SEARCH("+",R559,1)-1),LEFT(R559,SEARCH("-",R559,1)-1)))</f>
        <v/>
      </c>
      <c r="P559" s="99">
        <f>IF(VALUE(T559)&gt;0,-20,IF(VALUE(T559)&gt;VALUE(U559),-20,T559))</f>
        <v>0</v>
      </c>
      <c r="Q559" s="99">
        <f>IF(VALUE(U559)&gt;0,-20,IF(VALUE(U559)&gt;VALUE(T559),-20,U559))</f>
        <v>0</v>
      </c>
      <c r="T559" s="99">
        <f>IF(ISBLANK(R559),0,IF(ISNUMBER(SEARCH("+",R559)),RIGHT(R559,LEN(R559)-SEARCH("+",R559,1)),RIGHT(R559,LEN(R559)-SEARCH("-",R559,1)+1)))</f>
        <v>0</v>
      </c>
      <c r="U559" s="99">
        <f>IF(ISBLANK(S559),0,IF(ISNUMBER(SEARCH("+",S559)),RIGHT(S559,LEN(S559)-SEARCH("+",S559,1)),RIGHT(S559,LEN(S559)-SEARCH("-",S559,1)+1)))</f>
        <v>0</v>
      </c>
    </row>
    <row r="560" spans="14:21" x14ac:dyDescent="0.2">
      <c r="N560" s="99" t="str">
        <f>IF(ISBLANK(R560),"",COUNTA($R$2:R560))</f>
        <v/>
      </c>
      <c r="O560" s="99" t="str">
        <f>IF(ISBLANK(R560),"",IF(ISNUMBER(SEARCH("+",R560)),LEFT(R560,SEARCH("+",R560,1)-1),LEFT(R560,SEARCH("-",R560,1)-1)))</f>
        <v/>
      </c>
      <c r="P560" s="99">
        <f>IF(VALUE(T560)&gt;0,-20,IF(VALUE(T560)&gt;VALUE(U560),-20,T560))</f>
        <v>0</v>
      </c>
      <c r="Q560" s="99">
        <f>IF(VALUE(U560)&gt;0,-20,IF(VALUE(U560)&gt;VALUE(T560),-20,U560))</f>
        <v>0</v>
      </c>
      <c r="T560" s="99">
        <f>IF(ISBLANK(R560),0,IF(ISNUMBER(SEARCH("+",R560)),RIGHT(R560,LEN(R560)-SEARCH("+",R560,1)),RIGHT(R560,LEN(R560)-SEARCH("-",R560,1)+1)))</f>
        <v>0</v>
      </c>
      <c r="U560" s="99">
        <f>IF(ISBLANK(S560),0,IF(ISNUMBER(SEARCH("+",S560)),RIGHT(S560,LEN(S560)-SEARCH("+",S560,1)),RIGHT(S560,LEN(S560)-SEARCH("-",S560,1)+1)))</f>
        <v>0</v>
      </c>
    </row>
    <row r="561" spans="14:21" x14ac:dyDescent="0.2">
      <c r="N561" s="99" t="str">
        <f>IF(ISBLANK(R561),"",COUNTA($R$2:R561))</f>
        <v/>
      </c>
      <c r="O561" s="99" t="str">
        <f>IF(ISBLANK(R561),"",IF(ISNUMBER(SEARCH("+",R561)),LEFT(R561,SEARCH("+",R561,1)-1),LEFT(R561,SEARCH("-",R561,1)-1)))</f>
        <v/>
      </c>
      <c r="P561" s="99">
        <f>IF(VALUE(T561)&gt;0,-20,IF(VALUE(T561)&gt;VALUE(U561),-20,T561))</f>
        <v>0</v>
      </c>
      <c r="Q561" s="99">
        <f>IF(VALUE(U561)&gt;0,-20,IF(VALUE(U561)&gt;VALUE(T561),-20,U561))</f>
        <v>0</v>
      </c>
      <c r="T561" s="99">
        <f>IF(ISBLANK(R561),0,IF(ISNUMBER(SEARCH("+",R561)),RIGHT(R561,LEN(R561)-SEARCH("+",R561,1)),RIGHT(R561,LEN(R561)-SEARCH("-",R561,1)+1)))</f>
        <v>0</v>
      </c>
      <c r="U561" s="99">
        <f>IF(ISBLANK(S561),0,IF(ISNUMBER(SEARCH("+",S561)),RIGHT(S561,LEN(S561)-SEARCH("+",S561,1)),RIGHT(S561,LEN(S561)-SEARCH("-",S561,1)+1)))</f>
        <v>0</v>
      </c>
    </row>
    <row r="562" spans="14:21" x14ac:dyDescent="0.2">
      <c r="N562" s="99" t="str">
        <f>IF(ISBLANK(R562),"",COUNTA($R$2:R562))</f>
        <v/>
      </c>
      <c r="O562" s="99" t="str">
        <f>IF(ISBLANK(R562),"",IF(ISNUMBER(SEARCH("+",R562)),LEFT(R562,SEARCH("+",R562,1)-1),LEFT(R562,SEARCH("-",R562,1)-1)))</f>
        <v/>
      </c>
      <c r="P562" s="99">
        <f>IF(VALUE(T562)&gt;0,-20,IF(VALUE(T562)&gt;VALUE(U562),-20,T562))</f>
        <v>0</v>
      </c>
      <c r="Q562" s="99">
        <f>IF(VALUE(U562)&gt;0,-20,IF(VALUE(U562)&gt;VALUE(T562),-20,U562))</f>
        <v>0</v>
      </c>
      <c r="T562" s="99">
        <f>IF(ISBLANK(R562),0,IF(ISNUMBER(SEARCH("+",R562)),RIGHT(R562,LEN(R562)-SEARCH("+",R562,1)),RIGHT(R562,LEN(R562)-SEARCH("-",R562,1)+1)))</f>
        <v>0</v>
      </c>
      <c r="U562" s="99">
        <f>IF(ISBLANK(S562),0,IF(ISNUMBER(SEARCH("+",S562)),RIGHT(S562,LEN(S562)-SEARCH("+",S562,1)),RIGHT(S562,LEN(S562)-SEARCH("-",S562,1)+1)))</f>
        <v>0</v>
      </c>
    </row>
    <row r="563" spans="14:21" x14ac:dyDescent="0.2">
      <c r="N563" s="99" t="str">
        <f>IF(ISBLANK(R563),"",COUNTA($R$2:R563))</f>
        <v/>
      </c>
      <c r="O563" s="99" t="str">
        <f>IF(ISBLANK(R563),"",IF(ISNUMBER(SEARCH("+",R563)),LEFT(R563,SEARCH("+",R563,1)-1),LEFT(R563,SEARCH("-",R563,1)-1)))</f>
        <v/>
      </c>
      <c r="P563" s="99">
        <f>IF(VALUE(T563)&gt;0,-20,IF(VALUE(T563)&gt;VALUE(U563),-20,T563))</f>
        <v>0</v>
      </c>
      <c r="Q563" s="99">
        <f>IF(VALUE(U563)&gt;0,-20,IF(VALUE(U563)&gt;VALUE(T563),-20,U563))</f>
        <v>0</v>
      </c>
      <c r="T563" s="99">
        <f>IF(ISBLANK(R563),0,IF(ISNUMBER(SEARCH("+",R563)),RIGHT(R563,LEN(R563)-SEARCH("+",R563,1)),RIGHT(R563,LEN(R563)-SEARCH("-",R563,1)+1)))</f>
        <v>0</v>
      </c>
      <c r="U563" s="99">
        <f>IF(ISBLANK(S563),0,IF(ISNUMBER(SEARCH("+",S563)),RIGHT(S563,LEN(S563)-SEARCH("+",S563,1)),RIGHT(S563,LEN(S563)-SEARCH("-",S563,1)+1)))</f>
        <v>0</v>
      </c>
    </row>
    <row r="564" spans="14:21" x14ac:dyDescent="0.2">
      <c r="N564" s="99" t="str">
        <f>IF(ISBLANK(R564),"",COUNTA($R$2:R564))</f>
        <v/>
      </c>
      <c r="O564" s="99" t="str">
        <f>IF(ISBLANK(R564),"",IF(ISNUMBER(SEARCH("+",R564)),LEFT(R564,SEARCH("+",R564,1)-1),LEFT(R564,SEARCH("-",R564,1)-1)))</f>
        <v/>
      </c>
      <c r="P564" s="99">
        <f>IF(VALUE(T564)&gt;0,-20,IF(VALUE(T564)&gt;VALUE(U564),-20,T564))</f>
        <v>0</v>
      </c>
      <c r="Q564" s="99">
        <f>IF(VALUE(U564)&gt;0,-20,IF(VALUE(U564)&gt;VALUE(T564),-20,U564))</f>
        <v>0</v>
      </c>
      <c r="T564" s="99">
        <f>IF(ISBLANK(R564),0,IF(ISNUMBER(SEARCH("+",R564)),RIGHT(R564,LEN(R564)-SEARCH("+",R564,1)),RIGHT(R564,LEN(R564)-SEARCH("-",R564,1)+1)))</f>
        <v>0</v>
      </c>
      <c r="U564" s="99">
        <f>IF(ISBLANK(S564),0,IF(ISNUMBER(SEARCH("+",S564)),RIGHT(S564,LEN(S564)-SEARCH("+",S564,1)),RIGHT(S564,LEN(S564)-SEARCH("-",S564,1)+1)))</f>
        <v>0</v>
      </c>
    </row>
    <row r="565" spans="14:21" x14ac:dyDescent="0.2">
      <c r="N565" s="99" t="str">
        <f>IF(ISBLANK(R565),"",COUNTA($R$2:R565))</f>
        <v/>
      </c>
      <c r="O565" s="99" t="str">
        <f>IF(ISBLANK(R565),"",IF(ISNUMBER(SEARCH("+",R565)),LEFT(R565,SEARCH("+",R565,1)-1),LEFT(R565,SEARCH("-",R565,1)-1)))</f>
        <v/>
      </c>
      <c r="P565" s="99">
        <f>IF(VALUE(T565)&gt;0,-20,IF(VALUE(T565)&gt;VALUE(U565),-20,T565))</f>
        <v>0</v>
      </c>
      <c r="Q565" s="99">
        <f>IF(VALUE(U565)&gt;0,-20,IF(VALUE(U565)&gt;VALUE(T565),-20,U565))</f>
        <v>0</v>
      </c>
      <c r="T565" s="99">
        <f>IF(ISBLANK(R565),0,IF(ISNUMBER(SEARCH("+",R565)),RIGHT(R565,LEN(R565)-SEARCH("+",R565,1)),RIGHT(R565,LEN(R565)-SEARCH("-",R565,1)+1)))</f>
        <v>0</v>
      </c>
      <c r="U565" s="99">
        <f>IF(ISBLANK(S565),0,IF(ISNUMBER(SEARCH("+",S565)),RIGHT(S565,LEN(S565)-SEARCH("+",S565,1)),RIGHT(S565,LEN(S565)-SEARCH("-",S565,1)+1)))</f>
        <v>0</v>
      </c>
    </row>
    <row r="566" spans="14:21" x14ac:dyDescent="0.2">
      <c r="N566" s="99" t="str">
        <f>IF(ISBLANK(R566),"",COUNTA($R$2:R566))</f>
        <v/>
      </c>
      <c r="O566" s="99" t="str">
        <f>IF(ISBLANK(R566),"",IF(ISNUMBER(SEARCH("+",R566)),LEFT(R566,SEARCH("+",R566,1)-1),LEFT(R566,SEARCH("-",R566,1)-1)))</f>
        <v/>
      </c>
      <c r="P566" s="99">
        <f>IF(VALUE(T566)&gt;0,-20,IF(VALUE(T566)&gt;VALUE(U566),-20,T566))</f>
        <v>0</v>
      </c>
      <c r="Q566" s="99">
        <f>IF(VALUE(U566)&gt;0,-20,IF(VALUE(U566)&gt;VALUE(T566),-20,U566))</f>
        <v>0</v>
      </c>
      <c r="T566" s="99">
        <f>IF(ISBLANK(R566),0,IF(ISNUMBER(SEARCH("+",R566)),RIGHT(R566,LEN(R566)-SEARCH("+",R566,1)),RIGHT(R566,LEN(R566)-SEARCH("-",R566,1)+1)))</f>
        <v>0</v>
      </c>
      <c r="U566" s="99">
        <f>IF(ISBLANK(S566),0,IF(ISNUMBER(SEARCH("+",S566)),RIGHT(S566,LEN(S566)-SEARCH("+",S566,1)),RIGHT(S566,LEN(S566)-SEARCH("-",S566,1)+1)))</f>
        <v>0</v>
      </c>
    </row>
    <row r="567" spans="14:21" x14ac:dyDescent="0.2">
      <c r="N567" s="99" t="str">
        <f>IF(ISBLANK(R567),"",COUNTA($R$2:R567))</f>
        <v/>
      </c>
      <c r="O567" s="99" t="str">
        <f>IF(ISBLANK(R567),"",IF(ISNUMBER(SEARCH("+",R567)),LEFT(R567,SEARCH("+",R567,1)-1),LEFT(R567,SEARCH("-",R567,1)-1)))</f>
        <v/>
      </c>
      <c r="P567" s="99">
        <f>IF(VALUE(T567)&gt;0,-20,IF(VALUE(T567)&gt;VALUE(U567),-20,T567))</f>
        <v>0</v>
      </c>
      <c r="Q567" s="99">
        <f>IF(VALUE(U567)&gt;0,-20,IF(VALUE(U567)&gt;VALUE(T567),-20,U567))</f>
        <v>0</v>
      </c>
      <c r="T567" s="99">
        <f>IF(ISBLANK(R567),0,IF(ISNUMBER(SEARCH("+",R567)),RIGHT(R567,LEN(R567)-SEARCH("+",R567,1)),RIGHT(R567,LEN(R567)-SEARCH("-",R567,1)+1)))</f>
        <v>0</v>
      </c>
      <c r="U567" s="99">
        <f>IF(ISBLANK(S567),0,IF(ISNUMBER(SEARCH("+",S567)),RIGHT(S567,LEN(S567)-SEARCH("+",S567,1)),RIGHT(S567,LEN(S567)-SEARCH("-",S567,1)+1)))</f>
        <v>0</v>
      </c>
    </row>
    <row r="568" spans="14:21" x14ac:dyDescent="0.2">
      <c r="N568" s="99" t="str">
        <f>IF(ISBLANK(R568),"",COUNTA($R$2:R568))</f>
        <v/>
      </c>
      <c r="O568" s="99" t="str">
        <f>IF(ISBLANK(R568),"",IF(ISNUMBER(SEARCH("+",R568)),LEFT(R568,SEARCH("+",R568,1)-1),LEFT(R568,SEARCH("-",R568,1)-1)))</f>
        <v/>
      </c>
      <c r="P568" s="99">
        <f>IF(VALUE(T568)&gt;0,-20,IF(VALUE(T568)&gt;VALUE(U568),-20,T568))</f>
        <v>0</v>
      </c>
      <c r="Q568" s="99">
        <f>IF(VALUE(U568)&gt;0,-20,IF(VALUE(U568)&gt;VALUE(T568),-20,U568))</f>
        <v>0</v>
      </c>
      <c r="T568" s="99">
        <f>IF(ISBLANK(R568),0,IF(ISNUMBER(SEARCH("+",R568)),RIGHT(R568,LEN(R568)-SEARCH("+",R568,1)),RIGHT(R568,LEN(R568)-SEARCH("-",R568,1)+1)))</f>
        <v>0</v>
      </c>
      <c r="U568" s="99">
        <f>IF(ISBLANK(S568),0,IF(ISNUMBER(SEARCH("+",S568)),RIGHT(S568,LEN(S568)-SEARCH("+",S568,1)),RIGHT(S568,LEN(S568)-SEARCH("-",S568,1)+1)))</f>
        <v>0</v>
      </c>
    </row>
    <row r="569" spans="14:21" x14ac:dyDescent="0.2">
      <c r="N569" s="99" t="str">
        <f>IF(ISBLANK(R569),"",COUNTA($R$2:R569))</f>
        <v/>
      </c>
      <c r="O569" s="99" t="str">
        <f>IF(ISBLANK(R569),"",IF(ISNUMBER(SEARCH("+",R569)),LEFT(R569,SEARCH("+",R569,1)-1),LEFT(R569,SEARCH("-",R569,1)-1)))</f>
        <v/>
      </c>
      <c r="P569" s="99">
        <f>IF(VALUE(T569)&gt;0,-20,IF(VALUE(T569)&gt;VALUE(U569),-20,T569))</f>
        <v>0</v>
      </c>
      <c r="Q569" s="99">
        <f>IF(VALUE(U569)&gt;0,-20,IF(VALUE(U569)&gt;VALUE(T569),-20,U569))</f>
        <v>0</v>
      </c>
      <c r="T569" s="99">
        <f>IF(ISBLANK(R569),0,IF(ISNUMBER(SEARCH("+",R569)),RIGHT(R569,LEN(R569)-SEARCH("+",R569,1)),RIGHT(R569,LEN(R569)-SEARCH("-",R569,1)+1)))</f>
        <v>0</v>
      </c>
      <c r="U569" s="99">
        <f>IF(ISBLANK(S569),0,IF(ISNUMBER(SEARCH("+",S569)),RIGHT(S569,LEN(S569)-SEARCH("+",S569,1)),RIGHT(S569,LEN(S569)-SEARCH("-",S569,1)+1)))</f>
        <v>0</v>
      </c>
    </row>
    <row r="570" spans="14:21" x14ac:dyDescent="0.2">
      <c r="N570" s="99" t="str">
        <f>IF(ISBLANK(R570),"",COUNTA($R$2:R570))</f>
        <v/>
      </c>
      <c r="O570" s="99" t="str">
        <f>IF(ISBLANK(R570),"",IF(ISNUMBER(SEARCH("+",R570)),LEFT(R570,SEARCH("+",R570,1)-1),LEFT(R570,SEARCH("-",R570,1)-1)))</f>
        <v/>
      </c>
      <c r="P570" s="99">
        <f>IF(VALUE(T570)&gt;0,-20,IF(VALUE(T570)&gt;VALUE(U570),-20,T570))</f>
        <v>0</v>
      </c>
      <c r="Q570" s="99">
        <f>IF(VALUE(U570)&gt;0,-20,IF(VALUE(U570)&gt;VALUE(T570),-20,U570))</f>
        <v>0</v>
      </c>
      <c r="T570" s="99">
        <f>IF(ISBLANK(R570),0,IF(ISNUMBER(SEARCH("+",R570)),RIGHT(R570,LEN(R570)-SEARCH("+",R570,1)),RIGHT(R570,LEN(R570)-SEARCH("-",R570,1)+1)))</f>
        <v>0</v>
      </c>
      <c r="U570" s="99">
        <f>IF(ISBLANK(S570),0,IF(ISNUMBER(SEARCH("+",S570)),RIGHT(S570,LEN(S570)-SEARCH("+",S570,1)),RIGHT(S570,LEN(S570)-SEARCH("-",S570,1)+1)))</f>
        <v>0</v>
      </c>
    </row>
    <row r="571" spans="14:21" x14ac:dyDescent="0.2">
      <c r="N571" s="99" t="str">
        <f>IF(ISBLANK(R571),"",COUNTA($R$2:R571))</f>
        <v/>
      </c>
      <c r="O571" s="99" t="str">
        <f>IF(ISBLANK(R571),"",IF(ISNUMBER(SEARCH("+",R571)),LEFT(R571,SEARCH("+",R571,1)-1),LEFT(R571,SEARCH("-",R571,1)-1)))</f>
        <v/>
      </c>
      <c r="P571" s="99">
        <f>IF(VALUE(T571)&gt;0,-20,IF(VALUE(T571)&gt;VALUE(U571),-20,T571))</f>
        <v>0</v>
      </c>
      <c r="Q571" s="99">
        <f>IF(VALUE(U571)&gt;0,-20,IF(VALUE(U571)&gt;VALUE(T571),-20,U571))</f>
        <v>0</v>
      </c>
      <c r="T571" s="99">
        <f>IF(ISBLANK(R571),0,IF(ISNUMBER(SEARCH("+",R571)),RIGHT(R571,LEN(R571)-SEARCH("+",R571,1)),RIGHT(R571,LEN(R571)-SEARCH("-",R571,1)+1)))</f>
        <v>0</v>
      </c>
      <c r="U571" s="99">
        <f>IF(ISBLANK(S571),0,IF(ISNUMBER(SEARCH("+",S571)),RIGHT(S571,LEN(S571)-SEARCH("+",S571,1)),RIGHT(S571,LEN(S571)-SEARCH("-",S571,1)+1)))</f>
        <v>0</v>
      </c>
    </row>
    <row r="572" spans="14:21" x14ac:dyDescent="0.2">
      <c r="N572" s="99" t="str">
        <f>IF(ISBLANK(R572),"",COUNTA($R$2:R572))</f>
        <v/>
      </c>
      <c r="O572" s="99" t="str">
        <f>IF(ISBLANK(R572),"",IF(ISNUMBER(SEARCH("+",R572)),LEFT(R572,SEARCH("+",R572,1)-1),LEFT(R572,SEARCH("-",R572,1)-1)))</f>
        <v/>
      </c>
      <c r="P572" s="99">
        <f>IF(VALUE(T572)&gt;0,-20,IF(VALUE(T572)&gt;VALUE(U572),-20,T572))</f>
        <v>0</v>
      </c>
      <c r="Q572" s="99">
        <f>IF(VALUE(U572)&gt;0,-20,IF(VALUE(U572)&gt;VALUE(T572),-20,U572))</f>
        <v>0</v>
      </c>
      <c r="T572" s="99">
        <f>IF(ISBLANK(R572),0,IF(ISNUMBER(SEARCH("+",R572)),RIGHT(R572,LEN(R572)-SEARCH("+",R572,1)),RIGHT(R572,LEN(R572)-SEARCH("-",R572,1)+1)))</f>
        <v>0</v>
      </c>
      <c r="U572" s="99">
        <f>IF(ISBLANK(S572),0,IF(ISNUMBER(SEARCH("+",S572)),RIGHT(S572,LEN(S572)-SEARCH("+",S572,1)),RIGHT(S572,LEN(S572)-SEARCH("-",S572,1)+1)))</f>
        <v>0</v>
      </c>
    </row>
    <row r="573" spans="14:21" x14ac:dyDescent="0.2">
      <c r="N573" s="99" t="str">
        <f>IF(ISBLANK(R573),"",COUNTA($R$2:R573))</f>
        <v/>
      </c>
      <c r="O573" s="99" t="str">
        <f>IF(ISBLANK(R573),"",IF(ISNUMBER(SEARCH("+",R573)),LEFT(R573,SEARCH("+",R573,1)-1),LEFT(R573,SEARCH("-",R573,1)-1)))</f>
        <v/>
      </c>
      <c r="P573" s="99">
        <f>IF(VALUE(T573)&gt;0,-20,IF(VALUE(T573)&gt;VALUE(U573),-20,T573))</f>
        <v>0</v>
      </c>
      <c r="Q573" s="99">
        <f>IF(VALUE(U573)&gt;0,-20,IF(VALUE(U573)&gt;VALUE(T573),-20,U573))</f>
        <v>0</v>
      </c>
      <c r="T573" s="99">
        <f>IF(ISBLANK(R573),0,IF(ISNUMBER(SEARCH("+",R573)),RIGHT(R573,LEN(R573)-SEARCH("+",R573,1)),RIGHT(R573,LEN(R573)-SEARCH("-",R573,1)+1)))</f>
        <v>0</v>
      </c>
      <c r="U573" s="99">
        <f>IF(ISBLANK(S573),0,IF(ISNUMBER(SEARCH("+",S573)),RIGHT(S573,LEN(S573)-SEARCH("+",S573,1)),RIGHT(S573,LEN(S573)-SEARCH("-",S573,1)+1)))</f>
        <v>0</v>
      </c>
    </row>
    <row r="574" spans="14:21" x14ac:dyDescent="0.2">
      <c r="N574" s="99" t="str">
        <f>IF(ISBLANK(R574),"",COUNTA($R$2:R574))</f>
        <v/>
      </c>
      <c r="O574" s="99" t="str">
        <f>IF(ISBLANK(R574),"",IF(ISNUMBER(SEARCH("+",R574)),LEFT(R574,SEARCH("+",R574,1)-1),LEFT(R574,SEARCH("-",R574,1)-1)))</f>
        <v/>
      </c>
      <c r="P574" s="99">
        <f>IF(VALUE(T574)&gt;0,-20,IF(VALUE(T574)&gt;VALUE(U574),-20,T574))</f>
        <v>0</v>
      </c>
      <c r="Q574" s="99">
        <f>IF(VALUE(U574)&gt;0,-20,IF(VALUE(U574)&gt;VALUE(T574),-20,U574))</f>
        <v>0</v>
      </c>
      <c r="T574" s="99">
        <f>IF(ISBLANK(R574),0,IF(ISNUMBER(SEARCH("+",R574)),RIGHT(R574,LEN(R574)-SEARCH("+",R574,1)),RIGHT(R574,LEN(R574)-SEARCH("-",R574,1)+1)))</f>
        <v>0</v>
      </c>
      <c r="U574" s="99">
        <f>IF(ISBLANK(S574),0,IF(ISNUMBER(SEARCH("+",S574)),RIGHT(S574,LEN(S574)-SEARCH("+",S574,1)),RIGHT(S574,LEN(S574)-SEARCH("-",S574,1)+1)))</f>
        <v>0</v>
      </c>
    </row>
    <row r="575" spans="14:21" x14ac:dyDescent="0.2">
      <c r="N575" s="99" t="str">
        <f>IF(ISBLANK(R575),"",COUNTA($R$2:R575))</f>
        <v/>
      </c>
      <c r="O575" s="99" t="str">
        <f>IF(ISBLANK(R575),"",IF(ISNUMBER(SEARCH("+",R575)),LEFT(R575,SEARCH("+",R575,1)-1),LEFT(R575,SEARCH("-",R575,1)-1)))</f>
        <v/>
      </c>
      <c r="P575" s="99">
        <f>IF(VALUE(T575)&gt;0,-20,IF(VALUE(T575)&gt;VALUE(U575),-20,T575))</f>
        <v>0</v>
      </c>
      <c r="Q575" s="99">
        <f>IF(VALUE(U575)&gt;0,-20,IF(VALUE(U575)&gt;VALUE(T575),-20,U575))</f>
        <v>0</v>
      </c>
      <c r="T575" s="99">
        <f>IF(ISBLANK(R575),0,IF(ISNUMBER(SEARCH("+",R575)),RIGHT(R575,LEN(R575)-SEARCH("+",R575,1)),RIGHT(R575,LEN(R575)-SEARCH("-",R575,1)+1)))</f>
        <v>0</v>
      </c>
      <c r="U575" s="99">
        <f>IF(ISBLANK(S575),0,IF(ISNUMBER(SEARCH("+",S575)),RIGHT(S575,LEN(S575)-SEARCH("+",S575,1)),RIGHT(S575,LEN(S575)-SEARCH("-",S575,1)+1)))</f>
        <v>0</v>
      </c>
    </row>
    <row r="576" spans="14:21" x14ac:dyDescent="0.2">
      <c r="N576" s="99" t="str">
        <f>IF(ISBLANK(R576),"",COUNTA($R$2:R576))</f>
        <v/>
      </c>
      <c r="O576" s="99" t="str">
        <f>IF(ISBLANK(R576),"",IF(ISNUMBER(SEARCH("+",R576)),LEFT(R576,SEARCH("+",R576,1)-1),LEFT(R576,SEARCH("-",R576,1)-1)))</f>
        <v/>
      </c>
      <c r="P576" s="99">
        <f>IF(VALUE(T576)&gt;0,-20,IF(VALUE(T576)&gt;VALUE(U576),-20,T576))</f>
        <v>0</v>
      </c>
      <c r="Q576" s="99">
        <f>IF(VALUE(U576)&gt;0,-20,IF(VALUE(U576)&gt;VALUE(T576),-20,U576))</f>
        <v>0</v>
      </c>
      <c r="T576" s="99">
        <f>IF(ISBLANK(R576),0,IF(ISNUMBER(SEARCH("+",R576)),RIGHT(R576,LEN(R576)-SEARCH("+",R576,1)),RIGHT(R576,LEN(R576)-SEARCH("-",R576,1)+1)))</f>
        <v>0</v>
      </c>
      <c r="U576" s="99">
        <f>IF(ISBLANK(S576),0,IF(ISNUMBER(SEARCH("+",S576)),RIGHT(S576,LEN(S576)-SEARCH("+",S576,1)),RIGHT(S576,LEN(S576)-SEARCH("-",S576,1)+1)))</f>
        <v>0</v>
      </c>
    </row>
    <row r="577" spans="14:21" x14ac:dyDescent="0.2">
      <c r="N577" s="99" t="str">
        <f>IF(ISBLANK(R577),"",COUNTA($R$2:R577))</f>
        <v/>
      </c>
      <c r="O577" s="99" t="str">
        <f>IF(ISBLANK(R577),"",IF(ISNUMBER(SEARCH("+",R577)),LEFT(R577,SEARCH("+",R577,1)-1),LEFT(R577,SEARCH("-",R577,1)-1)))</f>
        <v/>
      </c>
      <c r="P577" s="99">
        <f>IF(VALUE(T577)&gt;0,-20,IF(VALUE(T577)&gt;VALUE(U577),-20,T577))</f>
        <v>0</v>
      </c>
      <c r="Q577" s="99">
        <f>IF(VALUE(U577)&gt;0,-20,IF(VALUE(U577)&gt;VALUE(T577),-20,U577))</f>
        <v>0</v>
      </c>
      <c r="T577" s="99">
        <f>IF(ISBLANK(R577),0,IF(ISNUMBER(SEARCH("+",R577)),RIGHT(R577,LEN(R577)-SEARCH("+",R577,1)),RIGHT(R577,LEN(R577)-SEARCH("-",R577,1)+1)))</f>
        <v>0</v>
      </c>
      <c r="U577" s="99">
        <f>IF(ISBLANK(S577),0,IF(ISNUMBER(SEARCH("+",S577)),RIGHT(S577,LEN(S577)-SEARCH("+",S577,1)),RIGHT(S577,LEN(S577)-SEARCH("-",S577,1)+1)))</f>
        <v>0</v>
      </c>
    </row>
    <row r="578" spans="14:21" x14ac:dyDescent="0.2">
      <c r="N578" s="99" t="str">
        <f>IF(ISBLANK(R578),"",COUNTA($R$2:R578))</f>
        <v/>
      </c>
      <c r="O578" s="99" t="str">
        <f>IF(ISBLANK(R578),"",IF(ISNUMBER(SEARCH("+",R578)),LEFT(R578,SEARCH("+",R578,1)-1),LEFT(R578,SEARCH("-",R578,1)-1)))</f>
        <v/>
      </c>
      <c r="P578" s="99">
        <f>IF(VALUE(T578)&gt;0,-20,IF(VALUE(T578)&gt;VALUE(U578),-20,T578))</f>
        <v>0</v>
      </c>
      <c r="Q578" s="99">
        <f>IF(VALUE(U578)&gt;0,-20,IF(VALUE(U578)&gt;VALUE(T578),-20,U578))</f>
        <v>0</v>
      </c>
      <c r="T578" s="99">
        <f>IF(ISBLANK(R578),0,IF(ISNUMBER(SEARCH("+",R578)),RIGHT(R578,LEN(R578)-SEARCH("+",R578,1)),RIGHT(R578,LEN(R578)-SEARCH("-",R578,1)+1)))</f>
        <v>0</v>
      </c>
      <c r="U578" s="99">
        <f>IF(ISBLANK(S578),0,IF(ISNUMBER(SEARCH("+",S578)),RIGHT(S578,LEN(S578)-SEARCH("+",S578,1)),RIGHT(S578,LEN(S578)-SEARCH("-",S578,1)+1)))</f>
        <v>0</v>
      </c>
    </row>
    <row r="579" spans="14:21" x14ac:dyDescent="0.2">
      <c r="N579" s="99" t="str">
        <f>IF(ISBLANK(R579),"",COUNTA($R$2:R579))</f>
        <v/>
      </c>
      <c r="O579" s="99" t="str">
        <f>IF(ISBLANK(R579),"",IF(ISNUMBER(SEARCH("+",R579)),LEFT(R579,SEARCH("+",R579,1)-1),LEFT(R579,SEARCH("-",R579,1)-1)))</f>
        <v/>
      </c>
      <c r="P579" s="99">
        <f>IF(VALUE(T579)&gt;0,-20,IF(VALUE(T579)&gt;VALUE(U579),-20,T579))</f>
        <v>0</v>
      </c>
      <c r="Q579" s="99">
        <f>IF(VALUE(U579)&gt;0,-20,IF(VALUE(U579)&gt;VALUE(T579),-20,U579))</f>
        <v>0</v>
      </c>
      <c r="T579" s="99">
        <f>IF(ISBLANK(R579),0,IF(ISNUMBER(SEARCH("+",R579)),RIGHT(R579,LEN(R579)-SEARCH("+",R579,1)),RIGHT(R579,LEN(R579)-SEARCH("-",R579,1)+1)))</f>
        <v>0</v>
      </c>
      <c r="U579" s="99">
        <f>IF(ISBLANK(S579),0,IF(ISNUMBER(SEARCH("+",S579)),RIGHT(S579,LEN(S579)-SEARCH("+",S579,1)),RIGHT(S579,LEN(S579)-SEARCH("-",S579,1)+1)))</f>
        <v>0</v>
      </c>
    </row>
    <row r="580" spans="14:21" x14ac:dyDescent="0.2">
      <c r="N580" s="99" t="str">
        <f>IF(ISBLANK(R580),"",COUNTA($R$2:R580))</f>
        <v/>
      </c>
      <c r="O580" s="99" t="str">
        <f>IF(ISBLANK(R580),"",IF(ISNUMBER(SEARCH("+",R580)),LEFT(R580,SEARCH("+",R580,1)-1),LEFT(R580,SEARCH("-",R580,1)-1)))</f>
        <v/>
      </c>
      <c r="P580" s="99">
        <f>IF(VALUE(T580)&gt;0,-20,IF(VALUE(T580)&gt;VALUE(U580),-20,T580))</f>
        <v>0</v>
      </c>
      <c r="Q580" s="99">
        <f>IF(VALUE(U580)&gt;0,-20,IF(VALUE(U580)&gt;VALUE(T580),-20,U580))</f>
        <v>0</v>
      </c>
      <c r="T580" s="99">
        <f>IF(ISBLANK(R580),0,IF(ISNUMBER(SEARCH("+",R580)),RIGHT(R580,LEN(R580)-SEARCH("+",R580,1)),RIGHT(R580,LEN(R580)-SEARCH("-",R580,1)+1)))</f>
        <v>0</v>
      </c>
      <c r="U580" s="99">
        <f>IF(ISBLANK(S580),0,IF(ISNUMBER(SEARCH("+",S580)),RIGHT(S580,LEN(S580)-SEARCH("+",S580,1)),RIGHT(S580,LEN(S580)-SEARCH("-",S580,1)+1)))</f>
        <v>0</v>
      </c>
    </row>
    <row r="581" spans="14:21" x14ac:dyDescent="0.2">
      <c r="N581" s="99" t="str">
        <f>IF(ISBLANK(R581),"",COUNTA($R$2:R581))</f>
        <v/>
      </c>
      <c r="O581" s="99" t="str">
        <f>IF(ISBLANK(R581),"",IF(ISNUMBER(SEARCH("+",R581)),LEFT(R581,SEARCH("+",R581,1)-1),LEFT(R581,SEARCH("-",R581,1)-1)))</f>
        <v/>
      </c>
      <c r="P581" s="99">
        <f>IF(VALUE(T581)&gt;0,-20,IF(VALUE(T581)&gt;VALUE(U581),-20,T581))</f>
        <v>0</v>
      </c>
      <c r="Q581" s="99">
        <f>IF(VALUE(U581)&gt;0,-20,IF(VALUE(U581)&gt;VALUE(T581),-20,U581))</f>
        <v>0</v>
      </c>
      <c r="T581" s="99">
        <f>IF(ISBLANK(R581),0,IF(ISNUMBER(SEARCH("+",R581)),RIGHT(R581,LEN(R581)-SEARCH("+",R581,1)),RIGHT(R581,LEN(R581)-SEARCH("-",R581,1)+1)))</f>
        <v>0</v>
      </c>
      <c r="U581" s="99">
        <f>IF(ISBLANK(S581),0,IF(ISNUMBER(SEARCH("+",S581)),RIGHT(S581,LEN(S581)-SEARCH("+",S581,1)),RIGHT(S581,LEN(S581)-SEARCH("-",S581,1)+1)))</f>
        <v>0</v>
      </c>
    </row>
    <row r="582" spans="14:21" x14ac:dyDescent="0.2">
      <c r="N582" s="99" t="str">
        <f>IF(ISBLANK(R582),"",COUNTA($R$2:R582))</f>
        <v/>
      </c>
      <c r="O582" s="99" t="str">
        <f>IF(ISBLANK(R582),"",IF(ISNUMBER(SEARCH("+",R582)),LEFT(R582,SEARCH("+",R582,1)-1),LEFT(R582,SEARCH("-",R582,1)-1)))</f>
        <v/>
      </c>
      <c r="P582" s="99">
        <f>IF(VALUE(T582)&gt;0,-20,IF(VALUE(T582)&gt;VALUE(U582),-20,T582))</f>
        <v>0</v>
      </c>
      <c r="Q582" s="99">
        <f>IF(VALUE(U582)&gt;0,-20,IF(VALUE(U582)&gt;VALUE(T582),-20,U582))</f>
        <v>0</v>
      </c>
      <c r="T582" s="99">
        <f>IF(ISBLANK(R582),0,IF(ISNUMBER(SEARCH("+",R582)),RIGHT(R582,LEN(R582)-SEARCH("+",R582,1)),RIGHT(R582,LEN(R582)-SEARCH("-",R582,1)+1)))</f>
        <v>0</v>
      </c>
      <c r="U582" s="99">
        <f>IF(ISBLANK(S582),0,IF(ISNUMBER(SEARCH("+",S582)),RIGHT(S582,LEN(S582)-SEARCH("+",S582,1)),RIGHT(S582,LEN(S582)-SEARCH("-",S582,1)+1)))</f>
        <v>0</v>
      </c>
    </row>
    <row r="583" spans="14:21" x14ac:dyDescent="0.2">
      <c r="N583" s="99" t="str">
        <f>IF(ISBLANK(R583),"",COUNTA($R$2:R583))</f>
        <v/>
      </c>
      <c r="O583" s="99" t="str">
        <f>IF(ISBLANK(R583),"",IF(ISNUMBER(SEARCH("+",R583)),LEFT(R583,SEARCH("+",R583,1)-1),LEFT(R583,SEARCH("-",R583,1)-1)))</f>
        <v/>
      </c>
      <c r="P583" s="99">
        <f>IF(VALUE(T583)&gt;0,-20,IF(VALUE(T583)&gt;VALUE(U583),-20,T583))</f>
        <v>0</v>
      </c>
      <c r="Q583" s="99">
        <f>IF(VALUE(U583)&gt;0,-20,IF(VALUE(U583)&gt;VALUE(T583),-20,U583))</f>
        <v>0</v>
      </c>
      <c r="T583" s="99">
        <f>IF(ISBLANK(R583),0,IF(ISNUMBER(SEARCH("+",R583)),RIGHT(R583,LEN(R583)-SEARCH("+",R583,1)),RIGHT(R583,LEN(R583)-SEARCH("-",R583,1)+1)))</f>
        <v>0</v>
      </c>
      <c r="U583" s="99">
        <f>IF(ISBLANK(S583),0,IF(ISNUMBER(SEARCH("+",S583)),RIGHT(S583,LEN(S583)-SEARCH("+",S583,1)),RIGHT(S583,LEN(S583)-SEARCH("-",S583,1)+1)))</f>
        <v>0</v>
      </c>
    </row>
    <row r="584" spans="14:21" x14ac:dyDescent="0.2">
      <c r="N584" s="99" t="str">
        <f>IF(ISBLANK(R584),"",COUNTA($R$2:R584))</f>
        <v/>
      </c>
      <c r="O584" s="99" t="str">
        <f>IF(ISBLANK(R584),"",IF(ISNUMBER(SEARCH("+",R584)),LEFT(R584,SEARCH("+",R584,1)-1),LEFT(R584,SEARCH("-",R584,1)-1)))</f>
        <v/>
      </c>
      <c r="P584" s="99">
        <f>IF(VALUE(T584)&gt;0,-20,IF(VALUE(T584)&gt;VALUE(U584),-20,T584))</f>
        <v>0</v>
      </c>
      <c r="Q584" s="99">
        <f>IF(VALUE(U584)&gt;0,-20,IF(VALUE(U584)&gt;VALUE(T584),-20,U584))</f>
        <v>0</v>
      </c>
      <c r="T584" s="99">
        <f>IF(ISBLANK(R584),0,IF(ISNUMBER(SEARCH("+",R584)),RIGHT(R584,LEN(R584)-SEARCH("+",R584,1)),RIGHT(R584,LEN(R584)-SEARCH("-",R584,1)+1)))</f>
        <v>0</v>
      </c>
      <c r="U584" s="99">
        <f>IF(ISBLANK(S584),0,IF(ISNUMBER(SEARCH("+",S584)),RIGHT(S584,LEN(S584)-SEARCH("+",S584,1)),RIGHT(S584,LEN(S584)-SEARCH("-",S584,1)+1)))</f>
        <v>0</v>
      </c>
    </row>
    <row r="585" spans="14:21" x14ac:dyDescent="0.2">
      <c r="N585" s="99" t="str">
        <f>IF(ISBLANK(R585),"",COUNTA($R$2:R585))</f>
        <v/>
      </c>
      <c r="O585" s="99" t="str">
        <f>IF(ISBLANK(R585),"",IF(ISNUMBER(SEARCH("+",R585)),LEFT(R585,SEARCH("+",R585,1)-1),LEFT(R585,SEARCH("-",R585,1)-1)))</f>
        <v/>
      </c>
      <c r="P585" s="99">
        <f>IF(VALUE(T585)&gt;0,-20,IF(VALUE(T585)&gt;VALUE(U585),-20,T585))</f>
        <v>0</v>
      </c>
      <c r="Q585" s="99">
        <f>IF(VALUE(U585)&gt;0,-20,IF(VALUE(U585)&gt;VALUE(T585),-20,U585))</f>
        <v>0</v>
      </c>
      <c r="T585" s="99">
        <f>IF(ISBLANK(R585),0,IF(ISNUMBER(SEARCH("+",R585)),RIGHT(R585,LEN(R585)-SEARCH("+",R585,1)),RIGHT(R585,LEN(R585)-SEARCH("-",R585,1)+1)))</f>
        <v>0</v>
      </c>
      <c r="U585" s="99">
        <f>IF(ISBLANK(S585),0,IF(ISNUMBER(SEARCH("+",S585)),RIGHT(S585,LEN(S585)-SEARCH("+",S585,1)),RIGHT(S585,LEN(S585)-SEARCH("-",S585,1)+1)))</f>
        <v>0</v>
      </c>
    </row>
    <row r="586" spans="14:21" x14ac:dyDescent="0.2">
      <c r="N586" s="99" t="str">
        <f>IF(ISBLANK(R586),"",COUNTA($R$2:R586))</f>
        <v/>
      </c>
      <c r="O586" s="99" t="str">
        <f>IF(ISBLANK(R586),"",IF(ISNUMBER(SEARCH("+",R586)),LEFT(R586,SEARCH("+",R586,1)-1),LEFT(R586,SEARCH("-",R586,1)-1)))</f>
        <v/>
      </c>
      <c r="P586" s="99">
        <f>IF(VALUE(T586)&gt;0,-20,IF(VALUE(T586)&gt;VALUE(U586),-20,T586))</f>
        <v>0</v>
      </c>
      <c r="Q586" s="99">
        <f>IF(VALUE(U586)&gt;0,-20,IF(VALUE(U586)&gt;VALUE(T586),-20,U586))</f>
        <v>0</v>
      </c>
      <c r="T586" s="99">
        <f>IF(ISBLANK(R586),0,IF(ISNUMBER(SEARCH("+",R586)),RIGHT(R586,LEN(R586)-SEARCH("+",R586,1)),RIGHT(R586,LEN(R586)-SEARCH("-",R586,1)+1)))</f>
        <v>0</v>
      </c>
      <c r="U586" s="99">
        <f>IF(ISBLANK(S586),0,IF(ISNUMBER(SEARCH("+",S586)),RIGHT(S586,LEN(S586)-SEARCH("+",S586,1)),RIGHT(S586,LEN(S586)-SEARCH("-",S586,1)+1)))</f>
        <v>0</v>
      </c>
    </row>
    <row r="587" spans="14:21" x14ac:dyDescent="0.2">
      <c r="N587" s="99" t="str">
        <f>IF(ISBLANK(R587),"",COUNTA($R$2:R587))</f>
        <v/>
      </c>
      <c r="O587" s="99" t="str">
        <f>IF(ISBLANK(R587),"",IF(ISNUMBER(SEARCH("+",R587)),LEFT(R587,SEARCH("+",R587,1)-1),LEFT(R587,SEARCH("-",R587,1)-1)))</f>
        <v/>
      </c>
      <c r="P587" s="99">
        <f>IF(VALUE(T587)&gt;0,-20,IF(VALUE(T587)&gt;VALUE(U587),-20,T587))</f>
        <v>0</v>
      </c>
      <c r="Q587" s="99">
        <f>IF(VALUE(U587)&gt;0,-20,IF(VALUE(U587)&gt;VALUE(T587),-20,U587))</f>
        <v>0</v>
      </c>
      <c r="T587" s="99">
        <f>IF(ISBLANK(R587),0,IF(ISNUMBER(SEARCH("+",R587)),RIGHT(R587,LEN(R587)-SEARCH("+",R587,1)),RIGHT(R587,LEN(R587)-SEARCH("-",R587,1)+1)))</f>
        <v>0</v>
      </c>
      <c r="U587" s="99">
        <f>IF(ISBLANK(S587),0,IF(ISNUMBER(SEARCH("+",S587)),RIGHT(S587,LEN(S587)-SEARCH("+",S587,1)),RIGHT(S587,LEN(S587)-SEARCH("-",S587,1)+1)))</f>
        <v>0</v>
      </c>
    </row>
    <row r="588" spans="14:21" x14ac:dyDescent="0.2">
      <c r="N588" s="99" t="str">
        <f>IF(ISBLANK(R588),"",COUNTA($R$2:R588))</f>
        <v/>
      </c>
      <c r="O588" s="99" t="str">
        <f>IF(ISBLANK(R588),"",IF(ISNUMBER(SEARCH("+",R588)),LEFT(R588,SEARCH("+",R588,1)-1),LEFT(R588,SEARCH("-",R588,1)-1)))</f>
        <v/>
      </c>
      <c r="P588" s="99">
        <f>IF(VALUE(T588)&gt;0,-20,IF(VALUE(T588)&gt;VALUE(U588),-20,T588))</f>
        <v>0</v>
      </c>
      <c r="Q588" s="99">
        <f>IF(VALUE(U588)&gt;0,-20,IF(VALUE(U588)&gt;VALUE(T588),-20,U588))</f>
        <v>0</v>
      </c>
      <c r="T588" s="99">
        <f>IF(ISBLANK(R588),0,IF(ISNUMBER(SEARCH("+",R588)),RIGHT(R588,LEN(R588)-SEARCH("+",R588,1)),RIGHT(R588,LEN(R588)-SEARCH("-",R588,1)+1)))</f>
        <v>0</v>
      </c>
      <c r="U588" s="99">
        <f>IF(ISBLANK(S588),0,IF(ISNUMBER(SEARCH("+",S588)),RIGHT(S588,LEN(S588)-SEARCH("+",S588,1)),RIGHT(S588,LEN(S588)-SEARCH("-",S588,1)+1)))</f>
        <v>0</v>
      </c>
    </row>
    <row r="589" spans="14:21" x14ac:dyDescent="0.2">
      <c r="N589" s="99" t="str">
        <f>IF(ISBLANK(R589),"",COUNTA($R$2:R589))</f>
        <v/>
      </c>
      <c r="O589" s="99" t="str">
        <f>IF(ISBLANK(R589),"",IF(ISNUMBER(SEARCH("+",R589)),LEFT(R589,SEARCH("+",R589,1)-1),LEFT(R589,SEARCH("-",R589,1)-1)))</f>
        <v/>
      </c>
      <c r="P589" s="99">
        <f>IF(VALUE(T589)&gt;0,-20,IF(VALUE(T589)&gt;VALUE(U589),-20,T589))</f>
        <v>0</v>
      </c>
      <c r="Q589" s="99">
        <f>IF(VALUE(U589)&gt;0,-20,IF(VALUE(U589)&gt;VALUE(T589),-20,U589))</f>
        <v>0</v>
      </c>
      <c r="T589" s="99">
        <f>IF(ISBLANK(R589),0,IF(ISNUMBER(SEARCH("+",R589)),RIGHT(R589,LEN(R589)-SEARCH("+",R589,1)),RIGHT(R589,LEN(R589)-SEARCH("-",R589,1)+1)))</f>
        <v>0</v>
      </c>
      <c r="U589" s="99">
        <f>IF(ISBLANK(S589),0,IF(ISNUMBER(SEARCH("+",S589)),RIGHT(S589,LEN(S589)-SEARCH("+",S589,1)),RIGHT(S589,LEN(S589)-SEARCH("-",S589,1)+1)))</f>
        <v>0</v>
      </c>
    </row>
    <row r="590" spans="14:21" x14ac:dyDescent="0.2">
      <c r="N590" s="99" t="str">
        <f>IF(ISBLANK(R590),"",COUNTA($R$2:R590))</f>
        <v/>
      </c>
      <c r="O590" s="99" t="str">
        <f>IF(ISBLANK(R590),"",IF(ISNUMBER(SEARCH("+",R590)),LEFT(R590,SEARCH("+",R590,1)-1),LEFT(R590,SEARCH("-",R590,1)-1)))</f>
        <v/>
      </c>
      <c r="P590" s="99">
        <f>IF(VALUE(T590)&gt;0,-20,IF(VALUE(T590)&gt;VALUE(U590),-20,T590))</f>
        <v>0</v>
      </c>
      <c r="Q590" s="99">
        <f>IF(VALUE(U590)&gt;0,-20,IF(VALUE(U590)&gt;VALUE(T590),-20,U590))</f>
        <v>0</v>
      </c>
      <c r="T590" s="99">
        <f>IF(ISBLANK(R590),0,IF(ISNUMBER(SEARCH("+",R590)),RIGHT(R590,LEN(R590)-SEARCH("+",R590,1)),RIGHT(R590,LEN(R590)-SEARCH("-",R590,1)+1)))</f>
        <v>0</v>
      </c>
      <c r="U590" s="99">
        <f>IF(ISBLANK(S590),0,IF(ISNUMBER(SEARCH("+",S590)),RIGHT(S590,LEN(S590)-SEARCH("+",S590,1)),RIGHT(S590,LEN(S590)-SEARCH("-",S590,1)+1)))</f>
        <v>0</v>
      </c>
    </row>
    <row r="591" spans="14:21" x14ac:dyDescent="0.2">
      <c r="N591" s="99" t="str">
        <f>IF(ISBLANK(R591),"",COUNTA($R$2:R591))</f>
        <v/>
      </c>
      <c r="O591" s="99" t="str">
        <f>IF(ISBLANK(R591),"",IF(ISNUMBER(SEARCH("+",R591)),LEFT(R591,SEARCH("+",R591,1)-1),LEFT(R591,SEARCH("-",R591,1)-1)))</f>
        <v/>
      </c>
      <c r="P591" s="99">
        <f>IF(VALUE(T591)&gt;0,-20,IF(VALUE(T591)&gt;VALUE(U591),-20,T591))</f>
        <v>0</v>
      </c>
      <c r="Q591" s="99">
        <f>IF(VALUE(U591)&gt;0,-20,IF(VALUE(U591)&gt;VALUE(T591),-20,U591))</f>
        <v>0</v>
      </c>
      <c r="T591" s="99">
        <f>IF(ISBLANK(R591),0,IF(ISNUMBER(SEARCH("+",R591)),RIGHT(R591,LEN(R591)-SEARCH("+",R591,1)),RIGHT(R591,LEN(R591)-SEARCH("-",R591,1)+1)))</f>
        <v>0</v>
      </c>
      <c r="U591" s="99">
        <f>IF(ISBLANK(S591),0,IF(ISNUMBER(SEARCH("+",S591)),RIGHT(S591,LEN(S591)-SEARCH("+",S591,1)),RIGHT(S591,LEN(S591)-SEARCH("-",S591,1)+1)))</f>
        <v>0</v>
      </c>
    </row>
    <row r="592" spans="14:21" x14ac:dyDescent="0.2">
      <c r="N592" s="99" t="str">
        <f>IF(ISBLANK(R592),"",COUNTA($R$2:R592))</f>
        <v/>
      </c>
      <c r="O592" s="99" t="str">
        <f>IF(ISBLANK(R592),"",IF(ISNUMBER(SEARCH("+",R592)),LEFT(R592,SEARCH("+",R592,1)-1),LEFT(R592,SEARCH("-",R592,1)-1)))</f>
        <v/>
      </c>
      <c r="P592" s="99">
        <f>IF(VALUE(T592)&gt;0,-20,IF(VALUE(T592)&gt;VALUE(U592),-20,T592))</f>
        <v>0</v>
      </c>
      <c r="Q592" s="99">
        <f>IF(VALUE(U592)&gt;0,-20,IF(VALUE(U592)&gt;VALUE(T592),-20,U592))</f>
        <v>0</v>
      </c>
      <c r="T592" s="99">
        <f>IF(ISBLANK(R592),0,IF(ISNUMBER(SEARCH("+",R592)),RIGHT(R592,LEN(R592)-SEARCH("+",R592,1)),RIGHT(R592,LEN(R592)-SEARCH("-",R592,1)+1)))</f>
        <v>0</v>
      </c>
      <c r="U592" s="99">
        <f>IF(ISBLANK(S592),0,IF(ISNUMBER(SEARCH("+",S592)),RIGHT(S592,LEN(S592)-SEARCH("+",S592,1)),RIGHT(S592,LEN(S592)-SEARCH("-",S592,1)+1)))</f>
        <v>0</v>
      </c>
    </row>
    <row r="593" spans="14:21" x14ac:dyDescent="0.2">
      <c r="N593" s="99" t="str">
        <f>IF(ISBLANK(R593),"",COUNTA($R$2:R593))</f>
        <v/>
      </c>
      <c r="O593" s="99" t="str">
        <f>IF(ISBLANK(R593),"",IF(ISNUMBER(SEARCH("+",R593)),LEFT(R593,SEARCH("+",R593,1)-1),LEFT(R593,SEARCH("-",R593,1)-1)))</f>
        <v/>
      </c>
      <c r="P593" s="99">
        <f>IF(VALUE(T593)&gt;0,-20,IF(VALUE(T593)&gt;VALUE(U593),-20,T593))</f>
        <v>0</v>
      </c>
      <c r="Q593" s="99">
        <f>IF(VALUE(U593)&gt;0,-20,IF(VALUE(U593)&gt;VALUE(T593),-20,U593))</f>
        <v>0</v>
      </c>
      <c r="T593" s="99">
        <f>IF(ISBLANK(R593),0,IF(ISNUMBER(SEARCH("+",R593)),RIGHT(R593,LEN(R593)-SEARCH("+",R593,1)),RIGHT(R593,LEN(R593)-SEARCH("-",R593,1)+1)))</f>
        <v>0</v>
      </c>
      <c r="U593" s="99">
        <f>IF(ISBLANK(S593),0,IF(ISNUMBER(SEARCH("+",S593)),RIGHT(S593,LEN(S593)-SEARCH("+",S593,1)),RIGHT(S593,LEN(S593)-SEARCH("-",S593,1)+1)))</f>
        <v>0</v>
      </c>
    </row>
    <row r="594" spans="14:21" x14ac:dyDescent="0.2">
      <c r="N594" s="99" t="str">
        <f>IF(ISBLANK(R594),"",COUNTA($R$2:R594))</f>
        <v/>
      </c>
      <c r="O594" s="99" t="str">
        <f>IF(ISBLANK(R594),"",IF(ISNUMBER(SEARCH("+",R594)),LEFT(R594,SEARCH("+",R594,1)-1),LEFT(R594,SEARCH("-",R594,1)-1)))</f>
        <v/>
      </c>
      <c r="P594" s="99">
        <f>IF(VALUE(T594)&gt;0,-20,IF(VALUE(T594)&gt;VALUE(U594),-20,T594))</f>
        <v>0</v>
      </c>
      <c r="Q594" s="99">
        <f>IF(VALUE(U594)&gt;0,-20,IF(VALUE(U594)&gt;VALUE(T594),-20,U594))</f>
        <v>0</v>
      </c>
      <c r="T594" s="99">
        <f>IF(ISBLANK(R594),0,IF(ISNUMBER(SEARCH("+",R594)),RIGHT(R594,LEN(R594)-SEARCH("+",R594,1)),RIGHT(R594,LEN(R594)-SEARCH("-",R594,1)+1)))</f>
        <v>0</v>
      </c>
      <c r="U594" s="99">
        <f>IF(ISBLANK(S594),0,IF(ISNUMBER(SEARCH("+",S594)),RIGHT(S594,LEN(S594)-SEARCH("+",S594,1)),RIGHT(S594,LEN(S594)-SEARCH("-",S594,1)+1)))</f>
        <v>0</v>
      </c>
    </row>
    <row r="595" spans="14:21" x14ac:dyDescent="0.2">
      <c r="N595" s="99" t="str">
        <f>IF(ISBLANK(R595),"",COUNTA($R$2:R595))</f>
        <v/>
      </c>
      <c r="O595" s="99" t="str">
        <f>IF(ISBLANK(R595),"",IF(ISNUMBER(SEARCH("+",R595)),LEFT(R595,SEARCH("+",R595,1)-1),LEFT(R595,SEARCH("-",R595,1)-1)))</f>
        <v/>
      </c>
      <c r="P595" s="99">
        <f>IF(VALUE(T595)&gt;0,-20,IF(VALUE(T595)&gt;VALUE(U595),-20,T595))</f>
        <v>0</v>
      </c>
      <c r="Q595" s="99">
        <f>IF(VALUE(U595)&gt;0,-20,IF(VALUE(U595)&gt;VALUE(T595),-20,U595))</f>
        <v>0</v>
      </c>
      <c r="T595" s="99">
        <f>IF(ISBLANK(R595),0,IF(ISNUMBER(SEARCH("+",R595)),RIGHT(R595,LEN(R595)-SEARCH("+",R595,1)),RIGHT(R595,LEN(R595)-SEARCH("-",R595,1)+1)))</f>
        <v>0</v>
      </c>
      <c r="U595" s="99">
        <f>IF(ISBLANK(S595),0,IF(ISNUMBER(SEARCH("+",S595)),RIGHT(S595,LEN(S595)-SEARCH("+",S595,1)),RIGHT(S595,LEN(S595)-SEARCH("-",S595,1)+1)))</f>
        <v>0</v>
      </c>
    </row>
    <row r="596" spans="14:21" x14ac:dyDescent="0.2">
      <c r="N596" s="99" t="str">
        <f>IF(ISBLANK(R596),"",COUNTA($R$2:R596))</f>
        <v/>
      </c>
      <c r="O596" s="99" t="str">
        <f>IF(ISBLANK(R596),"",IF(ISNUMBER(SEARCH("+",R596)),LEFT(R596,SEARCH("+",R596,1)-1),LEFT(R596,SEARCH("-",R596,1)-1)))</f>
        <v/>
      </c>
      <c r="P596" s="99">
        <f>IF(VALUE(T596)&gt;0,-20,IF(VALUE(T596)&gt;VALUE(U596),-20,T596))</f>
        <v>0</v>
      </c>
      <c r="Q596" s="99">
        <f>IF(VALUE(U596)&gt;0,-20,IF(VALUE(U596)&gt;VALUE(T596),-20,U596))</f>
        <v>0</v>
      </c>
      <c r="T596" s="99">
        <f>IF(ISBLANK(R596),0,IF(ISNUMBER(SEARCH("+",R596)),RIGHT(R596,LEN(R596)-SEARCH("+",R596,1)),RIGHT(R596,LEN(R596)-SEARCH("-",R596,1)+1)))</f>
        <v>0</v>
      </c>
      <c r="U596" s="99">
        <f>IF(ISBLANK(S596),0,IF(ISNUMBER(SEARCH("+",S596)),RIGHT(S596,LEN(S596)-SEARCH("+",S596,1)),RIGHT(S596,LEN(S596)-SEARCH("-",S596,1)+1)))</f>
        <v>0</v>
      </c>
    </row>
    <row r="597" spans="14:21" x14ac:dyDescent="0.2">
      <c r="N597" s="99" t="str">
        <f>IF(ISBLANK(R597),"",COUNTA($R$2:R597))</f>
        <v/>
      </c>
      <c r="O597" s="99" t="str">
        <f>IF(ISBLANK(R597),"",IF(ISNUMBER(SEARCH("+",R597)),LEFT(R597,SEARCH("+",R597,1)-1),LEFT(R597,SEARCH("-",R597,1)-1)))</f>
        <v/>
      </c>
      <c r="P597" s="99">
        <f>IF(VALUE(T597)&gt;0,-20,IF(VALUE(T597)&gt;VALUE(U597),-20,T597))</f>
        <v>0</v>
      </c>
      <c r="Q597" s="99">
        <f>IF(VALUE(U597)&gt;0,-20,IF(VALUE(U597)&gt;VALUE(T597),-20,U597))</f>
        <v>0</v>
      </c>
      <c r="T597" s="99">
        <f>IF(ISBLANK(R597),0,IF(ISNUMBER(SEARCH("+",R597)),RIGHT(R597,LEN(R597)-SEARCH("+",R597,1)),RIGHT(R597,LEN(R597)-SEARCH("-",R597,1)+1)))</f>
        <v>0</v>
      </c>
      <c r="U597" s="99">
        <f>IF(ISBLANK(S597),0,IF(ISNUMBER(SEARCH("+",S597)),RIGHT(S597,LEN(S597)-SEARCH("+",S597,1)),RIGHT(S597,LEN(S597)-SEARCH("-",S597,1)+1)))</f>
        <v>0</v>
      </c>
    </row>
    <row r="598" spans="14:21" x14ac:dyDescent="0.2">
      <c r="N598" s="99" t="str">
        <f>IF(ISBLANK(R598),"",COUNTA($R$2:R598))</f>
        <v/>
      </c>
      <c r="O598" s="99" t="str">
        <f>IF(ISBLANK(R598),"",IF(ISNUMBER(SEARCH("+",R598)),LEFT(R598,SEARCH("+",R598,1)-1),LEFT(R598,SEARCH("-",R598,1)-1)))</f>
        <v/>
      </c>
      <c r="P598" s="99">
        <f>IF(VALUE(T598)&gt;0,-20,IF(VALUE(T598)&gt;VALUE(U598),-20,T598))</f>
        <v>0</v>
      </c>
      <c r="Q598" s="99">
        <f>IF(VALUE(U598)&gt;0,-20,IF(VALUE(U598)&gt;VALUE(T598),-20,U598))</f>
        <v>0</v>
      </c>
      <c r="T598" s="99">
        <f>IF(ISBLANK(R598),0,IF(ISNUMBER(SEARCH("+",R598)),RIGHT(R598,LEN(R598)-SEARCH("+",R598,1)),RIGHT(R598,LEN(R598)-SEARCH("-",R598,1)+1)))</f>
        <v>0</v>
      </c>
      <c r="U598" s="99">
        <f>IF(ISBLANK(S598),0,IF(ISNUMBER(SEARCH("+",S598)),RIGHT(S598,LEN(S598)-SEARCH("+",S598,1)),RIGHT(S598,LEN(S598)-SEARCH("-",S598,1)+1)))</f>
        <v>0</v>
      </c>
    </row>
    <row r="599" spans="14:21" x14ac:dyDescent="0.2">
      <c r="N599" s="99" t="str">
        <f>IF(ISBLANK(R599),"",COUNTA($R$2:R599))</f>
        <v/>
      </c>
      <c r="O599" s="99" t="str">
        <f>IF(ISBLANK(R599),"",IF(ISNUMBER(SEARCH("+",R599)),LEFT(R599,SEARCH("+",R599,1)-1),LEFT(R599,SEARCH("-",R599,1)-1)))</f>
        <v/>
      </c>
      <c r="P599" s="99">
        <f>IF(VALUE(T599)&gt;0,-20,IF(VALUE(T599)&gt;VALUE(U599),-20,T599))</f>
        <v>0</v>
      </c>
      <c r="Q599" s="99">
        <f>IF(VALUE(U599)&gt;0,-20,IF(VALUE(U599)&gt;VALUE(T599),-20,U599))</f>
        <v>0</v>
      </c>
      <c r="T599" s="99">
        <f>IF(ISBLANK(R599),0,IF(ISNUMBER(SEARCH("+",R599)),RIGHT(R599,LEN(R599)-SEARCH("+",R599,1)),RIGHT(R599,LEN(R599)-SEARCH("-",R599,1)+1)))</f>
        <v>0</v>
      </c>
      <c r="U599" s="99">
        <f>IF(ISBLANK(S599),0,IF(ISNUMBER(SEARCH("+",S599)),RIGHT(S599,LEN(S599)-SEARCH("+",S599,1)),RIGHT(S599,LEN(S599)-SEARCH("-",S599,1)+1)))</f>
        <v>0</v>
      </c>
    </row>
    <row r="600" spans="14:21" x14ac:dyDescent="0.2">
      <c r="N600" s="99" t="str">
        <f>IF(ISBLANK(R600),"",COUNTA($R$2:R600))</f>
        <v/>
      </c>
      <c r="O600" s="99" t="str">
        <f>IF(ISBLANK(R600),"",IF(ISNUMBER(SEARCH("+",R600)),LEFT(R600,SEARCH("+",R600,1)-1),LEFT(R600,SEARCH("-",R600,1)-1)))</f>
        <v/>
      </c>
      <c r="P600" s="99">
        <f>IF(VALUE(T600)&gt;0,-20,IF(VALUE(T600)&gt;VALUE(U600),-20,T600))</f>
        <v>0</v>
      </c>
      <c r="Q600" s="99">
        <f>IF(VALUE(U600)&gt;0,-20,IF(VALUE(U600)&gt;VALUE(T600),-20,U600))</f>
        <v>0</v>
      </c>
      <c r="T600" s="99">
        <f>IF(ISBLANK(R600),0,IF(ISNUMBER(SEARCH("+",R600)),RIGHT(R600,LEN(R600)-SEARCH("+",R600,1)),RIGHT(R600,LEN(R600)-SEARCH("-",R600,1)+1)))</f>
        <v>0</v>
      </c>
      <c r="U600" s="99">
        <f>IF(ISBLANK(S600),0,IF(ISNUMBER(SEARCH("+",S600)),RIGHT(S600,LEN(S600)-SEARCH("+",S600,1)),RIGHT(S600,LEN(S600)-SEARCH("-",S600,1)+1)))</f>
        <v>0</v>
      </c>
    </row>
    <row r="601" spans="14:21" x14ac:dyDescent="0.2">
      <c r="N601" s="99" t="str">
        <f>IF(ISBLANK(R601),"",COUNTA($R$2:R601))</f>
        <v/>
      </c>
      <c r="O601" s="99" t="str">
        <f>IF(ISBLANK(R601),"",IF(ISNUMBER(SEARCH("+",R601)),LEFT(R601,SEARCH("+",R601,1)-1),LEFT(R601,SEARCH("-",R601,1)-1)))</f>
        <v/>
      </c>
      <c r="P601" s="99">
        <f>IF(VALUE(T601)&gt;0,-20,IF(VALUE(T601)&gt;VALUE(U601),-20,T601))</f>
        <v>0</v>
      </c>
      <c r="Q601" s="99">
        <f>IF(VALUE(U601)&gt;0,-20,IF(VALUE(U601)&gt;VALUE(T601),-20,U601))</f>
        <v>0</v>
      </c>
      <c r="T601" s="99">
        <f>IF(ISBLANK(R601),0,IF(ISNUMBER(SEARCH("+",R601)),RIGHT(R601,LEN(R601)-SEARCH("+",R601,1)),RIGHT(R601,LEN(R601)-SEARCH("-",R601,1)+1)))</f>
        <v>0</v>
      </c>
      <c r="U601" s="99">
        <f>IF(ISBLANK(S601),0,IF(ISNUMBER(SEARCH("+",S601)),RIGHT(S601,LEN(S601)-SEARCH("+",S601,1)),RIGHT(S601,LEN(S601)-SEARCH("-",S601,1)+1)))</f>
        <v>0</v>
      </c>
    </row>
    <row r="602" spans="14:21" x14ac:dyDescent="0.2">
      <c r="N602" s="99" t="str">
        <f>IF(ISBLANK(R602),"",COUNTA($R$2:R602))</f>
        <v/>
      </c>
      <c r="O602" s="99" t="str">
        <f>IF(ISBLANK(R602),"",IF(ISNUMBER(SEARCH("+",R602)),LEFT(R602,SEARCH("+",R602,1)-1),LEFT(R602,SEARCH("-",R602,1)-1)))</f>
        <v/>
      </c>
      <c r="P602" s="99">
        <f>IF(VALUE(T602)&gt;0,-20,IF(VALUE(T602)&gt;VALUE(U602),-20,T602))</f>
        <v>0</v>
      </c>
      <c r="Q602" s="99">
        <f>IF(VALUE(U602)&gt;0,-20,IF(VALUE(U602)&gt;VALUE(T602),-20,U602))</f>
        <v>0</v>
      </c>
      <c r="T602" s="99">
        <f>IF(ISBLANK(R602),0,IF(ISNUMBER(SEARCH("+",R602)),RIGHT(R602,LEN(R602)-SEARCH("+",R602,1)),RIGHT(R602,LEN(R602)-SEARCH("-",R602,1)+1)))</f>
        <v>0</v>
      </c>
      <c r="U602" s="99">
        <f>IF(ISBLANK(S602),0,IF(ISNUMBER(SEARCH("+",S602)),RIGHT(S602,LEN(S602)-SEARCH("+",S602,1)),RIGHT(S602,LEN(S602)-SEARCH("-",S602,1)+1)))</f>
        <v>0</v>
      </c>
    </row>
    <row r="603" spans="14:21" x14ac:dyDescent="0.2">
      <c r="N603" s="99" t="str">
        <f>IF(ISBLANK(R603),"",COUNTA($R$2:R603))</f>
        <v/>
      </c>
      <c r="O603" s="99" t="str">
        <f>IF(ISBLANK(R603),"",IF(ISNUMBER(SEARCH("+",R603)),LEFT(R603,SEARCH("+",R603,1)-1),LEFT(R603,SEARCH("-",R603,1)-1)))</f>
        <v/>
      </c>
      <c r="P603" s="99">
        <f>IF(VALUE(T603)&gt;0,-20,IF(VALUE(T603)&gt;VALUE(U603),-20,T603))</f>
        <v>0</v>
      </c>
      <c r="Q603" s="99">
        <f>IF(VALUE(U603)&gt;0,-20,IF(VALUE(U603)&gt;VALUE(T603),-20,U603))</f>
        <v>0</v>
      </c>
      <c r="T603" s="99">
        <f>IF(ISBLANK(R603),0,IF(ISNUMBER(SEARCH("+",R603)),RIGHT(R603,LEN(R603)-SEARCH("+",R603,1)),RIGHT(R603,LEN(R603)-SEARCH("-",R603,1)+1)))</f>
        <v>0</v>
      </c>
      <c r="U603" s="99">
        <f>IF(ISBLANK(S603),0,IF(ISNUMBER(SEARCH("+",S603)),RIGHT(S603,LEN(S603)-SEARCH("+",S603,1)),RIGHT(S603,LEN(S603)-SEARCH("-",S603,1)+1)))</f>
        <v>0</v>
      </c>
    </row>
    <row r="604" spans="14:21" x14ac:dyDescent="0.2">
      <c r="N604" s="99" t="str">
        <f>IF(ISBLANK(R604),"",COUNTA($R$2:R604))</f>
        <v/>
      </c>
      <c r="O604" s="99" t="str">
        <f>IF(ISBLANK(R604),"",IF(ISNUMBER(SEARCH("+",R604)),LEFT(R604,SEARCH("+",R604,1)-1),LEFT(R604,SEARCH("-",R604,1)-1)))</f>
        <v/>
      </c>
      <c r="P604" s="99">
        <f>IF(VALUE(T604)&gt;0,-20,IF(VALUE(T604)&gt;VALUE(U604),-20,T604))</f>
        <v>0</v>
      </c>
      <c r="Q604" s="99">
        <f>IF(VALUE(U604)&gt;0,-20,IF(VALUE(U604)&gt;VALUE(T604),-20,U604))</f>
        <v>0</v>
      </c>
      <c r="T604" s="99">
        <f>IF(ISBLANK(R604),0,IF(ISNUMBER(SEARCH("+",R604)),RIGHT(R604,LEN(R604)-SEARCH("+",R604,1)),RIGHT(R604,LEN(R604)-SEARCH("-",R604,1)+1)))</f>
        <v>0</v>
      </c>
      <c r="U604" s="99">
        <f>IF(ISBLANK(S604),0,IF(ISNUMBER(SEARCH("+",S604)),RIGHT(S604,LEN(S604)-SEARCH("+",S604,1)),RIGHT(S604,LEN(S604)-SEARCH("-",S604,1)+1)))</f>
        <v>0</v>
      </c>
    </row>
    <row r="605" spans="14:21" x14ac:dyDescent="0.2">
      <c r="N605" s="99" t="str">
        <f>IF(ISBLANK(R605),"",COUNTA($R$2:R605))</f>
        <v/>
      </c>
      <c r="O605" s="99" t="str">
        <f>IF(ISBLANK(R605),"",IF(ISNUMBER(SEARCH("+",R605)),LEFT(R605,SEARCH("+",R605,1)-1),LEFT(R605,SEARCH("-",R605,1)-1)))</f>
        <v/>
      </c>
      <c r="P605" s="99">
        <f>IF(VALUE(T605)&gt;0,-20,IF(VALUE(T605)&gt;VALUE(U605),-20,T605))</f>
        <v>0</v>
      </c>
      <c r="Q605" s="99">
        <f>IF(VALUE(U605)&gt;0,-20,IF(VALUE(U605)&gt;VALUE(T605),-20,U605))</f>
        <v>0</v>
      </c>
      <c r="T605" s="99">
        <f>IF(ISBLANK(R605),0,IF(ISNUMBER(SEARCH("+",R605)),RIGHT(R605,LEN(R605)-SEARCH("+",R605,1)),RIGHT(R605,LEN(R605)-SEARCH("-",R605,1)+1)))</f>
        <v>0</v>
      </c>
      <c r="U605" s="99">
        <f>IF(ISBLANK(S605),0,IF(ISNUMBER(SEARCH("+",S605)),RIGHT(S605,LEN(S605)-SEARCH("+",S605,1)),RIGHT(S605,LEN(S605)-SEARCH("-",S605,1)+1)))</f>
        <v>0</v>
      </c>
    </row>
    <row r="606" spans="14:21" x14ac:dyDescent="0.2">
      <c r="N606" s="99" t="str">
        <f>IF(ISBLANK(R606),"",COUNTA($R$2:R606))</f>
        <v/>
      </c>
      <c r="O606" s="99" t="str">
        <f>IF(ISBLANK(R606),"",IF(ISNUMBER(SEARCH("+",R606)),LEFT(R606,SEARCH("+",R606,1)-1),LEFT(R606,SEARCH("-",R606,1)-1)))</f>
        <v/>
      </c>
      <c r="P606" s="99">
        <f>IF(VALUE(T606)&gt;0,-20,IF(VALUE(T606)&gt;VALUE(U606),-20,T606))</f>
        <v>0</v>
      </c>
      <c r="Q606" s="99">
        <f>IF(VALUE(U606)&gt;0,-20,IF(VALUE(U606)&gt;VALUE(T606),-20,U606))</f>
        <v>0</v>
      </c>
      <c r="T606" s="99">
        <f>IF(ISBLANK(R606),0,IF(ISNUMBER(SEARCH("+",R606)),RIGHT(R606,LEN(R606)-SEARCH("+",R606,1)),RIGHT(R606,LEN(R606)-SEARCH("-",R606,1)+1)))</f>
        <v>0</v>
      </c>
      <c r="U606" s="99">
        <f>IF(ISBLANK(S606),0,IF(ISNUMBER(SEARCH("+",S606)),RIGHT(S606,LEN(S606)-SEARCH("+",S606,1)),RIGHT(S606,LEN(S606)-SEARCH("-",S606,1)+1)))</f>
        <v>0</v>
      </c>
    </row>
    <row r="607" spans="14:21" x14ac:dyDescent="0.2">
      <c r="N607" s="99" t="str">
        <f>IF(ISBLANK(R607),"",COUNTA($R$2:R607))</f>
        <v/>
      </c>
      <c r="O607" s="99" t="str">
        <f>IF(ISBLANK(R607),"",IF(ISNUMBER(SEARCH("+",R607)),LEFT(R607,SEARCH("+",R607,1)-1),LEFT(R607,SEARCH("-",R607,1)-1)))</f>
        <v/>
      </c>
      <c r="P607" s="99">
        <f>IF(VALUE(T607)&gt;0,-20,IF(VALUE(T607)&gt;VALUE(U607),-20,T607))</f>
        <v>0</v>
      </c>
      <c r="Q607" s="99">
        <f>IF(VALUE(U607)&gt;0,-20,IF(VALUE(U607)&gt;VALUE(T607),-20,U607))</f>
        <v>0</v>
      </c>
      <c r="T607" s="99">
        <f>IF(ISBLANK(R607),0,IF(ISNUMBER(SEARCH("+",R607)),RIGHT(R607,LEN(R607)-SEARCH("+",R607,1)),RIGHT(R607,LEN(R607)-SEARCH("-",R607,1)+1)))</f>
        <v>0</v>
      </c>
      <c r="U607" s="99">
        <f>IF(ISBLANK(S607),0,IF(ISNUMBER(SEARCH("+",S607)),RIGHT(S607,LEN(S607)-SEARCH("+",S607,1)),RIGHT(S607,LEN(S607)-SEARCH("-",S607,1)+1)))</f>
        <v>0</v>
      </c>
    </row>
    <row r="608" spans="14:21" x14ac:dyDescent="0.2">
      <c r="N608" s="99" t="str">
        <f>IF(ISBLANK(R608),"",COUNTA($R$2:R608))</f>
        <v/>
      </c>
      <c r="O608" s="99" t="str">
        <f>IF(ISBLANK(R608),"",IF(ISNUMBER(SEARCH("+",R608)),LEFT(R608,SEARCH("+",R608,1)-1),LEFT(R608,SEARCH("-",R608,1)-1)))</f>
        <v/>
      </c>
      <c r="P608" s="99">
        <f>IF(VALUE(T608)&gt;0,-20,IF(VALUE(T608)&gt;VALUE(U608),-20,T608))</f>
        <v>0</v>
      </c>
      <c r="Q608" s="99">
        <f>IF(VALUE(U608)&gt;0,-20,IF(VALUE(U608)&gt;VALUE(T608),-20,U608))</f>
        <v>0</v>
      </c>
      <c r="T608" s="99">
        <f>IF(ISBLANK(R608),0,IF(ISNUMBER(SEARCH("+",R608)),RIGHT(R608,LEN(R608)-SEARCH("+",R608,1)),RIGHT(R608,LEN(R608)-SEARCH("-",R608,1)+1)))</f>
        <v>0</v>
      </c>
      <c r="U608" s="99">
        <f>IF(ISBLANK(S608),0,IF(ISNUMBER(SEARCH("+",S608)),RIGHT(S608,LEN(S608)-SEARCH("+",S608,1)),RIGHT(S608,LEN(S608)-SEARCH("-",S608,1)+1)))</f>
        <v>0</v>
      </c>
    </row>
    <row r="609" spans="14:21" x14ac:dyDescent="0.2">
      <c r="N609" s="99" t="str">
        <f>IF(ISBLANK(R609),"",COUNTA($R$2:R609))</f>
        <v/>
      </c>
      <c r="O609" s="99" t="str">
        <f>IF(ISBLANK(R609),"",IF(ISNUMBER(SEARCH("+",R609)),LEFT(R609,SEARCH("+",R609,1)-1),LEFT(R609,SEARCH("-",R609,1)-1)))</f>
        <v/>
      </c>
      <c r="P609" s="99">
        <f>IF(VALUE(T609)&gt;0,-20,IF(VALUE(T609)&gt;VALUE(U609),-20,T609))</f>
        <v>0</v>
      </c>
      <c r="Q609" s="99">
        <f>IF(VALUE(U609)&gt;0,-20,IF(VALUE(U609)&gt;VALUE(T609),-20,U609))</f>
        <v>0</v>
      </c>
      <c r="T609" s="99">
        <f>IF(ISBLANK(R609),0,IF(ISNUMBER(SEARCH("+",R609)),RIGHT(R609,LEN(R609)-SEARCH("+",R609,1)),RIGHT(R609,LEN(R609)-SEARCH("-",R609,1)+1)))</f>
        <v>0</v>
      </c>
      <c r="U609" s="99">
        <f>IF(ISBLANK(S609),0,IF(ISNUMBER(SEARCH("+",S609)),RIGHT(S609,LEN(S609)-SEARCH("+",S609,1)),RIGHT(S609,LEN(S609)-SEARCH("-",S609,1)+1)))</f>
        <v>0</v>
      </c>
    </row>
    <row r="610" spans="14:21" x14ac:dyDescent="0.2">
      <c r="N610" s="99" t="str">
        <f>IF(ISBLANK(R610),"",COUNTA($R$2:R610))</f>
        <v/>
      </c>
      <c r="O610" s="99" t="str">
        <f>IF(ISBLANK(R610),"",IF(ISNUMBER(SEARCH("+",R610)),LEFT(R610,SEARCH("+",R610,1)-1),LEFT(R610,SEARCH("-",R610,1)-1)))</f>
        <v/>
      </c>
      <c r="P610" s="99">
        <f>IF(VALUE(T610)&gt;0,-20,IF(VALUE(T610)&gt;VALUE(U610),-20,T610))</f>
        <v>0</v>
      </c>
      <c r="Q610" s="99">
        <f>IF(VALUE(U610)&gt;0,-20,IF(VALUE(U610)&gt;VALUE(T610),-20,U610))</f>
        <v>0</v>
      </c>
      <c r="T610" s="99">
        <f>IF(ISBLANK(R610),0,IF(ISNUMBER(SEARCH("+",R610)),RIGHT(R610,LEN(R610)-SEARCH("+",R610,1)),RIGHT(R610,LEN(R610)-SEARCH("-",R610,1)+1)))</f>
        <v>0</v>
      </c>
      <c r="U610" s="99">
        <f>IF(ISBLANK(S610),0,IF(ISNUMBER(SEARCH("+",S610)),RIGHT(S610,LEN(S610)-SEARCH("+",S610,1)),RIGHT(S610,LEN(S610)-SEARCH("-",S610,1)+1)))</f>
        <v>0</v>
      </c>
    </row>
    <row r="611" spans="14:21" x14ac:dyDescent="0.2">
      <c r="N611" s="99" t="str">
        <f>IF(ISBLANK(R611),"",COUNTA($R$2:R611))</f>
        <v/>
      </c>
      <c r="O611" s="99" t="str">
        <f>IF(ISBLANK(R611),"",IF(ISNUMBER(SEARCH("+",R611)),LEFT(R611,SEARCH("+",R611,1)-1),LEFT(R611,SEARCH("-",R611,1)-1)))</f>
        <v/>
      </c>
      <c r="P611" s="99">
        <f>IF(VALUE(T611)&gt;0,-20,IF(VALUE(T611)&gt;VALUE(U611),-20,T611))</f>
        <v>0</v>
      </c>
      <c r="Q611" s="99">
        <f>IF(VALUE(U611)&gt;0,-20,IF(VALUE(U611)&gt;VALUE(T611),-20,U611))</f>
        <v>0</v>
      </c>
      <c r="T611" s="99">
        <f>IF(ISBLANK(R611),0,IF(ISNUMBER(SEARCH("+",R611)),RIGHT(R611,LEN(R611)-SEARCH("+",R611,1)),RIGHT(R611,LEN(R611)-SEARCH("-",R611,1)+1)))</f>
        <v>0</v>
      </c>
      <c r="U611" s="99">
        <f>IF(ISBLANK(S611),0,IF(ISNUMBER(SEARCH("+",S611)),RIGHT(S611,LEN(S611)-SEARCH("+",S611,1)),RIGHT(S611,LEN(S611)-SEARCH("-",S611,1)+1)))</f>
        <v>0</v>
      </c>
    </row>
    <row r="612" spans="14:21" x14ac:dyDescent="0.2">
      <c r="N612" s="99" t="str">
        <f>IF(ISBLANK(R612),"",COUNTA($R$2:R612))</f>
        <v/>
      </c>
      <c r="O612" s="99" t="str">
        <f>IF(ISBLANK(R612),"",IF(ISNUMBER(SEARCH("+",R612)),LEFT(R612,SEARCH("+",R612,1)-1),LEFT(R612,SEARCH("-",R612,1)-1)))</f>
        <v/>
      </c>
      <c r="P612" s="99">
        <f>IF(VALUE(T612)&gt;0,-20,IF(VALUE(T612)&gt;VALUE(U612),-20,T612))</f>
        <v>0</v>
      </c>
      <c r="Q612" s="99">
        <f>IF(VALUE(U612)&gt;0,-20,IF(VALUE(U612)&gt;VALUE(T612),-20,U612))</f>
        <v>0</v>
      </c>
      <c r="T612" s="99">
        <f>IF(ISBLANK(R612),0,IF(ISNUMBER(SEARCH("+",R612)),RIGHT(R612,LEN(R612)-SEARCH("+",R612,1)),RIGHT(R612,LEN(R612)-SEARCH("-",R612,1)+1)))</f>
        <v>0</v>
      </c>
      <c r="U612" s="99">
        <f>IF(ISBLANK(S612),0,IF(ISNUMBER(SEARCH("+",S612)),RIGHT(S612,LEN(S612)-SEARCH("+",S612,1)),RIGHT(S612,LEN(S612)-SEARCH("-",S612,1)+1)))</f>
        <v>0</v>
      </c>
    </row>
    <row r="613" spans="14:21" x14ac:dyDescent="0.2">
      <c r="N613" s="99" t="str">
        <f>IF(ISBLANK(R613),"",COUNTA($R$2:R613))</f>
        <v/>
      </c>
      <c r="O613" s="99" t="str">
        <f>IF(ISBLANK(R613),"",IF(ISNUMBER(SEARCH("+",R613)),LEFT(R613,SEARCH("+",R613,1)-1),LEFT(R613,SEARCH("-",R613,1)-1)))</f>
        <v/>
      </c>
      <c r="P613" s="99">
        <f>IF(VALUE(T613)&gt;0,-20,IF(VALUE(T613)&gt;VALUE(U613),-20,T613))</f>
        <v>0</v>
      </c>
      <c r="Q613" s="99">
        <f>IF(VALUE(U613)&gt;0,-20,IF(VALUE(U613)&gt;VALUE(T613),-20,U613))</f>
        <v>0</v>
      </c>
      <c r="T613" s="99">
        <f>IF(ISBLANK(R613),0,IF(ISNUMBER(SEARCH("+",R613)),RIGHT(R613,LEN(R613)-SEARCH("+",R613,1)),RIGHT(R613,LEN(R613)-SEARCH("-",R613,1)+1)))</f>
        <v>0</v>
      </c>
      <c r="U613" s="99">
        <f>IF(ISBLANK(S613),0,IF(ISNUMBER(SEARCH("+",S613)),RIGHT(S613,LEN(S613)-SEARCH("+",S613,1)),RIGHT(S613,LEN(S613)-SEARCH("-",S613,1)+1)))</f>
        <v>0</v>
      </c>
    </row>
    <row r="614" spans="14:21" x14ac:dyDescent="0.2">
      <c r="N614" s="99" t="str">
        <f>IF(ISBLANK(R614),"",COUNTA($R$2:R614))</f>
        <v/>
      </c>
      <c r="O614" s="99" t="str">
        <f>IF(ISBLANK(R614),"",IF(ISNUMBER(SEARCH("+",R614)),LEFT(R614,SEARCH("+",R614,1)-1),LEFT(R614,SEARCH("-",R614,1)-1)))</f>
        <v/>
      </c>
      <c r="P614" s="99">
        <f>IF(VALUE(T614)&gt;0,-20,IF(VALUE(T614)&gt;VALUE(U614),-20,T614))</f>
        <v>0</v>
      </c>
      <c r="Q614" s="99">
        <f>IF(VALUE(U614)&gt;0,-20,IF(VALUE(U614)&gt;VALUE(T614),-20,U614))</f>
        <v>0</v>
      </c>
      <c r="T614" s="99">
        <f>IF(ISBLANK(R614),0,IF(ISNUMBER(SEARCH("+",R614)),RIGHT(R614,LEN(R614)-SEARCH("+",R614,1)),RIGHT(R614,LEN(R614)-SEARCH("-",R614,1)+1)))</f>
        <v>0</v>
      </c>
      <c r="U614" s="99">
        <f>IF(ISBLANK(S614),0,IF(ISNUMBER(SEARCH("+",S614)),RIGHT(S614,LEN(S614)-SEARCH("+",S614,1)),RIGHT(S614,LEN(S614)-SEARCH("-",S614,1)+1)))</f>
        <v>0</v>
      </c>
    </row>
    <row r="615" spans="14:21" x14ac:dyDescent="0.2">
      <c r="N615" s="99" t="str">
        <f>IF(ISBLANK(R615),"",COUNTA($R$2:R615))</f>
        <v/>
      </c>
      <c r="O615" s="99" t="str">
        <f>IF(ISBLANK(R615),"",IF(ISNUMBER(SEARCH("+",R615)),LEFT(R615,SEARCH("+",R615,1)-1),LEFT(R615,SEARCH("-",R615,1)-1)))</f>
        <v/>
      </c>
      <c r="P615" s="99">
        <f>IF(VALUE(T615)&gt;0,-20,IF(VALUE(T615)&gt;VALUE(U615),-20,T615))</f>
        <v>0</v>
      </c>
      <c r="Q615" s="99">
        <f>IF(VALUE(U615)&gt;0,-20,IF(VALUE(U615)&gt;VALUE(T615),-20,U615))</f>
        <v>0</v>
      </c>
      <c r="T615" s="99">
        <f>IF(ISBLANK(R615),0,IF(ISNUMBER(SEARCH("+",R615)),RIGHT(R615,LEN(R615)-SEARCH("+",R615,1)),RIGHT(R615,LEN(R615)-SEARCH("-",R615,1)+1)))</f>
        <v>0</v>
      </c>
      <c r="U615" s="99">
        <f>IF(ISBLANK(S615),0,IF(ISNUMBER(SEARCH("+",S615)),RIGHT(S615,LEN(S615)-SEARCH("+",S615,1)),RIGHT(S615,LEN(S615)-SEARCH("-",S615,1)+1)))</f>
        <v>0</v>
      </c>
    </row>
    <row r="616" spans="14:21" x14ac:dyDescent="0.2">
      <c r="N616" s="99" t="str">
        <f>IF(ISBLANK(R616),"",COUNTA($R$2:R616))</f>
        <v/>
      </c>
      <c r="O616" s="99" t="str">
        <f>IF(ISBLANK(R616),"",IF(ISNUMBER(SEARCH("+",R616)),LEFT(R616,SEARCH("+",R616,1)-1),LEFT(R616,SEARCH("-",R616,1)-1)))</f>
        <v/>
      </c>
      <c r="P616" s="99">
        <f>IF(VALUE(T616)&gt;0,-20,IF(VALUE(T616)&gt;VALUE(U616),-20,T616))</f>
        <v>0</v>
      </c>
      <c r="Q616" s="99">
        <f>IF(VALUE(U616)&gt;0,-20,IF(VALUE(U616)&gt;VALUE(T616),-20,U616))</f>
        <v>0</v>
      </c>
      <c r="T616" s="99">
        <f>IF(ISBLANK(R616),0,IF(ISNUMBER(SEARCH("+",R616)),RIGHT(R616,LEN(R616)-SEARCH("+",R616,1)),RIGHT(R616,LEN(R616)-SEARCH("-",R616,1)+1)))</f>
        <v>0</v>
      </c>
      <c r="U616" s="99">
        <f>IF(ISBLANK(S616),0,IF(ISNUMBER(SEARCH("+",S616)),RIGHT(S616,LEN(S616)-SEARCH("+",S616,1)),RIGHT(S616,LEN(S616)-SEARCH("-",S616,1)+1)))</f>
        <v>0</v>
      </c>
    </row>
    <row r="617" spans="14:21" x14ac:dyDescent="0.2">
      <c r="N617" s="99" t="str">
        <f>IF(ISBLANK(R617),"",COUNTA($R$2:R617))</f>
        <v/>
      </c>
      <c r="O617" s="99" t="str">
        <f>IF(ISBLANK(R617),"",IF(ISNUMBER(SEARCH("+",R617)),LEFT(R617,SEARCH("+",R617,1)-1),LEFT(R617,SEARCH("-",R617,1)-1)))</f>
        <v/>
      </c>
      <c r="P617" s="99">
        <f>IF(VALUE(T617)&gt;0,-20,IF(VALUE(T617)&gt;VALUE(U617),-20,T617))</f>
        <v>0</v>
      </c>
      <c r="Q617" s="99">
        <f>IF(VALUE(U617)&gt;0,-20,IF(VALUE(U617)&gt;VALUE(T617),-20,U617))</f>
        <v>0</v>
      </c>
      <c r="T617" s="99">
        <f>IF(ISBLANK(R617),0,IF(ISNUMBER(SEARCH("+",R617)),RIGHT(R617,LEN(R617)-SEARCH("+",R617,1)),RIGHT(R617,LEN(R617)-SEARCH("-",R617,1)+1)))</f>
        <v>0</v>
      </c>
      <c r="U617" s="99">
        <f>IF(ISBLANK(S617),0,IF(ISNUMBER(SEARCH("+",S617)),RIGHT(S617,LEN(S617)-SEARCH("+",S617,1)),RIGHT(S617,LEN(S617)-SEARCH("-",S617,1)+1)))</f>
        <v>0</v>
      </c>
    </row>
    <row r="618" spans="14:21" x14ac:dyDescent="0.2">
      <c r="N618" s="99" t="str">
        <f>IF(ISBLANK(R618),"",COUNTA($R$2:R618))</f>
        <v/>
      </c>
      <c r="O618" s="99" t="str">
        <f>IF(ISBLANK(R618),"",IF(ISNUMBER(SEARCH("+",R618)),LEFT(R618,SEARCH("+",R618,1)-1),LEFT(R618,SEARCH("-",R618,1)-1)))</f>
        <v/>
      </c>
      <c r="P618" s="99">
        <f>IF(VALUE(T618)&gt;0,-20,IF(VALUE(T618)&gt;VALUE(U618),-20,T618))</f>
        <v>0</v>
      </c>
      <c r="Q618" s="99">
        <f>IF(VALUE(U618)&gt;0,-20,IF(VALUE(U618)&gt;VALUE(T618),-20,U618))</f>
        <v>0</v>
      </c>
      <c r="T618" s="99">
        <f>IF(ISBLANK(R618),0,IF(ISNUMBER(SEARCH("+",R618)),RIGHT(R618,LEN(R618)-SEARCH("+",R618,1)),RIGHT(R618,LEN(R618)-SEARCH("-",R618,1)+1)))</f>
        <v>0</v>
      </c>
      <c r="U618" s="99">
        <f>IF(ISBLANK(S618),0,IF(ISNUMBER(SEARCH("+",S618)),RIGHT(S618,LEN(S618)-SEARCH("+",S618,1)),RIGHT(S618,LEN(S618)-SEARCH("-",S618,1)+1)))</f>
        <v>0</v>
      </c>
    </row>
    <row r="619" spans="14:21" x14ac:dyDescent="0.2">
      <c r="N619" s="99" t="str">
        <f>IF(ISBLANK(R619),"",COUNTA($R$2:R619))</f>
        <v/>
      </c>
      <c r="O619" s="99" t="str">
        <f>IF(ISBLANK(R619),"",IF(ISNUMBER(SEARCH("+",R619)),LEFT(R619,SEARCH("+",R619,1)-1),LEFT(R619,SEARCH("-",R619,1)-1)))</f>
        <v/>
      </c>
      <c r="P619" s="99">
        <f>IF(VALUE(T619)&gt;0,-20,IF(VALUE(T619)&gt;VALUE(U619),-20,T619))</f>
        <v>0</v>
      </c>
      <c r="Q619" s="99">
        <f>IF(VALUE(U619)&gt;0,-20,IF(VALUE(U619)&gt;VALUE(T619),-20,U619))</f>
        <v>0</v>
      </c>
      <c r="T619" s="99">
        <f>IF(ISBLANK(R619),0,IF(ISNUMBER(SEARCH("+",R619)),RIGHT(R619,LEN(R619)-SEARCH("+",R619,1)),RIGHT(R619,LEN(R619)-SEARCH("-",R619,1)+1)))</f>
        <v>0</v>
      </c>
      <c r="U619" s="99">
        <f>IF(ISBLANK(S619),0,IF(ISNUMBER(SEARCH("+",S619)),RIGHT(S619,LEN(S619)-SEARCH("+",S619,1)),RIGHT(S619,LEN(S619)-SEARCH("-",S619,1)+1)))</f>
        <v>0</v>
      </c>
    </row>
    <row r="620" spans="14:21" x14ac:dyDescent="0.2">
      <c r="N620" s="99" t="str">
        <f>IF(ISBLANK(R620),"",COUNTA($R$2:R620))</f>
        <v/>
      </c>
      <c r="O620" s="99" t="str">
        <f>IF(ISBLANK(R620),"",IF(ISNUMBER(SEARCH("+",R620)),LEFT(R620,SEARCH("+",R620,1)-1),LEFT(R620,SEARCH("-",R620,1)-1)))</f>
        <v/>
      </c>
      <c r="P620" s="99">
        <f>IF(VALUE(T620)&gt;0,-20,IF(VALUE(T620)&gt;VALUE(U620),-20,T620))</f>
        <v>0</v>
      </c>
      <c r="Q620" s="99">
        <f>IF(VALUE(U620)&gt;0,-20,IF(VALUE(U620)&gt;VALUE(T620),-20,U620))</f>
        <v>0</v>
      </c>
      <c r="T620" s="99">
        <f>IF(ISBLANK(R620),0,IF(ISNUMBER(SEARCH("+",R620)),RIGHT(R620,LEN(R620)-SEARCH("+",R620,1)),RIGHT(R620,LEN(R620)-SEARCH("-",R620,1)+1)))</f>
        <v>0</v>
      </c>
      <c r="U620" s="99">
        <f>IF(ISBLANK(S620),0,IF(ISNUMBER(SEARCH("+",S620)),RIGHT(S620,LEN(S620)-SEARCH("+",S620,1)),RIGHT(S620,LEN(S620)-SEARCH("-",S620,1)+1)))</f>
        <v>0</v>
      </c>
    </row>
    <row r="621" spans="14:21" x14ac:dyDescent="0.2">
      <c r="N621" s="99" t="str">
        <f>IF(ISBLANK(R621),"",COUNTA($R$2:R621))</f>
        <v/>
      </c>
      <c r="O621" s="99" t="str">
        <f>IF(ISBLANK(R621),"",IF(ISNUMBER(SEARCH("+",R621)),LEFT(R621,SEARCH("+",R621,1)-1),LEFT(R621,SEARCH("-",R621,1)-1)))</f>
        <v/>
      </c>
      <c r="P621" s="99">
        <f>IF(VALUE(T621)&gt;0,-20,IF(VALUE(T621)&gt;VALUE(U621),-20,T621))</f>
        <v>0</v>
      </c>
      <c r="Q621" s="99">
        <f>IF(VALUE(U621)&gt;0,-20,IF(VALUE(U621)&gt;VALUE(T621),-20,U621))</f>
        <v>0</v>
      </c>
      <c r="T621" s="99">
        <f>IF(ISBLANK(R621),0,IF(ISNUMBER(SEARCH("+",R621)),RIGHT(R621,LEN(R621)-SEARCH("+",R621,1)),RIGHT(R621,LEN(R621)-SEARCH("-",R621,1)+1)))</f>
        <v>0</v>
      </c>
      <c r="U621" s="99">
        <f>IF(ISBLANK(S621),0,IF(ISNUMBER(SEARCH("+",S621)),RIGHT(S621,LEN(S621)-SEARCH("+",S621,1)),RIGHT(S621,LEN(S621)-SEARCH("-",S621,1)+1)))</f>
        <v>0</v>
      </c>
    </row>
    <row r="622" spans="14:21" x14ac:dyDescent="0.2">
      <c r="N622" s="99" t="str">
        <f>IF(ISBLANK(R622),"",COUNTA($R$2:R622))</f>
        <v/>
      </c>
      <c r="O622" s="99" t="str">
        <f>IF(ISBLANK(R622),"",IF(ISNUMBER(SEARCH("+",R622)),LEFT(R622,SEARCH("+",R622,1)-1),LEFT(R622,SEARCH("-",R622,1)-1)))</f>
        <v/>
      </c>
      <c r="P622" s="99">
        <f>IF(VALUE(T622)&gt;0,-20,IF(VALUE(T622)&gt;VALUE(U622),-20,T622))</f>
        <v>0</v>
      </c>
      <c r="Q622" s="99">
        <f>IF(VALUE(U622)&gt;0,-20,IF(VALUE(U622)&gt;VALUE(T622),-20,U622))</f>
        <v>0</v>
      </c>
      <c r="T622" s="99">
        <f>IF(ISBLANK(R622),0,IF(ISNUMBER(SEARCH("+",R622)),RIGHT(R622,LEN(R622)-SEARCH("+",R622,1)),RIGHT(R622,LEN(R622)-SEARCH("-",R622,1)+1)))</f>
        <v>0</v>
      </c>
      <c r="U622" s="99">
        <f>IF(ISBLANK(S622),0,IF(ISNUMBER(SEARCH("+",S622)),RIGHT(S622,LEN(S622)-SEARCH("+",S622,1)),RIGHT(S622,LEN(S622)-SEARCH("-",S622,1)+1)))</f>
        <v>0</v>
      </c>
    </row>
    <row r="623" spans="14:21" x14ac:dyDescent="0.2">
      <c r="N623" s="99" t="str">
        <f>IF(ISBLANK(R623),"",COUNTA($R$2:R623))</f>
        <v/>
      </c>
      <c r="O623" s="99" t="str">
        <f>IF(ISBLANK(R623),"",IF(ISNUMBER(SEARCH("+",R623)),LEFT(R623,SEARCH("+",R623,1)-1),LEFT(R623,SEARCH("-",R623,1)-1)))</f>
        <v/>
      </c>
      <c r="P623" s="99">
        <f>IF(VALUE(T623)&gt;0,-20,IF(VALUE(T623)&gt;VALUE(U623),-20,T623))</f>
        <v>0</v>
      </c>
      <c r="Q623" s="99">
        <f>IF(VALUE(U623)&gt;0,-20,IF(VALUE(U623)&gt;VALUE(T623),-20,U623))</f>
        <v>0</v>
      </c>
      <c r="T623" s="99">
        <f>IF(ISBLANK(R623),0,IF(ISNUMBER(SEARCH("+",R623)),RIGHT(R623,LEN(R623)-SEARCH("+",R623,1)),RIGHT(R623,LEN(R623)-SEARCH("-",R623,1)+1)))</f>
        <v>0</v>
      </c>
      <c r="U623" s="99">
        <f>IF(ISBLANK(S623),0,IF(ISNUMBER(SEARCH("+",S623)),RIGHT(S623,LEN(S623)-SEARCH("+",S623,1)),RIGHT(S623,LEN(S623)-SEARCH("-",S623,1)+1)))</f>
        <v>0</v>
      </c>
    </row>
    <row r="624" spans="14:21" x14ac:dyDescent="0.2">
      <c r="N624" s="99" t="str">
        <f>IF(ISBLANK(R624),"",COUNTA($R$2:R624))</f>
        <v/>
      </c>
      <c r="O624" s="99" t="str">
        <f>IF(ISBLANK(R624),"",IF(ISNUMBER(SEARCH("+",R624)),LEFT(R624,SEARCH("+",R624,1)-1),LEFT(R624,SEARCH("-",R624,1)-1)))</f>
        <v/>
      </c>
      <c r="P624" s="99">
        <f>IF(VALUE(T624)&gt;0,-20,IF(VALUE(T624)&gt;VALUE(U624),-20,T624))</f>
        <v>0</v>
      </c>
      <c r="Q624" s="99">
        <f>IF(VALUE(U624)&gt;0,-20,IF(VALUE(U624)&gt;VALUE(T624),-20,U624))</f>
        <v>0</v>
      </c>
      <c r="T624" s="99">
        <f>IF(ISBLANK(R624),0,IF(ISNUMBER(SEARCH("+",R624)),RIGHT(R624,LEN(R624)-SEARCH("+",R624,1)),RIGHT(R624,LEN(R624)-SEARCH("-",R624,1)+1)))</f>
        <v>0</v>
      </c>
      <c r="U624" s="99">
        <f>IF(ISBLANK(S624),0,IF(ISNUMBER(SEARCH("+",S624)),RIGHT(S624,LEN(S624)-SEARCH("+",S624,1)),RIGHT(S624,LEN(S624)-SEARCH("-",S624,1)+1)))</f>
        <v>0</v>
      </c>
    </row>
    <row r="625" spans="14:21" x14ac:dyDescent="0.2">
      <c r="N625" s="99" t="str">
        <f>IF(ISBLANK(R625),"",COUNTA($R$2:R625))</f>
        <v/>
      </c>
      <c r="O625" s="99" t="str">
        <f>IF(ISBLANK(R625),"",IF(ISNUMBER(SEARCH("+",R625)),LEFT(R625,SEARCH("+",R625,1)-1),LEFT(R625,SEARCH("-",R625,1)-1)))</f>
        <v/>
      </c>
      <c r="P625" s="99">
        <f>IF(VALUE(T625)&gt;0,-20,IF(VALUE(T625)&gt;VALUE(U625),-20,T625))</f>
        <v>0</v>
      </c>
      <c r="Q625" s="99">
        <f>IF(VALUE(U625)&gt;0,-20,IF(VALUE(U625)&gt;VALUE(T625),-20,U625))</f>
        <v>0</v>
      </c>
      <c r="T625" s="99">
        <f>IF(ISBLANK(R625),0,IF(ISNUMBER(SEARCH("+",R625)),RIGHT(R625,LEN(R625)-SEARCH("+",R625,1)),RIGHT(R625,LEN(R625)-SEARCH("-",R625,1)+1)))</f>
        <v>0</v>
      </c>
      <c r="U625" s="99">
        <f>IF(ISBLANK(S625),0,IF(ISNUMBER(SEARCH("+",S625)),RIGHT(S625,LEN(S625)-SEARCH("+",S625,1)),RIGHT(S625,LEN(S625)-SEARCH("-",S625,1)+1)))</f>
        <v>0</v>
      </c>
    </row>
    <row r="626" spans="14:21" x14ac:dyDescent="0.2">
      <c r="N626" s="99" t="str">
        <f>IF(ISBLANK(R626),"",COUNTA($R$2:R626))</f>
        <v/>
      </c>
      <c r="O626" s="99" t="str">
        <f>IF(ISBLANK(R626),"",IF(ISNUMBER(SEARCH("+",R626)),LEFT(R626,SEARCH("+",R626,1)-1),LEFT(R626,SEARCH("-",R626,1)-1)))</f>
        <v/>
      </c>
      <c r="P626" s="99">
        <f>IF(VALUE(T626)&gt;0,-20,IF(VALUE(T626)&gt;VALUE(U626),-20,T626))</f>
        <v>0</v>
      </c>
      <c r="Q626" s="99">
        <f>IF(VALUE(U626)&gt;0,-20,IF(VALUE(U626)&gt;VALUE(T626),-20,U626))</f>
        <v>0</v>
      </c>
      <c r="T626" s="99">
        <f>IF(ISBLANK(R626),0,IF(ISNUMBER(SEARCH("+",R626)),RIGHT(R626,LEN(R626)-SEARCH("+",R626,1)),RIGHT(R626,LEN(R626)-SEARCH("-",R626,1)+1)))</f>
        <v>0</v>
      </c>
      <c r="U626" s="99">
        <f>IF(ISBLANK(S626),0,IF(ISNUMBER(SEARCH("+",S626)),RIGHT(S626,LEN(S626)-SEARCH("+",S626,1)),RIGHT(S626,LEN(S626)-SEARCH("-",S626,1)+1)))</f>
        <v>0</v>
      </c>
    </row>
    <row r="627" spans="14:21" x14ac:dyDescent="0.2">
      <c r="N627" s="99" t="str">
        <f>IF(ISBLANK(R627),"",COUNTA($R$2:R627))</f>
        <v/>
      </c>
      <c r="O627" s="99" t="str">
        <f>IF(ISBLANK(R627),"",IF(ISNUMBER(SEARCH("+",R627)),LEFT(R627,SEARCH("+",R627,1)-1),LEFT(R627,SEARCH("-",R627,1)-1)))</f>
        <v/>
      </c>
      <c r="P627" s="99">
        <f>IF(VALUE(T627)&gt;0,-20,IF(VALUE(T627)&gt;VALUE(U627),-20,T627))</f>
        <v>0</v>
      </c>
      <c r="Q627" s="99">
        <f>IF(VALUE(U627)&gt;0,-20,IF(VALUE(U627)&gt;VALUE(T627),-20,U627))</f>
        <v>0</v>
      </c>
      <c r="T627" s="99">
        <f>IF(ISBLANK(R627),0,IF(ISNUMBER(SEARCH("+",R627)),RIGHT(R627,LEN(R627)-SEARCH("+",R627,1)),RIGHT(R627,LEN(R627)-SEARCH("-",R627,1)+1)))</f>
        <v>0</v>
      </c>
      <c r="U627" s="99">
        <f>IF(ISBLANK(S627),0,IF(ISNUMBER(SEARCH("+",S627)),RIGHT(S627,LEN(S627)-SEARCH("+",S627,1)),RIGHT(S627,LEN(S627)-SEARCH("-",S627,1)+1)))</f>
        <v>0</v>
      </c>
    </row>
    <row r="628" spans="14:21" x14ac:dyDescent="0.2">
      <c r="N628" s="99" t="str">
        <f>IF(ISBLANK(R628),"",COUNTA($R$2:R628))</f>
        <v/>
      </c>
      <c r="O628" s="99" t="str">
        <f>IF(ISBLANK(R628),"",IF(ISNUMBER(SEARCH("+",R628)),LEFT(R628,SEARCH("+",R628,1)-1),LEFT(R628,SEARCH("-",R628,1)-1)))</f>
        <v/>
      </c>
      <c r="P628" s="99">
        <f>IF(VALUE(T628)&gt;0,-20,IF(VALUE(T628)&gt;VALUE(U628),-20,T628))</f>
        <v>0</v>
      </c>
      <c r="Q628" s="99">
        <f>IF(VALUE(U628)&gt;0,-20,IF(VALUE(U628)&gt;VALUE(T628),-20,U628))</f>
        <v>0</v>
      </c>
      <c r="T628" s="99">
        <f>IF(ISBLANK(R628),0,IF(ISNUMBER(SEARCH("+",R628)),RIGHT(R628,LEN(R628)-SEARCH("+",R628,1)),RIGHT(R628,LEN(R628)-SEARCH("-",R628,1)+1)))</f>
        <v>0</v>
      </c>
      <c r="U628" s="99">
        <f>IF(ISBLANK(S628),0,IF(ISNUMBER(SEARCH("+",S628)),RIGHT(S628,LEN(S628)-SEARCH("+",S628,1)),RIGHT(S628,LEN(S628)-SEARCH("-",S628,1)+1)))</f>
        <v>0</v>
      </c>
    </row>
    <row r="629" spans="14:21" x14ac:dyDescent="0.2">
      <c r="N629" s="99" t="str">
        <f>IF(ISBLANK(R629),"",COUNTA($R$2:R629))</f>
        <v/>
      </c>
      <c r="O629" s="99" t="str">
        <f>IF(ISBLANK(R629),"",IF(ISNUMBER(SEARCH("+",R629)),LEFT(R629,SEARCH("+",R629,1)-1),LEFT(R629,SEARCH("-",R629,1)-1)))</f>
        <v/>
      </c>
      <c r="P629" s="99">
        <f>IF(VALUE(T629)&gt;0,-20,IF(VALUE(T629)&gt;VALUE(U629),-20,T629))</f>
        <v>0</v>
      </c>
      <c r="Q629" s="99">
        <f>IF(VALUE(U629)&gt;0,-20,IF(VALUE(U629)&gt;VALUE(T629),-20,U629))</f>
        <v>0</v>
      </c>
      <c r="T629" s="99">
        <f>IF(ISBLANK(R629),0,IF(ISNUMBER(SEARCH("+",R629)),RIGHT(R629,LEN(R629)-SEARCH("+",R629,1)),RIGHT(R629,LEN(R629)-SEARCH("-",R629,1)+1)))</f>
        <v>0</v>
      </c>
      <c r="U629" s="99">
        <f>IF(ISBLANK(S629),0,IF(ISNUMBER(SEARCH("+",S629)),RIGHT(S629,LEN(S629)-SEARCH("+",S629,1)),RIGHT(S629,LEN(S629)-SEARCH("-",S629,1)+1)))</f>
        <v>0</v>
      </c>
    </row>
    <row r="630" spans="14:21" x14ac:dyDescent="0.2">
      <c r="N630" s="99" t="str">
        <f>IF(ISBLANK(R630),"",COUNTA($R$2:R630))</f>
        <v/>
      </c>
      <c r="O630" s="99" t="str">
        <f>IF(ISBLANK(R630),"",IF(ISNUMBER(SEARCH("+",R630)),LEFT(R630,SEARCH("+",R630,1)-1),LEFT(R630,SEARCH("-",R630,1)-1)))</f>
        <v/>
      </c>
      <c r="P630" s="99">
        <f>IF(VALUE(T630)&gt;0,-20,IF(VALUE(T630)&gt;VALUE(U630),-20,T630))</f>
        <v>0</v>
      </c>
      <c r="Q630" s="99">
        <f>IF(VALUE(U630)&gt;0,-20,IF(VALUE(U630)&gt;VALUE(T630),-20,U630))</f>
        <v>0</v>
      </c>
      <c r="T630" s="99">
        <f>IF(ISBLANK(R630),0,IF(ISNUMBER(SEARCH("+",R630)),RIGHT(R630,LEN(R630)-SEARCH("+",R630,1)),RIGHT(R630,LEN(R630)-SEARCH("-",R630,1)+1)))</f>
        <v>0</v>
      </c>
      <c r="U630" s="99">
        <f>IF(ISBLANK(S630),0,IF(ISNUMBER(SEARCH("+",S630)),RIGHT(S630,LEN(S630)-SEARCH("+",S630,1)),RIGHT(S630,LEN(S630)-SEARCH("-",S630,1)+1)))</f>
        <v>0</v>
      </c>
    </row>
    <row r="631" spans="14:21" x14ac:dyDescent="0.2">
      <c r="N631" s="99" t="str">
        <f>IF(ISBLANK(R631),"",COUNTA($R$2:R631))</f>
        <v/>
      </c>
      <c r="O631" s="99" t="str">
        <f>IF(ISBLANK(R631),"",IF(ISNUMBER(SEARCH("+",R631)),LEFT(R631,SEARCH("+",R631,1)-1),LEFT(R631,SEARCH("-",R631,1)-1)))</f>
        <v/>
      </c>
      <c r="P631" s="99">
        <f>IF(VALUE(T631)&gt;0,-20,IF(VALUE(T631)&gt;VALUE(U631),-20,T631))</f>
        <v>0</v>
      </c>
      <c r="Q631" s="99">
        <f>IF(VALUE(U631)&gt;0,-20,IF(VALUE(U631)&gt;VALUE(T631),-20,U631))</f>
        <v>0</v>
      </c>
      <c r="T631" s="99">
        <f>IF(ISBLANK(R631),0,IF(ISNUMBER(SEARCH("+",R631)),RIGHT(R631,LEN(R631)-SEARCH("+",R631,1)),RIGHT(R631,LEN(R631)-SEARCH("-",R631,1)+1)))</f>
        <v>0</v>
      </c>
      <c r="U631" s="99">
        <f>IF(ISBLANK(S631),0,IF(ISNUMBER(SEARCH("+",S631)),RIGHT(S631,LEN(S631)-SEARCH("+",S631,1)),RIGHT(S631,LEN(S631)-SEARCH("-",S631,1)+1)))</f>
        <v>0</v>
      </c>
    </row>
    <row r="632" spans="14:21" x14ac:dyDescent="0.2">
      <c r="N632" s="99" t="str">
        <f>IF(ISBLANK(R632),"",COUNTA($R$2:R632))</f>
        <v/>
      </c>
      <c r="O632" s="99" t="str">
        <f>IF(ISBLANK(R632),"",IF(ISNUMBER(SEARCH("+",R632)),LEFT(R632,SEARCH("+",R632,1)-1),LEFT(R632,SEARCH("-",R632,1)-1)))</f>
        <v/>
      </c>
      <c r="P632" s="99">
        <f>IF(VALUE(T632)&gt;0,-20,IF(VALUE(T632)&gt;VALUE(U632),-20,T632))</f>
        <v>0</v>
      </c>
      <c r="Q632" s="99">
        <f>IF(VALUE(U632)&gt;0,-20,IF(VALUE(U632)&gt;VALUE(T632),-20,U632))</f>
        <v>0</v>
      </c>
      <c r="T632" s="99">
        <f>IF(ISBLANK(R632),0,IF(ISNUMBER(SEARCH("+",R632)),RIGHT(R632,LEN(R632)-SEARCH("+",R632,1)),RIGHT(R632,LEN(R632)-SEARCH("-",R632,1)+1)))</f>
        <v>0</v>
      </c>
      <c r="U632" s="99">
        <f>IF(ISBLANK(S632),0,IF(ISNUMBER(SEARCH("+",S632)),RIGHT(S632,LEN(S632)-SEARCH("+",S632,1)),RIGHT(S632,LEN(S632)-SEARCH("-",S632,1)+1)))</f>
        <v>0</v>
      </c>
    </row>
    <row r="633" spans="14:21" x14ac:dyDescent="0.2">
      <c r="N633" s="99" t="str">
        <f>IF(ISBLANK(R633),"",COUNTA($R$2:R633))</f>
        <v/>
      </c>
      <c r="O633" s="99" t="str">
        <f>IF(ISBLANK(R633),"",IF(ISNUMBER(SEARCH("+",R633)),LEFT(R633,SEARCH("+",R633,1)-1),LEFT(R633,SEARCH("-",R633,1)-1)))</f>
        <v/>
      </c>
      <c r="P633" s="99">
        <f>IF(VALUE(T633)&gt;0,-20,IF(VALUE(T633)&gt;VALUE(U633),-20,T633))</f>
        <v>0</v>
      </c>
      <c r="Q633" s="99">
        <f>IF(VALUE(U633)&gt;0,-20,IF(VALUE(U633)&gt;VALUE(T633),-20,U633))</f>
        <v>0</v>
      </c>
      <c r="T633" s="99">
        <f>IF(ISBLANK(R633),0,IF(ISNUMBER(SEARCH("+",R633)),RIGHT(R633,LEN(R633)-SEARCH("+",R633,1)),RIGHT(R633,LEN(R633)-SEARCH("-",R633,1)+1)))</f>
        <v>0</v>
      </c>
      <c r="U633" s="99">
        <f>IF(ISBLANK(S633),0,IF(ISNUMBER(SEARCH("+",S633)),RIGHT(S633,LEN(S633)-SEARCH("+",S633,1)),RIGHT(S633,LEN(S633)-SEARCH("-",S633,1)+1)))</f>
        <v>0</v>
      </c>
    </row>
    <row r="634" spans="14:21" x14ac:dyDescent="0.2">
      <c r="N634" s="99" t="str">
        <f>IF(ISBLANK(R634),"",COUNTA($R$2:R634))</f>
        <v/>
      </c>
      <c r="O634" s="99" t="str">
        <f>IF(ISBLANK(R634),"",IF(ISNUMBER(SEARCH("+",R634)),LEFT(R634,SEARCH("+",R634,1)-1),LEFT(R634,SEARCH("-",R634,1)-1)))</f>
        <v/>
      </c>
      <c r="P634" s="99">
        <f>IF(VALUE(T634)&gt;0,-20,IF(VALUE(T634)&gt;VALUE(U634),-20,T634))</f>
        <v>0</v>
      </c>
      <c r="Q634" s="99">
        <f>IF(VALUE(U634)&gt;0,-20,IF(VALUE(U634)&gt;VALUE(T634),-20,U634))</f>
        <v>0</v>
      </c>
      <c r="T634" s="99">
        <f>IF(ISBLANK(R634),0,IF(ISNUMBER(SEARCH("+",R634)),RIGHT(R634,LEN(R634)-SEARCH("+",R634,1)),RIGHT(R634,LEN(R634)-SEARCH("-",R634,1)+1)))</f>
        <v>0</v>
      </c>
      <c r="U634" s="99">
        <f>IF(ISBLANK(S634),0,IF(ISNUMBER(SEARCH("+",S634)),RIGHT(S634,LEN(S634)-SEARCH("+",S634,1)),RIGHT(S634,LEN(S634)-SEARCH("-",S634,1)+1)))</f>
        <v>0</v>
      </c>
    </row>
    <row r="635" spans="14:21" x14ac:dyDescent="0.2">
      <c r="N635" s="99" t="str">
        <f>IF(ISBLANK(R635),"",COUNTA($R$2:R635))</f>
        <v/>
      </c>
      <c r="O635" s="99" t="str">
        <f>IF(ISBLANK(R635),"",IF(ISNUMBER(SEARCH("+",R635)),LEFT(R635,SEARCH("+",R635,1)-1),LEFT(R635,SEARCH("-",R635,1)-1)))</f>
        <v/>
      </c>
      <c r="P635" s="99">
        <f>IF(VALUE(T635)&gt;0,-20,IF(VALUE(T635)&gt;VALUE(U635),-20,T635))</f>
        <v>0</v>
      </c>
      <c r="Q635" s="99">
        <f>IF(VALUE(U635)&gt;0,-20,IF(VALUE(U635)&gt;VALUE(T635),-20,U635))</f>
        <v>0</v>
      </c>
      <c r="T635" s="99">
        <f>IF(ISBLANK(R635),0,IF(ISNUMBER(SEARCH("+",R635)),RIGHT(R635,LEN(R635)-SEARCH("+",R635,1)),RIGHT(R635,LEN(R635)-SEARCH("-",R635,1)+1)))</f>
        <v>0</v>
      </c>
      <c r="U635" s="99">
        <f>IF(ISBLANK(S635),0,IF(ISNUMBER(SEARCH("+",S635)),RIGHT(S635,LEN(S635)-SEARCH("+",S635,1)),RIGHT(S635,LEN(S635)-SEARCH("-",S635,1)+1)))</f>
        <v>0</v>
      </c>
    </row>
    <row r="636" spans="14:21" x14ac:dyDescent="0.2">
      <c r="N636" s="99" t="str">
        <f>IF(ISBLANK(R636),"",COUNTA($R$2:R636))</f>
        <v/>
      </c>
      <c r="O636" s="99" t="str">
        <f>IF(ISBLANK(R636),"",IF(ISNUMBER(SEARCH("+",R636)),LEFT(R636,SEARCH("+",R636,1)-1),LEFT(R636,SEARCH("-",R636,1)-1)))</f>
        <v/>
      </c>
      <c r="P636" s="99">
        <f>IF(VALUE(T636)&gt;0,-20,IF(VALUE(T636)&gt;VALUE(U636),-20,T636))</f>
        <v>0</v>
      </c>
      <c r="Q636" s="99">
        <f>IF(VALUE(U636)&gt;0,-20,IF(VALUE(U636)&gt;VALUE(T636),-20,U636))</f>
        <v>0</v>
      </c>
      <c r="T636" s="99">
        <f>IF(ISBLANK(R636),0,IF(ISNUMBER(SEARCH("+",R636)),RIGHT(R636,LEN(R636)-SEARCH("+",R636,1)),RIGHT(R636,LEN(R636)-SEARCH("-",R636,1)+1)))</f>
        <v>0</v>
      </c>
      <c r="U636" s="99">
        <f>IF(ISBLANK(S636),0,IF(ISNUMBER(SEARCH("+",S636)),RIGHT(S636,LEN(S636)-SEARCH("+",S636,1)),RIGHT(S636,LEN(S636)-SEARCH("-",S636,1)+1)))</f>
        <v>0</v>
      </c>
    </row>
    <row r="637" spans="14:21" x14ac:dyDescent="0.2">
      <c r="N637" s="99" t="str">
        <f>IF(ISBLANK(R637),"",COUNTA($R$2:R637))</f>
        <v/>
      </c>
      <c r="O637" s="99" t="str">
        <f>IF(ISBLANK(R637),"",IF(ISNUMBER(SEARCH("+",R637)),LEFT(R637,SEARCH("+",R637,1)-1),LEFT(R637,SEARCH("-",R637,1)-1)))</f>
        <v/>
      </c>
      <c r="P637" s="99">
        <f>IF(VALUE(T637)&gt;0,-20,IF(VALUE(T637)&gt;VALUE(U637),-20,T637))</f>
        <v>0</v>
      </c>
      <c r="Q637" s="99">
        <f>IF(VALUE(U637)&gt;0,-20,IF(VALUE(U637)&gt;VALUE(T637),-20,U637))</f>
        <v>0</v>
      </c>
      <c r="T637" s="99">
        <f>IF(ISBLANK(R637),0,IF(ISNUMBER(SEARCH("+",R637)),RIGHT(R637,LEN(R637)-SEARCH("+",R637,1)),RIGHT(R637,LEN(R637)-SEARCH("-",R637,1)+1)))</f>
        <v>0</v>
      </c>
      <c r="U637" s="99">
        <f>IF(ISBLANK(S637),0,IF(ISNUMBER(SEARCH("+",S637)),RIGHT(S637,LEN(S637)-SEARCH("+",S637,1)),RIGHT(S637,LEN(S637)-SEARCH("-",S637,1)+1)))</f>
        <v>0</v>
      </c>
    </row>
    <row r="638" spans="14:21" x14ac:dyDescent="0.2">
      <c r="N638" s="99" t="str">
        <f>IF(ISBLANK(R638),"",COUNTA($R$2:R638))</f>
        <v/>
      </c>
      <c r="O638" s="99" t="str">
        <f>IF(ISBLANK(R638),"",IF(ISNUMBER(SEARCH("+",R638)),LEFT(R638,SEARCH("+",R638,1)-1),LEFT(R638,SEARCH("-",R638,1)-1)))</f>
        <v/>
      </c>
      <c r="P638" s="99">
        <f>IF(VALUE(T638)&gt;0,-20,IF(VALUE(T638)&gt;VALUE(U638),-20,T638))</f>
        <v>0</v>
      </c>
      <c r="Q638" s="99">
        <f>IF(VALUE(U638)&gt;0,-20,IF(VALUE(U638)&gt;VALUE(T638),-20,U638))</f>
        <v>0</v>
      </c>
      <c r="T638" s="99">
        <f>IF(ISBLANK(R638),0,IF(ISNUMBER(SEARCH("+",R638)),RIGHT(R638,LEN(R638)-SEARCH("+",R638,1)),RIGHT(R638,LEN(R638)-SEARCH("-",R638,1)+1)))</f>
        <v>0</v>
      </c>
      <c r="U638" s="99">
        <f>IF(ISBLANK(S638),0,IF(ISNUMBER(SEARCH("+",S638)),RIGHT(S638,LEN(S638)-SEARCH("+",S638,1)),RIGHT(S638,LEN(S638)-SEARCH("-",S638,1)+1)))</f>
        <v>0</v>
      </c>
    </row>
    <row r="639" spans="14:21" x14ac:dyDescent="0.2">
      <c r="N639" s="99" t="str">
        <f>IF(ISBLANK(R639),"",COUNTA($R$2:R639))</f>
        <v/>
      </c>
      <c r="O639" s="99" t="str">
        <f>IF(ISBLANK(R639),"",IF(ISNUMBER(SEARCH("+",R639)),LEFT(R639,SEARCH("+",R639,1)-1),LEFT(R639,SEARCH("-",R639,1)-1)))</f>
        <v/>
      </c>
      <c r="P639" s="99">
        <f>IF(VALUE(T639)&gt;0,-20,IF(VALUE(T639)&gt;VALUE(U639),-20,T639))</f>
        <v>0</v>
      </c>
      <c r="Q639" s="99">
        <f>IF(VALUE(U639)&gt;0,-20,IF(VALUE(U639)&gt;VALUE(T639),-20,U639))</f>
        <v>0</v>
      </c>
      <c r="T639" s="99">
        <f>IF(ISBLANK(R639),0,IF(ISNUMBER(SEARCH("+",R639)),RIGHT(R639,LEN(R639)-SEARCH("+",R639,1)),RIGHT(R639,LEN(R639)-SEARCH("-",R639,1)+1)))</f>
        <v>0</v>
      </c>
      <c r="U639" s="99">
        <f>IF(ISBLANK(S639),0,IF(ISNUMBER(SEARCH("+",S639)),RIGHT(S639,LEN(S639)-SEARCH("+",S639,1)),RIGHT(S639,LEN(S639)-SEARCH("-",S639,1)+1)))</f>
        <v>0</v>
      </c>
    </row>
    <row r="640" spans="14:21" x14ac:dyDescent="0.2">
      <c r="N640" s="99" t="str">
        <f>IF(ISBLANK(R640),"",COUNTA($R$2:R640))</f>
        <v/>
      </c>
      <c r="O640" s="99" t="str">
        <f>IF(ISBLANK(R640),"",IF(ISNUMBER(SEARCH("+",R640)),LEFT(R640,SEARCH("+",R640,1)-1),LEFT(R640,SEARCH("-",R640,1)-1)))</f>
        <v/>
      </c>
      <c r="P640" s="99">
        <f>IF(VALUE(T640)&gt;0,-20,IF(VALUE(T640)&gt;VALUE(U640),-20,T640))</f>
        <v>0</v>
      </c>
      <c r="Q640" s="99">
        <f>IF(VALUE(U640)&gt;0,-20,IF(VALUE(U640)&gt;VALUE(T640),-20,U640))</f>
        <v>0</v>
      </c>
      <c r="T640" s="99">
        <f>IF(ISBLANK(R640),0,IF(ISNUMBER(SEARCH("+",R640)),RIGHT(R640,LEN(R640)-SEARCH("+",R640,1)),RIGHT(R640,LEN(R640)-SEARCH("-",R640,1)+1)))</f>
        <v>0</v>
      </c>
      <c r="U640" s="99">
        <f>IF(ISBLANK(S640),0,IF(ISNUMBER(SEARCH("+",S640)),RIGHT(S640,LEN(S640)-SEARCH("+",S640,1)),RIGHT(S640,LEN(S640)-SEARCH("-",S640,1)+1)))</f>
        <v>0</v>
      </c>
    </row>
    <row r="641" spans="14:21" x14ac:dyDescent="0.2">
      <c r="N641" s="99" t="str">
        <f>IF(ISBLANK(R641),"",COUNTA($R$2:R641))</f>
        <v/>
      </c>
      <c r="O641" s="99" t="str">
        <f>IF(ISBLANK(R641),"",IF(ISNUMBER(SEARCH("+",R641)),LEFT(R641,SEARCH("+",R641,1)-1),LEFT(R641,SEARCH("-",R641,1)-1)))</f>
        <v/>
      </c>
      <c r="P641" s="99">
        <f>IF(VALUE(T641)&gt;0,-20,IF(VALUE(T641)&gt;VALUE(U641),-20,T641))</f>
        <v>0</v>
      </c>
      <c r="Q641" s="99">
        <f>IF(VALUE(U641)&gt;0,-20,IF(VALUE(U641)&gt;VALUE(T641),-20,U641))</f>
        <v>0</v>
      </c>
      <c r="T641" s="99">
        <f>IF(ISBLANK(R641),0,IF(ISNUMBER(SEARCH("+",R641)),RIGHT(R641,LEN(R641)-SEARCH("+",R641,1)),RIGHT(R641,LEN(R641)-SEARCH("-",R641,1)+1)))</f>
        <v>0</v>
      </c>
      <c r="U641" s="99">
        <f>IF(ISBLANK(S641),0,IF(ISNUMBER(SEARCH("+",S641)),RIGHT(S641,LEN(S641)-SEARCH("+",S641,1)),RIGHT(S641,LEN(S641)-SEARCH("-",S641,1)+1)))</f>
        <v>0</v>
      </c>
    </row>
    <row r="642" spans="14:21" x14ac:dyDescent="0.2">
      <c r="N642" s="99" t="str">
        <f>IF(ISBLANK(R642),"",COUNTA($R$2:R642))</f>
        <v/>
      </c>
      <c r="O642" s="99" t="str">
        <f>IF(ISBLANK(R642),"",IF(ISNUMBER(SEARCH("+",R642)),LEFT(R642,SEARCH("+",R642,1)-1),LEFT(R642,SEARCH("-",R642,1)-1)))</f>
        <v/>
      </c>
      <c r="P642" s="99">
        <f>IF(VALUE(T642)&gt;0,-20,IF(VALUE(T642)&gt;VALUE(U642),-20,T642))</f>
        <v>0</v>
      </c>
      <c r="Q642" s="99">
        <f>IF(VALUE(U642)&gt;0,-20,IF(VALUE(U642)&gt;VALUE(T642),-20,U642))</f>
        <v>0</v>
      </c>
      <c r="T642" s="99">
        <f>IF(ISBLANK(R642),0,IF(ISNUMBER(SEARCH("+",R642)),RIGHT(R642,LEN(R642)-SEARCH("+",R642,1)),RIGHT(R642,LEN(R642)-SEARCH("-",R642,1)+1)))</f>
        <v>0</v>
      </c>
      <c r="U642" s="99">
        <f>IF(ISBLANK(S642),0,IF(ISNUMBER(SEARCH("+",S642)),RIGHT(S642,LEN(S642)-SEARCH("+",S642,1)),RIGHT(S642,LEN(S642)-SEARCH("-",S642,1)+1)))</f>
        <v>0</v>
      </c>
    </row>
    <row r="643" spans="14:21" x14ac:dyDescent="0.2">
      <c r="N643" s="99" t="str">
        <f>IF(ISBLANK(R643),"",COUNTA($R$2:R643))</f>
        <v/>
      </c>
      <c r="O643" s="99" t="str">
        <f>IF(ISBLANK(R643),"",IF(ISNUMBER(SEARCH("+",R643)),LEFT(R643,SEARCH("+",R643,1)-1),LEFT(R643,SEARCH("-",R643,1)-1)))</f>
        <v/>
      </c>
      <c r="P643" s="99">
        <f>IF(VALUE(T643)&gt;0,-20,IF(VALUE(T643)&gt;VALUE(U643),-20,T643))</f>
        <v>0</v>
      </c>
      <c r="Q643" s="99">
        <f>IF(VALUE(U643)&gt;0,-20,IF(VALUE(U643)&gt;VALUE(T643),-20,U643))</f>
        <v>0</v>
      </c>
      <c r="T643" s="99">
        <f>IF(ISBLANK(R643),0,IF(ISNUMBER(SEARCH("+",R643)),RIGHT(R643,LEN(R643)-SEARCH("+",R643,1)),RIGHT(R643,LEN(R643)-SEARCH("-",R643,1)+1)))</f>
        <v>0</v>
      </c>
      <c r="U643" s="99">
        <f>IF(ISBLANK(S643),0,IF(ISNUMBER(SEARCH("+",S643)),RIGHT(S643,LEN(S643)-SEARCH("+",S643,1)),RIGHT(S643,LEN(S643)-SEARCH("-",S643,1)+1)))</f>
        <v>0</v>
      </c>
    </row>
    <row r="644" spans="14:21" x14ac:dyDescent="0.2">
      <c r="N644" s="99" t="str">
        <f>IF(ISBLANK(R644),"",COUNTA($R$2:R644))</f>
        <v/>
      </c>
      <c r="O644" s="99" t="str">
        <f>IF(ISBLANK(R644),"",IF(ISNUMBER(SEARCH("+",R644)),LEFT(R644,SEARCH("+",R644,1)-1),LEFT(R644,SEARCH("-",R644,1)-1)))</f>
        <v/>
      </c>
      <c r="P644" s="99">
        <f>IF(VALUE(T644)&gt;0,-20,IF(VALUE(T644)&gt;VALUE(U644),-20,T644))</f>
        <v>0</v>
      </c>
      <c r="Q644" s="99">
        <f>IF(VALUE(U644)&gt;0,-20,IF(VALUE(U644)&gt;VALUE(T644),-20,U644))</f>
        <v>0</v>
      </c>
      <c r="T644" s="99">
        <f>IF(ISBLANK(R644),0,IF(ISNUMBER(SEARCH("+",R644)),RIGHT(R644,LEN(R644)-SEARCH("+",R644,1)),RIGHT(R644,LEN(R644)-SEARCH("-",R644,1)+1)))</f>
        <v>0</v>
      </c>
      <c r="U644" s="99">
        <f>IF(ISBLANK(S644),0,IF(ISNUMBER(SEARCH("+",S644)),RIGHT(S644,LEN(S644)-SEARCH("+",S644,1)),RIGHT(S644,LEN(S644)-SEARCH("-",S644,1)+1)))</f>
        <v>0</v>
      </c>
    </row>
    <row r="645" spans="14:21" x14ac:dyDescent="0.2">
      <c r="N645" s="99" t="str">
        <f>IF(ISBLANK(R645),"",COUNTA($R$2:R645))</f>
        <v/>
      </c>
      <c r="O645" s="99" t="str">
        <f>IF(ISBLANK(R645),"",IF(ISNUMBER(SEARCH("+",R645)),LEFT(R645,SEARCH("+",R645,1)-1),LEFT(R645,SEARCH("-",R645,1)-1)))</f>
        <v/>
      </c>
      <c r="P645" s="99">
        <f>IF(VALUE(T645)&gt;0,-20,IF(VALUE(T645)&gt;VALUE(U645),-20,T645))</f>
        <v>0</v>
      </c>
      <c r="Q645" s="99">
        <f>IF(VALUE(U645)&gt;0,-20,IF(VALUE(U645)&gt;VALUE(T645),-20,U645))</f>
        <v>0</v>
      </c>
      <c r="T645" s="99">
        <f>IF(ISBLANK(R645),0,IF(ISNUMBER(SEARCH("+",R645)),RIGHT(R645,LEN(R645)-SEARCH("+",R645,1)),RIGHT(R645,LEN(R645)-SEARCH("-",R645,1)+1)))</f>
        <v>0</v>
      </c>
      <c r="U645" s="99">
        <f>IF(ISBLANK(S645),0,IF(ISNUMBER(SEARCH("+",S645)),RIGHT(S645,LEN(S645)-SEARCH("+",S645,1)),RIGHT(S645,LEN(S645)-SEARCH("-",S645,1)+1)))</f>
        <v>0</v>
      </c>
    </row>
    <row r="646" spans="14:21" x14ac:dyDescent="0.2">
      <c r="N646" s="99" t="str">
        <f>IF(ISBLANK(R646),"",COUNTA($R$2:R646))</f>
        <v/>
      </c>
      <c r="O646" s="99" t="str">
        <f>IF(ISBLANK(R646),"",IF(ISNUMBER(SEARCH("+",R646)),LEFT(R646,SEARCH("+",R646,1)-1),LEFT(R646,SEARCH("-",R646,1)-1)))</f>
        <v/>
      </c>
      <c r="P646" s="99">
        <f>IF(VALUE(T646)&gt;0,-20,IF(VALUE(T646)&gt;VALUE(U646),-20,T646))</f>
        <v>0</v>
      </c>
      <c r="Q646" s="99">
        <f>IF(VALUE(U646)&gt;0,-20,IF(VALUE(U646)&gt;VALUE(T646),-20,U646))</f>
        <v>0</v>
      </c>
      <c r="T646" s="99">
        <f>IF(ISBLANK(R646),0,IF(ISNUMBER(SEARCH("+",R646)),RIGHT(R646,LEN(R646)-SEARCH("+",R646,1)),RIGHT(R646,LEN(R646)-SEARCH("-",R646,1)+1)))</f>
        <v>0</v>
      </c>
      <c r="U646" s="99">
        <f>IF(ISBLANK(S646),0,IF(ISNUMBER(SEARCH("+",S646)),RIGHT(S646,LEN(S646)-SEARCH("+",S646,1)),RIGHT(S646,LEN(S646)-SEARCH("-",S646,1)+1)))</f>
        <v>0</v>
      </c>
    </row>
    <row r="647" spans="14:21" x14ac:dyDescent="0.2">
      <c r="N647" s="99" t="str">
        <f>IF(ISBLANK(R647),"",COUNTA($R$2:R647))</f>
        <v/>
      </c>
      <c r="O647" s="99" t="str">
        <f>IF(ISBLANK(R647),"",IF(ISNUMBER(SEARCH("+",R647)),LEFT(R647,SEARCH("+",R647,1)-1),LEFT(R647,SEARCH("-",R647,1)-1)))</f>
        <v/>
      </c>
      <c r="P647" s="99">
        <f>IF(VALUE(T647)&gt;0,-20,IF(VALUE(T647)&gt;VALUE(U647),-20,T647))</f>
        <v>0</v>
      </c>
      <c r="Q647" s="99">
        <f>IF(VALUE(U647)&gt;0,-20,IF(VALUE(U647)&gt;VALUE(T647),-20,U647))</f>
        <v>0</v>
      </c>
      <c r="T647" s="99">
        <f>IF(ISBLANK(R647),0,IF(ISNUMBER(SEARCH("+",R647)),RIGHT(R647,LEN(R647)-SEARCH("+",R647,1)),RIGHT(R647,LEN(R647)-SEARCH("-",R647,1)+1)))</f>
        <v>0</v>
      </c>
      <c r="U647" s="99">
        <f>IF(ISBLANK(S647),0,IF(ISNUMBER(SEARCH("+",S647)),RIGHT(S647,LEN(S647)-SEARCH("+",S647,1)),RIGHT(S647,LEN(S647)-SEARCH("-",S647,1)+1)))</f>
        <v>0</v>
      </c>
    </row>
    <row r="648" spans="14:21" x14ac:dyDescent="0.2">
      <c r="N648" s="99" t="str">
        <f>IF(ISBLANK(R648),"",COUNTA($R$2:R648))</f>
        <v/>
      </c>
      <c r="O648" s="99" t="str">
        <f>IF(ISBLANK(R648),"",IF(ISNUMBER(SEARCH("+",R648)),LEFT(R648,SEARCH("+",R648,1)-1),LEFT(R648,SEARCH("-",R648,1)-1)))</f>
        <v/>
      </c>
      <c r="P648" s="99">
        <f>IF(VALUE(T648)&gt;0,-20,IF(VALUE(T648)&gt;VALUE(U648),-20,T648))</f>
        <v>0</v>
      </c>
      <c r="Q648" s="99">
        <f>IF(VALUE(U648)&gt;0,-20,IF(VALUE(U648)&gt;VALUE(T648),-20,U648))</f>
        <v>0</v>
      </c>
      <c r="T648" s="99">
        <f>IF(ISBLANK(R648),0,IF(ISNUMBER(SEARCH("+",R648)),RIGHT(R648,LEN(R648)-SEARCH("+",R648,1)),RIGHT(R648,LEN(R648)-SEARCH("-",R648,1)+1)))</f>
        <v>0</v>
      </c>
      <c r="U648" s="99">
        <f>IF(ISBLANK(S648),0,IF(ISNUMBER(SEARCH("+",S648)),RIGHT(S648,LEN(S648)-SEARCH("+",S648,1)),RIGHT(S648,LEN(S648)-SEARCH("-",S648,1)+1)))</f>
        <v>0</v>
      </c>
    </row>
    <row r="649" spans="14:21" x14ac:dyDescent="0.2">
      <c r="N649" s="99" t="str">
        <f>IF(ISBLANK(R649),"",COUNTA($R$2:R649))</f>
        <v/>
      </c>
      <c r="O649" s="99" t="str">
        <f>IF(ISBLANK(R649),"",IF(ISNUMBER(SEARCH("+",R649)),LEFT(R649,SEARCH("+",R649,1)-1),LEFT(R649,SEARCH("-",R649,1)-1)))</f>
        <v/>
      </c>
      <c r="P649" s="99">
        <f>IF(VALUE(T649)&gt;0,-20,IF(VALUE(T649)&gt;VALUE(U649),-20,T649))</f>
        <v>0</v>
      </c>
      <c r="Q649" s="99">
        <f>IF(VALUE(U649)&gt;0,-20,IF(VALUE(U649)&gt;VALUE(T649),-20,U649))</f>
        <v>0</v>
      </c>
      <c r="T649" s="99">
        <f>IF(ISBLANK(R649),0,IF(ISNUMBER(SEARCH("+",R649)),RIGHT(R649,LEN(R649)-SEARCH("+",R649,1)),RIGHT(R649,LEN(R649)-SEARCH("-",R649,1)+1)))</f>
        <v>0</v>
      </c>
      <c r="U649" s="99">
        <f>IF(ISBLANK(S649),0,IF(ISNUMBER(SEARCH("+",S649)),RIGHT(S649,LEN(S649)-SEARCH("+",S649,1)),RIGHT(S649,LEN(S649)-SEARCH("-",S649,1)+1)))</f>
        <v>0</v>
      </c>
    </row>
    <row r="650" spans="14:21" x14ac:dyDescent="0.2">
      <c r="N650" s="99" t="str">
        <f>IF(ISBLANK(R650),"",COUNTA($R$2:R650))</f>
        <v/>
      </c>
      <c r="O650" s="99" t="str">
        <f>IF(ISBLANK(R650),"",IF(ISNUMBER(SEARCH("+",R650)),LEFT(R650,SEARCH("+",R650,1)-1),LEFT(R650,SEARCH("-",R650,1)-1)))</f>
        <v/>
      </c>
      <c r="P650" s="99">
        <f>IF(VALUE(T650)&gt;0,-20,IF(VALUE(T650)&gt;VALUE(U650),-20,T650))</f>
        <v>0</v>
      </c>
      <c r="Q650" s="99">
        <f>IF(VALUE(U650)&gt;0,-20,IF(VALUE(U650)&gt;VALUE(T650),-20,U650))</f>
        <v>0</v>
      </c>
      <c r="T650" s="99">
        <f>IF(ISBLANK(R650),0,IF(ISNUMBER(SEARCH("+",R650)),RIGHT(R650,LEN(R650)-SEARCH("+",R650,1)),RIGHT(R650,LEN(R650)-SEARCH("-",R650,1)+1)))</f>
        <v>0</v>
      </c>
      <c r="U650" s="99">
        <f>IF(ISBLANK(S650),0,IF(ISNUMBER(SEARCH("+",S650)),RIGHT(S650,LEN(S650)-SEARCH("+",S650,1)),RIGHT(S650,LEN(S650)-SEARCH("-",S650,1)+1)))</f>
        <v>0</v>
      </c>
    </row>
    <row r="651" spans="14:21" x14ac:dyDescent="0.2">
      <c r="N651" s="99" t="str">
        <f>IF(ISBLANK(R651),"",COUNTA($R$2:R651))</f>
        <v/>
      </c>
      <c r="O651" s="99" t="str">
        <f>IF(ISBLANK(R651),"",IF(ISNUMBER(SEARCH("+",R651)),LEFT(R651,SEARCH("+",R651,1)-1),LEFT(R651,SEARCH("-",R651,1)-1)))</f>
        <v/>
      </c>
      <c r="P651" s="99">
        <f>IF(VALUE(T651)&gt;0,-20,IF(VALUE(T651)&gt;VALUE(U651),-20,T651))</f>
        <v>0</v>
      </c>
      <c r="Q651" s="99">
        <f>IF(VALUE(U651)&gt;0,-20,IF(VALUE(U651)&gt;VALUE(T651),-20,U651))</f>
        <v>0</v>
      </c>
      <c r="T651" s="99">
        <f>IF(ISBLANK(R651),0,IF(ISNUMBER(SEARCH("+",R651)),RIGHT(R651,LEN(R651)-SEARCH("+",R651,1)),RIGHT(R651,LEN(R651)-SEARCH("-",R651,1)+1)))</f>
        <v>0</v>
      </c>
      <c r="U651" s="99">
        <f>IF(ISBLANK(S651),0,IF(ISNUMBER(SEARCH("+",S651)),RIGHT(S651,LEN(S651)-SEARCH("+",S651,1)),RIGHT(S651,LEN(S651)-SEARCH("-",S651,1)+1)))</f>
        <v>0</v>
      </c>
    </row>
    <row r="652" spans="14:21" x14ac:dyDescent="0.2">
      <c r="N652" s="99" t="str">
        <f>IF(ISBLANK(R652),"",COUNTA($R$2:R652))</f>
        <v/>
      </c>
      <c r="O652" s="99" t="str">
        <f>IF(ISBLANK(R652),"",IF(ISNUMBER(SEARCH("+",R652)),LEFT(R652,SEARCH("+",R652,1)-1),LEFT(R652,SEARCH("-",R652,1)-1)))</f>
        <v/>
      </c>
      <c r="P652" s="99">
        <f>IF(VALUE(T652)&gt;0,-20,IF(VALUE(T652)&gt;VALUE(U652),-20,T652))</f>
        <v>0</v>
      </c>
      <c r="Q652" s="99">
        <f>IF(VALUE(U652)&gt;0,-20,IF(VALUE(U652)&gt;VALUE(T652),-20,U652))</f>
        <v>0</v>
      </c>
      <c r="T652" s="99">
        <f>IF(ISBLANK(R652),0,IF(ISNUMBER(SEARCH("+",R652)),RIGHT(R652,LEN(R652)-SEARCH("+",R652,1)),RIGHT(R652,LEN(R652)-SEARCH("-",R652,1)+1)))</f>
        <v>0</v>
      </c>
      <c r="U652" s="99">
        <f>IF(ISBLANK(S652),0,IF(ISNUMBER(SEARCH("+",S652)),RIGHT(S652,LEN(S652)-SEARCH("+",S652,1)),RIGHT(S652,LEN(S652)-SEARCH("-",S652,1)+1)))</f>
        <v>0</v>
      </c>
    </row>
    <row r="653" spans="14:21" x14ac:dyDescent="0.2">
      <c r="N653" s="99" t="str">
        <f>IF(ISBLANK(R653),"",COUNTA($R$2:R653))</f>
        <v/>
      </c>
      <c r="O653" s="99" t="str">
        <f>IF(ISBLANK(R653),"",IF(ISNUMBER(SEARCH("+",R653)),LEFT(R653,SEARCH("+",R653,1)-1),LEFT(R653,SEARCH("-",R653,1)-1)))</f>
        <v/>
      </c>
      <c r="P653" s="99">
        <f>IF(VALUE(T653)&gt;0,-20,IF(VALUE(T653)&gt;VALUE(U653),-20,T653))</f>
        <v>0</v>
      </c>
      <c r="Q653" s="99">
        <f>IF(VALUE(U653)&gt;0,-20,IF(VALUE(U653)&gt;VALUE(T653),-20,U653))</f>
        <v>0</v>
      </c>
      <c r="T653" s="99">
        <f>IF(ISBLANK(R653),0,IF(ISNUMBER(SEARCH("+",R653)),RIGHT(R653,LEN(R653)-SEARCH("+",R653,1)),RIGHT(R653,LEN(R653)-SEARCH("-",R653,1)+1)))</f>
        <v>0</v>
      </c>
      <c r="U653" s="99">
        <f>IF(ISBLANK(S653),0,IF(ISNUMBER(SEARCH("+",S653)),RIGHT(S653,LEN(S653)-SEARCH("+",S653,1)),RIGHT(S653,LEN(S653)-SEARCH("-",S653,1)+1)))</f>
        <v>0</v>
      </c>
    </row>
    <row r="654" spans="14:21" x14ac:dyDescent="0.2">
      <c r="N654" s="99" t="str">
        <f>IF(ISBLANK(R654),"",COUNTA($R$2:R654))</f>
        <v/>
      </c>
      <c r="O654" s="99" t="str">
        <f>IF(ISBLANK(R654),"",IF(ISNUMBER(SEARCH("+",R654)),LEFT(R654,SEARCH("+",R654,1)-1),LEFT(R654,SEARCH("-",R654,1)-1)))</f>
        <v/>
      </c>
      <c r="P654" s="99">
        <f>IF(VALUE(T654)&gt;0,-20,IF(VALUE(T654)&gt;VALUE(U654),-20,T654))</f>
        <v>0</v>
      </c>
      <c r="Q654" s="99">
        <f>IF(VALUE(U654)&gt;0,-20,IF(VALUE(U654)&gt;VALUE(T654),-20,U654))</f>
        <v>0</v>
      </c>
      <c r="T654" s="99">
        <f>IF(ISBLANK(R654),0,IF(ISNUMBER(SEARCH("+",R654)),RIGHT(R654,LEN(R654)-SEARCH("+",R654,1)),RIGHT(R654,LEN(R654)-SEARCH("-",R654,1)+1)))</f>
        <v>0</v>
      </c>
      <c r="U654" s="99">
        <f>IF(ISBLANK(S654),0,IF(ISNUMBER(SEARCH("+",S654)),RIGHT(S654,LEN(S654)-SEARCH("+",S654,1)),RIGHT(S654,LEN(S654)-SEARCH("-",S654,1)+1)))</f>
        <v>0</v>
      </c>
    </row>
    <row r="655" spans="14:21" x14ac:dyDescent="0.2">
      <c r="N655" s="99" t="str">
        <f>IF(ISBLANK(R655),"",COUNTA($R$2:R655))</f>
        <v/>
      </c>
      <c r="O655" s="99" t="str">
        <f>IF(ISBLANK(R655),"",IF(ISNUMBER(SEARCH("+",R655)),LEFT(R655,SEARCH("+",R655,1)-1),LEFT(R655,SEARCH("-",R655,1)-1)))</f>
        <v/>
      </c>
      <c r="P655" s="99">
        <f>IF(VALUE(T655)&gt;0,-20,IF(VALUE(T655)&gt;VALUE(U655),-20,T655))</f>
        <v>0</v>
      </c>
      <c r="Q655" s="99">
        <f>IF(VALUE(U655)&gt;0,-20,IF(VALUE(U655)&gt;VALUE(T655),-20,U655))</f>
        <v>0</v>
      </c>
      <c r="T655" s="99">
        <f>IF(ISBLANK(R655),0,IF(ISNUMBER(SEARCH("+",R655)),RIGHT(R655,LEN(R655)-SEARCH("+",R655,1)),RIGHT(R655,LEN(R655)-SEARCH("-",R655,1)+1)))</f>
        <v>0</v>
      </c>
      <c r="U655" s="99">
        <f>IF(ISBLANK(S655),0,IF(ISNUMBER(SEARCH("+",S655)),RIGHT(S655,LEN(S655)-SEARCH("+",S655,1)),RIGHT(S655,LEN(S655)-SEARCH("-",S655,1)+1)))</f>
        <v>0</v>
      </c>
    </row>
    <row r="656" spans="14:21" x14ac:dyDescent="0.2">
      <c r="N656" s="99" t="str">
        <f>IF(ISBLANK(R656),"",COUNTA($R$2:R656))</f>
        <v/>
      </c>
      <c r="O656" s="99" t="str">
        <f>IF(ISBLANK(R656),"",IF(ISNUMBER(SEARCH("+",R656)),LEFT(R656,SEARCH("+",R656,1)-1),LEFT(R656,SEARCH("-",R656,1)-1)))</f>
        <v/>
      </c>
      <c r="P656" s="99">
        <f>IF(VALUE(T656)&gt;0,-20,IF(VALUE(T656)&gt;VALUE(U656),-20,T656))</f>
        <v>0</v>
      </c>
      <c r="Q656" s="99">
        <f>IF(VALUE(U656)&gt;0,-20,IF(VALUE(U656)&gt;VALUE(T656),-20,U656))</f>
        <v>0</v>
      </c>
      <c r="T656" s="99">
        <f>IF(ISBLANK(R656),0,IF(ISNUMBER(SEARCH("+",R656)),RIGHT(R656,LEN(R656)-SEARCH("+",R656,1)),RIGHT(R656,LEN(R656)-SEARCH("-",R656,1)+1)))</f>
        <v>0</v>
      </c>
      <c r="U656" s="99">
        <f>IF(ISBLANK(S656),0,IF(ISNUMBER(SEARCH("+",S656)),RIGHT(S656,LEN(S656)-SEARCH("+",S656,1)),RIGHT(S656,LEN(S656)-SEARCH("-",S656,1)+1)))</f>
        <v>0</v>
      </c>
    </row>
    <row r="657" spans="14:21" x14ac:dyDescent="0.2">
      <c r="N657" s="99" t="str">
        <f>IF(ISBLANK(R657),"",COUNTA($R$2:R657))</f>
        <v/>
      </c>
      <c r="O657" s="99" t="str">
        <f>IF(ISBLANK(R657),"",IF(ISNUMBER(SEARCH("+",R657)),LEFT(R657,SEARCH("+",R657,1)-1),LEFT(R657,SEARCH("-",R657,1)-1)))</f>
        <v/>
      </c>
      <c r="P657" s="99">
        <f>IF(VALUE(T657)&gt;0,-20,IF(VALUE(T657)&gt;VALUE(U657),-20,T657))</f>
        <v>0</v>
      </c>
      <c r="Q657" s="99">
        <f>IF(VALUE(U657)&gt;0,-20,IF(VALUE(U657)&gt;VALUE(T657),-20,U657))</f>
        <v>0</v>
      </c>
      <c r="T657" s="99">
        <f>IF(ISBLANK(R657),0,IF(ISNUMBER(SEARCH("+",R657)),RIGHT(R657,LEN(R657)-SEARCH("+",R657,1)),RIGHT(R657,LEN(R657)-SEARCH("-",R657,1)+1)))</f>
        <v>0</v>
      </c>
      <c r="U657" s="99">
        <f>IF(ISBLANK(S657),0,IF(ISNUMBER(SEARCH("+",S657)),RIGHT(S657,LEN(S657)-SEARCH("+",S657,1)),RIGHT(S657,LEN(S657)-SEARCH("-",S657,1)+1)))</f>
        <v>0</v>
      </c>
    </row>
    <row r="658" spans="14:21" x14ac:dyDescent="0.2">
      <c r="N658" s="99" t="str">
        <f>IF(ISBLANK(R658),"",COUNTA($R$2:R658))</f>
        <v/>
      </c>
      <c r="O658" s="99" t="str">
        <f>IF(ISBLANK(R658),"",IF(ISNUMBER(SEARCH("+",R658)),LEFT(R658,SEARCH("+",R658,1)-1),LEFT(R658,SEARCH("-",R658,1)-1)))</f>
        <v/>
      </c>
      <c r="P658" s="99">
        <f>IF(VALUE(T658)&gt;0,-20,IF(VALUE(T658)&gt;VALUE(U658),-20,T658))</f>
        <v>0</v>
      </c>
      <c r="Q658" s="99">
        <f>IF(VALUE(U658)&gt;0,-20,IF(VALUE(U658)&gt;VALUE(T658),-20,U658))</f>
        <v>0</v>
      </c>
      <c r="T658" s="99">
        <f>IF(ISBLANK(R658),0,IF(ISNUMBER(SEARCH("+",R658)),RIGHT(R658,LEN(R658)-SEARCH("+",R658,1)),RIGHT(R658,LEN(R658)-SEARCH("-",R658,1)+1)))</f>
        <v>0</v>
      </c>
      <c r="U658" s="99">
        <f>IF(ISBLANK(S658),0,IF(ISNUMBER(SEARCH("+",S658)),RIGHT(S658,LEN(S658)-SEARCH("+",S658,1)),RIGHT(S658,LEN(S658)-SEARCH("-",S658,1)+1)))</f>
        <v>0</v>
      </c>
    </row>
    <row r="659" spans="14:21" x14ac:dyDescent="0.2">
      <c r="N659" s="99" t="str">
        <f>IF(ISBLANK(R659),"",COUNTA($R$2:R659))</f>
        <v/>
      </c>
      <c r="O659" s="99" t="str">
        <f>IF(ISBLANK(R659),"",IF(ISNUMBER(SEARCH("+",R659)),LEFT(R659,SEARCH("+",R659,1)-1),LEFT(R659,SEARCH("-",R659,1)-1)))</f>
        <v/>
      </c>
      <c r="P659" s="99">
        <f>IF(VALUE(T659)&gt;0,-20,IF(VALUE(T659)&gt;VALUE(U659),-20,T659))</f>
        <v>0</v>
      </c>
      <c r="Q659" s="99">
        <f>IF(VALUE(U659)&gt;0,-20,IF(VALUE(U659)&gt;VALUE(T659),-20,U659))</f>
        <v>0</v>
      </c>
      <c r="T659" s="99">
        <f>IF(ISBLANK(R659),0,IF(ISNUMBER(SEARCH("+",R659)),RIGHT(R659,LEN(R659)-SEARCH("+",R659,1)),RIGHT(R659,LEN(R659)-SEARCH("-",R659,1)+1)))</f>
        <v>0</v>
      </c>
      <c r="U659" s="99">
        <f>IF(ISBLANK(S659),0,IF(ISNUMBER(SEARCH("+",S659)),RIGHT(S659,LEN(S659)-SEARCH("+",S659,1)),RIGHT(S659,LEN(S659)-SEARCH("-",S659,1)+1)))</f>
        <v>0</v>
      </c>
    </row>
    <row r="660" spans="14:21" x14ac:dyDescent="0.2">
      <c r="N660" s="99" t="str">
        <f>IF(ISBLANK(R660),"",COUNTA($R$2:R660))</f>
        <v/>
      </c>
      <c r="O660" s="99" t="str">
        <f>IF(ISBLANK(R660),"",IF(ISNUMBER(SEARCH("+",R660)),LEFT(R660,SEARCH("+",R660,1)-1),LEFT(R660,SEARCH("-",R660,1)-1)))</f>
        <v/>
      </c>
      <c r="P660" s="99">
        <f>IF(VALUE(T660)&gt;0,-20,IF(VALUE(T660)&gt;VALUE(U660),-20,T660))</f>
        <v>0</v>
      </c>
      <c r="Q660" s="99">
        <f>IF(VALUE(U660)&gt;0,-20,IF(VALUE(U660)&gt;VALUE(T660),-20,U660))</f>
        <v>0</v>
      </c>
      <c r="T660" s="99">
        <f>IF(ISBLANK(R660),0,IF(ISNUMBER(SEARCH("+",R660)),RIGHT(R660,LEN(R660)-SEARCH("+",R660,1)),RIGHT(R660,LEN(R660)-SEARCH("-",R660,1)+1)))</f>
        <v>0</v>
      </c>
      <c r="U660" s="99">
        <f>IF(ISBLANK(S660),0,IF(ISNUMBER(SEARCH("+",S660)),RIGHT(S660,LEN(S660)-SEARCH("+",S660,1)),RIGHT(S660,LEN(S660)-SEARCH("-",S660,1)+1)))</f>
        <v>0</v>
      </c>
    </row>
    <row r="661" spans="14:21" x14ac:dyDescent="0.2">
      <c r="N661" s="99" t="str">
        <f>IF(ISBLANK(R661),"",COUNTA($R$2:R661))</f>
        <v/>
      </c>
      <c r="O661" s="99" t="str">
        <f>IF(ISBLANK(R661),"",IF(ISNUMBER(SEARCH("+",R661)),LEFT(R661,SEARCH("+",R661,1)-1),LEFT(R661,SEARCH("-",R661,1)-1)))</f>
        <v/>
      </c>
      <c r="P661" s="99">
        <f>IF(VALUE(T661)&gt;0,-20,IF(VALUE(T661)&gt;VALUE(U661),-20,T661))</f>
        <v>0</v>
      </c>
      <c r="Q661" s="99">
        <f>IF(VALUE(U661)&gt;0,-20,IF(VALUE(U661)&gt;VALUE(T661),-20,U661))</f>
        <v>0</v>
      </c>
      <c r="T661" s="99">
        <f>IF(ISBLANK(R661),0,IF(ISNUMBER(SEARCH("+",R661)),RIGHT(R661,LEN(R661)-SEARCH("+",R661,1)),RIGHT(R661,LEN(R661)-SEARCH("-",R661,1)+1)))</f>
        <v>0</v>
      </c>
      <c r="U661" s="99">
        <f>IF(ISBLANK(S661),0,IF(ISNUMBER(SEARCH("+",S661)),RIGHT(S661,LEN(S661)-SEARCH("+",S661,1)),RIGHT(S661,LEN(S661)-SEARCH("-",S661,1)+1)))</f>
        <v>0</v>
      </c>
    </row>
    <row r="662" spans="14:21" x14ac:dyDescent="0.2">
      <c r="N662" s="99" t="str">
        <f>IF(ISBLANK(R662),"",COUNTA($R$2:R662))</f>
        <v/>
      </c>
      <c r="O662" s="99" t="str">
        <f>IF(ISBLANK(R662),"",IF(ISNUMBER(SEARCH("+",R662)),LEFT(R662,SEARCH("+",R662,1)-1),LEFT(R662,SEARCH("-",R662,1)-1)))</f>
        <v/>
      </c>
      <c r="P662" s="99">
        <f>IF(VALUE(T662)&gt;0,-20,IF(VALUE(T662)&gt;VALUE(U662),-20,T662))</f>
        <v>0</v>
      </c>
      <c r="Q662" s="99">
        <f>IF(VALUE(U662)&gt;0,-20,IF(VALUE(U662)&gt;VALUE(T662),-20,U662))</f>
        <v>0</v>
      </c>
      <c r="T662" s="99">
        <f>IF(ISBLANK(R662),0,IF(ISNUMBER(SEARCH("+",R662)),RIGHT(R662,LEN(R662)-SEARCH("+",R662,1)),RIGHT(R662,LEN(R662)-SEARCH("-",R662,1)+1)))</f>
        <v>0</v>
      </c>
      <c r="U662" s="99">
        <f>IF(ISBLANK(S662),0,IF(ISNUMBER(SEARCH("+",S662)),RIGHT(S662,LEN(S662)-SEARCH("+",S662,1)),RIGHT(S662,LEN(S662)-SEARCH("-",S662,1)+1)))</f>
        <v>0</v>
      </c>
    </row>
    <row r="663" spans="14:21" x14ac:dyDescent="0.2">
      <c r="N663" s="99" t="str">
        <f>IF(ISBLANK(R663),"",COUNTA($R$2:R663))</f>
        <v/>
      </c>
      <c r="O663" s="99" t="str">
        <f>IF(ISBLANK(R663),"",IF(ISNUMBER(SEARCH("+",R663)),LEFT(R663,SEARCH("+",R663,1)-1),LEFT(R663,SEARCH("-",R663,1)-1)))</f>
        <v/>
      </c>
      <c r="P663" s="99">
        <f>IF(VALUE(T663)&gt;0,-20,IF(VALUE(T663)&gt;VALUE(U663),-20,T663))</f>
        <v>0</v>
      </c>
      <c r="Q663" s="99">
        <f>IF(VALUE(U663)&gt;0,-20,IF(VALUE(U663)&gt;VALUE(T663),-20,U663))</f>
        <v>0</v>
      </c>
      <c r="T663" s="99">
        <f>IF(ISBLANK(R663),0,IF(ISNUMBER(SEARCH("+",R663)),RIGHT(R663,LEN(R663)-SEARCH("+",R663,1)),RIGHT(R663,LEN(R663)-SEARCH("-",R663,1)+1)))</f>
        <v>0</v>
      </c>
      <c r="U663" s="99">
        <f>IF(ISBLANK(S663),0,IF(ISNUMBER(SEARCH("+",S663)),RIGHT(S663,LEN(S663)-SEARCH("+",S663,1)),RIGHT(S663,LEN(S663)-SEARCH("-",S663,1)+1)))</f>
        <v>0</v>
      </c>
    </row>
    <row r="664" spans="14:21" x14ac:dyDescent="0.2">
      <c r="N664" s="99" t="str">
        <f>IF(ISBLANK(R664),"",COUNTA($R$2:R664))</f>
        <v/>
      </c>
      <c r="O664" s="99" t="str">
        <f>IF(ISBLANK(R664),"",IF(ISNUMBER(SEARCH("+",R664)),LEFT(R664,SEARCH("+",R664,1)-1),LEFT(R664,SEARCH("-",R664,1)-1)))</f>
        <v/>
      </c>
      <c r="P664" s="99">
        <f>IF(VALUE(T664)&gt;0,-20,IF(VALUE(T664)&gt;VALUE(U664),-20,T664))</f>
        <v>0</v>
      </c>
      <c r="Q664" s="99">
        <f>IF(VALUE(U664)&gt;0,-20,IF(VALUE(U664)&gt;VALUE(T664),-20,U664))</f>
        <v>0</v>
      </c>
      <c r="T664" s="99">
        <f>IF(ISBLANK(R664),0,IF(ISNUMBER(SEARCH("+",R664)),RIGHT(R664,LEN(R664)-SEARCH("+",R664,1)),RIGHT(R664,LEN(R664)-SEARCH("-",R664,1)+1)))</f>
        <v>0</v>
      </c>
      <c r="U664" s="99">
        <f>IF(ISBLANK(S664),0,IF(ISNUMBER(SEARCH("+",S664)),RIGHT(S664,LEN(S664)-SEARCH("+",S664,1)),RIGHT(S664,LEN(S664)-SEARCH("-",S664,1)+1)))</f>
        <v>0</v>
      </c>
    </row>
    <row r="665" spans="14:21" x14ac:dyDescent="0.2">
      <c r="N665" s="99" t="str">
        <f>IF(ISBLANK(R665),"",COUNTA($R$2:R665))</f>
        <v/>
      </c>
      <c r="O665" s="99" t="str">
        <f>IF(ISBLANK(R665),"",IF(ISNUMBER(SEARCH("+",R665)),LEFT(R665,SEARCH("+",R665,1)-1),LEFT(R665,SEARCH("-",R665,1)-1)))</f>
        <v/>
      </c>
      <c r="P665" s="99">
        <f>IF(VALUE(T665)&gt;0,-20,IF(VALUE(T665)&gt;VALUE(U665),-20,T665))</f>
        <v>0</v>
      </c>
      <c r="Q665" s="99">
        <f>IF(VALUE(U665)&gt;0,-20,IF(VALUE(U665)&gt;VALUE(T665),-20,U665))</f>
        <v>0</v>
      </c>
      <c r="T665" s="99">
        <f>IF(ISBLANK(R665),0,IF(ISNUMBER(SEARCH("+",R665)),RIGHT(R665,LEN(R665)-SEARCH("+",R665,1)),RIGHT(R665,LEN(R665)-SEARCH("-",R665,1)+1)))</f>
        <v>0</v>
      </c>
      <c r="U665" s="99">
        <f>IF(ISBLANK(S665),0,IF(ISNUMBER(SEARCH("+",S665)),RIGHT(S665,LEN(S665)-SEARCH("+",S665,1)),RIGHT(S665,LEN(S665)-SEARCH("-",S665,1)+1)))</f>
        <v>0</v>
      </c>
    </row>
    <row r="666" spans="14:21" x14ac:dyDescent="0.2">
      <c r="N666" s="99" t="str">
        <f>IF(ISBLANK(R666),"",COUNTA($R$2:R666))</f>
        <v/>
      </c>
      <c r="O666" s="99" t="str">
        <f>IF(ISBLANK(R666),"",IF(ISNUMBER(SEARCH("+",R666)),LEFT(R666,SEARCH("+",R666,1)-1),LEFT(R666,SEARCH("-",R666,1)-1)))</f>
        <v/>
      </c>
      <c r="P666" s="99">
        <f>IF(VALUE(T666)&gt;0,-20,IF(VALUE(T666)&gt;VALUE(U666),-20,T666))</f>
        <v>0</v>
      </c>
      <c r="Q666" s="99">
        <f>IF(VALUE(U666)&gt;0,-20,IF(VALUE(U666)&gt;VALUE(T666),-20,U666))</f>
        <v>0</v>
      </c>
      <c r="T666" s="99">
        <f>IF(ISBLANK(R666),0,IF(ISNUMBER(SEARCH("+",R666)),RIGHT(R666,LEN(R666)-SEARCH("+",R666,1)),RIGHT(R666,LEN(R666)-SEARCH("-",R666,1)+1)))</f>
        <v>0</v>
      </c>
      <c r="U666" s="99">
        <f>IF(ISBLANK(S666),0,IF(ISNUMBER(SEARCH("+",S666)),RIGHT(S666,LEN(S666)-SEARCH("+",S666,1)),RIGHT(S666,LEN(S666)-SEARCH("-",S666,1)+1)))</f>
        <v>0</v>
      </c>
    </row>
    <row r="667" spans="14:21" x14ac:dyDescent="0.2">
      <c r="N667" s="99" t="str">
        <f>IF(ISBLANK(R667),"",COUNTA($R$2:R667))</f>
        <v/>
      </c>
      <c r="O667" s="99" t="str">
        <f>IF(ISBLANK(R667),"",IF(ISNUMBER(SEARCH("+",R667)),LEFT(R667,SEARCH("+",R667,1)-1),LEFT(R667,SEARCH("-",R667,1)-1)))</f>
        <v/>
      </c>
      <c r="P667" s="99">
        <f>IF(VALUE(T667)&gt;0,-20,IF(VALUE(T667)&gt;VALUE(U667),-20,T667))</f>
        <v>0</v>
      </c>
      <c r="Q667" s="99">
        <f>IF(VALUE(U667)&gt;0,-20,IF(VALUE(U667)&gt;VALUE(T667),-20,U667))</f>
        <v>0</v>
      </c>
      <c r="T667" s="99">
        <f>IF(ISBLANK(R667),0,IF(ISNUMBER(SEARCH("+",R667)),RIGHT(R667,LEN(R667)-SEARCH("+",R667,1)),RIGHT(R667,LEN(R667)-SEARCH("-",R667,1)+1)))</f>
        <v>0</v>
      </c>
      <c r="U667" s="99">
        <f>IF(ISBLANK(S667),0,IF(ISNUMBER(SEARCH("+",S667)),RIGHT(S667,LEN(S667)-SEARCH("+",S667,1)),RIGHT(S667,LEN(S667)-SEARCH("-",S667,1)+1)))</f>
        <v>0</v>
      </c>
    </row>
    <row r="668" spans="14:21" x14ac:dyDescent="0.2">
      <c r="N668" s="99" t="str">
        <f>IF(ISBLANK(R668),"",COUNTA($R$2:R668))</f>
        <v/>
      </c>
      <c r="O668" s="99" t="str">
        <f>IF(ISBLANK(R668),"",IF(ISNUMBER(SEARCH("+",R668)),LEFT(R668,SEARCH("+",R668,1)-1),LEFT(R668,SEARCH("-",R668,1)-1)))</f>
        <v/>
      </c>
      <c r="P668" s="99">
        <f>IF(VALUE(T668)&gt;0,-20,IF(VALUE(T668)&gt;VALUE(U668),-20,T668))</f>
        <v>0</v>
      </c>
      <c r="Q668" s="99">
        <f>IF(VALUE(U668)&gt;0,-20,IF(VALUE(U668)&gt;VALUE(T668),-20,U668))</f>
        <v>0</v>
      </c>
      <c r="T668" s="99">
        <f>IF(ISBLANK(R668),0,IF(ISNUMBER(SEARCH("+",R668)),RIGHT(R668,LEN(R668)-SEARCH("+",R668,1)),RIGHT(R668,LEN(R668)-SEARCH("-",R668,1)+1)))</f>
        <v>0</v>
      </c>
      <c r="U668" s="99">
        <f>IF(ISBLANK(S668),0,IF(ISNUMBER(SEARCH("+",S668)),RIGHT(S668,LEN(S668)-SEARCH("+",S668,1)),RIGHT(S668,LEN(S668)-SEARCH("-",S668,1)+1)))</f>
        <v>0</v>
      </c>
    </row>
    <row r="669" spans="14:21" x14ac:dyDescent="0.2">
      <c r="N669" s="99" t="str">
        <f>IF(ISBLANK(R669),"",COUNTA($R$2:R669))</f>
        <v/>
      </c>
      <c r="O669" s="99" t="str">
        <f>IF(ISBLANK(R669),"",IF(ISNUMBER(SEARCH("+",R669)),LEFT(R669,SEARCH("+",R669,1)-1),LEFT(R669,SEARCH("-",R669,1)-1)))</f>
        <v/>
      </c>
      <c r="P669" s="99">
        <f>IF(VALUE(T669)&gt;0,-20,IF(VALUE(T669)&gt;VALUE(U669),-20,T669))</f>
        <v>0</v>
      </c>
      <c r="Q669" s="99">
        <f>IF(VALUE(U669)&gt;0,-20,IF(VALUE(U669)&gt;VALUE(T669),-20,U669))</f>
        <v>0</v>
      </c>
      <c r="T669" s="99">
        <f>IF(ISBLANK(R669),0,IF(ISNUMBER(SEARCH("+",R669)),RIGHT(R669,LEN(R669)-SEARCH("+",R669,1)),RIGHT(R669,LEN(R669)-SEARCH("-",R669,1)+1)))</f>
        <v>0</v>
      </c>
      <c r="U669" s="99">
        <f>IF(ISBLANK(S669),0,IF(ISNUMBER(SEARCH("+",S669)),RIGHT(S669,LEN(S669)-SEARCH("+",S669,1)),RIGHT(S669,LEN(S669)-SEARCH("-",S669,1)+1)))</f>
        <v>0</v>
      </c>
    </row>
    <row r="670" spans="14:21" x14ac:dyDescent="0.2">
      <c r="N670" s="99" t="str">
        <f>IF(ISBLANK(R670),"",COUNTA($R$2:R670))</f>
        <v/>
      </c>
      <c r="O670" s="99" t="str">
        <f>IF(ISBLANK(R670),"",IF(ISNUMBER(SEARCH("+",R670)),LEFT(R670,SEARCH("+",R670,1)-1),LEFT(R670,SEARCH("-",R670,1)-1)))</f>
        <v/>
      </c>
      <c r="P670" s="99">
        <f>IF(VALUE(T670)&gt;0,-20,IF(VALUE(T670)&gt;VALUE(U670),-20,T670))</f>
        <v>0</v>
      </c>
      <c r="Q670" s="99">
        <f>IF(VALUE(U670)&gt;0,-20,IF(VALUE(U670)&gt;VALUE(T670),-20,U670))</f>
        <v>0</v>
      </c>
      <c r="T670" s="99">
        <f>IF(ISBLANK(R670),0,IF(ISNUMBER(SEARCH("+",R670)),RIGHT(R670,LEN(R670)-SEARCH("+",R670,1)),RIGHT(R670,LEN(R670)-SEARCH("-",R670,1)+1)))</f>
        <v>0</v>
      </c>
      <c r="U670" s="99">
        <f>IF(ISBLANK(S670),0,IF(ISNUMBER(SEARCH("+",S670)),RIGHT(S670,LEN(S670)-SEARCH("+",S670,1)),RIGHT(S670,LEN(S670)-SEARCH("-",S670,1)+1)))</f>
        <v>0</v>
      </c>
    </row>
    <row r="671" spans="14:21" x14ac:dyDescent="0.2">
      <c r="N671" s="99" t="str">
        <f>IF(ISBLANK(R671),"",COUNTA($R$2:R671))</f>
        <v/>
      </c>
      <c r="O671" s="99" t="str">
        <f>IF(ISBLANK(R671),"",IF(ISNUMBER(SEARCH("+",R671)),LEFT(R671,SEARCH("+",R671,1)-1),LEFT(R671,SEARCH("-",R671,1)-1)))</f>
        <v/>
      </c>
      <c r="P671" s="99">
        <f>IF(VALUE(T671)&gt;0,-20,IF(VALUE(T671)&gt;VALUE(U671),-20,T671))</f>
        <v>0</v>
      </c>
      <c r="Q671" s="99">
        <f>IF(VALUE(U671)&gt;0,-20,IF(VALUE(U671)&gt;VALUE(T671),-20,U671))</f>
        <v>0</v>
      </c>
      <c r="T671" s="99">
        <f>IF(ISBLANK(R671),0,IF(ISNUMBER(SEARCH("+",R671)),RIGHT(R671,LEN(R671)-SEARCH("+",R671,1)),RIGHT(R671,LEN(R671)-SEARCH("-",R671,1)+1)))</f>
        <v>0</v>
      </c>
      <c r="U671" s="99">
        <f>IF(ISBLANK(S671),0,IF(ISNUMBER(SEARCH("+",S671)),RIGHT(S671,LEN(S671)-SEARCH("+",S671,1)),RIGHT(S671,LEN(S671)-SEARCH("-",S671,1)+1)))</f>
        <v>0</v>
      </c>
    </row>
    <row r="672" spans="14:21" x14ac:dyDescent="0.2">
      <c r="N672" s="99" t="str">
        <f>IF(ISBLANK(R672),"",COUNTA($R$2:R672))</f>
        <v/>
      </c>
      <c r="O672" s="99" t="str">
        <f>IF(ISBLANK(R672),"",IF(ISNUMBER(SEARCH("+",R672)),LEFT(R672,SEARCH("+",R672,1)-1),LEFT(R672,SEARCH("-",R672,1)-1)))</f>
        <v/>
      </c>
      <c r="P672" s="99">
        <f>IF(VALUE(T672)&gt;0,-20,IF(VALUE(T672)&gt;VALUE(U672),-20,T672))</f>
        <v>0</v>
      </c>
      <c r="Q672" s="99">
        <f>IF(VALUE(U672)&gt;0,-20,IF(VALUE(U672)&gt;VALUE(T672),-20,U672))</f>
        <v>0</v>
      </c>
      <c r="T672" s="99">
        <f>IF(ISBLANK(R672),0,IF(ISNUMBER(SEARCH("+",R672)),RIGHT(R672,LEN(R672)-SEARCH("+",R672,1)),RIGHT(R672,LEN(R672)-SEARCH("-",R672,1)+1)))</f>
        <v>0</v>
      </c>
      <c r="U672" s="99">
        <f>IF(ISBLANK(S672),0,IF(ISNUMBER(SEARCH("+",S672)),RIGHT(S672,LEN(S672)-SEARCH("+",S672,1)),RIGHT(S672,LEN(S672)-SEARCH("-",S672,1)+1)))</f>
        <v>0</v>
      </c>
    </row>
    <row r="673" spans="14:21" x14ac:dyDescent="0.2">
      <c r="N673" s="99" t="str">
        <f>IF(ISBLANK(R673),"",COUNTA($R$2:R673))</f>
        <v/>
      </c>
      <c r="O673" s="99" t="str">
        <f>IF(ISBLANK(R673),"",IF(ISNUMBER(SEARCH("+",R673)),LEFT(R673,SEARCH("+",R673,1)-1),LEFT(R673,SEARCH("-",R673,1)-1)))</f>
        <v/>
      </c>
      <c r="P673" s="99">
        <f>IF(VALUE(T673)&gt;0,-20,IF(VALUE(T673)&gt;VALUE(U673),-20,T673))</f>
        <v>0</v>
      </c>
      <c r="Q673" s="99">
        <f>IF(VALUE(U673)&gt;0,-20,IF(VALUE(U673)&gt;VALUE(T673),-20,U673))</f>
        <v>0</v>
      </c>
      <c r="T673" s="99">
        <f>IF(ISBLANK(R673),0,IF(ISNUMBER(SEARCH("+",R673)),RIGHT(R673,LEN(R673)-SEARCH("+",R673,1)),RIGHT(R673,LEN(R673)-SEARCH("-",R673,1)+1)))</f>
        <v>0</v>
      </c>
      <c r="U673" s="99">
        <f>IF(ISBLANK(S673),0,IF(ISNUMBER(SEARCH("+",S673)),RIGHT(S673,LEN(S673)-SEARCH("+",S673,1)),RIGHT(S673,LEN(S673)-SEARCH("-",S673,1)+1)))</f>
        <v>0</v>
      </c>
    </row>
    <row r="674" spans="14:21" x14ac:dyDescent="0.2">
      <c r="N674" s="99" t="str">
        <f>IF(ISBLANK(R674),"",COUNTA($R$2:R674))</f>
        <v/>
      </c>
      <c r="O674" s="99" t="str">
        <f>IF(ISBLANK(R674),"",IF(ISNUMBER(SEARCH("+",R674)),LEFT(R674,SEARCH("+",R674,1)-1),LEFT(R674,SEARCH("-",R674,1)-1)))</f>
        <v/>
      </c>
      <c r="P674" s="99">
        <f>IF(VALUE(T674)&gt;0,-20,IF(VALUE(T674)&gt;VALUE(U674),-20,T674))</f>
        <v>0</v>
      </c>
      <c r="Q674" s="99">
        <f>IF(VALUE(U674)&gt;0,-20,IF(VALUE(U674)&gt;VALUE(T674),-20,U674))</f>
        <v>0</v>
      </c>
      <c r="T674" s="99">
        <f>IF(ISBLANK(R674),0,IF(ISNUMBER(SEARCH("+",R674)),RIGHT(R674,LEN(R674)-SEARCH("+",R674,1)),RIGHT(R674,LEN(R674)-SEARCH("-",R674,1)+1)))</f>
        <v>0</v>
      </c>
      <c r="U674" s="99">
        <f>IF(ISBLANK(S674),0,IF(ISNUMBER(SEARCH("+",S674)),RIGHT(S674,LEN(S674)-SEARCH("+",S674,1)),RIGHT(S674,LEN(S674)-SEARCH("-",S674,1)+1)))</f>
        <v>0</v>
      </c>
    </row>
    <row r="675" spans="14:21" x14ac:dyDescent="0.2">
      <c r="N675" s="99" t="str">
        <f>IF(ISBLANK(R675),"",COUNTA($R$2:R675))</f>
        <v/>
      </c>
      <c r="O675" s="99" t="str">
        <f>IF(ISBLANK(R675),"",IF(ISNUMBER(SEARCH("+",R675)),LEFT(R675,SEARCH("+",R675,1)-1),LEFT(R675,SEARCH("-",R675,1)-1)))</f>
        <v/>
      </c>
      <c r="P675" s="99">
        <f>IF(VALUE(T675)&gt;0,-20,IF(VALUE(T675)&gt;VALUE(U675),-20,T675))</f>
        <v>0</v>
      </c>
      <c r="Q675" s="99">
        <f>IF(VALUE(U675)&gt;0,-20,IF(VALUE(U675)&gt;VALUE(T675),-20,U675))</f>
        <v>0</v>
      </c>
      <c r="T675" s="99">
        <f>IF(ISBLANK(R675),0,IF(ISNUMBER(SEARCH("+",R675)),RIGHT(R675,LEN(R675)-SEARCH("+",R675,1)),RIGHT(R675,LEN(R675)-SEARCH("-",R675,1)+1)))</f>
        <v>0</v>
      </c>
      <c r="U675" s="99">
        <f>IF(ISBLANK(S675),0,IF(ISNUMBER(SEARCH("+",S675)),RIGHT(S675,LEN(S675)-SEARCH("+",S675,1)),RIGHT(S675,LEN(S675)-SEARCH("-",S675,1)+1)))</f>
        <v>0</v>
      </c>
    </row>
    <row r="676" spans="14:21" x14ac:dyDescent="0.2">
      <c r="N676" s="99" t="str">
        <f>IF(ISBLANK(R676),"",COUNTA($R$2:R676))</f>
        <v/>
      </c>
      <c r="O676" s="99" t="str">
        <f>IF(ISBLANK(R676),"",IF(ISNUMBER(SEARCH("+",R676)),LEFT(R676,SEARCH("+",R676,1)-1),LEFT(R676,SEARCH("-",R676,1)-1)))</f>
        <v/>
      </c>
      <c r="P676" s="99">
        <f>IF(VALUE(T676)&gt;0,-20,IF(VALUE(T676)&gt;VALUE(U676),-20,T676))</f>
        <v>0</v>
      </c>
      <c r="Q676" s="99">
        <f>IF(VALUE(U676)&gt;0,-20,IF(VALUE(U676)&gt;VALUE(T676),-20,U676))</f>
        <v>0</v>
      </c>
      <c r="T676" s="99">
        <f>IF(ISBLANK(R676),0,IF(ISNUMBER(SEARCH("+",R676)),RIGHT(R676,LEN(R676)-SEARCH("+",R676,1)),RIGHT(R676,LEN(R676)-SEARCH("-",R676,1)+1)))</f>
        <v>0</v>
      </c>
      <c r="U676" s="99">
        <f>IF(ISBLANK(S676),0,IF(ISNUMBER(SEARCH("+",S676)),RIGHT(S676,LEN(S676)-SEARCH("+",S676,1)),RIGHT(S676,LEN(S676)-SEARCH("-",S676,1)+1)))</f>
        <v>0</v>
      </c>
    </row>
    <row r="677" spans="14:21" x14ac:dyDescent="0.2">
      <c r="N677" s="99" t="str">
        <f>IF(ISBLANK(R677),"",COUNTA($R$2:R677))</f>
        <v/>
      </c>
      <c r="O677" s="99" t="str">
        <f>IF(ISBLANK(R677),"",IF(ISNUMBER(SEARCH("+",R677)),LEFT(R677,SEARCH("+",R677,1)-1),LEFT(R677,SEARCH("-",R677,1)-1)))</f>
        <v/>
      </c>
      <c r="P677" s="99">
        <f>IF(VALUE(T677)&gt;0,-20,IF(VALUE(T677)&gt;VALUE(U677),-20,T677))</f>
        <v>0</v>
      </c>
      <c r="Q677" s="99">
        <f>IF(VALUE(U677)&gt;0,-20,IF(VALUE(U677)&gt;VALUE(T677),-20,U677))</f>
        <v>0</v>
      </c>
      <c r="T677" s="99">
        <f>IF(ISBLANK(R677),0,IF(ISNUMBER(SEARCH("+",R677)),RIGHT(R677,LEN(R677)-SEARCH("+",R677,1)),RIGHT(R677,LEN(R677)-SEARCH("-",R677,1)+1)))</f>
        <v>0</v>
      </c>
      <c r="U677" s="99">
        <f>IF(ISBLANK(S677),0,IF(ISNUMBER(SEARCH("+",S677)),RIGHT(S677,LEN(S677)-SEARCH("+",S677,1)),RIGHT(S677,LEN(S677)-SEARCH("-",S677,1)+1)))</f>
        <v>0</v>
      </c>
    </row>
    <row r="678" spans="14:21" x14ac:dyDescent="0.2">
      <c r="N678" s="99" t="str">
        <f>IF(ISBLANK(R678),"",COUNTA($R$2:R678))</f>
        <v/>
      </c>
      <c r="O678" s="99" t="str">
        <f>IF(ISBLANK(R678),"",IF(ISNUMBER(SEARCH("+",R678)),LEFT(R678,SEARCH("+",R678,1)-1),LEFT(R678,SEARCH("-",R678,1)-1)))</f>
        <v/>
      </c>
      <c r="P678" s="99">
        <f>IF(VALUE(T678)&gt;0,-20,IF(VALUE(T678)&gt;VALUE(U678),-20,T678))</f>
        <v>0</v>
      </c>
      <c r="Q678" s="99">
        <f>IF(VALUE(U678)&gt;0,-20,IF(VALUE(U678)&gt;VALUE(T678),-20,U678))</f>
        <v>0</v>
      </c>
      <c r="T678" s="99">
        <f>IF(ISBLANK(R678),0,IF(ISNUMBER(SEARCH("+",R678)),RIGHT(R678,LEN(R678)-SEARCH("+",R678,1)),RIGHT(R678,LEN(R678)-SEARCH("-",R678,1)+1)))</f>
        <v>0</v>
      </c>
      <c r="U678" s="99">
        <f>IF(ISBLANK(S678),0,IF(ISNUMBER(SEARCH("+",S678)),RIGHT(S678,LEN(S678)-SEARCH("+",S678,1)),RIGHT(S678,LEN(S678)-SEARCH("-",S678,1)+1)))</f>
        <v>0</v>
      </c>
    </row>
    <row r="679" spans="14:21" x14ac:dyDescent="0.2">
      <c r="N679" s="99" t="str">
        <f>IF(ISBLANK(R679),"",COUNTA($R$2:R679))</f>
        <v/>
      </c>
      <c r="O679" s="99" t="str">
        <f>IF(ISBLANK(R679),"",IF(ISNUMBER(SEARCH("+",R679)),LEFT(R679,SEARCH("+",R679,1)-1),LEFT(R679,SEARCH("-",R679,1)-1)))</f>
        <v/>
      </c>
      <c r="P679" s="99">
        <f>IF(VALUE(T679)&gt;0,-20,IF(VALUE(T679)&gt;VALUE(U679),-20,T679))</f>
        <v>0</v>
      </c>
      <c r="Q679" s="99">
        <f>IF(VALUE(U679)&gt;0,-20,IF(VALUE(U679)&gt;VALUE(T679),-20,U679))</f>
        <v>0</v>
      </c>
      <c r="T679" s="99">
        <f>IF(ISBLANK(R679),0,IF(ISNUMBER(SEARCH("+",R679)),RIGHT(R679,LEN(R679)-SEARCH("+",R679,1)),RIGHT(R679,LEN(R679)-SEARCH("-",R679,1)+1)))</f>
        <v>0</v>
      </c>
      <c r="U679" s="99">
        <f>IF(ISBLANK(S679),0,IF(ISNUMBER(SEARCH("+",S679)),RIGHT(S679,LEN(S679)-SEARCH("+",S679,1)),RIGHT(S679,LEN(S679)-SEARCH("-",S679,1)+1)))</f>
        <v>0</v>
      </c>
    </row>
    <row r="680" spans="14:21" x14ac:dyDescent="0.2">
      <c r="N680" s="99" t="str">
        <f>IF(ISBLANK(R680),"",COUNTA($R$2:R680))</f>
        <v/>
      </c>
      <c r="O680" s="99" t="str">
        <f>IF(ISBLANK(R680),"",IF(ISNUMBER(SEARCH("+",R680)),LEFT(R680,SEARCH("+",R680,1)-1),LEFT(R680,SEARCH("-",R680,1)-1)))</f>
        <v/>
      </c>
      <c r="P680" s="99">
        <f>IF(VALUE(T680)&gt;0,-20,IF(VALUE(T680)&gt;VALUE(U680),-20,T680))</f>
        <v>0</v>
      </c>
      <c r="Q680" s="99">
        <f>IF(VALUE(U680)&gt;0,-20,IF(VALUE(U680)&gt;VALUE(T680),-20,U680))</f>
        <v>0</v>
      </c>
      <c r="T680" s="99">
        <f>IF(ISBLANK(R680),0,IF(ISNUMBER(SEARCH("+",R680)),RIGHT(R680,LEN(R680)-SEARCH("+",R680,1)),RIGHT(R680,LEN(R680)-SEARCH("-",R680,1)+1)))</f>
        <v>0</v>
      </c>
      <c r="U680" s="99">
        <f>IF(ISBLANK(S680),0,IF(ISNUMBER(SEARCH("+",S680)),RIGHT(S680,LEN(S680)-SEARCH("+",S680,1)),RIGHT(S680,LEN(S680)-SEARCH("-",S680,1)+1)))</f>
        <v>0</v>
      </c>
    </row>
    <row r="681" spans="14:21" x14ac:dyDescent="0.2">
      <c r="N681" s="99" t="str">
        <f>IF(ISBLANK(R681),"",COUNTA($R$2:R681))</f>
        <v/>
      </c>
      <c r="O681" s="99" t="str">
        <f>IF(ISBLANK(R681),"",IF(ISNUMBER(SEARCH("+",R681)),LEFT(R681,SEARCH("+",R681,1)-1),LEFT(R681,SEARCH("-",R681,1)-1)))</f>
        <v/>
      </c>
      <c r="P681" s="99">
        <f>IF(VALUE(T681)&gt;0,-20,IF(VALUE(T681)&gt;VALUE(U681),-20,T681))</f>
        <v>0</v>
      </c>
      <c r="Q681" s="99">
        <f>IF(VALUE(U681)&gt;0,-20,IF(VALUE(U681)&gt;VALUE(T681),-20,U681))</f>
        <v>0</v>
      </c>
      <c r="T681" s="99">
        <f>IF(ISBLANK(R681),0,IF(ISNUMBER(SEARCH("+",R681)),RIGHT(R681,LEN(R681)-SEARCH("+",R681,1)),RIGHT(R681,LEN(R681)-SEARCH("-",R681,1)+1)))</f>
        <v>0</v>
      </c>
      <c r="U681" s="99">
        <f>IF(ISBLANK(S681),0,IF(ISNUMBER(SEARCH("+",S681)),RIGHT(S681,LEN(S681)-SEARCH("+",S681,1)),RIGHT(S681,LEN(S681)-SEARCH("-",S681,1)+1)))</f>
        <v>0</v>
      </c>
    </row>
    <row r="682" spans="14:21" x14ac:dyDescent="0.2">
      <c r="N682" s="99" t="str">
        <f>IF(ISBLANK(R682),"",COUNTA($R$2:R682))</f>
        <v/>
      </c>
      <c r="O682" s="99" t="str">
        <f>IF(ISBLANK(R682),"",IF(ISNUMBER(SEARCH("+",R682)),LEFT(R682,SEARCH("+",R682,1)-1),LEFT(R682,SEARCH("-",R682,1)-1)))</f>
        <v/>
      </c>
      <c r="P682" s="99">
        <f>IF(VALUE(T682)&gt;0,-20,IF(VALUE(T682)&gt;VALUE(U682),-20,T682))</f>
        <v>0</v>
      </c>
      <c r="Q682" s="99">
        <f>IF(VALUE(U682)&gt;0,-20,IF(VALUE(U682)&gt;VALUE(T682),-20,U682))</f>
        <v>0</v>
      </c>
      <c r="T682" s="99">
        <f>IF(ISBLANK(R682),0,IF(ISNUMBER(SEARCH("+",R682)),RIGHT(R682,LEN(R682)-SEARCH("+",R682,1)),RIGHT(R682,LEN(R682)-SEARCH("-",R682,1)+1)))</f>
        <v>0</v>
      </c>
      <c r="U682" s="99">
        <f>IF(ISBLANK(S682),0,IF(ISNUMBER(SEARCH("+",S682)),RIGHT(S682,LEN(S682)-SEARCH("+",S682,1)),RIGHT(S682,LEN(S682)-SEARCH("-",S682,1)+1)))</f>
        <v>0</v>
      </c>
    </row>
    <row r="683" spans="14:21" x14ac:dyDescent="0.2">
      <c r="N683" s="99" t="str">
        <f>IF(ISBLANK(R683),"",COUNTA($R$2:R683))</f>
        <v/>
      </c>
      <c r="O683" s="99" t="str">
        <f>IF(ISBLANK(R683),"",IF(ISNUMBER(SEARCH("+",R683)),LEFT(R683,SEARCH("+",R683,1)-1),LEFT(R683,SEARCH("-",R683,1)-1)))</f>
        <v/>
      </c>
      <c r="P683" s="99">
        <f>IF(VALUE(T683)&gt;0,-20,IF(VALUE(T683)&gt;VALUE(U683),-20,T683))</f>
        <v>0</v>
      </c>
      <c r="Q683" s="99">
        <f>IF(VALUE(U683)&gt;0,-20,IF(VALUE(U683)&gt;VALUE(T683),-20,U683))</f>
        <v>0</v>
      </c>
      <c r="T683" s="99">
        <f>IF(ISBLANK(R683),0,IF(ISNUMBER(SEARCH("+",R683)),RIGHT(R683,LEN(R683)-SEARCH("+",R683,1)),RIGHT(R683,LEN(R683)-SEARCH("-",R683,1)+1)))</f>
        <v>0</v>
      </c>
      <c r="U683" s="99">
        <f>IF(ISBLANK(S683),0,IF(ISNUMBER(SEARCH("+",S683)),RIGHT(S683,LEN(S683)-SEARCH("+",S683,1)),RIGHT(S683,LEN(S683)-SEARCH("-",S683,1)+1)))</f>
        <v>0</v>
      </c>
    </row>
    <row r="684" spans="14:21" x14ac:dyDescent="0.2">
      <c r="N684" s="99" t="str">
        <f>IF(ISBLANK(R684),"",COUNTA($R$2:R684))</f>
        <v/>
      </c>
      <c r="O684" s="99" t="str">
        <f>IF(ISBLANK(R684),"",IF(ISNUMBER(SEARCH("+",R684)),LEFT(R684,SEARCH("+",R684,1)-1),LEFT(R684,SEARCH("-",R684,1)-1)))</f>
        <v/>
      </c>
      <c r="P684" s="99">
        <f>IF(VALUE(T684)&gt;0,-20,IF(VALUE(T684)&gt;VALUE(U684),-20,T684))</f>
        <v>0</v>
      </c>
      <c r="Q684" s="99">
        <f>IF(VALUE(U684)&gt;0,-20,IF(VALUE(U684)&gt;VALUE(T684),-20,U684))</f>
        <v>0</v>
      </c>
      <c r="T684" s="99">
        <f>IF(ISBLANK(R684),0,IF(ISNUMBER(SEARCH("+",R684)),RIGHT(R684,LEN(R684)-SEARCH("+",R684,1)),RIGHT(R684,LEN(R684)-SEARCH("-",R684,1)+1)))</f>
        <v>0</v>
      </c>
      <c r="U684" s="99">
        <f>IF(ISBLANK(S684),0,IF(ISNUMBER(SEARCH("+",S684)),RIGHT(S684,LEN(S684)-SEARCH("+",S684,1)),RIGHT(S684,LEN(S684)-SEARCH("-",S684,1)+1)))</f>
        <v>0</v>
      </c>
    </row>
    <row r="685" spans="14:21" x14ac:dyDescent="0.2">
      <c r="N685" s="99" t="str">
        <f>IF(ISBLANK(R685),"",COUNTA($R$2:R685))</f>
        <v/>
      </c>
      <c r="O685" s="99" t="str">
        <f>IF(ISBLANK(R685),"",IF(ISNUMBER(SEARCH("+",R685)),LEFT(R685,SEARCH("+",R685,1)-1),LEFT(R685,SEARCH("-",R685,1)-1)))</f>
        <v/>
      </c>
      <c r="P685" s="99">
        <f>IF(VALUE(T685)&gt;0,-20,IF(VALUE(T685)&gt;VALUE(U685),-20,T685))</f>
        <v>0</v>
      </c>
      <c r="Q685" s="99">
        <f>IF(VALUE(U685)&gt;0,-20,IF(VALUE(U685)&gt;VALUE(T685),-20,U685))</f>
        <v>0</v>
      </c>
      <c r="T685" s="99">
        <f>IF(ISBLANK(R685),0,IF(ISNUMBER(SEARCH("+",R685)),RIGHT(R685,LEN(R685)-SEARCH("+",R685,1)),RIGHT(R685,LEN(R685)-SEARCH("-",R685,1)+1)))</f>
        <v>0</v>
      </c>
      <c r="U685" s="99">
        <f>IF(ISBLANK(S685),0,IF(ISNUMBER(SEARCH("+",S685)),RIGHT(S685,LEN(S685)-SEARCH("+",S685,1)),RIGHT(S685,LEN(S685)-SEARCH("-",S685,1)+1)))</f>
        <v>0</v>
      </c>
    </row>
    <row r="686" spans="14:21" x14ac:dyDescent="0.2">
      <c r="N686" s="99" t="str">
        <f>IF(ISBLANK(R686),"",COUNTA($R$2:R686))</f>
        <v/>
      </c>
      <c r="O686" s="99" t="str">
        <f>IF(ISBLANK(R686),"",IF(ISNUMBER(SEARCH("+",R686)),LEFT(R686,SEARCH("+",R686,1)-1),LEFT(R686,SEARCH("-",R686,1)-1)))</f>
        <v/>
      </c>
      <c r="P686" s="99">
        <f>IF(VALUE(T686)&gt;0,-20,IF(VALUE(T686)&gt;VALUE(U686),-20,T686))</f>
        <v>0</v>
      </c>
      <c r="Q686" s="99">
        <f>IF(VALUE(U686)&gt;0,-20,IF(VALUE(U686)&gt;VALUE(T686),-20,U686))</f>
        <v>0</v>
      </c>
      <c r="T686" s="99">
        <f>IF(ISBLANK(R686),0,IF(ISNUMBER(SEARCH("+",R686)),RIGHT(R686,LEN(R686)-SEARCH("+",R686,1)),RIGHT(R686,LEN(R686)-SEARCH("-",R686,1)+1)))</f>
        <v>0</v>
      </c>
      <c r="U686" s="99">
        <f>IF(ISBLANK(S686),0,IF(ISNUMBER(SEARCH("+",S686)),RIGHT(S686,LEN(S686)-SEARCH("+",S686,1)),RIGHT(S686,LEN(S686)-SEARCH("-",S686,1)+1)))</f>
        <v>0</v>
      </c>
    </row>
    <row r="687" spans="14:21" x14ac:dyDescent="0.2">
      <c r="N687" s="99" t="str">
        <f>IF(ISBLANK(R687),"",COUNTA($R$2:R687))</f>
        <v/>
      </c>
      <c r="O687" s="99" t="str">
        <f>IF(ISBLANK(R687),"",IF(ISNUMBER(SEARCH("+",R687)),LEFT(R687,SEARCH("+",R687,1)-1),LEFT(R687,SEARCH("-",R687,1)-1)))</f>
        <v/>
      </c>
      <c r="P687" s="99">
        <f>IF(VALUE(T687)&gt;0,-20,IF(VALUE(T687)&gt;VALUE(U687),-20,T687))</f>
        <v>0</v>
      </c>
      <c r="Q687" s="99">
        <f>IF(VALUE(U687)&gt;0,-20,IF(VALUE(U687)&gt;VALUE(T687),-20,U687))</f>
        <v>0</v>
      </c>
      <c r="T687" s="99">
        <f>IF(ISBLANK(R687),0,IF(ISNUMBER(SEARCH("+",R687)),RIGHT(R687,LEN(R687)-SEARCH("+",R687,1)),RIGHT(R687,LEN(R687)-SEARCH("-",R687,1)+1)))</f>
        <v>0</v>
      </c>
      <c r="U687" s="99">
        <f>IF(ISBLANK(S687),0,IF(ISNUMBER(SEARCH("+",S687)),RIGHT(S687,LEN(S687)-SEARCH("+",S687,1)),RIGHT(S687,LEN(S687)-SEARCH("-",S687,1)+1)))</f>
        <v>0</v>
      </c>
    </row>
    <row r="688" spans="14:21" x14ac:dyDescent="0.2">
      <c r="N688" s="99" t="str">
        <f>IF(ISBLANK(R688),"",COUNTA($R$2:R688))</f>
        <v/>
      </c>
      <c r="O688" s="99" t="str">
        <f>IF(ISBLANK(R688),"",IF(ISNUMBER(SEARCH("+",R688)),LEFT(R688,SEARCH("+",R688,1)-1),LEFT(R688,SEARCH("-",R688,1)-1)))</f>
        <v/>
      </c>
      <c r="P688" s="99">
        <f>IF(VALUE(T688)&gt;0,-20,IF(VALUE(T688)&gt;VALUE(U688),-20,T688))</f>
        <v>0</v>
      </c>
      <c r="Q688" s="99">
        <f>IF(VALUE(U688)&gt;0,-20,IF(VALUE(U688)&gt;VALUE(T688),-20,U688))</f>
        <v>0</v>
      </c>
      <c r="T688" s="99">
        <f>IF(ISBLANK(R688),0,IF(ISNUMBER(SEARCH("+",R688)),RIGHT(R688,LEN(R688)-SEARCH("+",R688,1)),RIGHT(R688,LEN(R688)-SEARCH("-",R688,1)+1)))</f>
        <v>0</v>
      </c>
      <c r="U688" s="99">
        <f>IF(ISBLANK(S688),0,IF(ISNUMBER(SEARCH("+",S688)),RIGHT(S688,LEN(S688)-SEARCH("+",S688,1)),RIGHT(S688,LEN(S688)-SEARCH("-",S688,1)+1)))</f>
        <v>0</v>
      </c>
    </row>
    <row r="689" spans="14:21" x14ac:dyDescent="0.2">
      <c r="N689" s="99" t="str">
        <f>IF(ISBLANK(R689),"",COUNTA($R$2:R689))</f>
        <v/>
      </c>
      <c r="O689" s="99" t="str">
        <f>IF(ISBLANK(R689),"",IF(ISNUMBER(SEARCH("+",R689)),LEFT(R689,SEARCH("+",R689,1)-1),LEFT(R689,SEARCH("-",R689,1)-1)))</f>
        <v/>
      </c>
      <c r="P689" s="99">
        <f>IF(VALUE(T689)&gt;0,-20,IF(VALUE(T689)&gt;VALUE(U689),-20,T689))</f>
        <v>0</v>
      </c>
      <c r="Q689" s="99">
        <f>IF(VALUE(U689)&gt;0,-20,IF(VALUE(U689)&gt;VALUE(T689),-20,U689))</f>
        <v>0</v>
      </c>
      <c r="T689" s="99">
        <f>IF(ISBLANK(R689),0,IF(ISNUMBER(SEARCH("+",R689)),RIGHT(R689,LEN(R689)-SEARCH("+",R689,1)),RIGHT(R689,LEN(R689)-SEARCH("-",R689,1)+1)))</f>
        <v>0</v>
      </c>
      <c r="U689" s="99">
        <f>IF(ISBLANK(S689),0,IF(ISNUMBER(SEARCH("+",S689)),RIGHT(S689,LEN(S689)-SEARCH("+",S689,1)),RIGHT(S689,LEN(S689)-SEARCH("-",S689,1)+1)))</f>
        <v>0</v>
      </c>
    </row>
    <row r="690" spans="14:21" x14ac:dyDescent="0.2">
      <c r="N690" s="99" t="str">
        <f>IF(ISBLANK(R690),"",COUNTA($R$2:R690))</f>
        <v/>
      </c>
      <c r="O690" s="99" t="str">
        <f>IF(ISBLANK(R690),"",IF(ISNUMBER(SEARCH("+",R690)),LEFT(R690,SEARCH("+",R690,1)-1),LEFT(R690,SEARCH("-",R690,1)-1)))</f>
        <v/>
      </c>
      <c r="P690" s="99">
        <f>IF(VALUE(T690)&gt;0,-20,IF(VALUE(T690)&gt;VALUE(U690),-20,T690))</f>
        <v>0</v>
      </c>
      <c r="Q690" s="99">
        <f>IF(VALUE(U690)&gt;0,-20,IF(VALUE(U690)&gt;VALUE(T690),-20,U690))</f>
        <v>0</v>
      </c>
      <c r="T690" s="99">
        <f>IF(ISBLANK(R690),0,IF(ISNUMBER(SEARCH("+",R690)),RIGHT(R690,LEN(R690)-SEARCH("+",R690,1)),RIGHT(R690,LEN(R690)-SEARCH("-",R690,1)+1)))</f>
        <v>0</v>
      </c>
      <c r="U690" s="99">
        <f>IF(ISBLANK(S690),0,IF(ISNUMBER(SEARCH("+",S690)),RIGHT(S690,LEN(S690)-SEARCH("+",S690,1)),RIGHT(S690,LEN(S690)-SEARCH("-",S690,1)+1)))</f>
        <v>0</v>
      </c>
    </row>
    <row r="691" spans="14:21" x14ac:dyDescent="0.2">
      <c r="N691" s="99" t="str">
        <f>IF(ISBLANK(R691),"",COUNTA($R$2:R691))</f>
        <v/>
      </c>
      <c r="O691" s="99" t="str">
        <f>IF(ISBLANK(R691),"",IF(ISNUMBER(SEARCH("+",R691)),LEFT(R691,SEARCH("+",R691,1)-1),LEFT(R691,SEARCH("-",R691,1)-1)))</f>
        <v/>
      </c>
      <c r="P691" s="99">
        <f>IF(VALUE(T691)&gt;0,-20,IF(VALUE(T691)&gt;VALUE(U691),-20,T691))</f>
        <v>0</v>
      </c>
      <c r="Q691" s="99">
        <f>IF(VALUE(U691)&gt;0,-20,IF(VALUE(U691)&gt;VALUE(T691),-20,U691))</f>
        <v>0</v>
      </c>
      <c r="T691" s="99">
        <f>IF(ISBLANK(R691),0,IF(ISNUMBER(SEARCH("+",R691)),RIGHT(R691,LEN(R691)-SEARCH("+",R691,1)),RIGHT(R691,LEN(R691)-SEARCH("-",R691,1)+1)))</f>
        <v>0</v>
      </c>
      <c r="U691" s="99">
        <f>IF(ISBLANK(S691),0,IF(ISNUMBER(SEARCH("+",S691)),RIGHT(S691,LEN(S691)-SEARCH("+",S691,1)),RIGHT(S691,LEN(S691)-SEARCH("-",S691,1)+1)))</f>
        <v>0</v>
      </c>
    </row>
    <row r="692" spans="14:21" x14ac:dyDescent="0.2">
      <c r="N692" s="99" t="str">
        <f>IF(ISBLANK(R692),"",COUNTA($R$2:R692))</f>
        <v/>
      </c>
      <c r="O692" s="99" t="str">
        <f>IF(ISBLANK(R692),"",IF(ISNUMBER(SEARCH("+",R692)),LEFT(R692,SEARCH("+",R692,1)-1),LEFT(R692,SEARCH("-",R692,1)-1)))</f>
        <v/>
      </c>
      <c r="P692" s="99">
        <f>IF(VALUE(T692)&gt;0,-20,IF(VALUE(T692)&gt;VALUE(U692),-20,T692))</f>
        <v>0</v>
      </c>
      <c r="Q692" s="99">
        <f>IF(VALUE(U692)&gt;0,-20,IF(VALUE(U692)&gt;VALUE(T692),-20,U692))</f>
        <v>0</v>
      </c>
      <c r="T692" s="99">
        <f>IF(ISBLANK(R692),0,IF(ISNUMBER(SEARCH("+",R692)),RIGHT(R692,LEN(R692)-SEARCH("+",R692,1)),RIGHT(R692,LEN(R692)-SEARCH("-",R692,1)+1)))</f>
        <v>0</v>
      </c>
      <c r="U692" s="99">
        <f>IF(ISBLANK(S692),0,IF(ISNUMBER(SEARCH("+",S692)),RIGHT(S692,LEN(S692)-SEARCH("+",S692,1)),RIGHT(S692,LEN(S692)-SEARCH("-",S692,1)+1)))</f>
        <v>0</v>
      </c>
    </row>
    <row r="693" spans="14:21" x14ac:dyDescent="0.2">
      <c r="N693" s="99" t="str">
        <f>IF(ISBLANK(R693),"",COUNTA($R$2:R693))</f>
        <v/>
      </c>
      <c r="O693" s="99" t="str">
        <f>IF(ISBLANK(R693),"",IF(ISNUMBER(SEARCH("+",R693)),LEFT(R693,SEARCH("+",R693,1)-1),LEFT(R693,SEARCH("-",R693,1)-1)))</f>
        <v/>
      </c>
      <c r="P693" s="99">
        <f>IF(VALUE(T693)&gt;0,-20,IF(VALUE(T693)&gt;VALUE(U693),-20,T693))</f>
        <v>0</v>
      </c>
      <c r="Q693" s="99">
        <f>IF(VALUE(U693)&gt;0,-20,IF(VALUE(U693)&gt;VALUE(T693),-20,U693))</f>
        <v>0</v>
      </c>
      <c r="T693" s="99">
        <f>IF(ISBLANK(R693),0,IF(ISNUMBER(SEARCH("+",R693)),RIGHT(R693,LEN(R693)-SEARCH("+",R693,1)),RIGHT(R693,LEN(R693)-SEARCH("-",R693,1)+1)))</f>
        <v>0</v>
      </c>
      <c r="U693" s="99">
        <f>IF(ISBLANK(S693),0,IF(ISNUMBER(SEARCH("+",S693)),RIGHT(S693,LEN(S693)-SEARCH("+",S693,1)),RIGHT(S693,LEN(S693)-SEARCH("-",S693,1)+1)))</f>
        <v>0</v>
      </c>
    </row>
    <row r="694" spans="14:21" x14ac:dyDescent="0.2">
      <c r="N694" s="99" t="str">
        <f>IF(ISBLANK(R694),"",COUNTA($R$2:R694))</f>
        <v/>
      </c>
      <c r="O694" s="99" t="str">
        <f>IF(ISBLANK(R694),"",IF(ISNUMBER(SEARCH("+",R694)),LEFT(R694,SEARCH("+",R694,1)-1),LEFT(R694,SEARCH("-",R694,1)-1)))</f>
        <v/>
      </c>
      <c r="P694" s="99">
        <f>IF(VALUE(T694)&gt;0,-20,IF(VALUE(T694)&gt;VALUE(U694),-20,T694))</f>
        <v>0</v>
      </c>
      <c r="Q694" s="99">
        <f>IF(VALUE(U694)&gt;0,-20,IF(VALUE(U694)&gt;VALUE(T694),-20,U694))</f>
        <v>0</v>
      </c>
      <c r="T694" s="99">
        <f>IF(ISBLANK(R694),0,IF(ISNUMBER(SEARCH("+",R694)),RIGHT(R694,LEN(R694)-SEARCH("+",R694,1)),RIGHT(R694,LEN(R694)-SEARCH("-",R694,1)+1)))</f>
        <v>0</v>
      </c>
      <c r="U694" s="99">
        <f>IF(ISBLANK(S694),0,IF(ISNUMBER(SEARCH("+",S694)),RIGHT(S694,LEN(S694)-SEARCH("+",S694,1)),RIGHT(S694,LEN(S694)-SEARCH("-",S694,1)+1)))</f>
        <v>0</v>
      </c>
    </row>
    <row r="695" spans="14:21" x14ac:dyDescent="0.2">
      <c r="N695" s="99" t="str">
        <f>IF(ISBLANK(R695),"",COUNTA($R$2:R695))</f>
        <v/>
      </c>
      <c r="O695" s="99" t="str">
        <f>IF(ISBLANK(R695),"",IF(ISNUMBER(SEARCH("+",R695)),LEFT(R695,SEARCH("+",R695,1)-1),LEFT(R695,SEARCH("-",R695,1)-1)))</f>
        <v/>
      </c>
      <c r="P695" s="99">
        <f>IF(VALUE(T695)&gt;0,-20,IF(VALUE(T695)&gt;VALUE(U695),-20,T695))</f>
        <v>0</v>
      </c>
      <c r="Q695" s="99">
        <f>IF(VALUE(U695)&gt;0,-20,IF(VALUE(U695)&gt;VALUE(T695),-20,U695))</f>
        <v>0</v>
      </c>
      <c r="T695" s="99">
        <f>IF(ISBLANK(R695),0,IF(ISNUMBER(SEARCH("+",R695)),RIGHT(R695,LEN(R695)-SEARCH("+",R695,1)),RIGHT(R695,LEN(R695)-SEARCH("-",R695,1)+1)))</f>
        <v>0</v>
      </c>
      <c r="U695" s="99">
        <f>IF(ISBLANK(S695),0,IF(ISNUMBER(SEARCH("+",S695)),RIGHT(S695,LEN(S695)-SEARCH("+",S695,1)),RIGHT(S695,LEN(S695)-SEARCH("-",S695,1)+1)))</f>
        <v>0</v>
      </c>
    </row>
    <row r="696" spans="14:21" x14ac:dyDescent="0.2">
      <c r="N696" s="99" t="str">
        <f>IF(ISBLANK(R696),"",COUNTA($R$2:R696))</f>
        <v/>
      </c>
      <c r="O696" s="99" t="str">
        <f>IF(ISBLANK(R696),"",IF(ISNUMBER(SEARCH("+",R696)),LEFT(R696,SEARCH("+",R696,1)-1),LEFT(R696,SEARCH("-",R696,1)-1)))</f>
        <v/>
      </c>
      <c r="P696" s="99">
        <f>IF(VALUE(T696)&gt;0,-20,IF(VALUE(T696)&gt;VALUE(U696),-20,T696))</f>
        <v>0</v>
      </c>
      <c r="Q696" s="99">
        <f>IF(VALUE(U696)&gt;0,-20,IF(VALUE(U696)&gt;VALUE(T696),-20,U696))</f>
        <v>0</v>
      </c>
      <c r="T696" s="99">
        <f>IF(ISBLANK(R696),0,IF(ISNUMBER(SEARCH("+",R696)),RIGHT(R696,LEN(R696)-SEARCH("+",R696,1)),RIGHT(R696,LEN(R696)-SEARCH("-",R696,1)+1)))</f>
        <v>0</v>
      </c>
      <c r="U696" s="99">
        <f>IF(ISBLANK(S696),0,IF(ISNUMBER(SEARCH("+",S696)),RIGHT(S696,LEN(S696)-SEARCH("+",S696,1)),RIGHT(S696,LEN(S696)-SEARCH("-",S696,1)+1)))</f>
        <v>0</v>
      </c>
    </row>
    <row r="697" spans="14:21" x14ac:dyDescent="0.2">
      <c r="N697" s="99" t="str">
        <f>IF(ISBLANK(R697),"",COUNTA($R$2:R697))</f>
        <v/>
      </c>
      <c r="O697" s="99" t="str">
        <f>IF(ISBLANK(R697),"",IF(ISNUMBER(SEARCH("+",R697)),LEFT(R697,SEARCH("+",R697,1)-1),LEFT(R697,SEARCH("-",R697,1)-1)))</f>
        <v/>
      </c>
      <c r="P697" s="99">
        <f>IF(VALUE(T697)&gt;0,-20,IF(VALUE(T697)&gt;VALUE(U697),-20,T697))</f>
        <v>0</v>
      </c>
      <c r="Q697" s="99">
        <f>IF(VALUE(U697)&gt;0,-20,IF(VALUE(U697)&gt;VALUE(T697),-20,U697))</f>
        <v>0</v>
      </c>
      <c r="T697" s="99">
        <f>IF(ISBLANK(R697),0,IF(ISNUMBER(SEARCH("+",R697)),RIGHT(R697,LEN(R697)-SEARCH("+",R697,1)),RIGHT(R697,LEN(R697)-SEARCH("-",R697,1)+1)))</f>
        <v>0</v>
      </c>
      <c r="U697" s="99">
        <f>IF(ISBLANK(S697),0,IF(ISNUMBER(SEARCH("+",S697)),RIGHT(S697,LEN(S697)-SEARCH("+",S697,1)),RIGHT(S697,LEN(S697)-SEARCH("-",S697,1)+1)))</f>
        <v>0</v>
      </c>
    </row>
    <row r="698" spans="14:21" x14ac:dyDescent="0.2">
      <c r="N698" s="99" t="str">
        <f>IF(ISBLANK(R698),"",COUNTA($R$2:R698))</f>
        <v/>
      </c>
      <c r="O698" s="99" t="str">
        <f>IF(ISBLANK(R698),"",IF(ISNUMBER(SEARCH("+",R698)),LEFT(R698,SEARCH("+",R698,1)-1),LEFT(R698,SEARCH("-",R698,1)-1)))</f>
        <v/>
      </c>
      <c r="P698" s="99">
        <f>IF(VALUE(T698)&gt;0,-20,IF(VALUE(T698)&gt;VALUE(U698),-20,T698))</f>
        <v>0</v>
      </c>
      <c r="Q698" s="99">
        <f>IF(VALUE(U698)&gt;0,-20,IF(VALUE(U698)&gt;VALUE(T698),-20,U698))</f>
        <v>0</v>
      </c>
      <c r="T698" s="99">
        <f>IF(ISBLANK(R698),0,IF(ISNUMBER(SEARCH("+",R698)),RIGHT(R698,LEN(R698)-SEARCH("+",R698,1)),RIGHT(R698,LEN(R698)-SEARCH("-",R698,1)+1)))</f>
        <v>0</v>
      </c>
      <c r="U698" s="99">
        <f>IF(ISBLANK(S698),0,IF(ISNUMBER(SEARCH("+",S698)),RIGHT(S698,LEN(S698)-SEARCH("+",S698,1)),RIGHT(S698,LEN(S698)-SEARCH("-",S698,1)+1)))</f>
        <v>0</v>
      </c>
    </row>
    <row r="699" spans="14:21" x14ac:dyDescent="0.2">
      <c r="N699" s="99" t="str">
        <f>IF(ISBLANK(R699),"",COUNTA($R$2:R699))</f>
        <v/>
      </c>
      <c r="O699" s="99" t="str">
        <f>IF(ISBLANK(R699),"",IF(ISNUMBER(SEARCH("+",R699)),LEFT(R699,SEARCH("+",R699,1)-1),LEFT(R699,SEARCH("-",R699,1)-1)))</f>
        <v/>
      </c>
      <c r="P699" s="99">
        <f>IF(VALUE(T699)&gt;0,-20,IF(VALUE(T699)&gt;VALUE(U699),-20,T699))</f>
        <v>0</v>
      </c>
      <c r="Q699" s="99">
        <f>IF(VALUE(U699)&gt;0,-20,IF(VALUE(U699)&gt;VALUE(T699),-20,U699))</f>
        <v>0</v>
      </c>
      <c r="T699" s="99">
        <f>IF(ISBLANK(R699),0,IF(ISNUMBER(SEARCH("+",R699)),RIGHT(R699,LEN(R699)-SEARCH("+",R699,1)),RIGHT(R699,LEN(R699)-SEARCH("-",R699,1)+1)))</f>
        <v>0</v>
      </c>
      <c r="U699" s="99">
        <f>IF(ISBLANK(S699),0,IF(ISNUMBER(SEARCH("+",S699)),RIGHT(S699,LEN(S699)-SEARCH("+",S699,1)),RIGHT(S699,LEN(S699)-SEARCH("-",S699,1)+1)))</f>
        <v>0</v>
      </c>
    </row>
    <row r="700" spans="14:21" x14ac:dyDescent="0.2">
      <c r="N700" s="99" t="str">
        <f>IF(ISBLANK(R700),"",COUNTA($R$2:R700))</f>
        <v/>
      </c>
      <c r="O700" s="99" t="str">
        <f>IF(ISBLANK(R700),"",IF(ISNUMBER(SEARCH("+",R700)),LEFT(R700,SEARCH("+",R700,1)-1),LEFT(R700,SEARCH("-",R700,1)-1)))</f>
        <v/>
      </c>
      <c r="P700" s="99">
        <f>IF(VALUE(T700)&gt;0,-20,IF(VALUE(T700)&gt;VALUE(U700),-20,T700))</f>
        <v>0</v>
      </c>
      <c r="Q700" s="99">
        <f>IF(VALUE(U700)&gt;0,-20,IF(VALUE(U700)&gt;VALUE(T700),-20,U700))</f>
        <v>0</v>
      </c>
      <c r="T700" s="99">
        <f>IF(ISBLANK(R700),0,IF(ISNUMBER(SEARCH("+",R700)),RIGHT(R700,LEN(R700)-SEARCH("+",R700,1)),RIGHT(R700,LEN(R700)-SEARCH("-",R700,1)+1)))</f>
        <v>0</v>
      </c>
      <c r="U700" s="99">
        <f>IF(ISBLANK(S700),0,IF(ISNUMBER(SEARCH("+",S700)),RIGHT(S700,LEN(S700)-SEARCH("+",S700,1)),RIGHT(S700,LEN(S700)-SEARCH("-",S700,1)+1)))</f>
        <v>0</v>
      </c>
    </row>
    <row r="701" spans="14:21" x14ac:dyDescent="0.2">
      <c r="N701" s="99" t="str">
        <f>IF(ISBLANK(R701),"",COUNTA($R$2:R701))</f>
        <v/>
      </c>
      <c r="O701" s="99" t="str">
        <f>IF(ISBLANK(R701),"",IF(ISNUMBER(SEARCH("+",R701)),LEFT(R701,SEARCH("+",R701,1)-1),LEFT(R701,SEARCH("-",R701,1)-1)))</f>
        <v/>
      </c>
      <c r="P701" s="99">
        <f>IF(VALUE(T701)&gt;0,-20,IF(VALUE(T701)&gt;VALUE(U701),-20,T701))</f>
        <v>0</v>
      </c>
      <c r="Q701" s="99">
        <f>IF(VALUE(U701)&gt;0,-20,IF(VALUE(U701)&gt;VALUE(T701),-20,U701))</f>
        <v>0</v>
      </c>
      <c r="T701" s="99">
        <f>IF(ISBLANK(R701),0,IF(ISNUMBER(SEARCH("+",R701)),RIGHT(R701,LEN(R701)-SEARCH("+",R701,1)),RIGHT(R701,LEN(R701)-SEARCH("-",R701,1)+1)))</f>
        <v>0</v>
      </c>
      <c r="U701" s="99">
        <f>IF(ISBLANK(S701),0,IF(ISNUMBER(SEARCH("+",S701)),RIGHT(S701,LEN(S701)-SEARCH("+",S701,1)),RIGHT(S701,LEN(S701)-SEARCH("-",S701,1)+1)))</f>
        <v>0</v>
      </c>
    </row>
    <row r="702" spans="14:21" x14ac:dyDescent="0.2">
      <c r="N702" s="99" t="str">
        <f>IF(ISBLANK(R702),"",COUNTA($R$2:R702))</f>
        <v/>
      </c>
      <c r="O702" s="99" t="str">
        <f>IF(ISBLANK(R702),"",IF(ISNUMBER(SEARCH("+",R702)),LEFT(R702,SEARCH("+",R702,1)-1),LEFT(R702,SEARCH("-",R702,1)-1)))</f>
        <v/>
      </c>
      <c r="P702" s="99">
        <f>IF(VALUE(T702)&gt;0,-20,IF(VALUE(T702)&gt;VALUE(U702),-20,T702))</f>
        <v>0</v>
      </c>
      <c r="Q702" s="99">
        <f>IF(VALUE(U702)&gt;0,-20,IF(VALUE(U702)&gt;VALUE(T702),-20,U702))</f>
        <v>0</v>
      </c>
      <c r="T702" s="99">
        <f>IF(ISBLANK(R702),0,IF(ISNUMBER(SEARCH("+",R702)),RIGHT(R702,LEN(R702)-SEARCH("+",R702,1)),RIGHT(R702,LEN(R702)-SEARCH("-",R702,1)+1)))</f>
        <v>0</v>
      </c>
      <c r="U702" s="99">
        <f>IF(ISBLANK(S702),0,IF(ISNUMBER(SEARCH("+",S702)),RIGHT(S702,LEN(S702)-SEARCH("+",S702,1)),RIGHT(S702,LEN(S702)-SEARCH("-",S702,1)+1)))</f>
        <v>0</v>
      </c>
    </row>
    <row r="703" spans="14:21" x14ac:dyDescent="0.2">
      <c r="N703" s="99" t="str">
        <f>IF(ISBLANK(R703),"",COUNTA($R$2:R703))</f>
        <v/>
      </c>
      <c r="O703" s="99" t="str">
        <f>IF(ISBLANK(R703),"",IF(ISNUMBER(SEARCH("+",R703)),LEFT(R703,SEARCH("+",R703,1)-1),LEFT(R703,SEARCH("-",R703,1)-1)))</f>
        <v/>
      </c>
      <c r="P703" s="99">
        <f>IF(VALUE(T703)&gt;0,-20,IF(VALUE(T703)&gt;VALUE(U703),-20,T703))</f>
        <v>0</v>
      </c>
      <c r="Q703" s="99">
        <f>IF(VALUE(U703)&gt;0,-20,IF(VALUE(U703)&gt;VALUE(T703),-20,U703))</f>
        <v>0</v>
      </c>
      <c r="T703" s="99">
        <f>IF(ISBLANK(R703),0,IF(ISNUMBER(SEARCH("+",R703)),RIGHT(R703,LEN(R703)-SEARCH("+",R703,1)),RIGHT(R703,LEN(R703)-SEARCH("-",R703,1)+1)))</f>
        <v>0</v>
      </c>
      <c r="U703" s="99">
        <f>IF(ISBLANK(S703),0,IF(ISNUMBER(SEARCH("+",S703)),RIGHT(S703,LEN(S703)-SEARCH("+",S703,1)),RIGHT(S703,LEN(S703)-SEARCH("-",S703,1)+1)))</f>
        <v>0</v>
      </c>
    </row>
    <row r="704" spans="14:21" x14ac:dyDescent="0.2">
      <c r="N704" s="99" t="str">
        <f>IF(ISBLANK(R704),"",COUNTA($R$2:R704))</f>
        <v/>
      </c>
      <c r="O704" s="99" t="str">
        <f>IF(ISBLANK(R704),"",IF(ISNUMBER(SEARCH("+",R704)),LEFT(R704,SEARCH("+",R704,1)-1),LEFT(R704,SEARCH("-",R704,1)-1)))</f>
        <v/>
      </c>
      <c r="P704" s="99">
        <f>IF(VALUE(T704)&gt;0,-20,IF(VALUE(T704)&gt;VALUE(U704),-20,T704))</f>
        <v>0</v>
      </c>
      <c r="Q704" s="99">
        <f>IF(VALUE(U704)&gt;0,-20,IF(VALUE(U704)&gt;VALUE(T704),-20,U704))</f>
        <v>0</v>
      </c>
      <c r="T704" s="99">
        <f>IF(ISBLANK(R704),0,IF(ISNUMBER(SEARCH("+",R704)),RIGHT(R704,LEN(R704)-SEARCH("+",R704,1)),RIGHT(R704,LEN(R704)-SEARCH("-",R704,1)+1)))</f>
        <v>0</v>
      </c>
      <c r="U704" s="99">
        <f>IF(ISBLANK(S704),0,IF(ISNUMBER(SEARCH("+",S704)),RIGHT(S704,LEN(S704)-SEARCH("+",S704,1)),RIGHT(S704,LEN(S704)-SEARCH("-",S704,1)+1)))</f>
        <v>0</v>
      </c>
    </row>
    <row r="705" spans="14:21" x14ac:dyDescent="0.2">
      <c r="N705" s="99" t="str">
        <f>IF(ISBLANK(R705),"",COUNTA($R$2:R705))</f>
        <v/>
      </c>
      <c r="O705" s="99" t="str">
        <f>IF(ISBLANK(R705),"",IF(ISNUMBER(SEARCH("+",R705)),LEFT(R705,SEARCH("+",R705,1)-1),LEFT(R705,SEARCH("-",R705,1)-1)))</f>
        <v/>
      </c>
      <c r="P705" s="99">
        <f>IF(VALUE(T705)&gt;0,-20,IF(VALUE(T705)&gt;VALUE(U705),-20,T705))</f>
        <v>0</v>
      </c>
      <c r="Q705" s="99">
        <f>IF(VALUE(U705)&gt;0,-20,IF(VALUE(U705)&gt;VALUE(T705),-20,U705))</f>
        <v>0</v>
      </c>
      <c r="T705" s="99">
        <f>IF(ISBLANK(R705),0,IF(ISNUMBER(SEARCH("+",R705)),RIGHT(R705,LEN(R705)-SEARCH("+",R705,1)),RIGHT(R705,LEN(R705)-SEARCH("-",R705,1)+1)))</f>
        <v>0</v>
      </c>
      <c r="U705" s="99">
        <f>IF(ISBLANK(S705),0,IF(ISNUMBER(SEARCH("+",S705)),RIGHT(S705,LEN(S705)-SEARCH("+",S705,1)),RIGHT(S705,LEN(S705)-SEARCH("-",S705,1)+1)))</f>
        <v>0</v>
      </c>
    </row>
    <row r="706" spans="14:21" x14ac:dyDescent="0.2">
      <c r="N706" s="99" t="str">
        <f>IF(ISBLANK(R706),"",COUNTA($R$2:R706))</f>
        <v/>
      </c>
      <c r="O706" s="99" t="str">
        <f>IF(ISBLANK(R706),"",IF(ISNUMBER(SEARCH("+",R706)),LEFT(R706,SEARCH("+",R706,1)-1),LEFT(R706,SEARCH("-",R706,1)-1)))</f>
        <v/>
      </c>
      <c r="P706" s="99">
        <f>IF(VALUE(T706)&gt;0,-20,IF(VALUE(T706)&gt;VALUE(U706),-20,T706))</f>
        <v>0</v>
      </c>
      <c r="Q706" s="99">
        <f>IF(VALUE(U706)&gt;0,-20,IF(VALUE(U706)&gt;VALUE(T706),-20,U706))</f>
        <v>0</v>
      </c>
      <c r="T706" s="99">
        <f>IF(ISBLANK(R706),0,IF(ISNUMBER(SEARCH("+",R706)),RIGHT(R706,LEN(R706)-SEARCH("+",R706,1)),RIGHT(R706,LEN(R706)-SEARCH("-",R706,1)+1)))</f>
        <v>0</v>
      </c>
      <c r="U706" s="99">
        <f>IF(ISBLANK(S706),0,IF(ISNUMBER(SEARCH("+",S706)),RIGHT(S706,LEN(S706)-SEARCH("+",S706,1)),RIGHT(S706,LEN(S706)-SEARCH("-",S706,1)+1)))</f>
        <v>0</v>
      </c>
    </row>
    <row r="707" spans="14:21" x14ac:dyDescent="0.2">
      <c r="N707" s="99" t="str">
        <f>IF(ISBLANK(R707),"",COUNTA($R$2:R707))</f>
        <v/>
      </c>
      <c r="O707" s="99" t="str">
        <f>IF(ISBLANK(R707),"",IF(ISNUMBER(SEARCH("+",R707)),LEFT(R707,SEARCH("+",R707,1)-1),LEFT(R707,SEARCH("-",R707,1)-1)))</f>
        <v/>
      </c>
      <c r="P707" s="99">
        <f>IF(VALUE(T707)&gt;0,-20,IF(VALUE(T707)&gt;VALUE(U707),-20,T707))</f>
        <v>0</v>
      </c>
      <c r="Q707" s="99">
        <f>IF(VALUE(U707)&gt;0,-20,IF(VALUE(U707)&gt;VALUE(T707),-20,U707))</f>
        <v>0</v>
      </c>
      <c r="T707" s="99">
        <f>IF(ISBLANK(R707),0,IF(ISNUMBER(SEARCH("+",R707)),RIGHT(R707,LEN(R707)-SEARCH("+",R707,1)),RIGHT(R707,LEN(R707)-SEARCH("-",R707,1)+1)))</f>
        <v>0</v>
      </c>
      <c r="U707" s="99">
        <f>IF(ISBLANK(S707),0,IF(ISNUMBER(SEARCH("+",S707)),RIGHT(S707,LEN(S707)-SEARCH("+",S707,1)),RIGHT(S707,LEN(S707)-SEARCH("-",S707,1)+1)))</f>
        <v>0</v>
      </c>
    </row>
    <row r="708" spans="14:21" x14ac:dyDescent="0.2">
      <c r="N708" s="99" t="str">
        <f>IF(ISBLANK(R708),"",COUNTA($R$2:R708))</f>
        <v/>
      </c>
      <c r="O708" s="99" t="str">
        <f>IF(ISBLANK(R708),"",IF(ISNUMBER(SEARCH("+",R708)),LEFT(R708,SEARCH("+",R708,1)-1),LEFT(R708,SEARCH("-",R708,1)-1)))</f>
        <v/>
      </c>
      <c r="P708" s="99">
        <f>IF(VALUE(T708)&gt;0,-20,IF(VALUE(T708)&gt;VALUE(U708),-20,T708))</f>
        <v>0</v>
      </c>
      <c r="Q708" s="99">
        <f>IF(VALUE(U708)&gt;0,-20,IF(VALUE(U708)&gt;VALUE(T708),-20,U708))</f>
        <v>0</v>
      </c>
      <c r="T708" s="99">
        <f>IF(ISBLANK(R708),0,IF(ISNUMBER(SEARCH("+",R708)),RIGHT(R708,LEN(R708)-SEARCH("+",R708,1)),RIGHT(R708,LEN(R708)-SEARCH("-",R708,1)+1)))</f>
        <v>0</v>
      </c>
      <c r="U708" s="99">
        <f>IF(ISBLANK(S708),0,IF(ISNUMBER(SEARCH("+",S708)),RIGHT(S708,LEN(S708)-SEARCH("+",S708,1)),RIGHT(S708,LEN(S708)-SEARCH("-",S708,1)+1)))</f>
        <v>0</v>
      </c>
    </row>
    <row r="709" spans="14:21" x14ac:dyDescent="0.2">
      <c r="N709" s="99" t="str">
        <f>IF(ISBLANK(R709),"",COUNTA($R$2:R709))</f>
        <v/>
      </c>
      <c r="O709" s="99" t="str">
        <f>IF(ISBLANK(R709),"",IF(ISNUMBER(SEARCH("+",R709)),LEFT(R709,SEARCH("+",R709,1)-1),LEFT(R709,SEARCH("-",R709,1)-1)))</f>
        <v/>
      </c>
      <c r="P709" s="99">
        <f>IF(VALUE(T709)&gt;0,-20,IF(VALUE(T709)&gt;VALUE(U709),-20,T709))</f>
        <v>0</v>
      </c>
      <c r="Q709" s="99">
        <f>IF(VALUE(U709)&gt;0,-20,IF(VALUE(U709)&gt;VALUE(T709),-20,U709))</f>
        <v>0</v>
      </c>
      <c r="T709" s="99">
        <f>IF(ISBLANK(R709),0,IF(ISNUMBER(SEARCH("+",R709)),RIGHT(R709,LEN(R709)-SEARCH("+",R709,1)),RIGHT(R709,LEN(R709)-SEARCH("-",R709,1)+1)))</f>
        <v>0</v>
      </c>
      <c r="U709" s="99">
        <f>IF(ISBLANK(S709),0,IF(ISNUMBER(SEARCH("+",S709)),RIGHT(S709,LEN(S709)-SEARCH("+",S709,1)),RIGHT(S709,LEN(S709)-SEARCH("-",S709,1)+1)))</f>
        <v>0</v>
      </c>
    </row>
    <row r="710" spans="14:21" x14ac:dyDescent="0.2">
      <c r="N710" s="99" t="str">
        <f>IF(ISBLANK(R710),"",COUNTA($R$2:R710))</f>
        <v/>
      </c>
      <c r="O710" s="99" t="str">
        <f>IF(ISBLANK(R710),"",IF(ISNUMBER(SEARCH("+",R710)),LEFT(R710,SEARCH("+",R710,1)-1),LEFT(R710,SEARCH("-",R710,1)-1)))</f>
        <v/>
      </c>
      <c r="P710" s="99">
        <f>IF(VALUE(T710)&gt;0,-20,IF(VALUE(T710)&gt;VALUE(U710),-20,T710))</f>
        <v>0</v>
      </c>
      <c r="Q710" s="99">
        <f>IF(VALUE(U710)&gt;0,-20,IF(VALUE(U710)&gt;VALUE(T710),-20,U710))</f>
        <v>0</v>
      </c>
      <c r="T710" s="99">
        <f>IF(ISBLANK(R710),0,IF(ISNUMBER(SEARCH("+",R710)),RIGHT(R710,LEN(R710)-SEARCH("+",R710,1)),RIGHT(R710,LEN(R710)-SEARCH("-",R710,1)+1)))</f>
        <v>0</v>
      </c>
      <c r="U710" s="99">
        <f>IF(ISBLANK(S710),0,IF(ISNUMBER(SEARCH("+",S710)),RIGHT(S710,LEN(S710)-SEARCH("+",S710,1)),RIGHT(S710,LEN(S710)-SEARCH("-",S710,1)+1)))</f>
        <v>0</v>
      </c>
    </row>
    <row r="711" spans="14:21" x14ac:dyDescent="0.2">
      <c r="N711" s="99" t="str">
        <f>IF(ISBLANK(R711),"",COUNTA($R$2:R711))</f>
        <v/>
      </c>
      <c r="O711" s="99" t="str">
        <f>IF(ISBLANK(R711),"",IF(ISNUMBER(SEARCH("+",R711)),LEFT(R711,SEARCH("+",R711,1)-1),LEFT(R711,SEARCH("-",R711,1)-1)))</f>
        <v/>
      </c>
      <c r="P711" s="99">
        <f>IF(VALUE(T711)&gt;0,-20,IF(VALUE(T711)&gt;VALUE(U711),-20,T711))</f>
        <v>0</v>
      </c>
      <c r="Q711" s="99">
        <f>IF(VALUE(U711)&gt;0,-20,IF(VALUE(U711)&gt;VALUE(T711),-20,U711))</f>
        <v>0</v>
      </c>
      <c r="T711" s="99">
        <f>IF(ISBLANK(R711),0,IF(ISNUMBER(SEARCH("+",R711)),RIGHT(R711,LEN(R711)-SEARCH("+",R711,1)),RIGHT(R711,LEN(R711)-SEARCH("-",R711,1)+1)))</f>
        <v>0</v>
      </c>
      <c r="U711" s="99">
        <f>IF(ISBLANK(S711),0,IF(ISNUMBER(SEARCH("+",S711)),RIGHT(S711,LEN(S711)-SEARCH("+",S711,1)),RIGHT(S711,LEN(S711)-SEARCH("-",S711,1)+1)))</f>
        <v>0</v>
      </c>
    </row>
    <row r="712" spans="14:21" x14ac:dyDescent="0.2">
      <c r="N712" s="99" t="str">
        <f>IF(ISBLANK(R712),"",COUNTA($R$2:R712))</f>
        <v/>
      </c>
      <c r="O712" s="99" t="str">
        <f>IF(ISBLANK(R712),"",IF(ISNUMBER(SEARCH("+",R712)),LEFT(R712,SEARCH("+",R712,1)-1),LEFT(R712,SEARCH("-",R712,1)-1)))</f>
        <v/>
      </c>
      <c r="P712" s="99">
        <f>IF(VALUE(T712)&gt;0,-20,IF(VALUE(T712)&gt;VALUE(U712),-20,T712))</f>
        <v>0</v>
      </c>
      <c r="Q712" s="99">
        <f>IF(VALUE(U712)&gt;0,-20,IF(VALUE(U712)&gt;VALUE(T712),-20,U712))</f>
        <v>0</v>
      </c>
      <c r="T712" s="99">
        <f>IF(ISBLANK(R712),0,IF(ISNUMBER(SEARCH("+",R712)),RIGHT(R712,LEN(R712)-SEARCH("+",R712,1)),RIGHT(R712,LEN(R712)-SEARCH("-",R712,1)+1)))</f>
        <v>0</v>
      </c>
      <c r="U712" s="99">
        <f>IF(ISBLANK(S712),0,IF(ISNUMBER(SEARCH("+",S712)),RIGHT(S712,LEN(S712)-SEARCH("+",S712,1)),RIGHT(S712,LEN(S712)-SEARCH("-",S712,1)+1)))</f>
        <v>0</v>
      </c>
    </row>
    <row r="713" spans="14:21" x14ac:dyDescent="0.2">
      <c r="N713" s="99" t="str">
        <f>IF(ISBLANK(R713),"",COUNTA($R$2:R713))</f>
        <v/>
      </c>
      <c r="O713" s="99" t="str">
        <f>IF(ISBLANK(R713),"",IF(ISNUMBER(SEARCH("+",R713)),LEFT(R713,SEARCH("+",R713,1)-1),LEFT(R713,SEARCH("-",R713,1)-1)))</f>
        <v/>
      </c>
      <c r="P713" s="99">
        <f>IF(VALUE(T713)&gt;0,-20,IF(VALUE(T713)&gt;VALUE(U713),-20,T713))</f>
        <v>0</v>
      </c>
      <c r="Q713" s="99">
        <f>IF(VALUE(U713)&gt;0,-20,IF(VALUE(U713)&gt;VALUE(T713),-20,U713))</f>
        <v>0</v>
      </c>
      <c r="T713" s="99">
        <f>IF(ISBLANK(R713),0,IF(ISNUMBER(SEARCH("+",R713)),RIGHT(R713,LEN(R713)-SEARCH("+",R713,1)),RIGHT(R713,LEN(R713)-SEARCH("-",R713,1)+1)))</f>
        <v>0</v>
      </c>
      <c r="U713" s="99">
        <f>IF(ISBLANK(S713),0,IF(ISNUMBER(SEARCH("+",S713)),RIGHT(S713,LEN(S713)-SEARCH("+",S713,1)),RIGHT(S713,LEN(S713)-SEARCH("-",S713,1)+1)))</f>
        <v>0</v>
      </c>
    </row>
    <row r="714" spans="14:21" x14ac:dyDescent="0.2">
      <c r="N714" s="99" t="str">
        <f>IF(ISBLANK(R714),"",COUNTA($R$2:R714))</f>
        <v/>
      </c>
      <c r="O714" s="99" t="str">
        <f>IF(ISBLANK(R714),"",IF(ISNUMBER(SEARCH("+",R714)),LEFT(R714,SEARCH("+",R714,1)-1),LEFT(R714,SEARCH("-",R714,1)-1)))</f>
        <v/>
      </c>
      <c r="P714" s="99">
        <f>IF(VALUE(T714)&gt;0,-20,IF(VALUE(T714)&gt;VALUE(U714),-20,T714))</f>
        <v>0</v>
      </c>
      <c r="Q714" s="99">
        <f>IF(VALUE(U714)&gt;0,-20,IF(VALUE(U714)&gt;VALUE(T714),-20,U714))</f>
        <v>0</v>
      </c>
      <c r="T714" s="99">
        <f>IF(ISBLANK(R714),0,IF(ISNUMBER(SEARCH("+",R714)),RIGHT(R714,LEN(R714)-SEARCH("+",R714,1)),RIGHT(R714,LEN(R714)-SEARCH("-",R714,1)+1)))</f>
        <v>0</v>
      </c>
      <c r="U714" s="99">
        <f>IF(ISBLANK(S714),0,IF(ISNUMBER(SEARCH("+",S714)),RIGHT(S714,LEN(S714)-SEARCH("+",S714,1)),RIGHT(S714,LEN(S714)-SEARCH("-",S714,1)+1)))</f>
        <v>0</v>
      </c>
    </row>
    <row r="715" spans="14:21" x14ac:dyDescent="0.2">
      <c r="N715" s="99" t="str">
        <f>IF(ISBLANK(R715),"",COUNTA($R$2:R715))</f>
        <v/>
      </c>
      <c r="O715" s="99" t="str">
        <f>IF(ISBLANK(R715),"",IF(ISNUMBER(SEARCH("+",R715)),LEFT(R715,SEARCH("+",R715,1)-1),LEFT(R715,SEARCH("-",R715,1)-1)))</f>
        <v/>
      </c>
      <c r="P715" s="99">
        <f>IF(VALUE(T715)&gt;0,-20,IF(VALUE(T715)&gt;VALUE(U715),-20,T715))</f>
        <v>0</v>
      </c>
      <c r="Q715" s="99">
        <f>IF(VALUE(U715)&gt;0,-20,IF(VALUE(U715)&gt;VALUE(T715),-20,U715))</f>
        <v>0</v>
      </c>
      <c r="T715" s="99">
        <f>IF(ISBLANK(R715),0,IF(ISNUMBER(SEARCH("+",R715)),RIGHT(R715,LEN(R715)-SEARCH("+",R715,1)),RIGHT(R715,LEN(R715)-SEARCH("-",R715,1)+1)))</f>
        <v>0</v>
      </c>
      <c r="U715" s="99">
        <f>IF(ISBLANK(S715),0,IF(ISNUMBER(SEARCH("+",S715)),RIGHT(S715,LEN(S715)-SEARCH("+",S715,1)),RIGHT(S715,LEN(S715)-SEARCH("-",S715,1)+1)))</f>
        <v>0</v>
      </c>
    </row>
    <row r="716" spans="14:21" x14ac:dyDescent="0.2">
      <c r="N716" s="99" t="str">
        <f>IF(ISBLANK(R716),"",COUNTA($R$2:R716))</f>
        <v/>
      </c>
      <c r="O716" s="99" t="str">
        <f>IF(ISBLANK(R716),"",IF(ISNUMBER(SEARCH("+",R716)),LEFT(R716,SEARCH("+",R716,1)-1),LEFT(R716,SEARCH("-",R716,1)-1)))</f>
        <v/>
      </c>
      <c r="P716" s="99">
        <f>IF(VALUE(T716)&gt;0,-20,IF(VALUE(T716)&gt;VALUE(U716),-20,T716))</f>
        <v>0</v>
      </c>
      <c r="Q716" s="99">
        <f>IF(VALUE(U716)&gt;0,-20,IF(VALUE(U716)&gt;VALUE(T716),-20,U716))</f>
        <v>0</v>
      </c>
      <c r="T716" s="99">
        <f>IF(ISBLANK(R716),0,IF(ISNUMBER(SEARCH("+",R716)),RIGHT(R716,LEN(R716)-SEARCH("+",R716,1)),RIGHT(R716,LEN(R716)-SEARCH("-",R716,1)+1)))</f>
        <v>0</v>
      </c>
      <c r="U716" s="99">
        <f>IF(ISBLANK(S716),0,IF(ISNUMBER(SEARCH("+",S716)),RIGHT(S716,LEN(S716)-SEARCH("+",S716,1)),RIGHT(S716,LEN(S716)-SEARCH("-",S716,1)+1)))</f>
        <v>0</v>
      </c>
    </row>
    <row r="717" spans="14:21" x14ac:dyDescent="0.2">
      <c r="N717" s="99" t="str">
        <f>IF(ISBLANK(R717),"",COUNTA($R$2:R717))</f>
        <v/>
      </c>
      <c r="O717" s="99" t="str">
        <f>IF(ISBLANK(R717),"",IF(ISNUMBER(SEARCH("+",R717)),LEFT(R717,SEARCH("+",R717,1)-1),LEFT(R717,SEARCH("-",R717,1)-1)))</f>
        <v/>
      </c>
      <c r="P717" s="99">
        <f>IF(VALUE(T717)&gt;0,-20,IF(VALUE(T717)&gt;VALUE(U717),-20,T717))</f>
        <v>0</v>
      </c>
      <c r="Q717" s="99">
        <f>IF(VALUE(U717)&gt;0,-20,IF(VALUE(U717)&gt;VALUE(T717),-20,U717))</f>
        <v>0</v>
      </c>
      <c r="T717" s="99">
        <f>IF(ISBLANK(R717),0,IF(ISNUMBER(SEARCH("+",R717)),RIGHT(R717,LEN(R717)-SEARCH("+",R717,1)),RIGHT(R717,LEN(R717)-SEARCH("-",R717,1)+1)))</f>
        <v>0</v>
      </c>
      <c r="U717" s="99">
        <f>IF(ISBLANK(S717),0,IF(ISNUMBER(SEARCH("+",S717)),RIGHT(S717,LEN(S717)-SEARCH("+",S717,1)),RIGHT(S717,LEN(S717)-SEARCH("-",S717,1)+1)))</f>
        <v>0</v>
      </c>
    </row>
    <row r="718" spans="14:21" x14ac:dyDescent="0.2">
      <c r="N718" s="99" t="str">
        <f>IF(ISBLANK(R718),"",COUNTA($R$2:R718))</f>
        <v/>
      </c>
      <c r="O718" s="99" t="str">
        <f>IF(ISBLANK(R718),"",IF(ISNUMBER(SEARCH("+",R718)),LEFT(R718,SEARCH("+",R718,1)-1),LEFT(R718,SEARCH("-",R718,1)-1)))</f>
        <v/>
      </c>
      <c r="P718" s="99">
        <f>IF(VALUE(T718)&gt;0,-20,IF(VALUE(T718)&gt;VALUE(U718),-20,T718))</f>
        <v>0</v>
      </c>
      <c r="Q718" s="99">
        <f>IF(VALUE(U718)&gt;0,-20,IF(VALUE(U718)&gt;VALUE(T718),-20,U718))</f>
        <v>0</v>
      </c>
      <c r="T718" s="99">
        <f>IF(ISBLANK(R718),0,IF(ISNUMBER(SEARCH("+",R718)),RIGHT(R718,LEN(R718)-SEARCH("+",R718,1)),RIGHT(R718,LEN(R718)-SEARCH("-",R718,1)+1)))</f>
        <v>0</v>
      </c>
      <c r="U718" s="99">
        <f>IF(ISBLANK(S718),0,IF(ISNUMBER(SEARCH("+",S718)),RIGHT(S718,LEN(S718)-SEARCH("+",S718,1)),RIGHT(S718,LEN(S718)-SEARCH("-",S718,1)+1)))</f>
        <v>0</v>
      </c>
    </row>
    <row r="719" spans="14:21" x14ac:dyDescent="0.2">
      <c r="N719" s="99" t="str">
        <f>IF(ISBLANK(R719),"",COUNTA($R$2:R719))</f>
        <v/>
      </c>
      <c r="O719" s="99" t="str">
        <f>IF(ISBLANK(R719),"",IF(ISNUMBER(SEARCH("+",R719)),LEFT(R719,SEARCH("+",R719,1)-1),LEFT(R719,SEARCH("-",R719,1)-1)))</f>
        <v/>
      </c>
      <c r="P719" s="99">
        <f>IF(VALUE(T719)&gt;0,-20,IF(VALUE(T719)&gt;VALUE(U719),-20,T719))</f>
        <v>0</v>
      </c>
      <c r="Q719" s="99">
        <f>IF(VALUE(U719)&gt;0,-20,IF(VALUE(U719)&gt;VALUE(T719),-20,U719))</f>
        <v>0</v>
      </c>
      <c r="T719" s="99">
        <f>IF(ISBLANK(R719),0,IF(ISNUMBER(SEARCH("+",R719)),RIGHT(R719,LEN(R719)-SEARCH("+",R719,1)),RIGHT(R719,LEN(R719)-SEARCH("-",R719,1)+1)))</f>
        <v>0</v>
      </c>
      <c r="U719" s="99">
        <f>IF(ISBLANK(S719),0,IF(ISNUMBER(SEARCH("+",S719)),RIGHT(S719,LEN(S719)-SEARCH("+",S719,1)),RIGHT(S719,LEN(S719)-SEARCH("-",S719,1)+1)))</f>
        <v>0</v>
      </c>
    </row>
    <row r="720" spans="14:21" x14ac:dyDescent="0.2">
      <c r="N720" s="99" t="str">
        <f>IF(ISBLANK(R720),"",COUNTA($R$2:R720))</f>
        <v/>
      </c>
      <c r="O720" s="99" t="str">
        <f>IF(ISBLANK(R720),"",IF(ISNUMBER(SEARCH("+",R720)),LEFT(R720,SEARCH("+",R720,1)-1),LEFT(R720,SEARCH("-",R720,1)-1)))</f>
        <v/>
      </c>
      <c r="P720" s="99">
        <f>IF(VALUE(T720)&gt;0,-20,IF(VALUE(T720)&gt;VALUE(U720),-20,T720))</f>
        <v>0</v>
      </c>
      <c r="Q720" s="99">
        <f>IF(VALUE(U720)&gt;0,-20,IF(VALUE(U720)&gt;VALUE(T720),-20,U720))</f>
        <v>0</v>
      </c>
      <c r="T720" s="99">
        <f>IF(ISBLANK(R720),0,IF(ISNUMBER(SEARCH("+",R720)),RIGHT(R720,LEN(R720)-SEARCH("+",R720,1)),RIGHT(R720,LEN(R720)-SEARCH("-",R720,1)+1)))</f>
        <v>0</v>
      </c>
      <c r="U720" s="99">
        <f>IF(ISBLANK(S720),0,IF(ISNUMBER(SEARCH("+",S720)),RIGHT(S720,LEN(S720)-SEARCH("+",S720,1)),RIGHT(S720,LEN(S720)-SEARCH("-",S720,1)+1)))</f>
        <v>0</v>
      </c>
    </row>
    <row r="721" spans="14:21" x14ac:dyDescent="0.2">
      <c r="N721" s="99" t="str">
        <f>IF(ISBLANK(R721),"",COUNTA($R$2:R721))</f>
        <v/>
      </c>
      <c r="O721" s="99" t="str">
        <f>IF(ISBLANK(R721),"",IF(ISNUMBER(SEARCH("+",R721)),LEFT(R721,SEARCH("+",R721,1)-1),LEFT(R721,SEARCH("-",R721,1)-1)))</f>
        <v/>
      </c>
      <c r="P721" s="99">
        <f>IF(VALUE(T721)&gt;0,-20,IF(VALUE(T721)&gt;VALUE(U721),-20,T721))</f>
        <v>0</v>
      </c>
      <c r="Q721" s="99">
        <f>IF(VALUE(U721)&gt;0,-20,IF(VALUE(U721)&gt;VALUE(T721),-20,U721))</f>
        <v>0</v>
      </c>
      <c r="T721" s="99">
        <f>IF(ISBLANK(R721),0,IF(ISNUMBER(SEARCH("+",R721)),RIGHT(R721,LEN(R721)-SEARCH("+",R721,1)),RIGHT(R721,LEN(R721)-SEARCH("-",R721,1)+1)))</f>
        <v>0</v>
      </c>
      <c r="U721" s="99">
        <f>IF(ISBLANK(S721),0,IF(ISNUMBER(SEARCH("+",S721)),RIGHT(S721,LEN(S721)-SEARCH("+",S721,1)),RIGHT(S721,LEN(S721)-SEARCH("-",S721,1)+1)))</f>
        <v>0</v>
      </c>
    </row>
    <row r="722" spans="14:21" x14ac:dyDescent="0.2">
      <c r="N722" s="99" t="str">
        <f>IF(ISBLANK(R722),"",COUNTA($R$2:R722))</f>
        <v/>
      </c>
      <c r="O722" s="99" t="str">
        <f>IF(ISBLANK(R722),"",IF(ISNUMBER(SEARCH("+",R722)),LEFT(R722,SEARCH("+",R722,1)-1),LEFT(R722,SEARCH("-",R722,1)-1)))</f>
        <v/>
      </c>
      <c r="P722" s="99">
        <f>IF(VALUE(T722)&gt;0,-20,IF(VALUE(T722)&gt;VALUE(U722),-20,T722))</f>
        <v>0</v>
      </c>
      <c r="Q722" s="99">
        <f>IF(VALUE(U722)&gt;0,-20,IF(VALUE(U722)&gt;VALUE(T722),-20,U722))</f>
        <v>0</v>
      </c>
      <c r="T722" s="99">
        <f>IF(ISBLANK(R722),0,IF(ISNUMBER(SEARCH("+",R722)),RIGHT(R722,LEN(R722)-SEARCH("+",R722,1)),RIGHT(R722,LEN(R722)-SEARCH("-",R722,1)+1)))</f>
        <v>0</v>
      </c>
      <c r="U722" s="99">
        <f>IF(ISBLANK(S722),0,IF(ISNUMBER(SEARCH("+",S722)),RIGHT(S722,LEN(S722)-SEARCH("+",S722,1)),RIGHT(S722,LEN(S722)-SEARCH("-",S722,1)+1)))</f>
        <v>0</v>
      </c>
    </row>
    <row r="723" spans="14:21" x14ac:dyDescent="0.2">
      <c r="N723" s="99" t="str">
        <f>IF(ISBLANK(R723),"",COUNTA($R$2:R723))</f>
        <v/>
      </c>
      <c r="O723" s="99" t="str">
        <f>IF(ISBLANK(R723),"",IF(ISNUMBER(SEARCH("+",R723)),LEFT(R723,SEARCH("+",R723,1)-1),LEFT(R723,SEARCH("-",R723,1)-1)))</f>
        <v/>
      </c>
      <c r="P723" s="99">
        <f>IF(VALUE(T723)&gt;0,-20,IF(VALUE(T723)&gt;VALUE(U723),-20,T723))</f>
        <v>0</v>
      </c>
      <c r="Q723" s="99">
        <f>IF(VALUE(U723)&gt;0,-20,IF(VALUE(U723)&gt;VALUE(T723),-20,U723))</f>
        <v>0</v>
      </c>
      <c r="T723" s="99">
        <f>IF(ISBLANK(R723),0,IF(ISNUMBER(SEARCH("+",R723)),RIGHT(R723,LEN(R723)-SEARCH("+",R723,1)),RIGHT(R723,LEN(R723)-SEARCH("-",R723,1)+1)))</f>
        <v>0</v>
      </c>
      <c r="U723" s="99">
        <f>IF(ISBLANK(S723),0,IF(ISNUMBER(SEARCH("+",S723)),RIGHT(S723,LEN(S723)-SEARCH("+",S723,1)),RIGHT(S723,LEN(S723)-SEARCH("-",S723,1)+1)))</f>
        <v>0</v>
      </c>
    </row>
    <row r="724" spans="14:21" x14ac:dyDescent="0.2">
      <c r="N724" s="99" t="str">
        <f>IF(ISBLANK(R724),"",COUNTA($R$2:R724))</f>
        <v/>
      </c>
      <c r="O724" s="99" t="str">
        <f>IF(ISBLANK(R724),"",IF(ISNUMBER(SEARCH("+",R724)),LEFT(R724,SEARCH("+",R724,1)-1),LEFT(R724,SEARCH("-",R724,1)-1)))</f>
        <v/>
      </c>
      <c r="P724" s="99">
        <f>IF(VALUE(T724)&gt;0,-20,IF(VALUE(T724)&gt;VALUE(U724),-20,T724))</f>
        <v>0</v>
      </c>
      <c r="Q724" s="99">
        <f>IF(VALUE(U724)&gt;0,-20,IF(VALUE(U724)&gt;VALUE(T724),-20,U724))</f>
        <v>0</v>
      </c>
      <c r="T724" s="99">
        <f>IF(ISBLANK(R724),0,IF(ISNUMBER(SEARCH("+",R724)),RIGHT(R724,LEN(R724)-SEARCH("+",R724,1)),RIGHT(R724,LEN(R724)-SEARCH("-",R724,1)+1)))</f>
        <v>0</v>
      </c>
      <c r="U724" s="99">
        <f>IF(ISBLANK(S724),0,IF(ISNUMBER(SEARCH("+",S724)),RIGHT(S724,LEN(S724)-SEARCH("+",S724,1)),RIGHT(S724,LEN(S724)-SEARCH("-",S724,1)+1)))</f>
        <v>0</v>
      </c>
    </row>
    <row r="725" spans="14:21" x14ac:dyDescent="0.2">
      <c r="N725" s="99" t="str">
        <f>IF(ISBLANK(R725),"",COUNTA($R$2:R725))</f>
        <v/>
      </c>
      <c r="O725" s="99" t="str">
        <f>IF(ISBLANK(R725),"",IF(ISNUMBER(SEARCH("+",R725)),LEFT(R725,SEARCH("+",R725,1)-1),LEFT(R725,SEARCH("-",R725,1)-1)))</f>
        <v/>
      </c>
      <c r="P725" s="99">
        <f>IF(VALUE(T725)&gt;0,-20,IF(VALUE(T725)&gt;VALUE(U725),-20,T725))</f>
        <v>0</v>
      </c>
      <c r="Q725" s="99">
        <f>IF(VALUE(U725)&gt;0,-20,IF(VALUE(U725)&gt;VALUE(T725),-20,U725))</f>
        <v>0</v>
      </c>
      <c r="T725" s="99">
        <f>IF(ISBLANK(R725),0,IF(ISNUMBER(SEARCH("+",R725)),RIGHT(R725,LEN(R725)-SEARCH("+",R725,1)),RIGHT(R725,LEN(R725)-SEARCH("-",R725,1)+1)))</f>
        <v>0</v>
      </c>
      <c r="U725" s="99">
        <f>IF(ISBLANK(S725),0,IF(ISNUMBER(SEARCH("+",S725)),RIGHT(S725,LEN(S725)-SEARCH("+",S725,1)),RIGHT(S725,LEN(S725)-SEARCH("-",S725,1)+1)))</f>
        <v>0</v>
      </c>
    </row>
    <row r="726" spans="14:21" x14ac:dyDescent="0.2">
      <c r="N726" s="99" t="str">
        <f>IF(ISBLANK(R726),"",COUNTA($R$2:R726))</f>
        <v/>
      </c>
      <c r="O726" s="99" t="str">
        <f>IF(ISBLANK(R726),"",IF(ISNUMBER(SEARCH("+",R726)),LEFT(R726,SEARCH("+",R726,1)-1),LEFT(R726,SEARCH("-",R726,1)-1)))</f>
        <v/>
      </c>
      <c r="P726" s="99">
        <f>IF(VALUE(T726)&gt;0,-20,IF(VALUE(T726)&gt;VALUE(U726),-20,T726))</f>
        <v>0</v>
      </c>
      <c r="Q726" s="99">
        <f>IF(VALUE(U726)&gt;0,-20,IF(VALUE(U726)&gt;VALUE(T726),-20,U726))</f>
        <v>0</v>
      </c>
      <c r="T726" s="99">
        <f>IF(ISBLANK(R726),0,IF(ISNUMBER(SEARCH("+",R726)),RIGHT(R726,LEN(R726)-SEARCH("+",R726,1)),RIGHT(R726,LEN(R726)-SEARCH("-",R726,1)+1)))</f>
        <v>0</v>
      </c>
      <c r="U726" s="99">
        <f>IF(ISBLANK(S726),0,IF(ISNUMBER(SEARCH("+",S726)),RIGHT(S726,LEN(S726)-SEARCH("+",S726,1)),RIGHT(S726,LEN(S726)-SEARCH("-",S726,1)+1)))</f>
        <v>0</v>
      </c>
    </row>
    <row r="727" spans="14:21" x14ac:dyDescent="0.2">
      <c r="N727" s="99" t="str">
        <f>IF(ISBLANK(R727),"",COUNTA($R$2:R727))</f>
        <v/>
      </c>
      <c r="O727" s="99" t="str">
        <f>IF(ISBLANK(R727),"",IF(ISNUMBER(SEARCH("+",R727)),LEFT(R727,SEARCH("+",R727,1)-1),LEFT(R727,SEARCH("-",R727,1)-1)))</f>
        <v/>
      </c>
      <c r="P727" s="99">
        <f>IF(VALUE(T727)&gt;0,-20,IF(VALUE(T727)&gt;VALUE(U727),-20,T727))</f>
        <v>0</v>
      </c>
      <c r="Q727" s="99">
        <f>IF(VALUE(U727)&gt;0,-20,IF(VALUE(U727)&gt;VALUE(T727),-20,U727))</f>
        <v>0</v>
      </c>
      <c r="T727" s="99">
        <f>IF(ISBLANK(R727),0,IF(ISNUMBER(SEARCH("+",R727)),RIGHT(R727,LEN(R727)-SEARCH("+",R727,1)),RIGHT(R727,LEN(R727)-SEARCH("-",R727,1)+1)))</f>
        <v>0</v>
      </c>
      <c r="U727" s="99">
        <f>IF(ISBLANK(S727),0,IF(ISNUMBER(SEARCH("+",S727)),RIGHT(S727,LEN(S727)-SEARCH("+",S727,1)),RIGHT(S727,LEN(S727)-SEARCH("-",S727,1)+1)))</f>
        <v>0</v>
      </c>
    </row>
    <row r="728" spans="14:21" x14ac:dyDescent="0.2">
      <c r="N728" s="99" t="str">
        <f>IF(ISBLANK(R728),"",COUNTA($R$2:R728))</f>
        <v/>
      </c>
      <c r="O728" s="99" t="str">
        <f>IF(ISBLANK(R728),"",IF(ISNUMBER(SEARCH("+",R728)),LEFT(R728,SEARCH("+",R728,1)-1),LEFT(R728,SEARCH("-",R728,1)-1)))</f>
        <v/>
      </c>
      <c r="P728" s="99">
        <f>IF(VALUE(T728)&gt;0,-20,IF(VALUE(T728)&gt;VALUE(U728),-20,T728))</f>
        <v>0</v>
      </c>
      <c r="Q728" s="99">
        <f>IF(VALUE(U728)&gt;0,-20,IF(VALUE(U728)&gt;VALUE(T728),-20,U728))</f>
        <v>0</v>
      </c>
      <c r="T728" s="99">
        <f>IF(ISBLANK(R728),0,IF(ISNUMBER(SEARCH("+",R728)),RIGHT(R728,LEN(R728)-SEARCH("+",R728,1)),RIGHT(R728,LEN(R728)-SEARCH("-",R728,1)+1)))</f>
        <v>0</v>
      </c>
      <c r="U728" s="99">
        <f>IF(ISBLANK(S728),0,IF(ISNUMBER(SEARCH("+",S728)),RIGHT(S728,LEN(S728)-SEARCH("+",S728,1)),RIGHT(S728,LEN(S728)-SEARCH("-",S728,1)+1)))</f>
        <v>0</v>
      </c>
    </row>
    <row r="729" spans="14:21" x14ac:dyDescent="0.2">
      <c r="N729" s="99" t="str">
        <f>IF(ISBLANK(R729),"",COUNTA($R$2:R729))</f>
        <v/>
      </c>
      <c r="O729" s="99" t="str">
        <f>IF(ISBLANK(R729),"",IF(ISNUMBER(SEARCH("+",R729)),LEFT(R729,SEARCH("+",R729,1)-1),LEFT(R729,SEARCH("-",R729,1)-1)))</f>
        <v/>
      </c>
      <c r="P729" s="99">
        <f>IF(VALUE(T729)&gt;0,-20,IF(VALUE(T729)&gt;VALUE(U729),-20,T729))</f>
        <v>0</v>
      </c>
      <c r="Q729" s="99">
        <f>IF(VALUE(U729)&gt;0,-20,IF(VALUE(U729)&gt;VALUE(T729),-20,U729))</f>
        <v>0</v>
      </c>
      <c r="T729" s="99">
        <f>IF(ISBLANK(R729),0,IF(ISNUMBER(SEARCH("+",R729)),RIGHT(R729,LEN(R729)-SEARCH("+",R729,1)),RIGHT(R729,LEN(R729)-SEARCH("-",R729,1)+1)))</f>
        <v>0</v>
      </c>
      <c r="U729" s="99">
        <f>IF(ISBLANK(S729),0,IF(ISNUMBER(SEARCH("+",S729)),RIGHT(S729,LEN(S729)-SEARCH("+",S729,1)),RIGHT(S729,LEN(S729)-SEARCH("-",S729,1)+1)))</f>
        <v>0</v>
      </c>
    </row>
    <row r="730" spans="14:21" x14ac:dyDescent="0.2">
      <c r="N730" s="99" t="str">
        <f>IF(ISBLANK(R730),"",COUNTA($R$2:R730))</f>
        <v/>
      </c>
      <c r="O730" s="99" t="str">
        <f>IF(ISBLANK(R730),"",IF(ISNUMBER(SEARCH("+",R730)),LEFT(R730,SEARCH("+",R730,1)-1),LEFT(R730,SEARCH("-",R730,1)-1)))</f>
        <v/>
      </c>
      <c r="P730" s="99">
        <f>IF(VALUE(T730)&gt;0,-20,IF(VALUE(T730)&gt;VALUE(U730),-20,T730))</f>
        <v>0</v>
      </c>
      <c r="Q730" s="99">
        <f>IF(VALUE(U730)&gt;0,-20,IF(VALUE(U730)&gt;VALUE(T730),-20,U730))</f>
        <v>0</v>
      </c>
      <c r="T730" s="99">
        <f>IF(ISBLANK(R730),0,IF(ISNUMBER(SEARCH("+",R730)),RIGHT(R730,LEN(R730)-SEARCH("+",R730,1)),RIGHT(R730,LEN(R730)-SEARCH("-",R730,1)+1)))</f>
        <v>0</v>
      </c>
      <c r="U730" s="99">
        <f>IF(ISBLANK(S730),0,IF(ISNUMBER(SEARCH("+",S730)),RIGHT(S730,LEN(S730)-SEARCH("+",S730,1)),RIGHT(S730,LEN(S730)-SEARCH("-",S730,1)+1)))</f>
        <v>0</v>
      </c>
    </row>
    <row r="731" spans="14:21" x14ac:dyDescent="0.2">
      <c r="N731" s="99" t="str">
        <f>IF(ISBLANK(R731),"",COUNTA($R$2:R731))</f>
        <v/>
      </c>
      <c r="O731" s="99" t="str">
        <f>IF(ISBLANK(R731),"",IF(ISNUMBER(SEARCH("+",R731)),LEFT(R731,SEARCH("+",R731,1)-1),LEFT(R731,SEARCH("-",R731,1)-1)))</f>
        <v/>
      </c>
      <c r="P731" s="99">
        <f>IF(VALUE(T731)&gt;0,-20,IF(VALUE(T731)&gt;VALUE(U731),-20,T731))</f>
        <v>0</v>
      </c>
      <c r="Q731" s="99">
        <f>IF(VALUE(U731)&gt;0,-20,IF(VALUE(U731)&gt;VALUE(T731),-20,U731))</f>
        <v>0</v>
      </c>
      <c r="T731" s="99">
        <f>IF(ISBLANK(R731),0,IF(ISNUMBER(SEARCH("+",R731)),RIGHT(R731,LEN(R731)-SEARCH("+",R731,1)),RIGHT(R731,LEN(R731)-SEARCH("-",R731,1)+1)))</f>
        <v>0</v>
      </c>
      <c r="U731" s="99">
        <f>IF(ISBLANK(S731),0,IF(ISNUMBER(SEARCH("+",S731)),RIGHT(S731,LEN(S731)-SEARCH("+",S731,1)),RIGHT(S731,LEN(S731)-SEARCH("-",S731,1)+1)))</f>
        <v>0</v>
      </c>
    </row>
    <row r="732" spans="14:21" x14ac:dyDescent="0.2">
      <c r="N732" s="99" t="str">
        <f>IF(ISBLANK(R732),"",COUNTA($R$2:R732))</f>
        <v/>
      </c>
      <c r="O732" s="99" t="str">
        <f>IF(ISBLANK(R732),"",IF(ISNUMBER(SEARCH("+",R732)),LEFT(R732,SEARCH("+",R732,1)-1),LEFT(R732,SEARCH("-",R732,1)-1)))</f>
        <v/>
      </c>
      <c r="P732" s="99">
        <f>IF(VALUE(T732)&gt;0,-20,IF(VALUE(T732)&gt;VALUE(U732),-20,T732))</f>
        <v>0</v>
      </c>
      <c r="Q732" s="99">
        <f>IF(VALUE(U732)&gt;0,-20,IF(VALUE(U732)&gt;VALUE(T732),-20,U732))</f>
        <v>0</v>
      </c>
      <c r="T732" s="99">
        <f>IF(ISBLANK(R732),0,IF(ISNUMBER(SEARCH("+",R732)),RIGHT(R732,LEN(R732)-SEARCH("+",R732,1)),RIGHT(R732,LEN(R732)-SEARCH("-",R732,1)+1)))</f>
        <v>0</v>
      </c>
      <c r="U732" s="99">
        <f>IF(ISBLANK(S732),0,IF(ISNUMBER(SEARCH("+",S732)),RIGHT(S732,LEN(S732)-SEARCH("+",S732,1)),RIGHT(S732,LEN(S732)-SEARCH("-",S732,1)+1)))</f>
        <v>0</v>
      </c>
    </row>
    <row r="733" spans="14:21" x14ac:dyDescent="0.2">
      <c r="N733" s="99" t="str">
        <f>IF(ISBLANK(R733),"",COUNTA($R$2:R733))</f>
        <v/>
      </c>
      <c r="O733" s="99" t="str">
        <f>IF(ISBLANK(R733),"",IF(ISNUMBER(SEARCH("+",R733)),LEFT(R733,SEARCH("+",R733,1)-1),LEFT(R733,SEARCH("-",R733,1)-1)))</f>
        <v/>
      </c>
      <c r="P733" s="99">
        <f>IF(VALUE(T733)&gt;0,-20,IF(VALUE(T733)&gt;VALUE(U733),-20,T733))</f>
        <v>0</v>
      </c>
      <c r="Q733" s="99">
        <f>IF(VALUE(U733)&gt;0,-20,IF(VALUE(U733)&gt;VALUE(T733),-20,U733))</f>
        <v>0</v>
      </c>
      <c r="T733" s="99">
        <f>IF(ISBLANK(R733),0,IF(ISNUMBER(SEARCH("+",R733)),RIGHT(R733,LEN(R733)-SEARCH("+",R733,1)),RIGHT(R733,LEN(R733)-SEARCH("-",R733,1)+1)))</f>
        <v>0</v>
      </c>
      <c r="U733" s="99">
        <f>IF(ISBLANK(S733),0,IF(ISNUMBER(SEARCH("+",S733)),RIGHT(S733,LEN(S733)-SEARCH("+",S733,1)),RIGHT(S733,LEN(S733)-SEARCH("-",S733,1)+1)))</f>
        <v>0</v>
      </c>
    </row>
    <row r="734" spans="14:21" x14ac:dyDescent="0.2">
      <c r="N734" s="99" t="str">
        <f>IF(ISBLANK(R734),"",COUNTA($R$2:R734))</f>
        <v/>
      </c>
      <c r="O734" s="99" t="str">
        <f>IF(ISBLANK(R734),"",IF(ISNUMBER(SEARCH("+",R734)),LEFT(R734,SEARCH("+",R734,1)-1),LEFT(R734,SEARCH("-",R734,1)-1)))</f>
        <v/>
      </c>
      <c r="P734" s="99">
        <f>IF(VALUE(T734)&gt;0,-20,IF(VALUE(T734)&gt;VALUE(U734),-20,T734))</f>
        <v>0</v>
      </c>
      <c r="Q734" s="99">
        <f>IF(VALUE(U734)&gt;0,-20,IF(VALUE(U734)&gt;VALUE(T734),-20,U734))</f>
        <v>0</v>
      </c>
      <c r="T734" s="99">
        <f>IF(ISBLANK(R734),0,IF(ISNUMBER(SEARCH("+",R734)),RIGHT(R734,LEN(R734)-SEARCH("+",R734,1)),RIGHT(R734,LEN(R734)-SEARCH("-",R734,1)+1)))</f>
        <v>0</v>
      </c>
      <c r="U734" s="99">
        <f>IF(ISBLANK(S734),0,IF(ISNUMBER(SEARCH("+",S734)),RIGHT(S734,LEN(S734)-SEARCH("+",S734,1)),RIGHT(S734,LEN(S734)-SEARCH("-",S734,1)+1)))</f>
        <v>0</v>
      </c>
    </row>
    <row r="735" spans="14:21" x14ac:dyDescent="0.2">
      <c r="N735" s="99" t="str">
        <f>IF(ISBLANK(R735),"",COUNTA($R$2:R735))</f>
        <v/>
      </c>
      <c r="O735" s="99" t="str">
        <f>IF(ISBLANK(R735),"",IF(ISNUMBER(SEARCH("+",R735)),LEFT(R735,SEARCH("+",R735,1)-1),LEFT(R735,SEARCH("-",R735,1)-1)))</f>
        <v/>
      </c>
      <c r="P735" s="99">
        <f>IF(VALUE(T735)&gt;0,-20,IF(VALUE(T735)&gt;VALUE(U735),-20,T735))</f>
        <v>0</v>
      </c>
      <c r="Q735" s="99">
        <f>IF(VALUE(U735)&gt;0,-20,IF(VALUE(U735)&gt;VALUE(T735),-20,U735))</f>
        <v>0</v>
      </c>
      <c r="T735" s="99">
        <f>IF(ISBLANK(R735),0,IF(ISNUMBER(SEARCH("+",R735)),RIGHT(R735,LEN(R735)-SEARCH("+",R735,1)),RIGHT(R735,LEN(R735)-SEARCH("-",R735,1)+1)))</f>
        <v>0</v>
      </c>
      <c r="U735" s="99">
        <f>IF(ISBLANK(S735),0,IF(ISNUMBER(SEARCH("+",S735)),RIGHT(S735,LEN(S735)-SEARCH("+",S735,1)),RIGHT(S735,LEN(S735)-SEARCH("-",S735,1)+1)))</f>
        <v>0</v>
      </c>
    </row>
    <row r="736" spans="14:21" x14ac:dyDescent="0.2">
      <c r="N736" s="99" t="str">
        <f>IF(ISBLANK(R736),"",COUNTA($R$2:R736))</f>
        <v/>
      </c>
      <c r="O736" s="99" t="str">
        <f>IF(ISBLANK(R736),"",IF(ISNUMBER(SEARCH("+",R736)),LEFT(R736,SEARCH("+",R736,1)-1),LEFT(R736,SEARCH("-",R736,1)-1)))</f>
        <v/>
      </c>
      <c r="P736" s="99">
        <f>IF(VALUE(T736)&gt;0,-20,IF(VALUE(T736)&gt;VALUE(U736),-20,T736))</f>
        <v>0</v>
      </c>
      <c r="Q736" s="99">
        <f>IF(VALUE(U736)&gt;0,-20,IF(VALUE(U736)&gt;VALUE(T736),-20,U736))</f>
        <v>0</v>
      </c>
      <c r="T736" s="99">
        <f>IF(ISBLANK(R736),0,IF(ISNUMBER(SEARCH("+",R736)),RIGHT(R736,LEN(R736)-SEARCH("+",R736,1)),RIGHT(R736,LEN(R736)-SEARCH("-",R736,1)+1)))</f>
        <v>0</v>
      </c>
      <c r="U736" s="99">
        <f>IF(ISBLANK(S736),0,IF(ISNUMBER(SEARCH("+",S736)),RIGHT(S736,LEN(S736)-SEARCH("+",S736,1)),RIGHT(S736,LEN(S736)-SEARCH("-",S736,1)+1)))</f>
        <v>0</v>
      </c>
    </row>
    <row r="737" spans="14:21" x14ac:dyDescent="0.2">
      <c r="N737" s="99" t="str">
        <f>IF(ISBLANK(R737),"",COUNTA($R$2:R737))</f>
        <v/>
      </c>
      <c r="O737" s="99" t="str">
        <f>IF(ISBLANK(R737),"",IF(ISNUMBER(SEARCH("+",R737)),LEFT(R737,SEARCH("+",R737,1)-1),LEFT(R737,SEARCH("-",R737,1)-1)))</f>
        <v/>
      </c>
      <c r="P737" s="99">
        <f>IF(VALUE(T737)&gt;0,-20,IF(VALUE(T737)&gt;VALUE(U737),-20,T737))</f>
        <v>0</v>
      </c>
      <c r="Q737" s="99">
        <f>IF(VALUE(U737)&gt;0,-20,IF(VALUE(U737)&gt;VALUE(T737),-20,U737))</f>
        <v>0</v>
      </c>
      <c r="T737" s="99">
        <f>IF(ISBLANK(R737),0,IF(ISNUMBER(SEARCH("+",R737)),RIGHT(R737,LEN(R737)-SEARCH("+",R737,1)),RIGHT(R737,LEN(R737)-SEARCH("-",R737,1)+1)))</f>
        <v>0</v>
      </c>
      <c r="U737" s="99">
        <f>IF(ISBLANK(S737),0,IF(ISNUMBER(SEARCH("+",S737)),RIGHT(S737,LEN(S737)-SEARCH("+",S737,1)),RIGHT(S737,LEN(S737)-SEARCH("-",S737,1)+1)))</f>
        <v>0</v>
      </c>
    </row>
    <row r="738" spans="14:21" x14ac:dyDescent="0.2">
      <c r="N738" s="99" t="str">
        <f>IF(ISBLANK(R738),"",COUNTA($R$2:R738))</f>
        <v/>
      </c>
      <c r="O738" s="99" t="str">
        <f>IF(ISBLANK(R738),"",IF(ISNUMBER(SEARCH("+",R738)),LEFT(R738,SEARCH("+",R738,1)-1),LEFT(R738,SEARCH("-",R738,1)-1)))</f>
        <v/>
      </c>
      <c r="P738" s="99">
        <f>IF(VALUE(T738)&gt;0,-20,IF(VALUE(T738)&gt;VALUE(U738),-20,T738))</f>
        <v>0</v>
      </c>
      <c r="Q738" s="99">
        <f>IF(VALUE(U738)&gt;0,-20,IF(VALUE(U738)&gt;VALUE(T738),-20,U738))</f>
        <v>0</v>
      </c>
      <c r="T738" s="99">
        <f>IF(ISBLANK(R738),0,IF(ISNUMBER(SEARCH("+",R738)),RIGHT(R738,LEN(R738)-SEARCH("+",R738,1)),RIGHT(R738,LEN(R738)-SEARCH("-",R738,1)+1)))</f>
        <v>0</v>
      </c>
      <c r="U738" s="99">
        <f>IF(ISBLANK(S738),0,IF(ISNUMBER(SEARCH("+",S738)),RIGHT(S738,LEN(S738)-SEARCH("+",S738,1)),RIGHT(S738,LEN(S738)-SEARCH("-",S738,1)+1)))</f>
        <v>0</v>
      </c>
    </row>
    <row r="739" spans="14:21" x14ac:dyDescent="0.2">
      <c r="N739" s="99" t="str">
        <f>IF(ISBLANK(R739),"",COUNTA($R$2:R739))</f>
        <v/>
      </c>
      <c r="O739" s="99" t="str">
        <f>IF(ISBLANK(R739),"",IF(ISNUMBER(SEARCH("+",R739)),LEFT(R739,SEARCH("+",R739,1)-1),LEFT(R739,SEARCH("-",R739,1)-1)))</f>
        <v/>
      </c>
      <c r="P739" s="99">
        <f>IF(VALUE(T739)&gt;0,-20,IF(VALUE(T739)&gt;VALUE(U739),-20,T739))</f>
        <v>0</v>
      </c>
      <c r="Q739" s="99">
        <f>IF(VALUE(U739)&gt;0,-20,IF(VALUE(U739)&gt;VALUE(T739),-20,U739))</f>
        <v>0</v>
      </c>
      <c r="T739" s="99">
        <f>IF(ISBLANK(R739),0,IF(ISNUMBER(SEARCH("+",R739)),RIGHT(R739,LEN(R739)-SEARCH("+",R739,1)),RIGHT(R739,LEN(R739)-SEARCH("-",R739,1)+1)))</f>
        <v>0</v>
      </c>
      <c r="U739" s="99">
        <f>IF(ISBLANK(S739),0,IF(ISNUMBER(SEARCH("+",S739)),RIGHT(S739,LEN(S739)-SEARCH("+",S739,1)),RIGHT(S739,LEN(S739)-SEARCH("-",S739,1)+1)))</f>
        <v>0</v>
      </c>
    </row>
    <row r="740" spans="14:21" x14ac:dyDescent="0.2">
      <c r="N740" s="99" t="str">
        <f>IF(ISBLANK(R740),"",COUNTA($R$2:R740))</f>
        <v/>
      </c>
      <c r="O740" s="99" t="str">
        <f>IF(ISBLANK(R740),"",IF(ISNUMBER(SEARCH("+",R740)),LEFT(R740,SEARCH("+",R740,1)-1),LEFT(R740,SEARCH("-",R740,1)-1)))</f>
        <v/>
      </c>
      <c r="P740" s="99">
        <f>IF(VALUE(T740)&gt;0,-20,IF(VALUE(T740)&gt;VALUE(U740),-20,T740))</f>
        <v>0</v>
      </c>
      <c r="Q740" s="99">
        <f>IF(VALUE(U740)&gt;0,-20,IF(VALUE(U740)&gt;VALUE(T740),-20,U740))</f>
        <v>0</v>
      </c>
      <c r="T740" s="99">
        <f>IF(ISBLANK(R740),0,IF(ISNUMBER(SEARCH("+",R740)),RIGHT(R740,LEN(R740)-SEARCH("+",R740,1)),RIGHT(R740,LEN(R740)-SEARCH("-",R740,1)+1)))</f>
        <v>0</v>
      </c>
      <c r="U740" s="99">
        <f>IF(ISBLANK(S740),0,IF(ISNUMBER(SEARCH("+",S740)),RIGHT(S740,LEN(S740)-SEARCH("+",S740,1)),RIGHT(S740,LEN(S740)-SEARCH("-",S740,1)+1)))</f>
        <v>0</v>
      </c>
    </row>
    <row r="741" spans="14:21" x14ac:dyDescent="0.2">
      <c r="N741" s="99" t="str">
        <f>IF(ISBLANK(R741),"",COUNTA($R$2:R741))</f>
        <v/>
      </c>
      <c r="O741" s="99" t="str">
        <f>IF(ISBLANK(R741),"",IF(ISNUMBER(SEARCH("+",R741)),LEFT(R741,SEARCH("+",R741,1)-1),LEFT(R741,SEARCH("-",R741,1)-1)))</f>
        <v/>
      </c>
      <c r="P741" s="99">
        <f>IF(VALUE(T741)&gt;0,-20,IF(VALUE(T741)&gt;VALUE(U741),-20,T741))</f>
        <v>0</v>
      </c>
      <c r="Q741" s="99">
        <f>IF(VALUE(U741)&gt;0,-20,IF(VALUE(U741)&gt;VALUE(T741),-20,U741))</f>
        <v>0</v>
      </c>
      <c r="T741" s="99">
        <f>IF(ISBLANK(R741),0,IF(ISNUMBER(SEARCH("+",R741)),RIGHT(R741,LEN(R741)-SEARCH("+",R741,1)),RIGHT(R741,LEN(R741)-SEARCH("-",R741,1)+1)))</f>
        <v>0</v>
      </c>
      <c r="U741" s="99">
        <f>IF(ISBLANK(S741),0,IF(ISNUMBER(SEARCH("+",S741)),RIGHT(S741,LEN(S741)-SEARCH("+",S741,1)),RIGHT(S741,LEN(S741)-SEARCH("-",S741,1)+1)))</f>
        <v>0</v>
      </c>
    </row>
    <row r="742" spans="14:21" x14ac:dyDescent="0.2">
      <c r="N742" s="99" t="str">
        <f>IF(ISBLANK(R742),"",COUNTA($R$2:R742))</f>
        <v/>
      </c>
      <c r="O742" s="99" t="str">
        <f>IF(ISBLANK(R742),"",IF(ISNUMBER(SEARCH("+",R742)),LEFT(R742,SEARCH("+",R742,1)-1),LEFT(R742,SEARCH("-",R742,1)-1)))</f>
        <v/>
      </c>
      <c r="P742" s="99">
        <f>IF(VALUE(T742)&gt;0,-20,IF(VALUE(T742)&gt;VALUE(U742),-20,T742))</f>
        <v>0</v>
      </c>
      <c r="Q742" s="99">
        <f>IF(VALUE(U742)&gt;0,-20,IF(VALUE(U742)&gt;VALUE(T742),-20,U742))</f>
        <v>0</v>
      </c>
      <c r="T742" s="99">
        <f>IF(ISBLANK(R742),0,IF(ISNUMBER(SEARCH("+",R742)),RIGHT(R742,LEN(R742)-SEARCH("+",R742,1)),RIGHT(R742,LEN(R742)-SEARCH("-",R742,1)+1)))</f>
        <v>0</v>
      </c>
      <c r="U742" s="99">
        <f>IF(ISBLANK(S742),0,IF(ISNUMBER(SEARCH("+",S742)),RIGHT(S742,LEN(S742)-SEARCH("+",S742,1)),RIGHT(S742,LEN(S742)-SEARCH("-",S742,1)+1)))</f>
        <v>0</v>
      </c>
    </row>
    <row r="743" spans="14:21" x14ac:dyDescent="0.2">
      <c r="N743" s="99" t="str">
        <f>IF(ISBLANK(R743),"",COUNTA($R$2:R743))</f>
        <v/>
      </c>
      <c r="O743" s="99" t="str">
        <f>IF(ISBLANK(R743),"",IF(ISNUMBER(SEARCH("+",R743)),LEFT(R743,SEARCH("+",R743,1)-1),LEFT(R743,SEARCH("-",R743,1)-1)))</f>
        <v/>
      </c>
      <c r="P743" s="99">
        <f>IF(VALUE(T743)&gt;0,-20,IF(VALUE(T743)&gt;VALUE(U743),-20,T743))</f>
        <v>0</v>
      </c>
      <c r="Q743" s="99">
        <f>IF(VALUE(U743)&gt;0,-20,IF(VALUE(U743)&gt;VALUE(T743),-20,U743))</f>
        <v>0</v>
      </c>
      <c r="T743" s="99">
        <f>IF(ISBLANK(R743),0,IF(ISNUMBER(SEARCH("+",R743)),RIGHT(R743,LEN(R743)-SEARCH("+",R743,1)),RIGHT(R743,LEN(R743)-SEARCH("-",R743,1)+1)))</f>
        <v>0</v>
      </c>
      <c r="U743" s="99">
        <f>IF(ISBLANK(S743),0,IF(ISNUMBER(SEARCH("+",S743)),RIGHT(S743,LEN(S743)-SEARCH("+",S743,1)),RIGHT(S743,LEN(S743)-SEARCH("-",S743,1)+1)))</f>
        <v>0</v>
      </c>
    </row>
    <row r="744" spans="14:21" x14ac:dyDescent="0.2">
      <c r="N744" s="99" t="str">
        <f>IF(ISBLANK(R744),"",COUNTA($R$2:R744))</f>
        <v/>
      </c>
      <c r="O744" s="99" t="str">
        <f>IF(ISBLANK(R744),"",IF(ISNUMBER(SEARCH("+",R744)),LEFT(R744,SEARCH("+",R744,1)-1),LEFT(R744,SEARCH("-",R744,1)-1)))</f>
        <v/>
      </c>
      <c r="P744" s="99">
        <f>IF(VALUE(T744)&gt;0,-20,IF(VALUE(T744)&gt;VALUE(U744),-20,T744))</f>
        <v>0</v>
      </c>
      <c r="Q744" s="99">
        <f>IF(VALUE(U744)&gt;0,-20,IF(VALUE(U744)&gt;VALUE(T744),-20,U744))</f>
        <v>0</v>
      </c>
      <c r="T744" s="99">
        <f>IF(ISBLANK(R744),0,IF(ISNUMBER(SEARCH("+",R744)),RIGHT(R744,LEN(R744)-SEARCH("+",R744,1)),RIGHT(R744,LEN(R744)-SEARCH("-",R744,1)+1)))</f>
        <v>0</v>
      </c>
      <c r="U744" s="99">
        <f>IF(ISBLANK(S744),0,IF(ISNUMBER(SEARCH("+",S744)),RIGHT(S744,LEN(S744)-SEARCH("+",S744,1)),RIGHT(S744,LEN(S744)-SEARCH("-",S744,1)+1)))</f>
        <v>0</v>
      </c>
    </row>
    <row r="745" spans="14:21" x14ac:dyDescent="0.2">
      <c r="N745" s="99" t="str">
        <f>IF(ISBLANK(R745),"",COUNTA($R$2:R745))</f>
        <v/>
      </c>
      <c r="O745" s="99" t="str">
        <f>IF(ISBLANK(R745),"",IF(ISNUMBER(SEARCH("+",R745)),LEFT(R745,SEARCH("+",R745,1)-1),LEFT(R745,SEARCH("-",R745,1)-1)))</f>
        <v/>
      </c>
      <c r="P745" s="99">
        <f>IF(VALUE(T745)&gt;0,-20,IF(VALUE(T745)&gt;VALUE(U745),-20,T745))</f>
        <v>0</v>
      </c>
      <c r="Q745" s="99">
        <f>IF(VALUE(U745)&gt;0,-20,IF(VALUE(U745)&gt;VALUE(T745),-20,U745))</f>
        <v>0</v>
      </c>
      <c r="T745" s="99">
        <f>IF(ISBLANK(R745),0,IF(ISNUMBER(SEARCH("+",R745)),RIGHT(R745,LEN(R745)-SEARCH("+",R745,1)),RIGHT(R745,LEN(R745)-SEARCH("-",R745,1)+1)))</f>
        <v>0</v>
      </c>
      <c r="U745" s="99">
        <f>IF(ISBLANK(S745),0,IF(ISNUMBER(SEARCH("+",S745)),RIGHT(S745,LEN(S745)-SEARCH("+",S745,1)),RIGHT(S745,LEN(S745)-SEARCH("-",S745,1)+1)))</f>
        <v>0</v>
      </c>
    </row>
    <row r="746" spans="14:21" x14ac:dyDescent="0.2">
      <c r="N746" s="99" t="str">
        <f>IF(ISBLANK(R746),"",COUNTA($R$2:R746))</f>
        <v/>
      </c>
      <c r="O746" s="99" t="str">
        <f>IF(ISBLANK(R746),"",IF(ISNUMBER(SEARCH("+",R746)),LEFT(R746,SEARCH("+",R746,1)-1),LEFT(R746,SEARCH("-",R746,1)-1)))</f>
        <v/>
      </c>
      <c r="P746" s="99">
        <f>IF(VALUE(T746)&gt;0,-20,IF(VALUE(T746)&gt;VALUE(U746),-20,T746))</f>
        <v>0</v>
      </c>
      <c r="Q746" s="99">
        <f>IF(VALUE(U746)&gt;0,-20,IF(VALUE(U746)&gt;VALUE(T746),-20,U746))</f>
        <v>0</v>
      </c>
      <c r="T746" s="99">
        <f>IF(ISBLANK(R746),0,IF(ISNUMBER(SEARCH("+",R746)),RIGHT(R746,LEN(R746)-SEARCH("+",R746,1)),RIGHT(R746,LEN(R746)-SEARCH("-",R746,1)+1)))</f>
        <v>0</v>
      </c>
      <c r="U746" s="99">
        <f>IF(ISBLANK(S746),0,IF(ISNUMBER(SEARCH("+",S746)),RIGHT(S746,LEN(S746)-SEARCH("+",S746,1)),RIGHT(S746,LEN(S746)-SEARCH("-",S746,1)+1)))</f>
        <v>0</v>
      </c>
    </row>
    <row r="747" spans="14:21" x14ac:dyDescent="0.2">
      <c r="N747" s="99" t="str">
        <f>IF(ISBLANK(R747),"",COUNTA($R$2:R747))</f>
        <v/>
      </c>
      <c r="O747" s="99" t="str">
        <f>IF(ISBLANK(R747),"",IF(ISNUMBER(SEARCH("+",R747)),LEFT(R747,SEARCH("+",R747,1)-1),LEFT(R747,SEARCH("-",R747,1)-1)))</f>
        <v/>
      </c>
      <c r="P747" s="99">
        <f>IF(VALUE(T747)&gt;0,-20,IF(VALUE(T747)&gt;VALUE(U747),-20,T747))</f>
        <v>0</v>
      </c>
      <c r="Q747" s="99">
        <f>IF(VALUE(U747)&gt;0,-20,IF(VALUE(U747)&gt;VALUE(T747),-20,U747))</f>
        <v>0</v>
      </c>
      <c r="T747" s="99">
        <f>IF(ISBLANK(R747),0,IF(ISNUMBER(SEARCH("+",R747)),RIGHT(R747,LEN(R747)-SEARCH("+",R747,1)),RIGHT(R747,LEN(R747)-SEARCH("-",R747,1)+1)))</f>
        <v>0</v>
      </c>
      <c r="U747" s="99">
        <f>IF(ISBLANK(S747),0,IF(ISNUMBER(SEARCH("+",S747)),RIGHT(S747,LEN(S747)-SEARCH("+",S747,1)),RIGHT(S747,LEN(S747)-SEARCH("-",S747,1)+1)))</f>
        <v>0</v>
      </c>
    </row>
    <row r="748" spans="14:21" x14ac:dyDescent="0.2">
      <c r="N748" s="99" t="str">
        <f>IF(ISBLANK(R748),"",COUNTA($R$2:R748))</f>
        <v/>
      </c>
      <c r="O748" s="99" t="str">
        <f>IF(ISBLANK(R748),"",IF(ISNUMBER(SEARCH("+",R748)),LEFT(R748,SEARCH("+",R748,1)-1),LEFT(R748,SEARCH("-",R748,1)-1)))</f>
        <v/>
      </c>
      <c r="P748" s="99">
        <f>IF(VALUE(T748)&gt;0,-20,IF(VALUE(T748)&gt;VALUE(U748),-20,T748))</f>
        <v>0</v>
      </c>
      <c r="Q748" s="99">
        <f>IF(VALUE(U748)&gt;0,-20,IF(VALUE(U748)&gt;VALUE(T748),-20,U748))</f>
        <v>0</v>
      </c>
      <c r="T748" s="99">
        <f>IF(ISBLANK(R748),0,IF(ISNUMBER(SEARCH("+",R748)),RIGHT(R748,LEN(R748)-SEARCH("+",R748,1)),RIGHT(R748,LEN(R748)-SEARCH("-",R748,1)+1)))</f>
        <v>0</v>
      </c>
      <c r="U748" s="99">
        <f>IF(ISBLANK(S748),0,IF(ISNUMBER(SEARCH("+",S748)),RIGHT(S748,LEN(S748)-SEARCH("+",S748,1)),RIGHT(S748,LEN(S748)-SEARCH("-",S748,1)+1)))</f>
        <v>0</v>
      </c>
    </row>
    <row r="749" spans="14:21" x14ac:dyDescent="0.2">
      <c r="N749" s="99" t="str">
        <f>IF(ISBLANK(R749),"",COUNTA($R$2:R749))</f>
        <v/>
      </c>
      <c r="O749" s="99" t="str">
        <f>IF(ISBLANK(R749),"",IF(ISNUMBER(SEARCH("+",R749)),LEFT(R749,SEARCH("+",R749,1)-1),LEFT(R749,SEARCH("-",R749,1)-1)))</f>
        <v/>
      </c>
      <c r="P749" s="99">
        <f>IF(VALUE(T749)&gt;0,-20,IF(VALUE(T749)&gt;VALUE(U749),-20,T749))</f>
        <v>0</v>
      </c>
      <c r="Q749" s="99">
        <f>IF(VALUE(U749)&gt;0,-20,IF(VALUE(U749)&gt;VALUE(T749),-20,U749))</f>
        <v>0</v>
      </c>
      <c r="T749" s="99">
        <f>IF(ISBLANK(R749),0,IF(ISNUMBER(SEARCH("+",R749)),RIGHT(R749,LEN(R749)-SEARCH("+",R749,1)),RIGHT(R749,LEN(R749)-SEARCH("-",R749,1)+1)))</f>
        <v>0</v>
      </c>
      <c r="U749" s="99">
        <f>IF(ISBLANK(S749),0,IF(ISNUMBER(SEARCH("+",S749)),RIGHT(S749,LEN(S749)-SEARCH("+",S749,1)),RIGHT(S749,LEN(S749)-SEARCH("-",S749,1)+1)))</f>
        <v>0</v>
      </c>
    </row>
    <row r="750" spans="14:21" x14ac:dyDescent="0.2">
      <c r="N750" s="99" t="str">
        <f>IF(ISBLANK(R750),"",COUNTA($R$2:R750))</f>
        <v/>
      </c>
      <c r="O750" s="99" t="str">
        <f>IF(ISBLANK(R750),"",IF(ISNUMBER(SEARCH("+",R750)),LEFT(R750,SEARCH("+",R750,1)-1),LEFT(R750,SEARCH("-",R750,1)-1)))</f>
        <v/>
      </c>
      <c r="P750" s="99">
        <f>IF(VALUE(T750)&gt;0,-20,IF(VALUE(T750)&gt;VALUE(U750),-20,T750))</f>
        <v>0</v>
      </c>
      <c r="Q750" s="99">
        <f>IF(VALUE(U750)&gt;0,-20,IF(VALUE(U750)&gt;VALUE(T750),-20,U750))</f>
        <v>0</v>
      </c>
      <c r="T750" s="99">
        <f>IF(ISBLANK(R750),0,IF(ISNUMBER(SEARCH("+",R750)),RIGHT(R750,LEN(R750)-SEARCH("+",R750,1)),RIGHT(R750,LEN(R750)-SEARCH("-",R750,1)+1)))</f>
        <v>0</v>
      </c>
      <c r="U750" s="99">
        <f>IF(ISBLANK(S750),0,IF(ISNUMBER(SEARCH("+",S750)),RIGHT(S750,LEN(S750)-SEARCH("+",S750,1)),RIGHT(S750,LEN(S750)-SEARCH("-",S750,1)+1)))</f>
        <v>0</v>
      </c>
    </row>
    <row r="751" spans="14:21" x14ac:dyDescent="0.2">
      <c r="N751" s="99" t="str">
        <f>IF(ISBLANK(R751),"",COUNTA($R$2:R751))</f>
        <v/>
      </c>
      <c r="O751" s="99" t="str">
        <f>IF(ISBLANK(R751),"",IF(ISNUMBER(SEARCH("+",R751)),LEFT(R751,SEARCH("+",R751,1)-1),LEFT(R751,SEARCH("-",R751,1)-1)))</f>
        <v/>
      </c>
      <c r="P751" s="99">
        <f>IF(VALUE(T751)&gt;0,-20,IF(VALUE(T751)&gt;VALUE(U751),-20,T751))</f>
        <v>0</v>
      </c>
      <c r="Q751" s="99">
        <f>IF(VALUE(U751)&gt;0,-20,IF(VALUE(U751)&gt;VALUE(T751),-20,U751))</f>
        <v>0</v>
      </c>
      <c r="T751" s="99">
        <f>IF(ISBLANK(R751),0,IF(ISNUMBER(SEARCH("+",R751)),RIGHT(R751,LEN(R751)-SEARCH("+",R751,1)),RIGHT(R751,LEN(R751)-SEARCH("-",R751,1)+1)))</f>
        <v>0</v>
      </c>
      <c r="U751" s="99">
        <f>IF(ISBLANK(S751),0,IF(ISNUMBER(SEARCH("+",S751)),RIGHT(S751,LEN(S751)-SEARCH("+",S751,1)),RIGHT(S751,LEN(S751)-SEARCH("-",S751,1)+1)))</f>
        <v>0</v>
      </c>
    </row>
    <row r="752" spans="14:21" x14ac:dyDescent="0.2">
      <c r="N752" s="99" t="str">
        <f>IF(ISBLANK(R752),"",COUNTA($R$2:R752))</f>
        <v/>
      </c>
      <c r="O752" s="99" t="str">
        <f>IF(ISBLANK(R752),"",IF(ISNUMBER(SEARCH("+",R752)),LEFT(R752,SEARCH("+",R752,1)-1),LEFT(R752,SEARCH("-",R752,1)-1)))</f>
        <v/>
      </c>
      <c r="P752" s="99">
        <f>IF(VALUE(T752)&gt;0,-20,IF(VALUE(T752)&gt;VALUE(U752),-20,T752))</f>
        <v>0</v>
      </c>
      <c r="Q752" s="99">
        <f>IF(VALUE(U752)&gt;0,-20,IF(VALUE(U752)&gt;VALUE(T752),-20,U752))</f>
        <v>0</v>
      </c>
      <c r="T752" s="99">
        <f>IF(ISBLANK(R752),0,IF(ISNUMBER(SEARCH("+",R752)),RIGHT(R752,LEN(R752)-SEARCH("+",R752,1)),RIGHT(R752,LEN(R752)-SEARCH("-",R752,1)+1)))</f>
        <v>0</v>
      </c>
      <c r="U752" s="99">
        <f>IF(ISBLANK(S752),0,IF(ISNUMBER(SEARCH("+",S752)),RIGHT(S752,LEN(S752)-SEARCH("+",S752,1)),RIGHT(S752,LEN(S752)-SEARCH("-",S752,1)+1)))</f>
        <v>0</v>
      </c>
    </row>
    <row r="753" spans="14:21" x14ac:dyDescent="0.2">
      <c r="N753" s="99" t="str">
        <f>IF(ISBLANK(R753),"",COUNTA($R$2:R753))</f>
        <v/>
      </c>
      <c r="O753" s="99" t="str">
        <f>IF(ISBLANK(R753),"",IF(ISNUMBER(SEARCH("+",R753)),LEFT(R753,SEARCH("+",R753,1)-1),LEFT(R753,SEARCH("-",R753,1)-1)))</f>
        <v/>
      </c>
      <c r="P753" s="99">
        <f>IF(VALUE(T753)&gt;0,-20,IF(VALUE(T753)&gt;VALUE(U753),-20,T753))</f>
        <v>0</v>
      </c>
      <c r="Q753" s="99">
        <f>IF(VALUE(U753)&gt;0,-20,IF(VALUE(U753)&gt;VALUE(T753),-20,U753))</f>
        <v>0</v>
      </c>
      <c r="T753" s="99">
        <f>IF(ISBLANK(R753),0,IF(ISNUMBER(SEARCH("+",R753)),RIGHT(R753,LEN(R753)-SEARCH("+",R753,1)),RIGHT(R753,LEN(R753)-SEARCH("-",R753,1)+1)))</f>
        <v>0</v>
      </c>
      <c r="U753" s="99">
        <f>IF(ISBLANK(S753),0,IF(ISNUMBER(SEARCH("+",S753)),RIGHT(S753,LEN(S753)-SEARCH("+",S753,1)),RIGHT(S753,LEN(S753)-SEARCH("-",S753,1)+1)))</f>
        <v>0</v>
      </c>
    </row>
    <row r="754" spans="14:21" x14ac:dyDescent="0.2">
      <c r="N754" s="99" t="str">
        <f>IF(ISBLANK(R754),"",COUNTA($R$2:R754))</f>
        <v/>
      </c>
      <c r="O754" s="99" t="str">
        <f>IF(ISBLANK(R754),"",IF(ISNUMBER(SEARCH("+",R754)),LEFT(R754,SEARCH("+",R754,1)-1),LEFT(R754,SEARCH("-",R754,1)-1)))</f>
        <v/>
      </c>
      <c r="P754" s="99">
        <f>IF(VALUE(T754)&gt;0,-20,IF(VALUE(T754)&gt;VALUE(U754),-20,T754))</f>
        <v>0</v>
      </c>
      <c r="Q754" s="99">
        <f>IF(VALUE(U754)&gt;0,-20,IF(VALUE(U754)&gt;VALUE(T754),-20,U754))</f>
        <v>0</v>
      </c>
      <c r="T754" s="99">
        <f>IF(ISBLANK(R754),0,IF(ISNUMBER(SEARCH("+",R754)),RIGHT(R754,LEN(R754)-SEARCH("+",R754,1)),RIGHT(R754,LEN(R754)-SEARCH("-",R754,1)+1)))</f>
        <v>0</v>
      </c>
      <c r="U754" s="99">
        <f>IF(ISBLANK(S754),0,IF(ISNUMBER(SEARCH("+",S754)),RIGHT(S754,LEN(S754)-SEARCH("+",S754,1)),RIGHT(S754,LEN(S754)-SEARCH("-",S754,1)+1)))</f>
        <v>0</v>
      </c>
    </row>
    <row r="755" spans="14:21" x14ac:dyDescent="0.2">
      <c r="N755" s="99" t="str">
        <f>IF(ISBLANK(R755),"",COUNTA($R$2:R755))</f>
        <v/>
      </c>
      <c r="O755" s="99" t="str">
        <f>IF(ISBLANK(R755),"",IF(ISNUMBER(SEARCH("+",R755)),LEFT(R755,SEARCH("+",R755,1)-1),LEFT(R755,SEARCH("-",R755,1)-1)))</f>
        <v/>
      </c>
      <c r="P755" s="99">
        <f>IF(VALUE(T755)&gt;0,-20,IF(VALUE(T755)&gt;VALUE(U755),-20,T755))</f>
        <v>0</v>
      </c>
      <c r="Q755" s="99">
        <f>IF(VALUE(U755)&gt;0,-20,IF(VALUE(U755)&gt;VALUE(T755),-20,U755))</f>
        <v>0</v>
      </c>
      <c r="T755" s="99">
        <f>IF(ISBLANK(R755),0,IF(ISNUMBER(SEARCH("+",R755)),RIGHT(R755,LEN(R755)-SEARCH("+",R755,1)),RIGHT(R755,LEN(R755)-SEARCH("-",R755,1)+1)))</f>
        <v>0</v>
      </c>
      <c r="U755" s="99">
        <f>IF(ISBLANK(S755),0,IF(ISNUMBER(SEARCH("+",S755)),RIGHT(S755,LEN(S755)-SEARCH("+",S755,1)),RIGHT(S755,LEN(S755)-SEARCH("-",S755,1)+1)))</f>
        <v>0</v>
      </c>
    </row>
    <row r="756" spans="14:21" x14ac:dyDescent="0.2">
      <c r="N756" s="99" t="str">
        <f>IF(ISBLANK(R756),"",COUNTA($R$2:R756))</f>
        <v/>
      </c>
      <c r="O756" s="99" t="str">
        <f>IF(ISBLANK(R756),"",IF(ISNUMBER(SEARCH("+",R756)),LEFT(R756,SEARCH("+",R756,1)-1),LEFT(R756,SEARCH("-",R756,1)-1)))</f>
        <v/>
      </c>
      <c r="P756" s="99">
        <f>IF(VALUE(T756)&gt;0,-20,IF(VALUE(T756)&gt;VALUE(U756),-20,T756))</f>
        <v>0</v>
      </c>
      <c r="Q756" s="99">
        <f>IF(VALUE(U756)&gt;0,-20,IF(VALUE(U756)&gt;VALUE(T756),-20,U756))</f>
        <v>0</v>
      </c>
      <c r="T756" s="99">
        <f>IF(ISBLANK(R756),0,IF(ISNUMBER(SEARCH("+",R756)),RIGHT(R756,LEN(R756)-SEARCH("+",R756,1)),RIGHT(R756,LEN(R756)-SEARCH("-",R756,1)+1)))</f>
        <v>0</v>
      </c>
      <c r="U756" s="99">
        <f>IF(ISBLANK(S756),0,IF(ISNUMBER(SEARCH("+",S756)),RIGHT(S756,LEN(S756)-SEARCH("+",S756,1)),RIGHT(S756,LEN(S756)-SEARCH("-",S756,1)+1)))</f>
        <v>0</v>
      </c>
    </row>
    <row r="757" spans="14:21" x14ac:dyDescent="0.2">
      <c r="N757" s="99" t="str">
        <f>IF(ISBLANK(R757),"",COUNTA($R$2:R757))</f>
        <v/>
      </c>
      <c r="O757" s="99" t="str">
        <f>IF(ISBLANK(R757),"",IF(ISNUMBER(SEARCH("+",R757)),LEFT(R757,SEARCH("+",R757,1)-1),LEFT(R757,SEARCH("-",R757,1)-1)))</f>
        <v/>
      </c>
      <c r="P757" s="99">
        <f>IF(VALUE(T757)&gt;0,-20,IF(VALUE(T757)&gt;VALUE(U757),-20,T757))</f>
        <v>0</v>
      </c>
      <c r="Q757" s="99">
        <f>IF(VALUE(U757)&gt;0,-20,IF(VALUE(U757)&gt;VALUE(T757),-20,U757))</f>
        <v>0</v>
      </c>
      <c r="T757" s="99">
        <f>IF(ISBLANK(R757),0,IF(ISNUMBER(SEARCH("+",R757)),RIGHT(R757,LEN(R757)-SEARCH("+",R757,1)),RIGHT(R757,LEN(R757)-SEARCH("-",R757,1)+1)))</f>
        <v>0</v>
      </c>
      <c r="U757" s="99">
        <f>IF(ISBLANK(S757),0,IF(ISNUMBER(SEARCH("+",S757)),RIGHT(S757,LEN(S757)-SEARCH("+",S757,1)),RIGHT(S757,LEN(S757)-SEARCH("-",S757,1)+1)))</f>
        <v>0</v>
      </c>
    </row>
    <row r="758" spans="14:21" x14ac:dyDescent="0.2">
      <c r="N758" s="99" t="str">
        <f>IF(ISBLANK(R758),"",COUNTA($R$2:R758))</f>
        <v/>
      </c>
      <c r="O758" s="99" t="str">
        <f>IF(ISBLANK(R758),"",IF(ISNUMBER(SEARCH("+",R758)),LEFT(R758,SEARCH("+",R758,1)-1),LEFT(R758,SEARCH("-",R758,1)-1)))</f>
        <v/>
      </c>
      <c r="P758" s="99">
        <f>IF(VALUE(T758)&gt;0,-20,IF(VALUE(T758)&gt;VALUE(U758),-20,T758))</f>
        <v>0</v>
      </c>
      <c r="Q758" s="99">
        <f>IF(VALUE(U758)&gt;0,-20,IF(VALUE(U758)&gt;VALUE(T758),-20,U758))</f>
        <v>0</v>
      </c>
      <c r="T758" s="99">
        <f>IF(ISBLANK(R758),0,IF(ISNUMBER(SEARCH("+",R758)),RIGHT(R758,LEN(R758)-SEARCH("+",R758,1)),RIGHT(R758,LEN(R758)-SEARCH("-",R758,1)+1)))</f>
        <v>0</v>
      </c>
      <c r="U758" s="99">
        <f>IF(ISBLANK(S758),0,IF(ISNUMBER(SEARCH("+",S758)),RIGHT(S758,LEN(S758)-SEARCH("+",S758,1)),RIGHT(S758,LEN(S758)-SEARCH("-",S758,1)+1)))</f>
        <v>0</v>
      </c>
    </row>
    <row r="759" spans="14:21" x14ac:dyDescent="0.2">
      <c r="N759" s="99" t="str">
        <f>IF(ISBLANK(R759),"",COUNTA($R$2:R759))</f>
        <v/>
      </c>
      <c r="O759" s="99" t="str">
        <f>IF(ISBLANK(R759),"",IF(ISNUMBER(SEARCH("+",R759)),LEFT(R759,SEARCH("+",R759,1)-1),LEFT(R759,SEARCH("-",R759,1)-1)))</f>
        <v/>
      </c>
      <c r="P759" s="99">
        <f>IF(VALUE(T759)&gt;0,-20,IF(VALUE(T759)&gt;VALUE(U759),-20,T759))</f>
        <v>0</v>
      </c>
      <c r="Q759" s="99">
        <f>IF(VALUE(U759)&gt;0,-20,IF(VALUE(U759)&gt;VALUE(T759),-20,U759))</f>
        <v>0</v>
      </c>
      <c r="T759" s="99">
        <f>IF(ISBLANK(R759),0,IF(ISNUMBER(SEARCH("+",R759)),RIGHT(R759,LEN(R759)-SEARCH("+",R759,1)),RIGHT(R759,LEN(R759)-SEARCH("-",R759,1)+1)))</f>
        <v>0</v>
      </c>
      <c r="U759" s="99">
        <f>IF(ISBLANK(S759),0,IF(ISNUMBER(SEARCH("+",S759)),RIGHT(S759,LEN(S759)-SEARCH("+",S759,1)),RIGHT(S759,LEN(S759)-SEARCH("-",S759,1)+1)))</f>
        <v>0</v>
      </c>
    </row>
    <row r="760" spans="14:21" x14ac:dyDescent="0.2">
      <c r="N760" s="99" t="str">
        <f>IF(ISBLANK(R760),"",COUNTA($R$2:R760))</f>
        <v/>
      </c>
      <c r="O760" s="99" t="str">
        <f>IF(ISBLANK(R760),"",IF(ISNUMBER(SEARCH("+",R760)),LEFT(R760,SEARCH("+",R760,1)-1),LEFT(R760,SEARCH("-",R760,1)-1)))</f>
        <v/>
      </c>
      <c r="P760" s="99">
        <f>IF(VALUE(T760)&gt;0,-20,IF(VALUE(T760)&gt;VALUE(U760),-20,T760))</f>
        <v>0</v>
      </c>
      <c r="Q760" s="99">
        <f>IF(VALUE(U760)&gt;0,-20,IF(VALUE(U760)&gt;VALUE(T760),-20,U760))</f>
        <v>0</v>
      </c>
      <c r="T760" s="99">
        <f>IF(ISBLANK(R760),0,IF(ISNUMBER(SEARCH("+",R760)),RIGHT(R760,LEN(R760)-SEARCH("+",R760,1)),RIGHT(R760,LEN(R760)-SEARCH("-",R760,1)+1)))</f>
        <v>0</v>
      </c>
      <c r="U760" s="99">
        <f>IF(ISBLANK(S760),0,IF(ISNUMBER(SEARCH("+",S760)),RIGHT(S760,LEN(S760)-SEARCH("+",S760,1)),RIGHT(S760,LEN(S760)-SEARCH("-",S760,1)+1)))</f>
        <v>0</v>
      </c>
    </row>
    <row r="761" spans="14:21" x14ac:dyDescent="0.2">
      <c r="N761" s="99" t="str">
        <f>IF(ISBLANK(R761),"",COUNTA($R$2:R761))</f>
        <v/>
      </c>
      <c r="O761" s="99" t="str">
        <f>IF(ISBLANK(R761),"",IF(ISNUMBER(SEARCH("+",R761)),LEFT(R761,SEARCH("+",R761,1)-1),LEFT(R761,SEARCH("-",R761,1)-1)))</f>
        <v/>
      </c>
      <c r="P761" s="99">
        <f>IF(VALUE(T761)&gt;0,-20,IF(VALUE(T761)&gt;VALUE(U761),-20,T761))</f>
        <v>0</v>
      </c>
      <c r="Q761" s="99">
        <f>IF(VALUE(U761)&gt;0,-20,IF(VALUE(U761)&gt;VALUE(T761),-20,U761))</f>
        <v>0</v>
      </c>
      <c r="T761" s="99">
        <f>IF(ISBLANK(R761),0,IF(ISNUMBER(SEARCH("+",R761)),RIGHT(R761,LEN(R761)-SEARCH("+",R761,1)),RIGHT(R761,LEN(R761)-SEARCH("-",R761,1)+1)))</f>
        <v>0</v>
      </c>
      <c r="U761" s="99">
        <f>IF(ISBLANK(S761),0,IF(ISNUMBER(SEARCH("+",S761)),RIGHT(S761,LEN(S761)-SEARCH("+",S761,1)),RIGHT(S761,LEN(S761)-SEARCH("-",S761,1)+1)))</f>
        <v>0</v>
      </c>
    </row>
    <row r="762" spans="14:21" x14ac:dyDescent="0.2">
      <c r="N762" s="99" t="str">
        <f>IF(ISBLANK(R762),"",COUNTA($R$2:R762))</f>
        <v/>
      </c>
      <c r="O762" s="99" t="str">
        <f>IF(ISBLANK(R762),"",IF(ISNUMBER(SEARCH("+",R762)),LEFT(R762,SEARCH("+",R762,1)-1),LEFT(R762,SEARCH("-",R762,1)-1)))</f>
        <v/>
      </c>
      <c r="P762" s="99">
        <f>IF(VALUE(T762)&gt;0,-20,IF(VALUE(T762)&gt;VALUE(U762),-20,T762))</f>
        <v>0</v>
      </c>
      <c r="Q762" s="99">
        <f>IF(VALUE(U762)&gt;0,-20,IF(VALUE(U762)&gt;VALUE(T762),-20,U762))</f>
        <v>0</v>
      </c>
      <c r="T762" s="99">
        <f>IF(ISBLANK(R762),0,IF(ISNUMBER(SEARCH("+",R762)),RIGHT(R762,LEN(R762)-SEARCH("+",R762,1)),RIGHT(R762,LEN(R762)-SEARCH("-",R762,1)+1)))</f>
        <v>0</v>
      </c>
      <c r="U762" s="99">
        <f>IF(ISBLANK(S762),0,IF(ISNUMBER(SEARCH("+",S762)),RIGHT(S762,LEN(S762)-SEARCH("+",S762,1)),RIGHT(S762,LEN(S762)-SEARCH("-",S762,1)+1)))</f>
        <v>0</v>
      </c>
    </row>
    <row r="763" spans="14:21" x14ac:dyDescent="0.2">
      <c r="N763" s="99" t="str">
        <f>IF(ISBLANK(R763),"",COUNTA($R$2:R763))</f>
        <v/>
      </c>
      <c r="O763" s="99" t="str">
        <f>IF(ISBLANK(R763),"",IF(ISNUMBER(SEARCH("+",R763)),LEFT(R763,SEARCH("+",R763,1)-1),LEFT(R763,SEARCH("-",R763,1)-1)))</f>
        <v/>
      </c>
      <c r="P763" s="99">
        <f>IF(VALUE(T763)&gt;0,-20,IF(VALUE(T763)&gt;VALUE(U763),-20,T763))</f>
        <v>0</v>
      </c>
      <c r="Q763" s="99">
        <f>IF(VALUE(U763)&gt;0,-20,IF(VALUE(U763)&gt;VALUE(T763),-20,U763))</f>
        <v>0</v>
      </c>
      <c r="T763" s="99">
        <f>IF(ISBLANK(R763),0,IF(ISNUMBER(SEARCH("+",R763)),RIGHT(R763,LEN(R763)-SEARCH("+",R763,1)),RIGHT(R763,LEN(R763)-SEARCH("-",R763,1)+1)))</f>
        <v>0</v>
      </c>
      <c r="U763" s="99">
        <f>IF(ISBLANK(S763),0,IF(ISNUMBER(SEARCH("+",S763)),RIGHT(S763,LEN(S763)-SEARCH("+",S763,1)),RIGHT(S763,LEN(S763)-SEARCH("-",S763,1)+1)))</f>
        <v>0</v>
      </c>
    </row>
    <row r="764" spans="14:21" x14ac:dyDescent="0.2">
      <c r="N764" s="99" t="str">
        <f>IF(ISBLANK(R764),"",COUNTA($R$2:R764))</f>
        <v/>
      </c>
      <c r="O764" s="99" t="str">
        <f>IF(ISBLANK(R764),"",IF(ISNUMBER(SEARCH("+",R764)),LEFT(R764,SEARCH("+",R764,1)-1),LEFT(R764,SEARCH("-",R764,1)-1)))</f>
        <v/>
      </c>
      <c r="P764" s="99">
        <f>IF(VALUE(T764)&gt;0,-20,IF(VALUE(T764)&gt;VALUE(U764),-20,T764))</f>
        <v>0</v>
      </c>
      <c r="Q764" s="99">
        <f>IF(VALUE(U764)&gt;0,-20,IF(VALUE(U764)&gt;VALUE(T764),-20,U764))</f>
        <v>0</v>
      </c>
      <c r="T764" s="99">
        <f>IF(ISBLANK(R764),0,IF(ISNUMBER(SEARCH("+",R764)),RIGHT(R764,LEN(R764)-SEARCH("+",R764,1)),RIGHT(R764,LEN(R764)-SEARCH("-",R764,1)+1)))</f>
        <v>0</v>
      </c>
      <c r="U764" s="99">
        <f>IF(ISBLANK(S764),0,IF(ISNUMBER(SEARCH("+",S764)),RIGHT(S764,LEN(S764)-SEARCH("+",S764,1)),RIGHT(S764,LEN(S764)-SEARCH("-",S764,1)+1)))</f>
        <v>0</v>
      </c>
    </row>
    <row r="765" spans="14:21" x14ac:dyDescent="0.2">
      <c r="N765" s="99" t="str">
        <f>IF(ISBLANK(R765),"",COUNTA($R$2:R765))</f>
        <v/>
      </c>
      <c r="O765" s="99" t="str">
        <f>IF(ISBLANK(R765),"",IF(ISNUMBER(SEARCH("+",R765)),LEFT(R765,SEARCH("+",R765,1)-1),LEFT(R765,SEARCH("-",R765,1)-1)))</f>
        <v/>
      </c>
      <c r="P765" s="99">
        <f>IF(VALUE(T765)&gt;0,-20,IF(VALUE(T765)&gt;VALUE(U765),-20,T765))</f>
        <v>0</v>
      </c>
      <c r="Q765" s="99">
        <f>IF(VALUE(U765)&gt;0,-20,IF(VALUE(U765)&gt;VALUE(T765),-20,U765))</f>
        <v>0</v>
      </c>
      <c r="T765" s="99">
        <f>IF(ISBLANK(R765),0,IF(ISNUMBER(SEARCH("+",R765)),RIGHT(R765,LEN(R765)-SEARCH("+",R765,1)),RIGHT(R765,LEN(R765)-SEARCH("-",R765,1)+1)))</f>
        <v>0</v>
      </c>
      <c r="U765" s="99">
        <f>IF(ISBLANK(S765),0,IF(ISNUMBER(SEARCH("+",S765)),RIGHT(S765,LEN(S765)-SEARCH("+",S765,1)),RIGHT(S765,LEN(S765)-SEARCH("-",S765,1)+1)))</f>
        <v>0</v>
      </c>
    </row>
    <row r="766" spans="14:21" x14ac:dyDescent="0.2">
      <c r="N766" s="99" t="str">
        <f>IF(ISBLANK(R766),"",COUNTA($R$2:R766))</f>
        <v/>
      </c>
      <c r="O766" s="99" t="str">
        <f>IF(ISBLANK(R766),"",IF(ISNUMBER(SEARCH("+",R766)),LEFT(R766,SEARCH("+",R766,1)-1),LEFT(R766,SEARCH("-",R766,1)-1)))</f>
        <v/>
      </c>
      <c r="P766" s="99">
        <f>IF(VALUE(T766)&gt;0,-20,IF(VALUE(T766)&gt;VALUE(U766),-20,T766))</f>
        <v>0</v>
      </c>
      <c r="Q766" s="99">
        <f>IF(VALUE(U766)&gt;0,-20,IF(VALUE(U766)&gt;VALUE(T766),-20,U766))</f>
        <v>0</v>
      </c>
      <c r="T766" s="99">
        <f>IF(ISBLANK(R766),0,IF(ISNUMBER(SEARCH("+",R766)),RIGHT(R766,LEN(R766)-SEARCH("+",R766,1)),RIGHT(R766,LEN(R766)-SEARCH("-",R766,1)+1)))</f>
        <v>0</v>
      </c>
      <c r="U766" s="99">
        <f>IF(ISBLANK(S766),0,IF(ISNUMBER(SEARCH("+",S766)),RIGHT(S766,LEN(S766)-SEARCH("+",S766,1)),RIGHT(S766,LEN(S766)-SEARCH("-",S766,1)+1)))</f>
        <v>0</v>
      </c>
    </row>
    <row r="767" spans="14:21" x14ac:dyDescent="0.2">
      <c r="N767" s="99" t="str">
        <f>IF(ISBLANK(R767),"",COUNTA($R$2:R767))</f>
        <v/>
      </c>
      <c r="O767" s="99" t="str">
        <f>IF(ISBLANK(R767),"",IF(ISNUMBER(SEARCH("+",R767)),LEFT(R767,SEARCH("+",R767,1)-1),LEFT(R767,SEARCH("-",R767,1)-1)))</f>
        <v/>
      </c>
      <c r="P767" s="99">
        <f>IF(VALUE(T767)&gt;0,-20,IF(VALUE(T767)&gt;VALUE(U767),-20,T767))</f>
        <v>0</v>
      </c>
      <c r="Q767" s="99">
        <f>IF(VALUE(U767)&gt;0,-20,IF(VALUE(U767)&gt;VALUE(T767),-20,U767))</f>
        <v>0</v>
      </c>
      <c r="T767" s="99">
        <f>IF(ISBLANK(R767),0,IF(ISNUMBER(SEARCH("+",R767)),RIGHT(R767,LEN(R767)-SEARCH("+",R767,1)),RIGHT(R767,LEN(R767)-SEARCH("-",R767,1)+1)))</f>
        <v>0</v>
      </c>
      <c r="U767" s="99">
        <f>IF(ISBLANK(S767),0,IF(ISNUMBER(SEARCH("+",S767)),RIGHT(S767,LEN(S767)-SEARCH("+",S767,1)),RIGHT(S767,LEN(S767)-SEARCH("-",S767,1)+1)))</f>
        <v>0</v>
      </c>
    </row>
    <row r="768" spans="14:21" x14ac:dyDescent="0.2">
      <c r="N768" s="99" t="str">
        <f>IF(ISBLANK(R768),"",COUNTA($R$2:R768))</f>
        <v/>
      </c>
      <c r="O768" s="99" t="str">
        <f>IF(ISBLANK(R768),"",IF(ISNUMBER(SEARCH("+",R768)),LEFT(R768,SEARCH("+",R768,1)-1),LEFT(R768,SEARCH("-",R768,1)-1)))</f>
        <v/>
      </c>
      <c r="P768" s="99">
        <f>IF(VALUE(T768)&gt;0,-20,IF(VALUE(T768)&gt;VALUE(U768),-20,T768))</f>
        <v>0</v>
      </c>
      <c r="Q768" s="99">
        <f>IF(VALUE(U768)&gt;0,-20,IF(VALUE(U768)&gt;VALUE(T768),-20,U768))</f>
        <v>0</v>
      </c>
      <c r="T768" s="99">
        <f>IF(ISBLANK(R768),0,IF(ISNUMBER(SEARCH("+",R768)),RIGHT(R768,LEN(R768)-SEARCH("+",R768,1)),RIGHT(R768,LEN(R768)-SEARCH("-",R768,1)+1)))</f>
        <v>0</v>
      </c>
      <c r="U768" s="99">
        <f>IF(ISBLANK(S768),0,IF(ISNUMBER(SEARCH("+",S768)),RIGHT(S768,LEN(S768)-SEARCH("+",S768,1)),RIGHT(S768,LEN(S768)-SEARCH("-",S768,1)+1)))</f>
        <v>0</v>
      </c>
    </row>
    <row r="769" spans="14:21" x14ac:dyDescent="0.2">
      <c r="N769" s="99" t="str">
        <f>IF(ISBLANK(R769),"",COUNTA($R$2:R769))</f>
        <v/>
      </c>
      <c r="O769" s="99" t="str">
        <f>IF(ISBLANK(R769),"",IF(ISNUMBER(SEARCH("+",R769)),LEFT(R769,SEARCH("+",R769,1)-1),LEFT(R769,SEARCH("-",R769,1)-1)))</f>
        <v/>
      </c>
      <c r="P769" s="99">
        <f>IF(VALUE(T769)&gt;0,-20,IF(VALUE(T769)&gt;VALUE(U769),-20,T769))</f>
        <v>0</v>
      </c>
      <c r="Q769" s="99">
        <f>IF(VALUE(U769)&gt;0,-20,IF(VALUE(U769)&gt;VALUE(T769),-20,U769))</f>
        <v>0</v>
      </c>
      <c r="T769" s="99">
        <f>IF(ISBLANK(R769),0,IF(ISNUMBER(SEARCH("+",R769)),RIGHT(R769,LEN(R769)-SEARCH("+",R769,1)),RIGHT(R769,LEN(R769)-SEARCH("-",R769,1)+1)))</f>
        <v>0</v>
      </c>
      <c r="U769" s="99">
        <f>IF(ISBLANK(S769),0,IF(ISNUMBER(SEARCH("+",S769)),RIGHT(S769,LEN(S769)-SEARCH("+",S769,1)),RIGHT(S769,LEN(S769)-SEARCH("-",S769,1)+1)))</f>
        <v>0</v>
      </c>
    </row>
    <row r="770" spans="14:21" x14ac:dyDescent="0.2">
      <c r="N770" s="99" t="str">
        <f>IF(ISBLANK(R770),"",COUNTA($R$2:R770))</f>
        <v/>
      </c>
      <c r="O770" s="99" t="str">
        <f>IF(ISBLANK(R770),"",IF(ISNUMBER(SEARCH("+",R770)),LEFT(R770,SEARCH("+",R770,1)-1),LEFT(R770,SEARCH("-",R770,1)-1)))</f>
        <v/>
      </c>
      <c r="P770" s="99">
        <f>IF(VALUE(T770)&gt;0,-20,IF(VALUE(T770)&gt;VALUE(U770),-20,T770))</f>
        <v>0</v>
      </c>
      <c r="Q770" s="99">
        <f>IF(VALUE(U770)&gt;0,-20,IF(VALUE(U770)&gt;VALUE(T770),-20,U770))</f>
        <v>0</v>
      </c>
      <c r="T770" s="99">
        <f>IF(ISBLANK(R770),0,IF(ISNUMBER(SEARCH("+",R770)),RIGHT(R770,LEN(R770)-SEARCH("+",R770,1)),RIGHT(R770,LEN(R770)-SEARCH("-",R770,1)+1)))</f>
        <v>0</v>
      </c>
      <c r="U770" s="99">
        <f>IF(ISBLANK(S770),0,IF(ISNUMBER(SEARCH("+",S770)),RIGHT(S770,LEN(S770)-SEARCH("+",S770,1)),RIGHT(S770,LEN(S770)-SEARCH("-",S770,1)+1)))</f>
        <v>0</v>
      </c>
    </row>
    <row r="771" spans="14:21" x14ac:dyDescent="0.2">
      <c r="N771" s="99" t="str">
        <f>IF(ISBLANK(R771),"",COUNTA($R$2:R771))</f>
        <v/>
      </c>
      <c r="O771" s="99" t="str">
        <f>IF(ISBLANK(R771),"",IF(ISNUMBER(SEARCH("+",R771)),LEFT(R771,SEARCH("+",R771,1)-1),LEFT(R771,SEARCH("-",R771,1)-1)))</f>
        <v/>
      </c>
      <c r="P771" s="99">
        <f>IF(VALUE(T771)&gt;0,-20,IF(VALUE(T771)&gt;VALUE(U771),-20,T771))</f>
        <v>0</v>
      </c>
      <c r="Q771" s="99">
        <f>IF(VALUE(U771)&gt;0,-20,IF(VALUE(U771)&gt;VALUE(T771),-20,U771))</f>
        <v>0</v>
      </c>
      <c r="T771" s="99">
        <f>IF(ISBLANK(R771),0,IF(ISNUMBER(SEARCH("+",R771)),RIGHT(R771,LEN(R771)-SEARCH("+",R771,1)),RIGHT(R771,LEN(R771)-SEARCH("-",R771,1)+1)))</f>
        <v>0</v>
      </c>
      <c r="U771" s="99">
        <f>IF(ISBLANK(S771),0,IF(ISNUMBER(SEARCH("+",S771)),RIGHT(S771,LEN(S771)-SEARCH("+",S771,1)),RIGHT(S771,LEN(S771)-SEARCH("-",S771,1)+1)))</f>
        <v>0</v>
      </c>
    </row>
    <row r="772" spans="14:21" x14ac:dyDescent="0.2">
      <c r="N772" s="99" t="str">
        <f>IF(ISBLANK(R772),"",COUNTA($R$2:R772))</f>
        <v/>
      </c>
      <c r="O772" s="99" t="str">
        <f>IF(ISBLANK(R772),"",IF(ISNUMBER(SEARCH("+",R772)),LEFT(R772,SEARCH("+",R772,1)-1),LEFT(R772,SEARCH("-",R772,1)-1)))</f>
        <v/>
      </c>
      <c r="P772" s="99">
        <f>IF(VALUE(T772)&gt;0,-20,IF(VALUE(T772)&gt;VALUE(U772),-20,T772))</f>
        <v>0</v>
      </c>
      <c r="Q772" s="99">
        <f>IF(VALUE(U772)&gt;0,-20,IF(VALUE(U772)&gt;VALUE(T772),-20,U772))</f>
        <v>0</v>
      </c>
      <c r="T772" s="99">
        <f>IF(ISBLANK(R772),0,IF(ISNUMBER(SEARCH("+",R772)),RIGHT(R772,LEN(R772)-SEARCH("+",R772,1)),RIGHT(R772,LEN(R772)-SEARCH("-",R772,1)+1)))</f>
        <v>0</v>
      </c>
      <c r="U772" s="99">
        <f>IF(ISBLANK(S772),0,IF(ISNUMBER(SEARCH("+",S772)),RIGHT(S772,LEN(S772)-SEARCH("+",S772,1)),RIGHT(S772,LEN(S772)-SEARCH("-",S772,1)+1)))</f>
        <v>0</v>
      </c>
    </row>
    <row r="773" spans="14:21" x14ac:dyDescent="0.2">
      <c r="N773" s="99" t="str">
        <f>IF(ISBLANK(R773),"",COUNTA($R$2:R773))</f>
        <v/>
      </c>
      <c r="O773" s="99" t="str">
        <f>IF(ISBLANK(R773),"",IF(ISNUMBER(SEARCH("+",R773)),LEFT(R773,SEARCH("+",R773,1)-1),LEFT(R773,SEARCH("-",R773,1)-1)))</f>
        <v/>
      </c>
      <c r="P773" s="99">
        <f>IF(VALUE(T773)&gt;0,-20,IF(VALUE(T773)&gt;VALUE(U773),-20,T773))</f>
        <v>0</v>
      </c>
      <c r="Q773" s="99">
        <f>IF(VALUE(U773)&gt;0,-20,IF(VALUE(U773)&gt;VALUE(T773),-20,U773))</f>
        <v>0</v>
      </c>
      <c r="T773" s="99">
        <f>IF(ISBLANK(R773),0,IF(ISNUMBER(SEARCH("+",R773)),RIGHT(R773,LEN(R773)-SEARCH("+",R773,1)),RIGHT(R773,LEN(R773)-SEARCH("-",R773,1)+1)))</f>
        <v>0</v>
      </c>
      <c r="U773" s="99">
        <f>IF(ISBLANK(S773),0,IF(ISNUMBER(SEARCH("+",S773)),RIGHT(S773,LEN(S773)-SEARCH("+",S773,1)),RIGHT(S773,LEN(S773)-SEARCH("-",S773,1)+1)))</f>
        <v>0</v>
      </c>
    </row>
    <row r="774" spans="14:21" x14ac:dyDescent="0.2">
      <c r="N774" s="99" t="str">
        <f>IF(ISBLANK(R774),"",COUNTA($R$2:R774))</f>
        <v/>
      </c>
      <c r="O774" s="99" t="str">
        <f>IF(ISBLANK(R774),"",IF(ISNUMBER(SEARCH("+",R774)),LEFT(R774,SEARCH("+",R774,1)-1),LEFT(R774,SEARCH("-",R774,1)-1)))</f>
        <v/>
      </c>
      <c r="P774" s="99">
        <f>IF(VALUE(T774)&gt;0,-20,IF(VALUE(T774)&gt;VALUE(U774),-20,T774))</f>
        <v>0</v>
      </c>
      <c r="Q774" s="99">
        <f>IF(VALUE(U774)&gt;0,-20,IF(VALUE(U774)&gt;VALUE(T774),-20,U774))</f>
        <v>0</v>
      </c>
      <c r="T774" s="99">
        <f>IF(ISBLANK(R774),0,IF(ISNUMBER(SEARCH("+",R774)),RIGHT(R774,LEN(R774)-SEARCH("+",R774,1)),RIGHT(R774,LEN(R774)-SEARCH("-",R774,1)+1)))</f>
        <v>0</v>
      </c>
      <c r="U774" s="99">
        <f>IF(ISBLANK(S774),0,IF(ISNUMBER(SEARCH("+",S774)),RIGHT(S774,LEN(S774)-SEARCH("+",S774,1)),RIGHT(S774,LEN(S774)-SEARCH("-",S774,1)+1)))</f>
        <v>0</v>
      </c>
    </row>
    <row r="775" spans="14:21" x14ac:dyDescent="0.2">
      <c r="N775" s="99" t="str">
        <f>IF(ISBLANK(R775),"",COUNTA($R$2:R775))</f>
        <v/>
      </c>
      <c r="O775" s="99" t="str">
        <f>IF(ISBLANK(R775),"",IF(ISNUMBER(SEARCH("+",R775)),LEFT(R775,SEARCH("+",R775,1)-1),LEFT(R775,SEARCH("-",R775,1)-1)))</f>
        <v/>
      </c>
      <c r="P775" s="99">
        <f>IF(VALUE(T775)&gt;0,-20,IF(VALUE(T775)&gt;VALUE(U775),-20,T775))</f>
        <v>0</v>
      </c>
      <c r="Q775" s="99">
        <f>IF(VALUE(U775)&gt;0,-20,IF(VALUE(U775)&gt;VALUE(T775),-20,U775))</f>
        <v>0</v>
      </c>
      <c r="T775" s="99">
        <f>IF(ISBLANK(R775),0,IF(ISNUMBER(SEARCH("+",R775)),RIGHT(R775,LEN(R775)-SEARCH("+",R775,1)),RIGHT(R775,LEN(R775)-SEARCH("-",R775,1)+1)))</f>
        <v>0</v>
      </c>
      <c r="U775" s="99">
        <f>IF(ISBLANK(S775),0,IF(ISNUMBER(SEARCH("+",S775)),RIGHT(S775,LEN(S775)-SEARCH("+",S775,1)),RIGHT(S775,LEN(S775)-SEARCH("-",S775,1)+1)))</f>
        <v>0</v>
      </c>
    </row>
    <row r="776" spans="14:21" x14ac:dyDescent="0.2">
      <c r="N776" s="99" t="str">
        <f>IF(ISBLANK(R776),"",COUNTA($R$2:R776))</f>
        <v/>
      </c>
      <c r="O776" s="99" t="str">
        <f>IF(ISBLANK(R776),"",IF(ISNUMBER(SEARCH("+",R776)),LEFT(R776,SEARCH("+",R776,1)-1),LEFT(R776,SEARCH("-",R776,1)-1)))</f>
        <v/>
      </c>
      <c r="P776" s="99">
        <f>IF(VALUE(T776)&gt;0,-20,IF(VALUE(T776)&gt;VALUE(U776),-20,T776))</f>
        <v>0</v>
      </c>
      <c r="Q776" s="99">
        <f>IF(VALUE(U776)&gt;0,-20,IF(VALUE(U776)&gt;VALUE(T776),-20,U776))</f>
        <v>0</v>
      </c>
      <c r="T776" s="99">
        <f>IF(ISBLANK(R776),0,IF(ISNUMBER(SEARCH("+",R776)),RIGHT(R776,LEN(R776)-SEARCH("+",R776,1)),RIGHT(R776,LEN(R776)-SEARCH("-",R776,1)+1)))</f>
        <v>0</v>
      </c>
      <c r="U776" s="99">
        <f>IF(ISBLANK(S776),0,IF(ISNUMBER(SEARCH("+",S776)),RIGHT(S776,LEN(S776)-SEARCH("+",S776,1)),RIGHT(S776,LEN(S776)-SEARCH("-",S776,1)+1)))</f>
        <v>0</v>
      </c>
    </row>
    <row r="777" spans="14:21" x14ac:dyDescent="0.2">
      <c r="N777" s="99" t="str">
        <f>IF(ISBLANK(R777),"",COUNTA($R$2:R777))</f>
        <v/>
      </c>
      <c r="O777" s="99" t="str">
        <f>IF(ISBLANK(R777),"",IF(ISNUMBER(SEARCH("+",R777)),LEFT(R777,SEARCH("+",R777,1)-1),LEFT(R777,SEARCH("-",R777,1)-1)))</f>
        <v/>
      </c>
      <c r="P777" s="99">
        <f>IF(VALUE(T777)&gt;0,-20,IF(VALUE(T777)&gt;VALUE(U777),-20,T777))</f>
        <v>0</v>
      </c>
      <c r="Q777" s="99">
        <f>IF(VALUE(U777)&gt;0,-20,IF(VALUE(U777)&gt;VALUE(T777),-20,U777))</f>
        <v>0</v>
      </c>
      <c r="T777" s="99">
        <f>IF(ISBLANK(R777),0,IF(ISNUMBER(SEARCH("+",R777)),RIGHT(R777,LEN(R777)-SEARCH("+",R777,1)),RIGHT(R777,LEN(R777)-SEARCH("-",R777,1)+1)))</f>
        <v>0</v>
      </c>
      <c r="U777" s="99">
        <f>IF(ISBLANK(S777),0,IF(ISNUMBER(SEARCH("+",S777)),RIGHT(S777,LEN(S777)-SEARCH("+",S777,1)),RIGHT(S777,LEN(S777)-SEARCH("-",S777,1)+1)))</f>
        <v>0</v>
      </c>
    </row>
    <row r="778" spans="14:21" x14ac:dyDescent="0.2">
      <c r="N778" s="99" t="str">
        <f>IF(ISBLANK(R778),"",COUNTA($R$2:R778))</f>
        <v/>
      </c>
      <c r="O778" s="99" t="str">
        <f>IF(ISBLANK(R778),"",IF(ISNUMBER(SEARCH("+",R778)),LEFT(R778,SEARCH("+",R778,1)-1),LEFT(R778,SEARCH("-",R778,1)-1)))</f>
        <v/>
      </c>
      <c r="P778" s="99">
        <f>IF(VALUE(T778)&gt;0,-20,IF(VALUE(T778)&gt;VALUE(U778),-20,T778))</f>
        <v>0</v>
      </c>
      <c r="Q778" s="99">
        <f>IF(VALUE(U778)&gt;0,-20,IF(VALUE(U778)&gt;VALUE(T778),-20,U778))</f>
        <v>0</v>
      </c>
      <c r="T778" s="99">
        <f>IF(ISBLANK(R778),0,IF(ISNUMBER(SEARCH("+",R778)),RIGHT(R778,LEN(R778)-SEARCH("+",R778,1)),RIGHT(R778,LEN(R778)-SEARCH("-",R778,1)+1)))</f>
        <v>0</v>
      </c>
      <c r="U778" s="99">
        <f>IF(ISBLANK(S778),0,IF(ISNUMBER(SEARCH("+",S778)),RIGHT(S778,LEN(S778)-SEARCH("+",S778,1)),RIGHT(S778,LEN(S778)-SEARCH("-",S778,1)+1)))</f>
        <v>0</v>
      </c>
    </row>
    <row r="779" spans="14:21" x14ac:dyDescent="0.2">
      <c r="N779" s="99" t="str">
        <f>IF(ISBLANK(R779),"",COUNTA($R$2:R779))</f>
        <v/>
      </c>
      <c r="O779" s="99" t="str">
        <f>IF(ISBLANK(R779),"",IF(ISNUMBER(SEARCH("+",R779)),LEFT(R779,SEARCH("+",R779,1)-1),LEFT(R779,SEARCH("-",R779,1)-1)))</f>
        <v/>
      </c>
      <c r="P779" s="99">
        <f>IF(VALUE(T779)&gt;0,-20,IF(VALUE(T779)&gt;VALUE(U779),-20,T779))</f>
        <v>0</v>
      </c>
      <c r="Q779" s="99">
        <f>IF(VALUE(U779)&gt;0,-20,IF(VALUE(U779)&gt;VALUE(T779),-20,U779))</f>
        <v>0</v>
      </c>
      <c r="T779" s="99">
        <f>IF(ISBLANK(R779),0,IF(ISNUMBER(SEARCH("+",R779)),RIGHT(R779,LEN(R779)-SEARCH("+",R779,1)),RIGHT(R779,LEN(R779)-SEARCH("-",R779,1)+1)))</f>
        <v>0</v>
      </c>
      <c r="U779" s="99">
        <f>IF(ISBLANK(S779),0,IF(ISNUMBER(SEARCH("+",S779)),RIGHT(S779,LEN(S779)-SEARCH("+",S779,1)),RIGHT(S779,LEN(S779)-SEARCH("-",S779,1)+1)))</f>
        <v>0</v>
      </c>
    </row>
    <row r="780" spans="14:21" x14ac:dyDescent="0.2">
      <c r="N780" s="99" t="str">
        <f>IF(ISBLANK(R780),"",COUNTA($R$2:R780))</f>
        <v/>
      </c>
      <c r="O780" s="99" t="str">
        <f>IF(ISBLANK(R780),"",IF(ISNUMBER(SEARCH("+",R780)),LEFT(R780,SEARCH("+",R780,1)-1),LEFT(R780,SEARCH("-",R780,1)-1)))</f>
        <v/>
      </c>
      <c r="P780" s="99">
        <f>IF(VALUE(T780)&gt;0,-20,IF(VALUE(T780)&gt;VALUE(U780),-20,T780))</f>
        <v>0</v>
      </c>
      <c r="Q780" s="99">
        <f>IF(VALUE(U780)&gt;0,-20,IF(VALUE(U780)&gt;VALUE(T780),-20,U780))</f>
        <v>0</v>
      </c>
      <c r="T780" s="99">
        <f>IF(ISBLANK(R780),0,IF(ISNUMBER(SEARCH("+",R780)),RIGHT(R780,LEN(R780)-SEARCH("+",R780,1)),RIGHT(R780,LEN(R780)-SEARCH("-",R780,1)+1)))</f>
        <v>0</v>
      </c>
      <c r="U780" s="99">
        <f>IF(ISBLANK(S780),0,IF(ISNUMBER(SEARCH("+",S780)),RIGHT(S780,LEN(S780)-SEARCH("+",S780,1)),RIGHT(S780,LEN(S780)-SEARCH("-",S780,1)+1)))</f>
        <v>0</v>
      </c>
    </row>
    <row r="781" spans="14:21" x14ac:dyDescent="0.2">
      <c r="N781" s="99" t="str">
        <f>IF(ISBLANK(R781),"",COUNTA($R$2:R781))</f>
        <v/>
      </c>
      <c r="O781" s="99" t="str">
        <f>IF(ISBLANK(R781),"",IF(ISNUMBER(SEARCH("+",R781)),LEFT(R781,SEARCH("+",R781,1)-1),LEFT(R781,SEARCH("-",R781,1)-1)))</f>
        <v/>
      </c>
      <c r="P781" s="99">
        <f>IF(VALUE(T781)&gt;0,-20,IF(VALUE(T781)&gt;VALUE(U781),-20,T781))</f>
        <v>0</v>
      </c>
      <c r="Q781" s="99">
        <f>IF(VALUE(U781)&gt;0,-20,IF(VALUE(U781)&gt;VALUE(T781),-20,U781))</f>
        <v>0</v>
      </c>
      <c r="T781" s="99">
        <f>IF(ISBLANK(R781),0,IF(ISNUMBER(SEARCH("+",R781)),RIGHT(R781,LEN(R781)-SEARCH("+",R781,1)),RIGHT(R781,LEN(R781)-SEARCH("-",R781,1)+1)))</f>
        <v>0</v>
      </c>
      <c r="U781" s="99">
        <f>IF(ISBLANK(S781),0,IF(ISNUMBER(SEARCH("+",S781)),RIGHT(S781,LEN(S781)-SEARCH("+",S781,1)),RIGHT(S781,LEN(S781)-SEARCH("-",S781,1)+1)))</f>
        <v>0</v>
      </c>
    </row>
    <row r="782" spans="14:21" x14ac:dyDescent="0.2">
      <c r="N782" s="99" t="str">
        <f>IF(ISBLANK(R782),"",COUNTA($R$2:R782))</f>
        <v/>
      </c>
      <c r="O782" s="99" t="str">
        <f>IF(ISBLANK(R782),"",IF(ISNUMBER(SEARCH("+",R782)),LEFT(R782,SEARCH("+",R782,1)-1),LEFT(R782,SEARCH("-",R782,1)-1)))</f>
        <v/>
      </c>
      <c r="P782" s="99">
        <f>IF(VALUE(T782)&gt;0,-20,IF(VALUE(T782)&gt;VALUE(U782),-20,T782))</f>
        <v>0</v>
      </c>
      <c r="Q782" s="99">
        <f>IF(VALUE(U782)&gt;0,-20,IF(VALUE(U782)&gt;VALUE(T782),-20,U782))</f>
        <v>0</v>
      </c>
      <c r="T782" s="99">
        <f>IF(ISBLANK(R782),0,IF(ISNUMBER(SEARCH("+",R782)),RIGHT(R782,LEN(R782)-SEARCH("+",R782,1)),RIGHT(R782,LEN(R782)-SEARCH("-",R782,1)+1)))</f>
        <v>0</v>
      </c>
      <c r="U782" s="99">
        <f>IF(ISBLANK(S782),0,IF(ISNUMBER(SEARCH("+",S782)),RIGHT(S782,LEN(S782)-SEARCH("+",S782,1)),RIGHT(S782,LEN(S782)-SEARCH("-",S782,1)+1)))</f>
        <v>0</v>
      </c>
    </row>
    <row r="783" spans="14:21" x14ac:dyDescent="0.2">
      <c r="N783" s="99" t="str">
        <f>IF(ISBLANK(R783),"",COUNTA($R$2:R783))</f>
        <v/>
      </c>
      <c r="O783" s="99" t="str">
        <f>IF(ISBLANK(R783),"",IF(ISNUMBER(SEARCH("+",R783)),LEFT(R783,SEARCH("+",R783,1)-1),LEFT(R783,SEARCH("-",R783,1)-1)))</f>
        <v/>
      </c>
      <c r="P783" s="99">
        <f>IF(VALUE(T783)&gt;0,-20,IF(VALUE(T783)&gt;VALUE(U783),-20,T783))</f>
        <v>0</v>
      </c>
      <c r="Q783" s="99">
        <f>IF(VALUE(U783)&gt;0,-20,IF(VALUE(U783)&gt;VALUE(T783),-20,U783))</f>
        <v>0</v>
      </c>
      <c r="T783" s="99">
        <f>IF(ISBLANK(R783),0,IF(ISNUMBER(SEARCH("+",R783)),RIGHT(R783,LEN(R783)-SEARCH("+",R783,1)),RIGHT(R783,LEN(R783)-SEARCH("-",R783,1)+1)))</f>
        <v>0</v>
      </c>
      <c r="U783" s="99">
        <f>IF(ISBLANK(S783),0,IF(ISNUMBER(SEARCH("+",S783)),RIGHT(S783,LEN(S783)-SEARCH("+",S783,1)),RIGHT(S783,LEN(S783)-SEARCH("-",S783,1)+1)))</f>
        <v>0</v>
      </c>
    </row>
    <row r="784" spans="14:21" x14ac:dyDescent="0.2">
      <c r="N784" s="99" t="str">
        <f>IF(ISBLANK(R784),"",COUNTA($R$2:R784))</f>
        <v/>
      </c>
      <c r="O784" s="99" t="str">
        <f>IF(ISBLANK(R784),"",IF(ISNUMBER(SEARCH("+",R784)),LEFT(R784,SEARCH("+",R784,1)-1),LEFT(R784,SEARCH("-",R784,1)-1)))</f>
        <v/>
      </c>
      <c r="P784" s="99">
        <f>IF(VALUE(T784)&gt;0,-20,IF(VALUE(T784)&gt;VALUE(U784),-20,T784))</f>
        <v>0</v>
      </c>
      <c r="Q784" s="99">
        <f>IF(VALUE(U784)&gt;0,-20,IF(VALUE(U784)&gt;VALUE(T784),-20,U784))</f>
        <v>0</v>
      </c>
      <c r="T784" s="99">
        <f>IF(ISBLANK(R784),0,IF(ISNUMBER(SEARCH("+",R784)),RIGHT(R784,LEN(R784)-SEARCH("+",R784,1)),RIGHT(R784,LEN(R784)-SEARCH("-",R784,1)+1)))</f>
        <v>0</v>
      </c>
      <c r="U784" s="99">
        <f>IF(ISBLANK(S784),0,IF(ISNUMBER(SEARCH("+",S784)),RIGHT(S784,LEN(S784)-SEARCH("+",S784,1)),RIGHT(S784,LEN(S784)-SEARCH("-",S784,1)+1)))</f>
        <v>0</v>
      </c>
    </row>
    <row r="785" spans="14:21" x14ac:dyDescent="0.2">
      <c r="N785" s="99" t="str">
        <f>IF(ISBLANK(R785),"",COUNTA($R$2:R785))</f>
        <v/>
      </c>
      <c r="O785" s="99" t="str">
        <f>IF(ISBLANK(R785),"",IF(ISNUMBER(SEARCH("+",R785)),LEFT(R785,SEARCH("+",R785,1)-1),LEFT(R785,SEARCH("-",R785,1)-1)))</f>
        <v/>
      </c>
      <c r="P785" s="99">
        <f>IF(VALUE(T785)&gt;0,-20,IF(VALUE(T785)&gt;VALUE(U785),-20,T785))</f>
        <v>0</v>
      </c>
      <c r="Q785" s="99">
        <f>IF(VALUE(U785)&gt;0,-20,IF(VALUE(U785)&gt;VALUE(T785),-20,U785))</f>
        <v>0</v>
      </c>
      <c r="T785" s="99">
        <f>IF(ISBLANK(R785),0,IF(ISNUMBER(SEARCH("+",R785)),RIGHT(R785,LEN(R785)-SEARCH("+",R785,1)),RIGHT(R785,LEN(R785)-SEARCH("-",R785,1)+1)))</f>
        <v>0</v>
      </c>
      <c r="U785" s="99">
        <f>IF(ISBLANK(S785),0,IF(ISNUMBER(SEARCH("+",S785)),RIGHT(S785,LEN(S785)-SEARCH("+",S785,1)),RIGHT(S785,LEN(S785)-SEARCH("-",S785,1)+1)))</f>
        <v>0</v>
      </c>
    </row>
    <row r="786" spans="14:21" x14ac:dyDescent="0.2">
      <c r="N786" s="99" t="str">
        <f>IF(ISBLANK(R786),"",COUNTA($R$2:R786))</f>
        <v/>
      </c>
      <c r="O786" s="99" t="str">
        <f>IF(ISBLANK(R786),"",IF(ISNUMBER(SEARCH("+",R786)),LEFT(R786,SEARCH("+",R786,1)-1),LEFT(R786,SEARCH("-",R786,1)-1)))</f>
        <v/>
      </c>
      <c r="P786" s="99">
        <f>IF(VALUE(T786)&gt;0,-20,IF(VALUE(T786)&gt;VALUE(U786),-20,T786))</f>
        <v>0</v>
      </c>
      <c r="Q786" s="99">
        <f>IF(VALUE(U786)&gt;0,-20,IF(VALUE(U786)&gt;VALUE(T786),-20,U786))</f>
        <v>0</v>
      </c>
      <c r="T786" s="99">
        <f>IF(ISBLANK(R786),0,IF(ISNUMBER(SEARCH("+",R786)),RIGHT(R786,LEN(R786)-SEARCH("+",R786,1)),RIGHT(R786,LEN(R786)-SEARCH("-",R786,1)+1)))</f>
        <v>0</v>
      </c>
      <c r="U786" s="99">
        <f>IF(ISBLANK(S786),0,IF(ISNUMBER(SEARCH("+",S786)),RIGHT(S786,LEN(S786)-SEARCH("+",S786,1)),RIGHT(S786,LEN(S786)-SEARCH("-",S786,1)+1)))</f>
        <v>0</v>
      </c>
    </row>
    <row r="787" spans="14:21" x14ac:dyDescent="0.2">
      <c r="N787" s="99" t="str">
        <f>IF(ISBLANK(R787),"",COUNTA($R$2:R787))</f>
        <v/>
      </c>
      <c r="O787" s="99" t="str">
        <f>IF(ISBLANK(R787),"",IF(ISNUMBER(SEARCH("+",R787)),LEFT(R787,SEARCH("+",R787,1)-1),LEFT(R787,SEARCH("-",R787,1)-1)))</f>
        <v/>
      </c>
      <c r="P787" s="99">
        <f>IF(VALUE(T787)&gt;0,-20,IF(VALUE(T787)&gt;VALUE(U787),-20,T787))</f>
        <v>0</v>
      </c>
      <c r="Q787" s="99">
        <f>IF(VALUE(U787)&gt;0,-20,IF(VALUE(U787)&gt;VALUE(T787),-20,U787))</f>
        <v>0</v>
      </c>
      <c r="T787" s="99">
        <f>IF(ISBLANK(R787),0,IF(ISNUMBER(SEARCH("+",R787)),RIGHT(R787,LEN(R787)-SEARCH("+",R787,1)),RIGHT(R787,LEN(R787)-SEARCH("-",R787,1)+1)))</f>
        <v>0</v>
      </c>
      <c r="U787" s="99">
        <f>IF(ISBLANK(S787),0,IF(ISNUMBER(SEARCH("+",S787)),RIGHT(S787,LEN(S787)-SEARCH("+",S787,1)),RIGHT(S787,LEN(S787)-SEARCH("-",S787,1)+1)))</f>
        <v>0</v>
      </c>
    </row>
    <row r="788" spans="14:21" x14ac:dyDescent="0.2">
      <c r="N788" s="99" t="str">
        <f>IF(ISBLANK(R788),"",COUNTA($R$2:R788))</f>
        <v/>
      </c>
      <c r="O788" s="99" t="str">
        <f>IF(ISBLANK(R788),"",IF(ISNUMBER(SEARCH("+",R788)),LEFT(R788,SEARCH("+",R788,1)-1),LEFT(R788,SEARCH("-",R788,1)-1)))</f>
        <v/>
      </c>
      <c r="P788" s="99">
        <f>IF(VALUE(T788)&gt;0,-20,IF(VALUE(T788)&gt;VALUE(U788),-20,T788))</f>
        <v>0</v>
      </c>
      <c r="Q788" s="99">
        <f>IF(VALUE(U788)&gt;0,-20,IF(VALUE(U788)&gt;VALUE(T788),-20,U788))</f>
        <v>0</v>
      </c>
      <c r="T788" s="99">
        <f>IF(ISBLANK(R788),0,IF(ISNUMBER(SEARCH("+",R788)),RIGHT(R788,LEN(R788)-SEARCH("+",R788,1)),RIGHT(R788,LEN(R788)-SEARCH("-",R788,1)+1)))</f>
        <v>0</v>
      </c>
      <c r="U788" s="99">
        <f>IF(ISBLANK(S788),0,IF(ISNUMBER(SEARCH("+",S788)),RIGHT(S788,LEN(S788)-SEARCH("+",S788,1)),RIGHT(S788,LEN(S788)-SEARCH("-",S788,1)+1)))</f>
        <v>0</v>
      </c>
    </row>
    <row r="789" spans="14:21" x14ac:dyDescent="0.2">
      <c r="N789" s="99" t="str">
        <f>IF(ISBLANK(R789),"",COUNTA($R$2:R789))</f>
        <v/>
      </c>
      <c r="O789" s="99" t="str">
        <f>IF(ISBLANK(R789),"",IF(ISNUMBER(SEARCH("+",R789)),LEFT(R789,SEARCH("+",R789,1)-1),LEFT(R789,SEARCH("-",R789,1)-1)))</f>
        <v/>
      </c>
      <c r="P789" s="99">
        <f>IF(VALUE(T789)&gt;0,-20,IF(VALUE(T789)&gt;VALUE(U789),-20,T789))</f>
        <v>0</v>
      </c>
      <c r="Q789" s="99">
        <f>IF(VALUE(U789)&gt;0,-20,IF(VALUE(U789)&gt;VALUE(T789),-20,U789))</f>
        <v>0</v>
      </c>
      <c r="T789" s="99">
        <f>IF(ISBLANK(R789),0,IF(ISNUMBER(SEARCH("+",R789)),RIGHT(R789,LEN(R789)-SEARCH("+",R789,1)),RIGHT(R789,LEN(R789)-SEARCH("-",R789,1)+1)))</f>
        <v>0</v>
      </c>
      <c r="U789" s="99">
        <f>IF(ISBLANK(S789),0,IF(ISNUMBER(SEARCH("+",S789)),RIGHT(S789,LEN(S789)-SEARCH("+",S789,1)),RIGHT(S789,LEN(S789)-SEARCH("-",S789,1)+1)))</f>
        <v>0</v>
      </c>
    </row>
    <row r="790" spans="14:21" x14ac:dyDescent="0.2">
      <c r="N790" s="99" t="str">
        <f>IF(ISBLANK(R790),"",COUNTA($R$2:R790))</f>
        <v/>
      </c>
      <c r="O790" s="99" t="str">
        <f>IF(ISBLANK(R790),"",IF(ISNUMBER(SEARCH("+",R790)),LEFT(R790,SEARCH("+",R790,1)-1),LEFT(R790,SEARCH("-",R790,1)-1)))</f>
        <v/>
      </c>
      <c r="P790" s="99">
        <f>IF(VALUE(T790)&gt;0,-20,IF(VALUE(T790)&gt;VALUE(U790),-20,T790))</f>
        <v>0</v>
      </c>
      <c r="Q790" s="99">
        <f>IF(VALUE(U790)&gt;0,-20,IF(VALUE(U790)&gt;VALUE(T790),-20,U790))</f>
        <v>0</v>
      </c>
      <c r="T790" s="99">
        <f>IF(ISBLANK(R790),0,IF(ISNUMBER(SEARCH("+",R790)),RIGHT(R790,LEN(R790)-SEARCH("+",R790,1)),RIGHT(R790,LEN(R790)-SEARCH("-",R790,1)+1)))</f>
        <v>0</v>
      </c>
      <c r="U790" s="99">
        <f>IF(ISBLANK(S790),0,IF(ISNUMBER(SEARCH("+",S790)),RIGHT(S790,LEN(S790)-SEARCH("+",S790,1)),RIGHT(S790,LEN(S790)-SEARCH("-",S790,1)+1)))</f>
        <v>0</v>
      </c>
    </row>
    <row r="791" spans="14:21" x14ac:dyDescent="0.2">
      <c r="N791" s="99" t="str">
        <f>IF(ISBLANK(R791),"",COUNTA($R$2:R791))</f>
        <v/>
      </c>
      <c r="O791" s="99" t="str">
        <f>IF(ISBLANK(R791),"",IF(ISNUMBER(SEARCH("+",R791)),LEFT(R791,SEARCH("+",R791,1)-1),LEFT(R791,SEARCH("-",R791,1)-1)))</f>
        <v/>
      </c>
      <c r="P791" s="99">
        <f>IF(VALUE(T791)&gt;0,-20,IF(VALUE(T791)&gt;VALUE(U791),-20,T791))</f>
        <v>0</v>
      </c>
      <c r="Q791" s="99">
        <f>IF(VALUE(U791)&gt;0,-20,IF(VALUE(U791)&gt;VALUE(T791),-20,U791))</f>
        <v>0</v>
      </c>
      <c r="T791" s="99">
        <f>IF(ISBLANK(R791),0,IF(ISNUMBER(SEARCH("+",R791)),RIGHT(R791,LEN(R791)-SEARCH("+",R791,1)),RIGHT(R791,LEN(R791)-SEARCH("-",R791,1)+1)))</f>
        <v>0</v>
      </c>
      <c r="U791" s="99">
        <f>IF(ISBLANK(S791),0,IF(ISNUMBER(SEARCH("+",S791)),RIGHT(S791,LEN(S791)-SEARCH("+",S791,1)),RIGHT(S791,LEN(S791)-SEARCH("-",S791,1)+1)))</f>
        <v>0</v>
      </c>
    </row>
    <row r="792" spans="14:21" x14ac:dyDescent="0.2">
      <c r="N792" s="99" t="str">
        <f>IF(ISBLANK(R792),"",COUNTA($R$2:R792))</f>
        <v/>
      </c>
      <c r="O792" s="99" t="str">
        <f>IF(ISBLANK(R792),"",IF(ISNUMBER(SEARCH("+",R792)),LEFT(R792,SEARCH("+",R792,1)-1),LEFT(R792,SEARCH("-",R792,1)-1)))</f>
        <v/>
      </c>
      <c r="P792" s="99">
        <f>IF(VALUE(T792)&gt;0,-20,IF(VALUE(T792)&gt;VALUE(U792),-20,T792))</f>
        <v>0</v>
      </c>
      <c r="Q792" s="99">
        <f>IF(VALUE(U792)&gt;0,-20,IF(VALUE(U792)&gt;VALUE(T792),-20,U792))</f>
        <v>0</v>
      </c>
      <c r="T792" s="99">
        <f>IF(ISBLANK(R792),0,IF(ISNUMBER(SEARCH("+",R792)),RIGHT(R792,LEN(R792)-SEARCH("+",R792,1)),RIGHT(R792,LEN(R792)-SEARCH("-",R792,1)+1)))</f>
        <v>0</v>
      </c>
      <c r="U792" s="99">
        <f>IF(ISBLANK(S792),0,IF(ISNUMBER(SEARCH("+",S792)),RIGHT(S792,LEN(S792)-SEARCH("+",S792,1)),RIGHT(S792,LEN(S792)-SEARCH("-",S792,1)+1)))</f>
        <v>0</v>
      </c>
    </row>
    <row r="793" spans="14:21" x14ac:dyDescent="0.2">
      <c r="N793" s="99" t="str">
        <f>IF(ISBLANK(R793),"",COUNTA($R$2:R793))</f>
        <v/>
      </c>
      <c r="O793" s="99" t="str">
        <f>IF(ISBLANK(R793),"",IF(ISNUMBER(SEARCH("+",R793)),LEFT(R793,SEARCH("+",R793,1)-1),LEFT(R793,SEARCH("-",R793,1)-1)))</f>
        <v/>
      </c>
      <c r="P793" s="99">
        <f>IF(VALUE(T793)&gt;0,-20,IF(VALUE(T793)&gt;VALUE(U793),-20,T793))</f>
        <v>0</v>
      </c>
      <c r="Q793" s="99">
        <f>IF(VALUE(U793)&gt;0,-20,IF(VALUE(U793)&gt;VALUE(T793),-20,U793))</f>
        <v>0</v>
      </c>
      <c r="T793" s="99">
        <f>IF(ISBLANK(R793),0,IF(ISNUMBER(SEARCH("+",R793)),RIGHT(R793,LEN(R793)-SEARCH("+",R793,1)),RIGHT(R793,LEN(R793)-SEARCH("-",R793,1)+1)))</f>
        <v>0</v>
      </c>
      <c r="U793" s="99">
        <f>IF(ISBLANK(S793),0,IF(ISNUMBER(SEARCH("+",S793)),RIGHT(S793,LEN(S793)-SEARCH("+",S793,1)),RIGHT(S793,LEN(S793)-SEARCH("-",S793,1)+1)))</f>
        <v>0</v>
      </c>
    </row>
    <row r="794" spans="14:21" x14ac:dyDescent="0.2">
      <c r="N794" s="99" t="str">
        <f>IF(ISBLANK(R794),"",COUNTA($R$2:R794))</f>
        <v/>
      </c>
      <c r="O794" s="99" t="str">
        <f>IF(ISBLANK(R794),"",IF(ISNUMBER(SEARCH("+",R794)),LEFT(R794,SEARCH("+",R794,1)-1),LEFT(R794,SEARCH("-",R794,1)-1)))</f>
        <v/>
      </c>
      <c r="P794" s="99">
        <f>IF(VALUE(T794)&gt;0,-20,IF(VALUE(T794)&gt;VALUE(U794),-20,T794))</f>
        <v>0</v>
      </c>
      <c r="Q794" s="99">
        <f>IF(VALUE(U794)&gt;0,-20,IF(VALUE(U794)&gt;VALUE(T794),-20,U794))</f>
        <v>0</v>
      </c>
      <c r="T794" s="99">
        <f>IF(ISBLANK(R794),0,IF(ISNUMBER(SEARCH("+",R794)),RIGHT(R794,LEN(R794)-SEARCH("+",R794,1)),RIGHT(R794,LEN(R794)-SEARCH("-",R794,1)+1)))</f>
        <v>0</v>
      </c>
      <c r="U794" s="99">
        <f>IF(ISBLANK(S794),0,IF(ISNUMBER(SEARCH("+",S794)),RIGHT(S794,LEN(S794)-SEARCH("+",S794,1)),RIGHT(S794,LEN(S794)-SEARCH("-",S794,1)+1)))</f>
        <v>0</v>
      </c>
    </row>
    <row r="795" spans="14:21" x14ac:dyDescent="0.2">
      <c r="N795" s="99" t="str">
        <f>IF(ISBLANK(R795),"",COUNTA($R$2:R795))</f>
        <v/>
      </c>
      <c r="O795" s="99" t="str">
        <f>IF(ISBLANK(R795),"",IF(ISNUMBER(SEARCH("+",R795)),LEFT(R795,SEARCH("+",R795,1)-1),LEFT(R795,SEARCH("-",R795,1)-1)))</f>
        <v/>
      </c>
      <c r="P795" s="99">
        <f>IF(VALUE(T795)&gt;0,-20,IF(VALUE(T795)&gt;VALUE(U795),-20,T795))</f>
        <v>0</v>
      </c>
      <c r="Q795" s="99">
        <f>IF(VALUE(U795)&gt;0,-20,IF(VALUE(U795)&gt;VALUE(T795),-20,U795))</f>
        <v>0</v>
      </c>
      <c r="T795" s="99">
        <f>IF(ISBLANK(R795),0,IF(ISNUMBER(SEARCH("+",R795)),RIGHT(R795,LEN(R795)-SEARCH("+",R795,1)),RIGHT(R795,LEN(R795)-SEARCH("-",R795,1)+1)))</f>
        <v>0</v>
      </c>
      <c r="U795" s="99">
        <f>IF(ISBLANK(S795),0,IF(ISNUMBER(SEARCH("+",S795)),RIGHT(S795,LEN(S795)-SEARCH("+",S795,1)),RIGHT(S795,LEN(S795)-SEARCH("-",S795,1)+1)))</f>
        <v>0</v>
      </c>
    </row>
    <row r="796" spans="14:21" x14ac:dyDescent="0.2">
      <c r="N796" s="99" t="str">
        <f>IF(ISBLANK(R796),"",COUNTA($R$2:R796))</f>
        <v/>
      </c>
      <c r="O796" s="99" t="str">
        <f>IF(ISBLANK(R796),"",IF(ISNUMBER(SEARCH("+",R796)),LEFT(R796,SEARCH("+",R796,1)-1),LEFT(R796,SEARCH("-",R796,1)-1)))</f>
        <v/>
      </c>
      <c r="P796" s="99">
        <f>IF(VALUE(T796)&gt;0,-20,IF(VALUE(T796)&gt;VALUE(U796),-20,T796))</f>
        <v>0</v>
      </c>
      <c r="Q796" s="99">
        <f>IF(VALUE(U796)&gt;0,-20,IF(VALUE(U796)&gt;VALUE(T796),-20,U796))</f>
        <v>0</v>
      </c>
      <c r="T796" s="99">
        <f>IF(ISBLANK(R796),0,IF(ISNUMBER(SEARCH("+",R796)),RIGHT(R796,LEN(R796)-SEARCH("+",R796,1)),RIGHT(R796,LEN(R796)-SEARCH("-",R796,1)+1)))</f>
        <v>0</v>
      </c>
      <c r="U796" s="99">
        <f>IF(ISBLANK(S796),0,IF(ISNUMBER(SEARCH("+",S796)),RIGHT(S796,LEN(S796)-SEARCH("+",S796,1)),RIGHT(S796,LEN(S796)-SEARCH("-",S796,1)+1)))</f>
        <v>0</v>
      </c>
    </row>
    <row r="797" spans="14:21" x14ac:dyDescent="0.2">
      <c r="N797" s="99" t="str">
        <f>IF(ISBLANK(R797),"",COUNTA($R$2:R797))</f>
        <v/>
      </c>
      <c r="O797" s="99" t="str">
        <f>IF(ISBLANK(R797),"",IF(ISNUMBER(SEARCH("+",R797)),LEFT(R797,SEARCH("+",R797,1)-1),LEFT(R797,SEARCH("-",R797,1)-1)))</f>
        <v/>
      </c>
      <c r="P797" s="99">
        <f>IF(VALUE(T797)&gt;0,-20,IF(VALUE(T797)&gt;VALUE(U797),-20,T797))</f>
        <v>0</v>
      </c>
      <c r="Q797" s="99">
        <f>IF(VALUE(U797)&gt;0,-20,IF(VALUE(U797)&gt;VALUE(T797),-20,U797))</f>
        <v>0</v>
      </c>
      <c r="T797" s="99">
        <f>IF(ISBLANK(R797),0,IF(ISNUMBER(SEARCH("+",R797)),RIGHT(R797,LEN(R797)-SEARCH("+",R797,1)),RIGHT(R797,LEN(R797)-SEARCH("-",R797,1)+1)))</f>
        <v>0</v>
      </c>
      <c r="U797" s="99">
        <f>IF(ISBLANK(S797),0,IF(ISNUMBER(SEARCH("+",S797)),RIGHT(S797,LEN(S797)-SEARCH("+",S797,1)),RIGHT(S797,LEN(S797)-SEARCH("-",S797,1)+1)))</f>
        <v>0</v>
      </c>
    </row>
    <row r="798" spans="14:21" x14ac:dyDescent="0.2">
      <c r="N798" s="99" t="str">
        <f>IF(ISBLANK(R798),"",COUNTA($R$2:R798))</f>
        <v/>
      </c>
      <c r="O798" s="99" t="str">
        <f>IF(ISBLANK(R798),"",IF(ISNUMBER(SEARCH("+",R798)),LEFT(R798,SEARCH("+",R798,1)-1),LEFT(R798,SEARCH("-",R798,1)-1)))</f>
        <v/>
      </c>
      <c r="P798" s="99">
        <f>IF(VALUE(T798)&gt;0,-20,IF(VALUE(T798)&gt;VALUE(U798),-20,T798))</f>
        <v>0</v>
      </c>
      <c r="Q798" s="99">
        <f>IF(VALUE(U798)&gt;0,-20,IF(VALUE(U798)&gt;VALUE(T798),-20,U798))</f>
        <v>0</v>
      </c>
      <c r="T798" s="99">
        <f>IF(ISBLANK(R798),0,IF(ISNUMBER(SEARCH("+",R798)),RIGHT(R798,LEN(R798)-SEARCH("+",R798,1)),RIGHT(R798,LEN(R798)-SEARCH("-",R798,1)+1)))</f>
        <v>0</v>
      </c>
      <c r="U798" s="99">
        <f>IF(ISBLANK(S798),0,IF(ISNUMBER(SEARCH("+",S798)),RIGHT(S798,LEN(S798)-SEARCH("+",S798,1)),RIGHT(S798,LEN(S798)-SEARCH("-",S798,1)+1)))</f>
        <v>0</v>
      </c>
    </row>
    <row r="799" spans="14:21" x14ac:dyDescent="0.2">
      <c r="N799" s="99" t="str">
        <f>IF(ISBLANK(R799),"",COUNTA($R$2:R799))</f>
        <v/>
      </c>
      <c r="O799" s="99" t="str">
        <f>IF(ISBLANK(R799),"",IF(ISNUMBER(SEARCH("+",R799)),LEFT(R799,SEARCH("+",R799,1)-1),LEFT(R799,SEARCH("-",R799,1)-1)))</f>
        <v/>
      </c>
      <c r="P799" s="99">
        <f>IF(VALUE(T799)&gt;0,-20,IF(VALUE(T799)&gt;VALUE(U799),-20,T799))</f>
        <v>0</v>
      </c>
      <c r="Q799" s="99">
        <f>IF(VALUE(U799)&gt;0,-20,IF(VALUE(U799)&gt;VALUE(T799),-20,U799))</f>
        <v>0</v>
      </c>
      <c r="T799" s="99">
        <f>IF(ISBLANK(R799),0,IF(ISNUMBER(SEARCH("+",R799)),RIGHT(R799,LEN(R799)-SEARCH("+",R799,1)),RIGHT(R799,LEN(R799)-SEARCH("-",R799,1)+1)))</f>
        <v>0</v>
      </c>
      <c r="U799" s="99">
        <f>IF(ISBLANK(S799),0,IF(ISNUMBER(SEARCH("+",S799)),RIGHT(S799,LEN(S799)-SEARCH("+",S799,1)),RIGHT(S799,LEN(S799)-SEARCH("-",S799,1)+1)))</f>
        <v>0</v>
      </c>
    </row>
    <row r="800" spans="14:21" x14ac:dyDescent="0.2">
      <c r="N800" s="99" t="str">
        <f>IF(ISBLANK(R800),"",COUNTA($R$2:R800))</f>
        <v/>
      </c>
      <c r="O800" s="99" t="str">
        <f>IF(ISBLANK(R800),"",IF(ISNUMBER(SEARCH("+",R800)),LEFT(R800,SEARCH("+",R800,1)-1),LEFT(R800,SEARCH("-",R800,1)-1)))</f>
        <v/>
      </c>
      <c r="P800" s="99">
        <f>IF(VALUE(T800)&gt;0,-20,IF(VALUE(T800)&gt;VALUE(U800),-20,T800))</f>
        <v>0</v>
      </c>
      <c r="Q800" s="99">
        <f>IF(VALUE(U800)&gt;0,-20,IF(VALUE(U800)&gt;VALUE(T800),-20,U800))</f>
        <v>0</v>
      </c>
      <c r="T800" s="99">
        <f>IF(ISBLANK(R800),0,IF(ISNUMBER(SEARCH("+",R800)),RIGHT(R800,LEN(R800)-SEARCH("+",R800,1)),RIGHT(R800,LEN(R800)-SEARCH("-",R800,1)+1)))</f>
        <v>0</v>
      </c>
      <c r="U800" s="99">
        <f>IF(ISBLANK(S800),0,IF(ISNUMBER(SEARCH("+",S800)),RIGHT(S800,LEN(S800)-SEARCH("+",S800,1)),RIGHT(S800,LEN(S800)-SEARCH("-",S800,1)+1)))</f>
        <v>0</v>
      </c>
    </row>
    <row r="801" spans="14:21" x14ac:dyDescent="0.2">
      <c r="N801" s="99" t="str">
        <f>IF(ISBLANK(R801),"",COUNTA($R$2:R801))</f>
        <v/>
      </c>
      <c r="O801" s="99" t="str">
        <f>IF(ISBLANK(R801),"",IF(ISNUMBER(SEARCH("+",R801)),LEFT(R801,SEARCH("+",R801,1)-1),LEFT(R801,SEARCH("-",R801,1)-1)))</f>
        <v/>
      </c>
      <c r="P801" s="99">
        <f>IF(VALUE(T801)&gt;0,-20,IF(VALUE(T801)&gt;VALUE(U801),-20,T801))</f>
        <v>0</v>
      </c>
      <c r="Q801" s="99">
        <f>IF(VALUE(U801)&gt;0,-20,IF(VALUE(U801)&gt;VALUE(T801),-20,U801))</f>
        <v>0</v>
      </c>
      <c r="T801" s="99">
        <f>IF(ISBLANK(R801),0,IF(ISNUMBER(SEARCH("+",R801)),RIGHT(R801,LEN(R801)-SEARCH("+",R801,1)),RIGHT(R801,LEN(R801)-SEARCH("-",R801,1)+1)))</f>
        <v>0</v>
      </c>
      <c r="U801" s="99">
        <f>IF(ISBLANK(S801),0,IF(ISNUMBER(SEARCH("+",S801)),RIGHT(S801,LEN(S801)-SEARCH("+",S801,1)),RIGHT(S801,LEN(S801)-SEARCH("-",S801,1)+1)))</f>
        <v>0</v>
      </c>
    </row>
    <row r="802" spans="14:21" x14ac:dyDescent="0.2">
      <c r="N802" s="99" t="str">
        <f>IF(ISBLANK(R802),"",COUNTA($R$2:R802))</f>
        <v/>
      </c>
      <c r="O802" s="99" t="str">
        <f>IF(ISBLANK(R802),"",IF(ISNUMBER(SEARCH("+",R802)),LEFT(R802,SEARCH("+",R802,1)-1),LEFT(R802,SEARCH("-",R802,1)-1)))</f>
        <v/>
      </c>
      <c r="P802" s="99">
        <f>IF(VALUE(T802)&gt;0,-20,IF(VALUE(T802)&gt;VALUE(U802),-20,T802))</f>
        <v>0</v>
      </c>
      <c r="Q802" s="99">
        <f>IF(VALUE(U802)&gt;0,-20,IF(VALUE(U802)&gt;VALUE(T802),-20,U802))</f>
        <v>0</v>
      </c>
      <c r="T802" s="99">
        <f>IF(ISBLANK(R802),0,IF(ISNUMBER(SEARCH("+",R802)),RIGHT(R802,LEN(R802)-SEARCH("+",R802,1)),RIGHT(R802,LEN(R802)-SEARCH("-",R802,1)+1)))</f>
        <v>0</v>
      </c>
      <c r="U802" s="99">
        <f>IF(ISBLANK(S802),0,IF(ISNUMBER(SEARCH("+",S802)),RIGHT(S802,LEN(S802)-SEARCH("+",S802,1)),RIGHT(S802,LEN(S802)-SEARCH("-",S802,1)+1)))</f>
        <v>0</v>
      </c>
    </row>
    <row r="803" spans="14:21" x14ac:dyDescent="0.2">
      <c r="N803" s="99" t="str">
        <f>IF(ISBLANK(R803),"",COUNTA($R$2:R803))</f>
        <v/>
      </c>
      <c r="O803" s="99" t="str">
        <f>IF(ISBLANK(R803),"",IF(ISNUMBER(SEARCH("+",R803)),LEFT(R803,SEARCH("+",R803,1)-1),LEFT(R803,SEARCH("-",R803,1)-1)))</f>
        <v/>
      </c>
      <c r="P803" s="99">
        <f>IF(VALUE(T803)&gt;0,-20,IF(VALUE(T803)&gt;VALUE(U803),-20,T803))</f>
        <v>0</v>
      </c>
      <c r="Q803" s="99">
        <f>IF(VALUE(U803)&gt;0,-20,IF(VALUE(U803)&gt;VALUE(T803),-20,U803))</f>
        <v>0</v>
      </c>
      <c r="T803" s="99">
        <f>IF(ISBLANK(R803),0,IF(ISNUMBER(SEARCH("+",R803)),RIGHT(R803,LEN(R803)-SEARCH("+",R803,1)),RIGHT(R803,LEN(R803)-SEARCH("-",R803,1)+1)))</f>
        <v>0</v>
      </c>
      <c r="U803" s="99">
        <f>IF(ISBLANK(S803),0,IF(ISNUMBER(SEARCH("+",S803)),RIGHT(S803,LEN(S803)-SEARCH("+",S803,1)),RIGHT(S803,LEN(S803)-SEARCH("-",S803,1)+1)))</f>
        <v>0</v>
      </c>
    </row>
    <row r="804" spans="14:21" x14ac:dyDescent="0.2">
      <c r="N804" s="99" t="str">
        <f>IF(ISBLANK(R804),"",COUNTA($R$2:R804))</f>
        <v/>
      </c>
      <c r="O804" s="99" t="str">
        <f>IF(ISBLANK(R804),"",IF(ISNUMBER(SEARCH("+",R804)),LEFT(R804,SEARCH("+",R804,1)-1),LEFT(R804,SEARCH("-",R804,1)-1)))</f>
        <v/>
      </c>
      <c r="P804" s="99">
        <f>IF(VALUE(T804)&gt;0,-20,IF(VALUE(T804)&gt;VALUE(U804),-20,T804))</f>
        <v>0</v>
      </c>
      <c r="Q804" s="99">
        <f>IF(VALUE(U804)&gt;0,-20,IF(VALUE(U804)&gt;VALUE(T804),-20,U804))</f>
        <v>0</v>
      </c>
      <c r="T804" s="99">
        <f>IF(ISBLANK(R804),0,IF(ISNUMBER(SEARCH("+",R804)),RIGHT(R804,LEN(R804)-SEARCH("+",R804,1)),RIGHT(R804,LEN(R804)-SEARCH("-",R804,1)+1)))</f>
        <v>0</v>
      </c>
      <c r="U804" s="99">
        <f>IF(ISBLANK(S804),0,IF(ISNUMBER(SEARCH("+",S804)),RIGHT(S804,LEN(S804)-SEARCH("+",S804,1)),RIGHT(S804,LEN(S804)-SEARCH("-",S804,1)+1)))</f>
        <v>0</v>
      </c>
    </row>
    <row r="805" spans="14:21" x14ac:dyDescent="0.2">
      <c r="N805" s="99" t="str">
        <f>IF(ISBLANK(R805),"",COUNTA($R$2:R805))</f>
        <v/>
      </c>
      <c r="O805" s="99" t="str">
        <f>IF(ISBLANK(R805),"",IF(ISNUMBER(SEARCH("+",R805)),LEFT(R805,SEARCH("+",R805,1)-1),LEFT(R805,SEARCH("-",R805,1)-1)))</f>
        <v/>
      </c>
      <c r="P805" s="99">
        <f>IF(VALUE(T805)&gt;0,-20,IF(VALUE(T805)&gt;VALUE(U805),-20,T805))</f>
        <v>0</v>
      </c>
      <c r="Q805" s="99">
        <f>IF(VALUE(U805)&gt;0,-20,IF(VALUE(U805)&gt;VALUE(T805),-20,U805))</f>
        <v>0</v>
      </c>
      <c r="T805" s="99">
        <f>IF(ISBLANK(R805),0,IF(ISNUMBER(SEARCH("+",R805)),RIGHT(R805,LEN(R805)-SEARCH("+",R805,1)),RIGHT(R805,LEN(R805)-SEARCH("-",R805,1)+1)))</f>
        <v>0</v>
      </c>
      <c r="U805" s="99">
        <f>IF(ISBLANK(S805),0,IF(ISNUMBER(SEARCH("+",S805)),RIGHT(S805,LEN(S805)-SEARCH("+",S805,1)),RIGHT(S805,LEN(S805)-SEARCH("-",S805,1)+1)))</f>
        <v>0</v>
      </c>
    </row>
    <row r="806" spans="14:21" x14ac:dyDescent="0.2">
      <c r="N806" s="99" t="str">
        <f>IF(ISBLANK(R806),"",COUNTA($R$2:R806))</f>
        <v/>
      </c>
      <c r="O806" s="99" t="str">
        <f>IF(ISBLANK(R806),"",IF(ISNUMBER(SEARCH("+",R806)),LEFT(R806,SEARCH("+",R806,1)-1),LEFT(R806,SEARCH("-",R806,1)-1)))</f>
        <v/>
      </c>
      <c r="P806" s="99">
        <f>IF(VALUE(T806)&gt;0,-20,IF(VALUE(T806)&gt;VALUE(U806),-20,T806))</f>
        <v>0</v>
      </c>
      <c r="Q806" s="99">
        <f>IF(VALUE(U806)&gt;0,-20,IF(VALUE(U806)&gt;VALUE(T806),-20,U806))</f>
        <v>0</v>
      </c>
      <c r="T806" s="99">
        <f>IF(ISBLANK(R806),0,IF(ISNUMBER(SEARCH("+",R806)),RIGHT(R806,LEN(R806)-SEARCH("+",R806,1)),RIGHT(R806,LEN(R806)-SEARCH("-",R806,1)+1)))</f>
        <v>0</v>
      </c>
      <c r="U806" s="99">
        <f>IF(ISBLANK(S806),0,IF(ISNUMBER(SEARCH("+",S806)),RIGHT(S806,LEN(S806)-SEARCH("+",S806,1)),RIGHT(S806,LEN(S806)-SEARCH("-",S806,1)+1)))</f>
        <v>0</v>
      </c>
    </row>
    <row r="807" spans="14:21" x14ac:dyDescent="0.2">
      <c r="N807" s="99" t="str">
        <f>IF(ISBLANK(R807),"",COUNTA($R$2:R807))</f>
        <v/>
      </c>
      <c r="O807" s="99" t="str">
        <f>IF(ISBLANK(R807),"",IF(ISNUMBER(SEARCH("+",R807)),LEFT(R807,SEARCH("+",R807,1)-1),LEFT(R807,SEARCH("-",R807,1)-1)))</f>
        <v/>
      </c>
      <c r="P807" s="99">
        <f>IF(VALUE(T807)&gt;0,-20,IF(VALUE(T807)&gt;VALUE(U807),-20,T807))</f>
        <v>0</v>
      </c>
      <c r="Q807" s="99">
        <f>IF(VALUE(U807)&gt;0,-20,IF(VALUE(U807)&gt;VALUE(T807),-20,U807))</f>
        <v>0</v>
      </c>
      <c r="T807" s="99">
        <f>IF(ISBLANK(R807),0,IF(ISNUMBER(SEARCH("+",R807)),RIGHT(R807,LEN(R807)-SEARCH("+",R807,1)),RIGHT(R807,LEN(R807)-SEARCH("-",R807,1)+1)))</f>
        <v>0</v>
      </c>
      <c r="U807" s="99">
        <f>IF(ISBLANK(S807),0,IF(ISNUMBER(SEARCH("+",S807)),RIGHT(S807,LEN(S807)-SEARCH("+",S807,1)),RIGHT(S807,LEN(S807)-SEARCH("-",S807,1)+1)))</f>
        <v>0</v>
      </c>
    </row>
    <row r="808" spans="14:21" x14ac:dyDescent="0.2">
      <c r="N808" s="99" t="str">
        <f>IF(ISBLANK(R808),"",COUNTA($R$2:R808))</f>
        <v/>
      </c>
      <c r="O808" s="99" t="str">
        <f>IF(ISBLANK(R808),"",IF(ISNUMBER(SEARCH("+",R808)),LEFT(R808,SEARCH("+",R808,1)-1),LEFT(R808,SEARCH("-",R808,1)-1)))</f>
        <v/>
      </c>
      <c r="P808" s="99">
        <f>IF(VALUE(T808)&gt;0,-20,IF(VALUE(T808)&gt;VALUE(U808),-20,T808))</f>
        <v>0</v>
      </c>
      <c r="Q808" s="99">
        <f>IF(VALUE(U808)&gt;0,-20,IF(VALUE(U808)&gt;VALUE(T808),-20,U808))</f>
        <v>0</v>
      </c>
      <c r="T808" s="99">
        <f>IF(ISBLANK(R808),0,IF(ISNUMBER(SEARCH("+",R808)),RIGHT(R808,LEN(R808)-SEARCH("+",R808,1)),RIGHT(R808,LEN(R808)-SEARCH("-",R808,1)+1)))</f>
        <v>0</v>
      </c>
      <c r="U808" s="99">
        <f>IF(ISBLANK(S808),0,IF(ISNUMBER(SEARCH("+",S808)),RIGHT(S808,LEN(S808)-SEARCH("+",S808,1)),RIGHT(S808,LEN(S808)-SEARCH("-",S808,1)+1)))</f>
        <v>0</v>
      </c>
    </row>
    <row r="809" spans="14:21" x14ac:dyDescent="0.2">
      <c r="N809" s="99" t="str">
        <f>IF(ISBLANK(R809),"",COUNTA($R$2:R809))</f>
        <v/>
      </c>
      <c r="O809" s="99" t="str">
        <f>IF(ISBLANK(R809),"",IF(ISNUMBER(SEARCH("+",R809)),LEFT(R809,SEARCH("+",R809,1)-1),LEFT(R809,SEARCH("-",R809,1)-1)))</f>
        <v/>
      </c>
      <c r="P809" s="99">
        <f>IF(VALUE(T809)&gt;0,-20,IF(VALUE(T809)&gt;VALUE(U809),-20,T809))</f>
        <v>0</v>
      </c>
      <c r="Q809" s="99">
        <f>IF(VALUE(U809)&gt;0,-20,IF(VALUE(U809)&gt;VALUE(T809),-20,U809))</f>
        <v>0</v>
      </c>
      <c r="T809" s="99">
        <f>IF(ISBLANK(R809),0,IF(ISNUMBER(SEARCH("+",R809)),RIGHT(R809,LEN(R809)-SEARCH("+",R809,1)),RIGHT(R809,LEN(R809)-SEARCH("-",R809,1)+1)))</f>
        <v>0</v>
      </c>
      <c r="U809" s="99">
        <f>IF(ISBLANK(S809),0,IF(ISNUMBER(SEARCH("+",S809)),RIGHT(S809,LEN(S809)-SEARCH("+",S809,1)),RIGHT(S809,LEN(S809)-SEARCH("-",S809,1)+1)))</f>
        <v>0</v>
      </c>
    </row>
    <row r="810" spans="14:21" x14ac:dyDescent="0.2">
      <c r="N810" s="99" t="str">
        <f>IF(ISBLANK(R810),"",COUNTA($R$2:R810))</f>
        <v/>
      </c>
      <c r="O810" s="99" t="str">
        <f>IF(ISBLANK(R810),"",IF(ISNUMBER(SEARCH("+",R810)),LEFT(R810,SEARCH("+",R810,1)-1),LEFT(R810,SEARCH("-",R810,1)-1)))</f>
        <v/>
      </c>
      <c r="P810" s="99">
        <f>IF(VALUE(T810)&gt;0,-20,IF(VALUE(T810)&gt;VALUE(U810),-20,T810))</f>
        <v>0</v>
      </c>
      <c r="Q810" s="99">
        <f>IF(VALUE(U810)&gt;0,-20,IF(VALUE(U810)&gt;VALUE(T810),-20,U810))</f>
        <v>0</v>
      </c>
      <c r="T810" s="99">
        <f>IF(ISBLANK(R810),0,IF(ISNUMBER(SEARCH("+",R810)),RIGHT(R810,LEN(R810)-SEARCH("+",R810,1)),RIGHT(R810,LEN(R810)-SEARCH("-",R810,1)+1)))</f>
        <v>0</v>
      </c>
      <c r="U810" s="99">
        <f>IF(ISBLANK(S810),0,IF(ISNUMBER(SEARCH("+",S810)),RIGHT(S810,LEN(S810)-SEARCH("+",S810,1)),RIGHT(S810,LEN(S810)-SEARCH("-",S810,1)+1)))</f>
        <v>0</v>
      </c>
    </row>
    <row r="811" spans="14:21" x14ac:dyDescent="0.2">
      <c r="N811" s="99" t="str">
        <f>IF(ISBLANK(R811),"",COUNTA($R$2:R811))</f>
        <v/>
      </c>
      <c r="O811" s="99" t="str">
        <f>IF(ISBLANK(R811),"",IF(ISNUMBER(SEARCH("+",R811)),LEFT(R811,SEARCH("+",R811,1)-1),LEFT(R811,SEARCH("-",R811,1)-1)))</f>
        <v/>
      </c>
      <c r="P811" s="99">
        <f>IF(VALUE(T811)&gt;0,-20,IF(VALUE(T811)&gt;VALUE(U811),-20,T811))</f>
        <v>0</v>
      </c>
      <c r="Q811" s="99">
        <f>IF(VALUE(U811)&gt;0,-20,IF(VALUE(U811)&gt;VALUE(T811),-20,U811))</f>
        <v>0</v>
      </c>
      <c r="T811" s="99">
        <f>IF(ISBLANK(R811),0,IF(ISNUMBER(SEARCH("+",R811)),RIGHT(R811,LEN(R811)-SEARCH("+",R811,1)),RIGHT(R811,LEN(R811)-SEARCH("-",R811,1)+1)))</f>
        <v>0</v>
      </c>
      <c r="U811" s="99">
        <f>IF(ISBLANK(S811),0,IF(ISNUMBER(SEARCH("+",S811)),RIGHT(S811,LEN(S811)-SEARCH("+",S811,1)),RIGHT(S811,LEN(S811)-SEARCH("-",S811,1)+1)))</f>
        <v>0</v>
      </c>
    </row>
    <row r="812" spans="14:21" x14ac:dyDescent="0.2">
      <c r="N812" s="99" t="str">
        <f>IF(ISBLANK(R812),"",COUNTA($R$2:R812))</f>
        <v/>
      </c>
      <c r="O812" s="99" t="str">
        <f>IF(ISBLANK(R812),"",IF(ISNUMBER(SEARCH("+",R812)),LEFT(R812,SEARCH("+",R812,1)-1),LEFT(R812,SEARCH("-",R812,1)-1)))</f>
        <v/>
      </c>
      <c r="P812" s="99">
        <f>IF(VALUE(T812)&gt;0,-20,IF(VALUE(T812)&gt;VALUE(U812),-20,T812))</f>
        <v>0</v>
      </c>
      <c r="Q812" s="99">
        <f>IF(VALUE(U812)&gt;0,-20,IF(VALUE(U812)&gt;VALUE(T812),-20,U812))</f>
        <v>0</v>
      </c>
      <c r="T812" s="99">
        <f>IF(ISBLANK(R812),0,IF(ISNUMBER(SEARCH("+",R812)),RIGHT(R812,LEN(R812)-SEARCH("+",R812,1)),RIGHT(R812,LEN(R812)-SEARCH("-",R812,1)+1)))</f>
        <v>0</v>
      </c>
      <c r="U812" s="99">
        <f>IF(ISBLANK(S812),0,IF(ISNUMBER(SEARCH("+",S812)),RIGHT(S812,LEN(S812)-SEARCH("+",S812,1)),RIGHT(S812,LEN(S812)-SEARCH("-",S812,1)+1)))</f>
        <v>0</v>
      </c>
    </row>
    <row r="813" spans="14:21" x14ac:dyDescent="0.2">
      <c r="N813" s="99" t="str">
        <f>IF(ISBLANK(R813),"",COUNTA($R$2:R813))</f>
        <v/>
      </c>
      <c r="O813" s="99" t="str">
        <f>IF(ISBLANK(R813),"",IF(ISNUMBER(SEARCH("+",R813)),LEFT(R813,SEARCH("+",R813,1)-1),LEFT(R813,SEARCH("-",R813,1)-1)))</f>
        <v/>
      </c>
      <c r="P813" s="99">
        <f>IF(VALUE(T813)&gt;0,-20,IF(VALUE(T813)&gt;VALUE(U813),-20,T813))</f>
        <v>0</v>
      </c>
      <c r="Q813" s="99">
        <f>IF(VALUE(U813)&gt;0,-20,IF(VALUE(U813)&gt;VALUE(T813),-20,U813))</f>
        <v>0</v>
      </c>
      <c r="T813" s="99">
        <f>IF(ISBLANK(R813),0,IF(ISNUMBER(SEARCH("+",R813)),RIGHT(R813,LEN(R813)-SEARCH("+",R813,1)),RIGHT(R813,LEN(R813)-SEARCH("-",R813,1)+1)))</f>
        <v>0</v>
      </c>
      <c r="U813" s="99">
        <f>IF(ISBLANK(S813),0,IF(ISNUMBER(SEARCH("+",S813)),RIGHT(S813,LEN(S813)-SEARCH("+",S813,1)),RIGHT(S813,LEN(S813)-SEARCH("-",S813,1)+1)))</f>
        <v>0</v>
      </c>
    </row>
    <row r="814" spans="14:21" x14ac:dyDescent="0.2">
      <c r="N814" s="99" t="str">
        <f>IF(ISBLANK(R814),"",COUNTA($R$2:R814))</f>
        <v/>
      </c>
      <c r="O814" s="99" t="str">
        <f>IF(ISBLANK(R814),"",IF(ISNUMBER(SEARCH("+",R814)),LEFT(R814,SEARCH("+",R814,1)-1),LEFT(R814,SEARCH("-",R814,1)-1)))</f>
        <v/>
      </c>
      <c r="P814" s="99">
        <f>IF(VALUE(T814)&gt;0,-20,IF(VALUE(T814)&gt;VALUE(U814),-20,T814))</f>
        <v>0</v>
      </c>
      <c r="Q814" s="99">
        <f>IF(VALUE(U814)&gt;0,-20,IF(VALUE(U814)&gt;VALUE(T814),-20,U814))</f>
        <v>0</v>
      </c>
      <c r="T814" s="99">
        <f>IF(ISBLANK(R814),0,IF(ISNUMBER(SEARCH("+",R814)),RIGHT(R814,LEN(R814)-SEARCH("+",R814,1)),RIGHT(R814,LEN(R814)-SEARCH("-",R814,1)+1)))</f>
        <v>0</v>
      </c>
      <c r="U814" s="99">
        <f>IF(ISBLANK(S814),0,IF(ISNUMBER(SEARCH("+",S814)),RIGHT(S814,LEN(S814)-SEARCH("+",S814,1)),RIGHT(S814,LEN(S814)-SEARCH("-",S814,1)+1)))</f>
        <v>0</v>
      </c>
    </row>
    <row r="815" spans="14:21" x14ac:dyDescent="0.2">
      <c r="N815" s="99" t="str">
        <f>IF(ISBLANK(R815),"",COUNTA($R$2:R815))</f>
        <v/>
      </c>
      <c r="O815" s="99" t="str">
        <f>IF(ISBLANK(R815),"",IF(ISNUMBER(SEARCH("+",R815)),LEFT(R815,SEARCH("+",R815,1)-1),LEFT(R815,SEARCH("-",R815,1)-1)))</f>
        <v/>
      </c>
      <c r="P815" s="99">
        <f>IF(VALUE(T815)&gt;0,-20,IF(VALUE(T815)&gt;VALUE(U815),-20,T815))</f>
        <v>0</v>
      </c>
      <c r="Q815" s="99">
        <f>IF(VALUE(U815)&gt;0,-20,IF(VALUE(U815)&gt;VALUE(T815),-20,U815))</f>
        <v>0</v>
      </c>
      <c r="T815" s="99">
        <f>IF(ISBLANK(R815),0,IF(ISNUMBER(SEARCH("+",R815)),RIGHT(R815,LEN(R815)-SEARCH("+",R815,1)),RIGHT(R815,LEN(R815)-SEARCH("-",R815,1)+1)))</f>
        <v>0</v>
      </c>
      <c r="U815" s="99">
        <f>IF(ISBLANK(S815),0,IF(ISNUMBER(SEARCH("+",S815)),RIGHT(S815,LEN(S815)-SEARCH("+",S815,1)),RIGHT(S815,LEN(S815)-SEARCH("-",S815,1)+1)))</f>
        <v>0</v>
      </c>
    </row>
    <row r="816" spans="14:21" x14ac:dyDescent="0.2">
      <c r="N816" s="99" t="str">
        <f>IF(ISBLANK(R816),"",COUNTA($R$2:R816))</f>
        <v/>
      </c>
      <c r="O816" s="99" t="str">
        <f>IF(ISBLANK(R816),"",IF(ISNUMBER(SEARCH("+",R816)),LEFT(R816,SEARCH("+",R816,1)-1),LEFT(R816,SEARCH("-",R816,1)-1)))</f>
        <v/>
      </c>
      <c r="P816" s="99">
        <f>IF(VALUE(T816)&gt;0,-20,IF(VALUE(T816)&gt;VALUE(U816),-20,T816))</f>
        <v>0</v>
      </c>
      <c r="Q816" s="99">
        <f>IF(VALUE(U816)&gt;0,-20,IF(VALUE(U816)&gt;VALUE(T816),-20,U816))</f>
        <v>0</v>
      </c>
      <c r="T816" s="99">
        <f>IF(ISBLANK(R816),0,IF(ISNUMBER(SEARCH("+",R816)),RIGHT(R816,LEN(R816)-SEARCH("+",R816,1)),RIGHT(R816,LEN(R816)-SEARCH("-",R816,1)+1)))</f>
        <v>0</v>
      </c>
      <c r="U816" s="99">
        <f>IF(ISBLANK(S816),0,IF(ISNUMBER(SEARCH("+",S816)),RIGHT(S816,LEN(S816)-SEARCH("+",S816,1)),RIGHT(S816,LEN(S816)-SEARCH("-",S816,1)+1)))</f>
        <v>0</v>
      </c>
    </row>
    <row r="817" spans="14:21" x14ac:dyDescent="0.2">
      <c r="N817" s="99" t="str">
        <f>IF(ISBLANK(R817),"",COUNTA($R$2:R817))</f>
        <v/>
      </c>
      <c r="O817" s="99" t="str">
        <f>IF(ISBLANK(R817),"",IF(ISNUMBER(SEARCH("+",R817)),LEFT(R817,SEARCH("+",R817,1)-1),LEFT(R817,SEARCH("-",R817,1)-1)))</f>
        <v/>
      </c>
      <c r="P817" s="99">
        <f>IF(VALUE(T817)&gt;0,-20,IF(VALUE(T817)&gt;VALUE(U817),-20,T817))</f>
        <v>0</v>
      </c>
      <c r="Q817" s="99">
        <f>IF(VALUE(U817)&gt;0,-20,IF(VALUE(U817)&gt;VALUE(T817),-20,U817))</f>
        <v>0</v>
      </c>
      <c r="T817" s="99">
        <f>IF(ISBLANK(R817),0,IF(ISNUMBER(SEARCH("+",R817)),RIGHT(R817,LEN(R817)-SEARCH("+",R817,1)),RIGHT(R817,LEN(R817)-SEARCH("-",R817,1)+1)))</f>
        <v>0</v>
      </c>
      <c r="U817" s="99">
        <f>IF(ISBLANK(S817),0,IF(ISNUMBER(SEARCH("+",S817)),RIGHT(S817,LEN(S817)-SEARCH("+",S817,1)),RIGHT(S817,LEN(S817)-SEARCH("-",S817,1)+1)))</f>
        <v>0</v>
      </c>
    </row>
    <row r="818" spans="14:21" x14ac:dyDescent="0.2">
      <c r="N818" s="99" t="str">
        <f>IF(ISBLANK(R818),"",COUNTA($R$2:R818))</f>
        <v/>
      </c>
      <c r="O818" s="99" t="str">
        <f>IF(ISBLANK(R818),"",IF(ISNUMBER(SEARCH("+",R818)),LEFT(R818,SEARCH("+",R818,1)-1),LEFT(R818,SEARCH("-",R818,1)-1)))</f>
        <v/>
      </c>
      <c r="P818" s="99">
        <f>IF(VALUE(T818)&gt;0,-20,IF(VALUE(T818)&gt;VALUE(U818),-20,T818))</f>
        <v>0</v>
      </c>
      <c r="Q818" s="99">
        <f>IF(VALUE(U818)&gt;0,-20,IF(VALUE(U818)&gt;VALUE(T818),-20,U818))</f>
        <v>0</v>
      </c>
      <c r="T818" s="99">
        <f>IF(ISBLANK(R818),0,IF(ISNUMBER(SEARCH("+",R818)),RIGHT(R818,LEN(R818)-SEARCH("+",R818,1)),RIGHT(R818,LEN(R818)-SEARCH("-",R818,1)+1)))</f>
        <v>0</v>
      </c>
      <c r="U818" s="99">
        <f>IF(ISBLANK(S818),0,IF(ISNUMBER(SEARCH("+",S818)),RIGHT(S818,LEN(S818)-SEARCH("+",S818,1)),RIGHT(S818,LEN(S818)-SEARCH("-",S818,1)+1)))</f>
        <v>0</v>
      </c>
    </row>
    <row r="819" spans="14:21" x14ac:dyDescent="0.2">
      <c r="N819" s="99" t="str">
        <f>IF(ISBLANK(R819),"",COUNTA($R$2:R819))</f>
        <v/>
      </c>
      <c r="O819" s="99" t="str">
        <f>IF(ISBLANK(R819),"",IF(ISNUMBER(SEARCH("+",R819)),LEFT(R819,SEARCH("+",R819,1)-1),LEFT(R819,SEARCH("-",R819,1)-1)))</f>
        <v/>
      </c>
      <c r="P819" s="99">
        <f>IF(VALUE(T819)&gt;0,-20,IF(VALUE(T819)&gt;VALUE(U819),-20,T819))</f>
        <v>0</v>
      </c>
      <c r="Q819" s="99">
        <f>IF(VALUE(U819)&gt;0,-20,IF(VALUE(U819)&gt;VALUE(T819),-20,U819))</f>
        <v>0</v>
      </c>
      <c r="T819" s="99">
        <f>IF(ISBLANK(R819),0,IF(ISNUMBER(SEARCH("+",R819)),RIGHT(R819,LEN(R819)-SEARCH("+",R819,1)),RIGHT(R819,LEN(R819)-SEARCH("-",R819,1)+1)))</f>
        <v>0</v>
      </c>
      <c r="U819" s="99">
        <f>IF(ISBLANK(S819),0,IF(ISNUMBER(SEARCH("+",S819)),RIGHT(S819,LEN(S819)-SEARCH("+",S819,1)),RIGHT(S819,LEN(S819)-SEARCH("-",S819,1)+1)))</f>
        <v>0</v>
      </c>
    </row>
    <row r="820" spans="14:21" x14ac:dyDescent="0.2">
      <c r="N820" s="99" t="str">
        <f>IF(ISBLANK(R820),"",COUNTA($R$2:R820))</f>
        <v/>
      </c>
      <c r="O820" s="99" t="str">
        <f>IF(ISBLANK(R820),"",IF(ISNUMBER(SEARCH("+",R820)),LEFT(R820,SEARCH("+",R820,1)-1),LEFT(R820,SEARCH("-",R820,1)-1)))</f>
        <v/>
      </c>
      <c r="P820" s="99">
        <f>IF(VALUE(T820)&gt;0,-20,IF(VALUE(T820)&gt;VALUE(U820),-20,T820))</f>
        <v>0</v>
      </c>
      <c r="Q820" s="99">
        <f>IF(VALUE(U820)&gt;0,-20,IF(VALUE(U820)&gt;VALUE(T820),-20,U820))</f>
        <v>0</v>
      </c>
      <c r="T820" s="99">
        <f>IF(ISBLANK(R820),0,IF(ISNUMBER(SEARCH("+",R820)),RIGHT(R820,LEN(R820)-SEARCH("+",R820,1)),RIGHT(R820,LEN(R820)-SEARCH("-",R820,1)+1)))</f>
        <v>0</v>
      </c>
      <c r="U820" s="99">
        <f>IF(ISBLANK(S820),0,IF(ISNUMBER(SEARCH("+",S820)),RIGHT(S820,LEN(S820)-SEARCH("+",S820,1)),RIGHT(S820,LEN(S820)-SEARCH("-",S820,1)+1)))</f>
        <v>0</v>
      </c>
    </row>
    <row r="821" spans="14:21" x14ac:dyDescent="0.2">
      <c r="N821" s="99" t="str">
        <f>IF(ISBLANK(R821),"",COUNTA($R$2:R821))</f>
        <v/>
      </c>
      <c r="O821" s="99" t="str">
        <f>IF(ISBLANK(R821),"",IF(ISNUMBER(SEARCH("+",R821)),LEFT(R821,SEARCH("+",R821,1)-1),LEFT(R821,SEARCH("-",R821,1)-1)))</f>
        <v/>
      </c>
      <c r="P821" s="99">
        <f>IF(VALUE(T821)&gt;0,-20,IF(VALUE(T821)&gt;VALUE(U821),-20,T821))</f>
        <v>0</v>
      </c>
      <c r="Q821" s="99">
        <f>IF(VALUE(U821)&gt;0,-20,IF(VALUE(U821)&gt;VALUE(T821),-20,U821))</f>
        <v>0</v>
      </c>
      <c r="T821" s="99">
        <f>IF(ISBLANK(R821),0,IF(ISNUMBER(SEARCH("+",R821)),RIGHT(R821,LEN(R821)-SEARCH("+",R821,1)),RIGHT(R821,LEN(R821)-SEARCH("-",R821,1)+1)))</f>
        <v>0</v>
      </c>
      <c r="U821" s="99">
        <f>IF(ISBLANK(S821),0,IF(ISNUMBER(SEARCH("+",S821)),RIGHT(S821,LEN(S821)-SEARCH("+",S821,1)),RIGHT(S821,LEN(S821)-SEARCH("-",S821,1)+1)))</f>
        <v>0</v>
      </c>
    </row>
    <row r="822" spans="14:21" x14ac:dyDescent="0.2">
      <c r="N822" s="99" t="str">
        <f>IF(ISBLANK(R822),"",COUNTA($R$2:R822))</f>
        <v/>
      </c>
      <c r="O822" s="99" t="str">
        <f>IF(ISBLANK(R822),"",IF(ISNUMBER(SEARCH("+",R822)),LEFT(R822,SEARCH("+",R822,1)-1),LEFT(R822,SEARCH("-",R822,1)-1)))</f>
        <v/>
      </c>
      <c r="P822" s="99">
        <f>IF(VALUE(T822)&gt;0,-20,IF(VALUE(T822)&gt;VALUE(U822),-20,T822))</f>
        <v>0</v>
      </c>
      <c r="Q822" s="99">
        <f>IF(VALUE(U822)&gt;0,-20,IF(VALUE(U822)&gt;VALUE(T822),-20,U822))</f>
        <v>0</v>
      </c>
      <c r="T822" s="99">
        <f>IF(ISBLANK(R822),0,IF(ISNUMBER(SEARCH("+",R822)),RIGHT(R822,LEN(R822)-SEARCH("+",R822,1)),RIGHT(R822,LEN(R822)-SEARCH("-",R822,1)+1)))</f>
        <v>0</v>
      </c>
      <c r="U822" s="99">
        <f>IF(ISBLANK(S822),0,IF(ISNUMBER(SEARCH("+",S822)),RIGHT(S822,LEN(S822)-SEARCH("+",S822,1)),RIGHT(S822,LEN(S822)-SEARCH("-",S822,1)+1)))</f>
        <v>0</v>
      </c>
    </row>
    <row r="823" spans="14:21" x14ac:dyDescent="0.2">
      <c r="N823" s="99" t="str">
        <f>IF(ISBLANK(R823),"",COUNTA($R$2:R823))</f>
        <v/>
      </c>
      <c r="O823" s="99" t="str">
        <f>IF(ISBLANK(R823),"",IF(ISNUMBER(SEARCH("+",R823)),LEFT(R823,SEARCH("+",R823,1)-1),LEFT(R823,SEARCH("-",R823,1)-1)))</f>
        <v/>
      </c>
      <c r="P823" s="99">
        <f>IF(VALUE(T823)&gt;0,-20,IF(VALUE(T823)&gt;VALUE(U823),-20,T823))</f>
        <v>0</v>
      </c>
      <c r="Q823" s="99">
        <f>IF(VALUE(U823)&gt;0,-20,IF(VALUE(U823)&gt;VALUE(T823),-20,U823))</f>
        <v>0</v>
      </c>
      <c r="T823" s="99">
        <f>IF(ISBLANK(R823),0,IF(ISNUMBER(SEARCH("+",R823)),RIGHT(R823,LEN(R823)-SEARCH("+",R823,1)),RIGHT(R823,LEN(R823)-SEARCH("-",R823,1)+1)))</f>
        <v>0</v>
      </c>
      <c r="U823" s="99">
        <f>IF(ISBLANK(S823),0,IF(ISNUMBER(SEARCH("+",S823)),RIGHT(S823,LEN(S823)-SEARCH("+",S823,1)),RIGHT(S823,LEN(S823)-SEARCH("-",S823,1)+1)))</f>
        <v>0</v>
      </c>
    </row>
    <row r="824" spans="14:21" x14ac:dyDescent="0.2">
      <c r="N824" s="99" t="str">
        <f>IF(ISBLANK(R824),"",COUNTA($R$2:R824))</f>
        <v/>
      </c>
      <c r="O824" s="99" t="str">
        <f>IF(ISBLANK(R824),"",IF(ISNUMBER(SEARCH("+",R824)),LEFT(R824,SEARCH("+",R824,1)-1),LEFT(R824,SEARCH("-",R824,1)-1)))</f>
        <v/>
      </c>
      <c r="P824" s="99">
        <f>IF(VALUE(T824)&gt;0,-20,IF(VALUE(T824)&gt;VALUE(U824),-20,T824))</f>
        <v>0</v>
      </c>
      <c r="Q824" s="99">
        <f>IF(VALUE(U824)&gt;0,-20,IF(VALUE(U824)&gt;VALUE(T824),-20,U824))</f>
        <v>0</v>
      </c>
      <c r="T824" s="99">
        <f>IF(ISBLANK(R824),0,IF(ISNUMBER(SEARCH("+",R824)),RIGHT(R824,LEN(R824)-SEARCH("+",R824,1)),RIGHT(R824,LEN(R824)-SEARCH("-",R824,1)+1)))</f>
        <v>0</v>
      </c>
      <c r="U824" s="99">
        <f>IF(ISBLANK(S824),0,IF(ISNUMBER(SEARCH("+",S824)),RIGHT(S824,LEN(S824)-SEARCH("+",S824,1)),RIGHT(S824,LEN(S824)-SEARCH("-",S824,1)+1)))</f>
        <v>0</v>
      </c>
    </row>
    <row r="825" spans="14:21" x14ac:dyDescent="0.2">
      <c r="N825" s="99" t="str">
        <f>IF(ISBLANK(R825),"",COUNTA($R$2:R825))</f>
        <v/>
      </c>
      <c r="O825" s="99" t="str">
        <f>IF(ISBLANK(R825),"",IF(ISNUMBER(SEARCH("+",R825)),LEFT(R825,SEARCH("+",R825,1)-1),LEFT(R825,SEARCH("-",R825,1)-1)))</f>
        <v/>
      </c>
      <c r="P825" s="99">
        <f>IF(VALUE(T825)&gt;0,-20,IF(VALUE(T825)&gt;VALUE(U825),-20,T825))</f>
        <v>0</v>
      </c>
      <c r="Q825" s="99">
        <f>IF(VALUE(U825)&gt;0,-20,IF(VALUE(U825)&gt;VALUE(T825),-20,U825))</f>
        <v>0</v>
      </c>
      <c r="T825" s="99">
        <f>IF(ISBLANK(R825),0,IF(ISNUMBER(SEARCH("+",R825)),RIGHT(R825,LEN(R825)-SEARCH("+",R825,1)),RIGHT(R825,LEN(R825)-SEARCH("-",R825,1)+1)))</f>
        <v>0</v>
      </c>
      <c r="U825" s="99">
        <f>IF(ISBLANK(S825),0,IF(ISNUMBER(SEARCH("+",S825)),RIGHT(S825,LEN(S825)-SEARCH("+",S825,1)),RIGHT(S825,LEN(S825)-SEARCH("-",S825,1)+1)))</f>
        <v>0</v>
      </c>
    </row>
    <row r="826" spans="14:21" x14ac:dyDescent="0.2">
      <c r="N826" s="99" t="str">
        <f>IF(ISBLANK(R826),"",COUNTA($R$2:R826))</f>
        <v/>
      </c>
      <c r="O826" s="99" t="str">
        <f>IF(ISBLANK(R826),"",IF(ISNUMBER(SEARCH("+",R826)),LEFT(R826,SEARCH("+",R826,1)-1),LEFT(R826,SEARCH("-",R826,1)-1)))</f>
        <v/>
      </c>
      <c r="P826" s="99">
        <f>IF(VALUE(T826)&gt;0,-20,IF(VALUE(T826)&gt;VALUE(U826),-20,T826))</f>
        <v>0</v>
      </c>
      <c r="Q826" s="99">
        <f>IF(VALUE(U826)&gt;0,-20,IF(VALUE(U826)&gt;VALUE(T826),-20,U826))</f>
        <v>0</v>
      </c>
      <c r="T826" s="99">
        <f>IF(ISBLANK(R826),0,IF(ISNUMBER(SEARCH("+",R826)),RIGHT(R826,LEN(R826)-SEARCH("+",R826,1)),RIGHT(R826,LEN(R826)-SEARCH("-",R826,1)+1)))</f>
        <v>0</v>
      </c>
      <c r="U826" s="99">
        <f>IF(ISBLANK(S826),0,IF(ISNUMBER(SEARCH("+",S826)),RIGHT(S826,LEN(S826)-SEARCH("+",S826,1)),RIGHT(S826,LEN(S826)-SEARCH("-",S826,1)+1)))</f>
        <v>0</v>
      </c>
    </row>
    <row r="827" spans="14:21" x14ac:dyDescent="0.2">
      <c r="N827" s="99" t="str">
        <f>IF(ISBLANK(R827),"",COUNTA($R$2:R827))</f>
        <v/>
      </c>
      <c r="O827" s="99" t="str">
        <f>IF(ISBLANK(R827),"",IF(ISNUMBER(SEARCH("+",R827)),LEFT(R827,SEARCH("+",R827,1)-1),LEFT(R827,SEARCH("-",R827,1)-1)))</f>
        <v/>
      </c>
      <c r="P827" s="99">
        <f>IF(VALUE(T827)&gt;0,-20,IF(VALUE(T827)&gt;VALUE(U827),-20,T827))</f>
        <v>0</v>
      </c>
      <c r="Q827" s="99">
        <f>IF(VALUE(U827)&gt;0,-20,IF(VALUE(U827)&gt;VALUE(T827),-20,U827))</f>
        <v>0</v>
      </c>
      <c r="T827" s="99">
        <f>IF(ISBLANK(R827),0,IF(ISNUMBER(SEARCH("+",R827)),RIGHT(R827,LEN(R827)-SEARCH("+",R827,1)),RIGHT(R827,LEN(R827)-SEARCH("-",R827,1)+1)))</f>
        <v>0</v>
      </c>
      <c r="U827" s="99">
        <f>IF(ISBLANK(S827),0,IF(ISNUMBER(SEARCH("+",S827)),RIGHT(S827,LEN(S827)-SEARCH("+",S827,1)),RIGHT(S827,LEN(S827)-SEARCH("-",S827,1)+1)))</f>
        <v>0</v>
      </c>
    </row>
    <row r="828" spans="14:21" x14ac:dyDescent="0.2">
      <c r="N828" s="99" t="str">
        <f>IF(ISBLANK(R828),"",COUNTA($R$2:R828))</f>
        <v/>
      </c>
      <c r="O828" s="99" t="str">
        <f>IF(ISBLANK(R828),"",IF(ISNUMBER(SEARCH("+",R828)),LEFT(R828,SEARCH("+",R828,1)-1),LEFT(R828,SEARCH("-",R828,1)-1)))</f>
        <v/>
      </c>
      <c r="P828" s="99">
        <f>IF(VALUE(T828)&gt;0,-20,IF(VALUE(T828)&gt;VALUE(U828),-20,T828))</f>
        <v>0</v>
      </c>
      <c r="Q828" s="99">
        <f>IF(VALUE(U828)&gt;0,-20,IF(VALUE(U828)&gt;VALUE(T828),-20,U828))</f>
        <v>0</v>
      </c>
      <c r="T828" s="99">
        <f>IF(ISBLANK(R828),0,IF(ISNUMBER(SEARCH("+",R828)),RIGHT(R828,LEN(R828)-SEARCH("+",R828,1)),RIGHT(R828,LEN(R828)-SEARCH("-",R828,1)+1)))</f>
        <v>0</v>
      </c>
      <c r="U828" s="99">
        <f>IF(ISBLANK(S828),0,IF(ISNUMBER(SEARCH("+",S828)),RIGHT(S828,LEN(S828)-SEARCH("+",S828,1)),RIGHT(S828,LEN(S828)-SEARCH("-",S828,1)+1)))</f>
        <v>0</v>
      </c>
    </row>
    <row r="829" spans="14:21" x14ac:dyDescent="0.2">
      <c r="N829" s="99" t="str">
        <f>IF(ISBLANK(R829),"",COUNTA($R$2:R829))</f>
        <v/>
      </c>
      <c r="O829" s="99" t="str">
        <f>IF(ISBLANK(R829),"",IF(ISNUMBER(SEARCH("+",R829)),LEFT(R829,SEARCH("+",R829,1)-1),LEFT(R829,SEARCH("-",R829,1)-1)))</f>
        <v/>
      </c>
      <c r="P829" s="99">
        <f>IF(VALUE(T829)&gt;0,-20,IF(VALUE(T829)&gt;VALUE(U829),-20,T829))</f>
        <v>0</v>
      </c>
      <c r="Q829" s="99">
        <f>IF(VALUE(U829)&gt;0,-20,IF(VALUE(U829)&gt;VALUE(T829),-20,U829))</f>
        <v>0</v>
      </c>
      <c r="T829" s="99">
        <f>IF(ISBLANK(R829),0,IF(ISNUMBER(SEARCH("+",R829)),RIGHT(R829,LEN(R829)-SEARCH("+",R829,1)),RIGHT(R829,LEN(R829)-SEARCH("-",R829,1)+1)))</f>
        <v>0</v>
      </c>
      <c r="U829" s="99">
        <f>IF(ISBLANK(S829),0,IF(ISNUMBER(SEARCH("+",S829)),RIGHT(S829,LEN(S829)-SEARCH("+",S829,1)),RIGHT(S829,LEN(S829)-SEARCH("-",S829,1)+1)))</f>
        <v>0</v>
      </c>
    </row>
    <row r="830" spans="14:21" x14ac:dyDescent="0.2">
      <c r="N830" s="99" t="str">
        <f>IF(ISBLANK(R830),"",COUNTA($R$2:R830))</f>
        <v/>
      </c>
      <c r="O830" s="99" t="str">
        <f>IF(ISBLANK(R830),"",IF(ISNUMBER(SEARCH("+",R830)),LEFT(R830,SEARCH("+",R830,1)-1),LEFT(R830,SEARCH("-",R830,1)-1)))</f>
        <v/>
      </c>
      <c r="P830" s="99">
        <f>IF(VALUE(T830)&gt;0,-20,IF(VALUE(T830)&gt;VALUE(U830),-20,T830))</f>
        <v>0</v>
      </c>
      <c r="Q830" s="99">
        <f>IF(VALUE(U830)&gt;0,-20,IF(VALUE(U830)&gt;VALUE(T830),-20,U830))</f>
        <v>0</v>
      </c>
      <c r="T830" s="99">
        <f>IF(ISBLANK(R830),0,IF(ISNUMBER(SEARCH("+",R830)),RIGHT(R830,LEN(R830)-SEARCH("+",R830,1)),RIGHT(R830,LEN(R830)-SEARCH("-",R830,1)+1)))</f>
        <v>0</v>
      </c>
      <c r="U830" s="99">
        <f>IF(ISBLANK(S830),0,IF(ISNUMBER(SEARCH("+",S830)),RIGHT(S830,LEN(S830)-SEARCH("+",S830,1)),RIGHT(S830,LEN(S830)-SEARCH("-",S830,1)+1)))</f>
        <v>0</v>
      </c>
    </row>
    <row r="831" spans="14:21" x14ac:dyDescent="0.2">
      <c r="N831" s="99" t="str">
        <f>IF(ISBLANK(R831),"",COUNTA($R$2:R831))</f>
        <v/>
      </c>
      <c r="O831" s="99" t="str">
        <f>IF(ISBLANK(R831),"",IF(ISNUMBER(SEARCH("+",R831)),LEFT(R831,SEARCH("+",R831,1)-1),LEFT(R831,SEARCH("-",R831,1)-1)))</f>
        <v/>
      </c>
      <c r="P831" s="99">
        <f>IF(VALUE(T831)&gt;0,-20,IF(VALUE(T831)&gt;VALUE(U831),-20,T831))</f>
        <v>0</v>
      </c>
      <c r="Q831" s="99">
        <f>IF(VALUE(U831)&gt;0,-20,IF(VALUE(U831)&gt;VALUE(T831),-20,U831))</f>
        <v>0</v>
      </c>
      <c r="T831" s="99">
        <f>IF(ISBLANK(R831),0,IF(ISNUMBER(SEARCH("+",R831)),RIGHT(R831,LEN(R831)-SEARCH("+",R831,1)),RIGHT(R831,LEN(R831)-SEARCH("-",R831,1)+1)))</f>
        <v>0</v>
      </c>
      <c r="U831" s="99">
        <f>IF(ISBLANK(S831),0,IF(ISNUMBER(SEARCH("+",S831)),RIGHT(S831,LEN(S831)-SEARCH("+",S831,1)),RIGHT(S831,LEN(S831)-SEARCH("-",S831,1)+1)))</f>
        <v>0</v>
      </c>
    </row>
    <row r="832" spans="14:21" x14ac:dyDescent="0.2">
      <c r="N832" s="99" t="str">
        <f>IF(ISBLANK(R832),"",COUNTA($R$2:R832))</f>
        <v/>
      </c>
      <c r="O832" s="99" t="str">
        <f>IF(ISBLANK(R832),"",IF(ISNUMBER(SEARCH("+",R832)),LEFT(R832,SEARCH("+",R832,1)-1),LEFT(R832,SEARCH("-",R832,1)-1)))</f>
        <v/>
      </c>
      <c r="P832" s="99">
        <f>IF(VALUE(T832)&gt;0,-20,IF(VALUE(T832)&gt;VALUE(U832),-20,T832))</f>
        <v>0</v>
      </c>
      <c r="Q832" s="99">
        <f>IF(VALUE(U832)&gt;0,-20,IF(VALUE(U832)&gt;VALUE(T832),-20,U832))</f>
        <v>0</v>
      </c>
      <c r="T832" s="99">
        <f>IF(ISBLANK(R832),0,IF(ISNUMBER(SEARCH("+",R832)),RIGHT(R832,LEN(R832)-SEARCH("+",R832,1)),RIGHT(R832,LEN(R832)-SEARCH("-",R832,1)+1)))</f>
        <v>0</v>
      </c>
      <c r="U832" s="99">
        <f>IF(ISBLANK(S832),0,IF(ISNUMBER(SEARCH("+",S832)),RIGHT(S832,LEN(S832)-SEARCH("+",S832,1)),RIGHT(S832,LEN(S832)-SEARCH("-",S832,1)+1)))</f>
        <v>0</v>
      </c>
    </row>
    <row r="833" spans="14:21" x14ac:dyDescent="0.2">
      <c r="N833" s="99" t="str">
        <f>IF(ISBLANK(R833),"",COUNTA($R$2:R833))</f>
        <v/>
      </c>
      <c r="O833" s="99" t="str">
        <f>IF(ISBLANK(R833),"",IF(ISNUMBER(SEARCH("+",R833)),LEFT(R833,SEARCH("+",R833,1)-1),LEFT(R833,SEARCH("-",R833,1)-1)))</f>
        <v/>
      </c>
      <c r="P833" s="99">
        <f>IF(VALUE(T833)&gt;0,-20,IF(VALUE(T833)&gt;VALUE(U833),-20,T833))</f>
        <v>0</v>
      </c>
      <c r="Q833" s="99">
        <f>IF(VALUE(U833)&gt;0,-20,IF(VALUE(U833)&gt;VALUE(T833),-20,U833))</f>
        <v>0</v>
      </c>
      <c r="T833" s="99">
        <f>IF(ISBLANK(R833),0,IF(ISNUMBER(SEARCH("+",R833)),RIGHT(R833,LEN(R833)-SEARCH("+",R833,1)),RIGHT(R833,LEN(R833)-SEARCH("-",R833,1)+1)))</f>
        <v>0</v>
      </c>
      <c r="U833" s="99">
        <f>IF(ISBLANK(S833),0,IF(ISNUMBER(SEARCH("+",S833)),RIGHT(S833,LEN(S833)-SEARCH("+",S833,1)),RIGHT(S833,LEN(S833)-SEARCH("-",S833,1)+1)))</f>
        <v>0</v>
      </c>
    </row>
    <row r="834" spans="14:21" x14ac:dyDescent="0.2">
      <c r="N834" s="99" t="str">
        <f>IF(ISBLANK(R834),"",COUNTA($R$2:R834))</f>
        <v/>
      </c>
      <c r="O834" s="99" t="str">
        <f>IF(ISBLANK(R834),"",IF(ISNUMBER(SEARCH("+",R834)),LEFT(R834,SEARCH("+",R834,1)-1),LEFT(R834,SEARCH("-",R834,1)-1)))</f>
        <v/>
      </c>
      <c r="P834" s="99">
        <f>IF(VALUE(T834)&gt;0,-20,IF(VALUE(T834)&gt;VALUE(U834),-20,T834))</f>
        <v>0</v>
      </c>
      <c r="Q834" s="99">
        <f>IF(VALUE(U834)&gt;0,-20,IF(VALUE(U834)&gt;VALUE(T834),-20,U834))</f>
        <v>0</v>
      </c>
      <c r="T834" s="99">
        <f>IF(ISBLANK(R834),0,IF(ISNUMBER(SEARCH("+",R834)),RIGHT(R834,LEN(R834)-SEARCH("+",R834,1)),RIGHT(R834,LEN(R834)-SEARCH("-",R834,1)+1)))</f>
        <v>0</v>
      </c>
      <c r="U834" s="99">
        <f>IF(ISBLANK(S834),0,IF(ISNUMBER(SEARCH("+",S834)),RIGHT(S834,LEN(S834)-SEARCH("+",S834,1)),RIGHT(S834,LEN(S834)-SEARCH("-",S834,1)+1)))</f>
        <v>0</v>
      </c>
    </row>
    <row r="835" spans="14:21" x14ac:dyDescent="0.2">
      <c r="N835" s="99" t="str">
        <f>IF(ISBLANK(R835),"",COUNTA($R$2:R835))</f>
        <v/>
      </c>
      <c r="O835" s="99" t="str">
        <f>IF(ISBLANK(R835),"",IF(ISNUMBER(SEARCH("+",R835)),LEFT(R835,SEARCH("+",R835,1)-1),LEFT(R835,SEARCH("-",R835,1)-1)))</f>
        <v/>
      </c>
      <c r="P835" s="99">
        <f>IF(VALUE(T835)&gt;0,-20,IF(VALUE(T835)&gt;VALUE(U835),-20,T835))</f>
        <v>0</v>
      </c>
      <c r="Q835" s="99">
        <f>IF(VALUE(U835)&gt;0,-20,IF(VALUE(U835)&gt;VALUE(T835),-20,U835))</f>
        <v>0</v>
      </c>
      <c r="T835" s="99">
        <f>IF(ISBLANK(R835),0,IF(ISNUMBER(SEARCH("+",R835)),RIGHT(R835,LEN(R835)-SEARCH("+",R835,1)),RIGHT(R835,LEN(R835)-SEARCH("-",R835,1)+1)))</f>
        <v>0</v>
      </c>
      <c r="U835" s="99">
        <f>IF(ISBLANK(S835),0,IF(ISNUMBER(SEARCH("+",S835)),RIGHT(S835,LEN(S835)-SEARCH("+",S835,1)),RIGHT(S835,LEN(S835)-SEARCH("-",S835,1)+1)))</f>
        <v>0</v>
      </c>
    </row>
    <row r="836" spans="14:21" x14ac:dyDescent="0.2">
      <c r="N836" s="99" t="str">
        <f>IF(ISBLANK(R836),"",COUNTA($R$2:R836))</f>
        <v/>
      </c>
      <c r="O836" s="99" t="str">
        <f>IF(ISBLANK(R836),"",IF(ISNUMBER(SEARCH("+",R836)),LEFT(R836,SEARCH("+",R836,1)-1),LEFT(R836,SEARCH("-",R836,1)-1)))</f>
        <v/>
      </c>
      <c r="P836" s="99">
        <f>IF(VALUE(T836)&gt;0,-20,IF(VALUE(T836)&gt;VALUE(U836),-20,T836))</f>
        <v>0</v>
      </c>
      <c r="Q836" s="99">
        <f>IF(VALUE(U836)&gt;0,-20,IF(VALUE(U836)&gt;VALUE(T836),-20,U836))</f>
        <v>0</v>
      </c>
      <c r="T836" s="99">
        <f>IF(ISBLANK(R836),0,IF(ISNUMBER(SEARCH("+",R836)),RIGHT(R836,LEN(R836)-SEARCH("+",R836,1)),RIGHT(R836,LEN(R836)-SEARCH("-",R836,1)+1)))</f>
        <v>0</v>
      </c>
      <c r="U836" s="99">
        <f>IF(ISBLANK(S836),0,IF(ISNUMBER(SEARCH("+",S836)),RIGHT(S836,LEN(S836)-SEARCH("+",S836,1)),RIGHT(S836,LEN(S836)-SEARCH("-",S836,1)+1)))</f>
        <v>0</v>
      </c>
    </row>
    <row r="837" spans="14:21" x14ac:dyDescent="0.2">
      <c r="N837" s="99" t="str">
        <f>IF(ISBLANK(R837),"",COUNTA($R$2:R837))</f>
        <v/>
      </c>
      <c r="O837" s="99" t="str">
        <f>IF(ISBLANK(R837),"",IF(ISNUMBER(SEARCH("+",R837)),LEFT(R837,SEARCH("+",R837,1)-1),LEFT(R837,SEARCH("-",R837,1)-1)))</f>
        <v/>
      </c>
      <c r="P837" s="99">
        <f>IF(VALUE(T837)&gt;0,-20,IF(VALUE(T837)&gt;VALUE(U837),-20,T837))</f>
        <v>0</v>
      </c>
      <c r="Q837" s="99">
        <f>IF(VALUE(U837)&gt;0,-20,IF(VALUE(U837)&gt;VALUE(T837),-20,U837))</f>
        <v>0</v>
      </c>
      <c r="T837" s="99">
        <f>IF(ISBLANK(R837),0,IF(ISNUMBER(SEARCH("+",R837)),RIGHT(R837,LEN(R837)-SEARCH("+",R837,1)),RIGHT(R837,LEN(R837)-SEARCH("-",R837,1)+1)))</f>
        <v>0</v>
      </c>
      <c r="U837" s="99">
        <f>IF(ISBLANK(S837),0,IF(ISNUMBER(SEARCH("+",S837)),RIGHT(S837,LEN(S837)-SEARCH("+",S837,1)),RIGHT(S837,LEN(S837)-SEARCH("-",S837,1)+1)))</f>
        <v>0</v>
      </c>
    </row>
    <row r="838" spans="14:21" x14ac:dyDescent="0.2">
      <c r="N838" s="99" t="str">
        <f>IF(ISBLANK(R838),"",COUNTA($R$2:R838))</f>
        <v/>
      </c>
      <c r="O838" s="99" t="str">
        <f>IF(ISBLANK(R838),"",IF(ISNUMBER(SEARCH("+",R838)),LEFT(R838,SEARCH("+",R838,1)-1),LEFT(R838,SEARCH("-",R838,1)-1)))</f>
        <v/>
      </c>
      <c r="P838" s="99">
        <f>IF(VALUE(T838)&gt;0,-20,IF(VALUE(T838)&gt;VALUE(U838),-20,T838))</f>
        <v>0</v>
      </c>
      <c r="Q838" s="99">
        <f>IF(VALUE(U838)&gt;0,-20,IF(VALUE(U838)&gt;VALUE(T838),-20,U838))</f>
        <v>0</v>
      </c>
      <c r="T838" s="99">
        <f>IF(ISBLANK(R838),0,IF(ISNUMBER(SEARCH("+",R838)),RIGHT(R838,LEN(R838)-SEARCH("+",R838,1)),RIGHT(R838,LEN(R838)-SEARCH("-",R838,1)+1)))</f>
        <v>0</v>
      </c>
      <c r="U838" s="99">
        <f>IF(ISBLANK(S838),0,IF(ISNUMBER(SEARCH("+",S838)),RIGHT(S838,LEN(S838)-SEARCH("+",S838,1)),RIGHT(S838,LEN(S838)-SEARCH("-",S838,1)+1)))</f>
        <v>0</v>
      </c>
    </row>
    <row r="839" spans="14:21" x14ac:dyDescent="0.2">
      <c r="N839" s="99" t="str">
        <f>IF(ISBLANK(R839),"",COUNTA($R$2:R839))</f>
        <v/>
      </c>
      <c r="O839" s="99" t="str">
        <f>IF(ISBLANK(R839),"",IF(ISNUMBER(SEARCH("+",R839)),LEFT(R839,SEARCH("+",R839,1)-1),LEFT(R839,SEARCH("-",R839,1)-1)))</f>
        <v/>
      </c>
      <c r="P839" s="99">
        <f>IF(VALUE(T839)&gt;0,-20,IF(VALUE(T839)&gt;VALUE(U839),-20,T839))</f>
        <v>0</v>
      </c>
      <c r="Q839" s="99">
        <f>IF(VALUE(U839)&gt;0,-20,IF(VALUE(U839)&gt;VALUE(T839),-20,U839))</f>
        <v>0</v>
      </c>
      <c r="T839" s="99">
        <f>IF(ISBLANK(R839),0,IF(ISNUMBER(SEARCH("+",R839)),RIGHT(R839,LEN(R839)-SEARCH("+",R839,1)),RIGHT(R839,LEN(R839)-SEARCH("-",R839,1)+1)))</f>
        <v>0</v>
      </c>
      <c r="U839" s="99">
        <f>IF(ISBLANK(S839),0,IF(ISNUMBER(SEARCH("+",S839)),RIGHT(S839,LEN(S839)-SEARCH("+",S839,1)),RIGHT(S839,LEN(S839)-SEARCH("-",S839,1)+1)))</f>
        <v>0</v>
      </c>
    </row>
    <row r="840" spans="14:21" x14ac:dyDescent="0.2">
      <c r="N840" s="99" t="str">
        <f>IF(ISBLANK(R840),"",COUNTA($R$2:R840))</f>
        <v/>
      </c>
      <c r="O840" s="99" t="str">
        <f>IF(ISBLANK(R840),"",IF(ISNUMBER(SEARCH("+",R840)),LEFT(R840,SEARCH("+",R840,1)-1),LEFT(R840,SEARCH("-",R840,1)-1)))</f>
        <v/>
      </c>
      <c r="P840" s="99">
        <f>IF(VALUE(T840)&gt;0,-20,IF(VALUE(T840)&gt;VALUE(U840),-20,T840))</f>
        <v>0</v>
      </c>
      <c r="Q840" s="99">
        <f>IF(VALUE(U840)&gt;0,-20,IF(VALUE(U840)&gt;VALUE(T840),-20,U840))</f>
        <v>0</v>
      </c>
      <c r="T840" s="99">
        <f>IF(ISBLANK(R840),0,IF(ISNUMBER(SEARCH("+",R840)),RIGHT(R840,LEN(R840)-SEARCH("+",R840,1)),RIGHT(R840,LEN(R840)-SEARCH("-",R840,1)+1)))</f>
        <v>0</v>
      </c>
      <c r="U840" s="99">
        <f>IF(ISBLANK(S840),0,IF(ISNUMBER(SEARCH("+",S840)),RIGHT(S840,LEN(S840)-SEARCH("+",S840,1)),RIGHT(S840,LEN(S840)-SEARCH("-",S840,1)+1)))</f>
        <v>0</v>
      </c>
    </row>
    <row r="841" spans="14:21" x14ac:dyDescent="0.2">
      <c r="N841" s="99" t="str">
        <f>IF(ISBLANK(R841),"",COUNTA($R$2:R841))</f>
        <v/>
      </c>
      <c r="O841" s="99" t="str">
        <f>IF(ISBLANK(R841),"",IF(ISNUMBER(SEARCH("+",R841)),LEFT(R841,SEARCH("+",R841,1)-1),LEFT(R841,SEARCH("-",R841,1)-1)))</f>
        <v/>
      </c>
      <c r="P841" s="99">
        <f>IF(VALUE(T841)&gt;0,-20,IF(VALUE(T841)&gt;VALUE(U841),-20,T841))</f>
        <v>0</v>
      </c>
      <c r="Q841" s="99">
        <f>IF(VALUE(U841)&gt;0,-20,IF(VALUE(U841)&gt;VALUE(T841),-20,U841))</f>
        <v>0</v>
      </c>
      <c r="T841" s="99">
        <f>IF(ISBLANK(R841),0,IF(ISNUMBER(SEARCH("+",R841)),RIGHT(R841,LEN(R841)-SEARCH("+",R841,1)),RIGHT(R841,LEN(R841)-SEARCH("-",R841,1)+1)))</f>
        <v>0</v>
      </c>
      <c r="U841" s="99">
        <f>IF(ISBLANK(S841),0,IF(ISNUMBER(SEARCH("+",S841)),RIGHT(S841,LEN(S841)-SEARCH("+",S841,1)),RIGHT(S841,LEN(S841)-SEARCH("-",S841,1)+1)))</f>
        <v>0</v>
      </c>
    </row>
    <row r="842" spans="14:21" x14ac:dyDescent="0.2">
      <c r="N842" s="99" t="str">
        <f>IF(ISBLANK(R842),"",COUNTA($R$2:R842))</f>
        <v/>
      </c>
      <c r="O842" s="99" t="str">
        <f>IF(ISBLANK(R842),"",IF(ISNUMBER(SEARCH("+",R842)),LEFT(R842,SEARCH("+",R842,1)-1),LEFT(R842,SEARCH("-",R842,1)-1)))</f>
        <v/>
      </c>
      <c r="P842" s="99">
        <f>IF(VALUE(T842)&gt;0,-20,IF(VALUE(T842)&gt;VALUE(U842),-20,T842))</f>
        <v>0</v>
      </c>
      <c r="Q842" s="99">
        <f>IF(VALUE(U842)&gt;0,-20,IF(VALUE(U842)&gt;VALUE(T842),-20,U842))</f>
        <v>0</v>
      </c>
      <c r="T842" s="99">
        <f>IF(ISBLANK(R842),0,IF(ISNUMBER(SEARCH("+",R842)),RIGHT(R842,LEN(R842)-SEARCH("+",R842,1)),RIGHT(R842,LEN(R842)-SEARCH("-",R842,1)+1)))</f>
        <v>0</v>
      </c>
      <c r="U842" s="99">
        <f>IF(ISBLANK(S842),0,IF(ISNUMBER(SEARCH("+",S842)),RIGHT(S842,LEN(S842)-SEARCH("+",S842,1)),RIGHT(S842,LEN(S842)-SEARCH("-",S842,1)+1)))</f>
        <v>0</v>
      </c>
    </row>
    <row r="843" spans="14:21" x14ac:dyDescent="0.2">
      <c r="N843" s="99" t="str">
        <f>IF(ISBLANK(R843),"",COUNTA($R$2:R843))</f>
        <v/>
      </c>
      <c r="O843" s="99" t="str">
        <f>IF(ISBLANK(R843),"",IF(ISNUMBER(SEARCH("+",R843)),LEFT(R843,SEARCH("+",R843,1)-1),LEFT(R843,SEARCH("-",R843,1)-1)))</f>
        <v/>
      </c>
      <c r="P843" s="99">
        <f>IF(VALUE(T843)&gt;0,-20,IF(VALUE(T843)&gt;VALUE(U843),-20,T843))</f>
        <v>0</v>
      </c>
      <c r="Q843" s="99">
        <f>IF(VALUE(U843)&gt;0,-20,IF(VALUE(U843)&gt;VALUE(T843),-20,U843))</f>
        <v>0</v>
      </c>
      <c r="T843" s="99">
        <f>IF(ISBLANK(R843),0,IF(ISNUMBER(SEARCH("+",R843)),RIGHT(R843,LEN(R843)-SEARCH("+",R843,1)),RIGHT(R843,LEN(R843)-SEARCH("-",R843,1)+1)))</f>
        <v>0</v>
      </c>
      <c r="U843" s="99">
        <f>IF(ISBLANK(S843),0,IF(ISNUMBER(SEARCH("+",S843)),RIGHT(S843,LEN(S843)-SEARCH("+",S843,1)),RIGHT(S843,LEN(S843)-SEARCH("-",S843,1)+1)))</f>
        <v>0</v>
      </c>
    </row>
    <row r="844" spans="14:21" x14ac:dyDescent="0.2">
      <c r="N844" s="99" t="str">
        <f>IF(ISBLANK(R844),"",COUNTA($R$2:R844))</f>
        <v/>
      </c>
      <c r="O844" s="99" t="str">
        <f>IF(ISBLANK(R844),"",IF(ISNUMBER(SEARCH("+",R844)),LEFT(R844,SEARCH("+",R844,1)-1),LEFT(R844,SEARCH("-",R844,1)-1)))</f>
        <v/>
      </c>
      <c r="P844" s="99">
        <f>IF(VALUE(T844)&gt;0,-20,IF(VALUE(T844)&gt;VALUE(U844),-20,T844))</f>
        <v>0</v>
      </c>
      <c r="Q844" s="99">
        <f>IF(VALUE(U844)&gt;0,-20,IF(VALUE(U844)&gt;VALUE(T844),-20,U844))</f>
        <v>0</v>
      </c>
      <c r="T844" s="99">
        <f>IF(ISBLANK(R844),0,IF(ISNUMBER(SEARCH("+",R844)),RIGHT(R844,LEN(R844)-SEARCH("+",R844,1)),RIGHT(R844,LEN(R844)-SEARCH("-",R844,1)+1)))</f>
        <v>0</v>
      </c>
      <c r="U844" s="99">
        <f>IF(ISBLANK(S844),0,IF(ISNUMBER(SEARCH("+",S844)),RIGHT(S844,LEN(S844)-SEARCH("+",S844,1)),RIGHT(S844,LEN(S844)-SEARCH("-",S844,1)+1)))</f>
        <v>0</v>
      </c>
    </row>
    <row r="845" spans="14:21" x14ac:dyDescent="0.2">
      <c r="N845" s="99" t="str">
        <f>IF(ISBLANK(R845),"",COUNTA($R$2:R845))</f>
        <v/>
      </c>
      <c r="O845" s="99" t="str">
        <f>IF(ISBLANK(R845),"",IF(ISNUMBER(SEARCH("+",R845)),LEFT(R845,SEARCH("+",R845,1)-1),LEFT(R845,SEARCH("-",R845,1)-1)))</f>
        <v/>
      </c>
      <c r="P845" s="99">
        <f>IF(VALUE(T845)&gt;0,-20,IF(VALUE(T845)&gt;VALUE(U845),-20,T845))</f>
        <v>0</v>
      </c>
      <c r="Q845" s="99">
        <f>IF(VALUE(U845)&gt;0,-20,IF(VALUE(U845)&gt;VALUE(T845),-20,U845))</f>
        <v>0</v>
      </c>
      <c r="T845" s="99">
        <f>IF(ISBLANK(R845),0,IF(ISNUMBER(SEARCH("+",R845)),RIGHT(R845,LEN(R845)-SEARCH("+",R845,1)),RIGHT(R845,LEN(R845)-SEARCH("-",R845,1)+1)))</f>
        <v>0</v>
      </c>
      <c r="U845" s="99">
        <f>IF(ISBLANK(S845),0,IF(ISNUMBER(SEARCH("+",S845)),RIGHT(S845,LEN(S845)-SEARCH("+",S845,1)),RIGHT(S845,LEN(S845)-SEARCH("-",S845,1)+1)))</f>
        <v>0</v>
      </c>
    </row>
    <row r="846" spans="14:21" x14ac:dyDescent="0.2">
      <c r="N846" s="99" t="str">
        <f>IF(ISBLANK(R846),"",COUNTA($R$2:R846))</f>
        <v/>
      </c>
      <c r="O846" s="99" t="str">
        <f>IF(ISBLANK(R846),"",IF(ISNUMBER(SEARCH("+",R846)),LEFT(R846,SEARCH("+",R846,1)-1),LEFT(R846,SEARCH("-",R846,1)-1)))</f>
        <v/>
      </c>
      <c r="P846" s="99">
        <f>IF(VALUE(T846)&gt;0,-20,IF(VALUE(T846)&gt;VALUE(U846),-20,T846))</f>
        <v>0</v>
      </c>
      <c r="Q846" s="99">
        <f>IF(VALUE(U846)&gt;0,-20,IF(VALUE(U846)&gt;VALUE(T846),-20,U846))</f>
        <v>0</v>
      </c>
      <c r="T846" s="99">
        <f>IF(ISBLANK(R846),0,IF(ISNUMBER(SEARCH("+",R846)),RIGHT(R846,LEN(R846)-SEARCH("+",R846,1)),RIGHT(R846,LEN(R846)-SEARCH("-",R846,1)+1)))</f>
        <v>0</v>
      </c>
      <c r="U846" s="99">
        <f>IF(ISBLANK(S846),0,IF(ISNUMBER(SEARCH("+",S846)),RIGHT(S846,LEN(S846)-SEARCH("+",S846,1)),RIGHT(S846,LEN(S846)-SEARCH("-",S846,1)+1)))</f>
        <v>0</v>
      </c>
    </row>
    <row r="847" spans="14:21" x14ac:dyDescent="0.2">
      <c r="N847" s="99" t="str">
        <f>IF(ISBLANK(R847),"",COUNTA($R$2:R847))</f>
        <v/>
      </c>
      <c r="O847" s="99" t="str">
        <f>IF(ISBLANK(R847),"",IF(ISNUMBER(SEARCH("+",R847)),LEFT(R847,SEARCH("+",R847,1)-1),LEFT(R847,SEARCH("-",R847,1)-1)))</f>
        <v/>
      </c>
      <c r="P847" s="99">
        <f>IF(VALUE(T847)&gt;0,-20,IF(VALUE(T847)&gt;VALUE(U847),-20,T847))</f>
        <v>0</v>
      </c>
      <c r="Q847" s="99">
        <f>IF(VALUE(U847)&gt;0,-20,IF(VALUE(U847)&gt;VALUE(T847),-20,U847))</f>
        <v>0</v>
      </c>
      <c r="T847" s="99">
        <f>IF(ISBLANK(R847),0,IF(ISNUMBER(SEARCH("+",R847)),RIGHT(R847,LEN(R847)-SEARCH("+",R847,1)),RIGHT(R847,LEN(R847)-SEARCH("-",R847,1)+1)))</f>
        <v>0</v>
      </c>
      <c r="U847" s="99">
        <f>IF(ISBLANK(S847),0,IF(ISNUMBER(SEARCH("+",S847)),RIGHT(S847,LEN(S847)-SEARCH("+",S847,1)),RIGHT(S847,LEN(S847)-SEARCH("-",S847,1)+1)))</f>
        <v>0</v>
      </c>
    </row>
    <row r="848" spans="14:21" x14ac:dyDescent="0.2">
      <c r="N848" s="99" t="str">
        <f>IF(ISBLANK(R848),"",COUNTA($R$2:R848))</f>
        <v/>
      </c>
      <c r="O848" s="99" t="str">
        <f>IF(ISBLANK(R848),"",IF(ISNUMBER(SEARCH("+",R848)),LEFT(R848,SEARCH("+",R848,1)-1),LEFT(R848,SEARCH("-",R848,1)-1)))</f>
        <v/>
      </c>
      <c r="P848" s="99">
        <f>IF(VALUE(T848)&gt;0,-20,IF(VALUE(T848)&gt;VALUE(U848),-20,T848))</f>
        <v>0</v>
      </c>
      <c r="Q848" s="99">
        <f>IF(VALUE(U848)&gt;0,-20,IF(VALUE(U848)&gt;VALUE(T848),-20,U848))</f>
        <v>0</v>
      </c>
      <c r="T848" s="99">
        <f>IF(ISBLANK(R848),0,IF(ISNUMBER(SEARCH("+",R848)),RIGHT(R848,LEN(R848)-SEARCH("+",R848,1)),RIGHT(R848,LEN(R848)-SEARCH("-",R848,1)+1)))</f>
        <v>0</v>
      </c>
      <c r="U848" s="99">
        <f>IF(ISBLANK(S848),0,IF(ISNUMBER(SEARCH("+",S848)),RIGHT(S848,LEN(S848)-SEARCH("+",S848,1)),RIGHT(S848,LEN(S848)-SEARCH("-",S848,1)+1)))</f>
        <v>0</v>
      </c>
    </row>
    <row r="849" spans="14:21" x14ac:dyDescent="0.2">
      <c r="N849" s="99" t="str">
        <f>IF(ISBLANK(R849),"",COUNTA($R$2:R849))</f>
        <v/>
      </c>
      <c r="O849" s="99" t="str">
        <f>IF(ISBLANK(R849),"",IF(ISNUMBER(SEARCH("+",R849)),LEFT(R849,SEARCH("+",R849,1)-1),LEFT(R849,SEARCH("-",R849,1)-1)))</f>
        <v/>
      </c>
      <c r="P849" s="99">
        <f>IF(VALUE(T849)&gt;0,-20,IF(VALUE(T849)&gt;VALUE(U849),-20,T849))</f>
        <v>0</v>
      </c>
      <c r="Q849" s="99">
        <f>IF(VALUE(U849)&gt;0,-20,IF(VALUE(U849)&gt;VALUE(T849),-20,U849))</f>
        <v>0</v>
      </c>
      <c r="T849" s="99">
        <f>IF(ISBLANK(R849),0,IF(ISNUMBER(SEARCH("+",R849)),RIGHT(R849,LEN(R849)-SEARCH("+",R849,1)),RIGHT(R849,LEN(R849)-SEARCH("-",R849,1)+1)))</f>
        <v>0</v>
      </c>
      <c r="U849" s="99">
        <f>IF(ISBLANK(S849),0,IF(ISNUMBER(SEARCH("+",S849)),RIGHT(S849,LEN(S849)-SEARCH("+",S849,1)),RIGHT(S849,LEN(S849)-SEARCH("-",S849,1)+1)))</f>
        <v>0</v>
      </c>
    </row>
    <row r="850" spans="14:21" x14ac:dyDescent="0.2">
      <c r="N850" s="99" t="str">
        <f>IF(ISBLANK(R850),"",COUNTA($R$2:R850))</f>
        <v/>
      </c>
      <c r="O850" s="99" t="str">
        <f>IF(ISBLANK(R850),"",IF(ISNUMBER(SEARCH("+",R850)),LEFT(R850,SEARCH("+",R850,1)-1),LEFT(R850,SEARCH("-",R850,1)-1)))</f>
        <v/>
      </c>
      <c r="P850" s="99">
        <f>IF(VALUE(T850)&gt;0,-20,IF(VALUE(T850)&gt;VALUE(U850),-20,T850))</f>
        <v>0</v>
      </c>
      <c r="Q850" s="99">
        <f>IF(VALUE(U850)&gt;0,-20,IF(VALUE(U850)&gt;VALUE(T850),-20,U850))</f>
        <v>0</v>
      </c>
      <c r="T850" s="99">
        <f>IF(ISBLANK(R850),0,IF(ISNUMBER(SEARCH("+",R850)),RIGHT(R850,LEN(R850)-SEARCH("+",R850,1)),RIGHT(R850,LEN(R850)-SEARCH("-",R850,1)+1)))</f>
        <v>0</v>
      </c>
      <c r="U850" s="99">
        <f>IF(ISBLANK(S850),0,IF(ISNUMBER(SEARCH("+",S850)),RIGHT(S850,LEN(S850)-SEARCH("+",S850,1)),RIGHT(S850,LEN(S850)-SEARCH("-",S850,1)+1)))</f>
        <v>0</v>
      </c>
    </row>
    <row r="851" spans="14:21" x14ac:dyDescent="0.2">
      <c r="N851" s="99" t="str">
        <f>IF(ISBLANK(R851),"",COUNTA($R$2:R851))</f>
        <v/>
      </c>
      <c r="O851" s="99" t="str">
        <f>IF(ISBLANK(R851),"",IF(ISNUMBER(SEARCH("+",R851)),LEFT(R851,SEARCH("+",R851,1)-1),LEFT(R851,SEARCH("-",R851,1)-1)))</f>
        <v/>
      </c>
      <c r="P851" s="99">
        <f>IF(VALUE(T851)&gt;0,-20,IF(VALUE(T851)&gt;VALUE(U851),-20,T851))</f>
        <v>0</v>
      </c>
      <c r="Q851" s="99">
        <f>IF(VALUE(U851)&gt;0,-20,IF(VALUE(U851)&gt;VALUE(T851),-20,U851))</f>
        <v>0</v>
      </c>
      <c r="T851" s="99">
        <f>IF(ISBLANK(R851),0,IF(ISNUMBER(SEARCH("+",R851)),RIGHT(R851,LEN(R851)-SEARCH("+",R851,1)),RIGHT(R851,LEN(R851)-SEARCH("-",R851,1)+1)))</f>
        <v>0</v>
      </c>
      <c r="U851" s="99">
        <f>IF(ISBLANK(S851),0,IF(ISNUMBER(SEARCH("+",S851)),RIGHT(S851,LEN(S851)-SEARCH("+",S851,1)),RIGHT(S851,LEN(S851)-SEARCH("-",S851,1)+1)))</f>
        <v>0</v>
      </c>
    </row>
    <row r="852" spans="14:21" x14ac:dyDescent="0.2">
      <c r="N852" s="99" t="str">
        <f>IF(ISBLANK(R852),"",COUNTA($R$2:R852))</f>
        <v/>
      </c>
      <c r="O852" s="99" t="str">
        <f>IF(ISBLANK(R852),"",IF(ISNUMBER(SEARCH("+",R852)),LEFT(R852,SEARCH("+",R852,1)-1),LEFT(R852,SEARCH("-",R852,1)-1)))</f>
        <v/>
      </c>
      <c r="P852" s="99">
        <f>IF(VALUE(T852)&gt;0,-20,IF(VALUE(T852)&gt;VALUE(U852),-20,T852))</f>
        <v>0</v>
      </c>
      <c r="Q852" s="99">
        <f>IF(VALUE(U852)&gt;0,-20,IF(VALUE(U852)&gt;VALUE(T852),-20,U852))</f>
        <v>0</v>
      </c>
      <c r="T852" s="99">
        <f>IF(ISBLANK(R852),0,IF(ISNUMBER(SEARCH("+",R852)),RIGHT(R852,LEN(R852)-SEARCH("+",R852,1)),RIGHT(R852,LEN(R852)-SEARCH("-",R852,1)+1)))</f>
        <v>0</v>
      </c>
      <c r="U852" s="99">
        <f>IF(ISBLANK(S852),0,IF(ISNUMBER(SEARCH("+",S852)),RIGHT(S852,LEN(S852)-SEARCH("+",S852,1)),RIGHT(S852,LEN(S852)-SEARCH("-",S852,1)+1)))</f>
        <v>0</v>
      </c>
    </row>
    <row r="853" spans="14:21" x14ac:dyDescent="0.2">
      <c r="N853" s="99" t="str">
        <f>IF(ISBLANK(R853),"",COUNTA($R$2:R853))</f>
        <v/>
      </c>
      <c r="O853" s="99" t="str">
        <f>IF(ISBLANK(R853),"",IF(ISNUMBER(SEARCH("+",R853)),LEFT(R853,SEARCH("+",R853,1)-1),LEFT(R853,SEARCH("-",R853,1)-1)))</f>
        <v/>
      </c>
      <c r="P853" s="99">
        <f>IF(VALUE(T853)&gt;0,-20,IF(VALUE(T853)&gt;VALUE(U853),-20,T853))</f>
        <v>0</v>
      </c>
      <c r="Q853" s="99">
        <f>IF(VALUE(U853)&gt;0,-20,IF(VALUE(U853)&gt;VALUE(T853),-20,U853))</f>
        <v>0</v>
      </c>
      <c r="T853" s="99">
        <f>IF(ISBLANK(R853),0,IF(ISNUMBER(SEARCH("+",R853)),RIGHT(R853,LEN(R853)-SEARCH("+",R853,1)),RIGHT(R853,LEN(R853)-SEARCH("-",R853,1)+1)))</f>
        <v>0</v>
      </c>
      <c r="U853" s="99">
        <f>IF(ISBLANK(S853),0,IF(ISNUMBER(SEARCH("+",S853)),RIGHT(S853,LEN(S853)-SEARCH("+",S853,1)),RIGHT(S853,LEN(S853)-SEARCH("-",S853,1)+1)))</f>
        <v>0</v>
      </c>
    </row>
    <row r="854" spans="14:21" x14ac:dyDescent="0.2">
      <c r="N854" s="99" t="str">
        <f>IF(ISBLANK(R854),"",COUNTA($R$2:R854))</f>
        <v/>
      </c>
      <c r="O854" s="99" t="str">
        <f>IF(ISBLANK(R854),"",IF(ISNUMBER(SEARCH("+",R854)),LEFT(R854,SEARCH("+",R854,1)-1),LEFT(R854,SEARCH("-",R854,1)-1)))</f>
        <v/>
      </c>
      <c r="P854" s="99">
        <f>IF(VALUE(T854)&gt;0,-20,IF(VALUE(T854)&gt;VALUE(U854),-20,T854))</f>
        <v>0</v>
      </c>
      <c r="Q854" s="99">
        <f>IF(VALUE(U854)&gt;0,-20,IF(VALUE(U854)&gt;VALUE(T854),-20,U854))</f>
        <v>0</v>
      </c>
      <c r="T854" s="99">
        <f>IF(ISBLANK(R854),0,IF(ISNUMBER(SEARCH("+",R854)),RIGHT(R854,LEN(R854)-SEARCH("+",R854,1)),RIGHT(R854,LEN(R854)-SEARCH("-",R854,1)+1)))</f>
        <v>0</v>
      </c>
      <c r="U854" s="99">
        <f>IF(ISBLANK(S854),0,IF(ISNUMBER(SEARCH("+",S854)),RIGHT(S854,LEN(S854)-SEARCH("+",S854,1)),RIGHT(S854,LEN(S854)-SEARCH("-",S854,1)+1)))</f>
        <v>0</v>
      </c>
    </row>
    <row r="855" spans="14:21" x14ac:dyDescent="0.2">
      <c r="N855" s="99" t="str">
        <f>IF(ISBLANK(R855),"",COUNTA($R$2:R855))</f>
        <v/>
      </c>
      <c r="O855" s="99" t="str">
        <f>IF(ISBLANK(R855),"",IF(ISNUMBER(SEARCH("+",R855)),LEFT(R855,SEARCH("+",R855,1)-1),LEFT(R855,SEARCH("-",R855,1)-1)))</f>
        <v/>
      </c>
      <c r="P855" s="99">
        <f>IF(VALUE(T855)&gt;0,-20,IF(VALUE(T855)&gt;VALUE(U855),-20,T855))</f>
        <v>0</v>
      </c>
      <c r="Q855" s="99">
        <f>IF(VALUE(U855)&gt;0,-20,IF(VALUE(U855)&gt;VALUE(T855),-20,U855))</f>
        <v>0</v>
      </c>
      <c r="T855" s="99">
        <f>IF(ISBLANK(R855),0,IF(ISNUMBER(SEARCH("+",R855)),RIGHT(R855,LEN(R855)-SEARCH("+",R855,1)),RIGHT(R855,LEN(R855)-SEARCH("-",R855,1)+1)))</f>
        <v>0</v>
      </c>
      <c r="U855" s="99">
        <f>IF(ISBLANK(S855),0,IF(ISNUMBER(SEARCH("+",S855)),RIGHT(S855,LEN(S855)-SEARCH("+",S855,1)),RIGHT(S855,LEN(S855)-SEARCH("-",S855,1)+1)))</f>
        <v>0</v>
      </c>
    </row>
    <row r="856" spans="14:21" x14ac:dyDescent="0.2">
      <c r="N856" s="99" t="str">
        <f>IF(ISBLANK(R856),"",COUNTA($R$2:R856))</f>
        <v/>
      </c>
      <c r="O856" s="99" t="str">
        <f>IF(ISBLANK(R856),"",IF(ISNUMBER(SEARCH("+",R856)),LEFT(R856,SEARCH("+",R856,1)-1),LEFT(R856,SEARCH("-",R856,1)-1)))</f>
        <v/>
      </c>
      <c r="P856" s="99">
        <f>IF(VALUE(T856)&gt;0,-20,IF(VALUE(T856)&gt;VALUE(U856),-20,T856))</f>
        <v>0</v>
      </c>
      <c r="Q856" s="99">
        <f>IF(VALUE(U856)&gt;0,-20,IF(VALUE(U856)&gt;VALUE(T856),-20,U856))</f>
        <v>0</v>
      </c>
      <c r="T856" s="99">
        <f>IF(ISBLANK(R856),0,IF(ISNUMBER(SEARCH("+",R856)),RIGHT(R856,LEN(R856)-SEARCH("+",R856,1)),RIGHT(R856,LEN(R856)-SEARCH("-",R856,1)+1)))</f>
        <v>0</v>
      </c>
      <c r="U856" s="99">
        <f>IF(ISBLANK(S856),0,IF(ISNUMBER(SEARCH("+",S856)),RIGHT(S856,LEN(S856)-SEARCH("+",S856,1)),RIGHT(S856,LEN(S856)-SEARCH("-",S856,1)+1)))</f>
        <v>0</v>
      </c>
    </row>
    <row r="857" spans="14:21" x14ac:dyDescent="0.2">
      <c r="N857" s="99" t="str">
        <f>IF(ISBLANK(R857),"",COUNTA($R$2:R857))</f>
        <v/>
      </c>
      <c r="O857" s="99" t="str">
        <f>IF(ISBLANK(R857),"",IF(ISNUMBER(SEARCH("+",R857)),LEFT(R857,SEARCH("+",R857,1)-1),LEFT(R857,SEARCH("-",R857,1)-1)))</f>
        <v/>
      </c>
      <c r="P857" s="99">
        <f>IF(VALUE(T857)&gt;0,-20,IF(VALUE(T857)&gt;VALUE(U857),-20,T857))</f>
        <v>0</v>
      </c>
      <c r="Q857" s="99">
        <f>IF(VALUE(U857)&gt;0,-20,IF(VALUE(U857)&gt;VALUE(T857),-20,U857))</f>
        <v>0</v>
      </c>
      <c r="T857" s="99">
        <f>IF(ISBLANK(R857),0,IF(ISNUMBER(SEARCH("+",R857)),RIGHT(R857,LEN(R857)-SEARCH("+",R857,1)),RIGHT(R857,LEN(R857)-SEARCH("-",R857,1)+1)))</f>
        <v>0</v>
      </c>
      <c r="U857" s="99">
        <f>IF(ISBLANK(S857),0,IF(ISNUMBER(SEARCH("+",S857)),RIGHT(S857,LEN(S857)-SEARCH("+",S857,1)),RIGHT(S857,LEN(S857)-SEARCH("-",S857,1)+1)))</f>
        <v>0</v>
      </c>
    </row>
    <row r="858" spans="14:21" x14ac:dyDescent="0.2">
      <c r="N858" s="99" t="str">
        <f>IF(ISBLANK(R858),"",COUNTA($R$2:R858))</f>
        <v/>
      </c>
      <c r="O858" s="99" t="str">
        <f>IF(ISBLANK(R858),"",IF(ISNUMBER(SEARCH("+",R858)),LEFT(R858,SEARCH("+",R858,1)-1),LEFT(R858,SEARCH("-",R858,1)-1)))</f>
        <v/>
      </c>
      <c r="P858" s="99">
        <f>IF(VALUE(T858)&gt;0,-20,IF(VALUE(T858)&gt;VALUE(U858),-20,T858))</f>
        <v>0</v>
      </c>
      <c r="Q858" s="99">
        <f>IF(VALUE(U858)&gt;0,-20,IF(VALUE(U858)&gt;VALUE(T858),-20,U858))</f>
        <v>0</v>
      </c>
      <c r="T858" s="99">
        <f>IF(ISBLANK(R858),0,IF(ISNUMBER(SEARCH("+",R858)),RIGHT(R858,LEN(R858)-SEARCH("+",R858,1)),RIGHT(R858,LEN(R858)-SEARCH("-",R858,1)+1)))</f>
        <v>0</v>
      </c>
      <c r="U858" s="99">
        <f>IF(ISBLANK(S858),0,IF(ISNUMBER(SEARCH("+",S858)),RIGHT(S858,LEN(S858)-SEARCH("+",S858,1)),RIGHT(S858,LEN(S858)-SEARCH("-",S858,1)+1)))</f>
        <v>0</v>
      </c>
    </row>
    <row r="859" spans="14:21" x14ac:dyDescent="0.2">
      <c r="N859" s="99" t="str">
        <f>IF(ISBLANK(R859),"",COUNTA($R$2:R859))</f>
        <v/>
      </c>
      <c r="O859" s="99" t="str">
        <f>IF(ISBLANK(R859),"",IF(ISNUMBER(SEARCH("+",R859)),LEFT(R859,SEARCH("+",R859,1)-1),LEFT(R859,SEARCH("-",R859,1)-1)))</f>
        <v/>
      </c>
      <c r="P859" s="99">
        <f>IF(VALUE(T859)&gt;0,-20,IF(VALUE(T859)&gt;VALUE(U859),-20,T859))</f>
        <v>0</v>
      </c>
      <c r="Q859" s="99">
        <f>IF(VALUE(U859)&gt;0,-20,IF(VALUE(U859)&gt;VALUE(T859),-20,U859))</f>
        <v>0</v>
      </c>
      <c r="T859" s="99">
        <f>IF(ISBLANK(R859),0,IF(ISNUMBER(SEARCH("+",R859)),RIGHT(R859,LEN(R859)-SEARCH("+",R859,1)),RIGHT(R859,LEN(R859)-SEARCH("-",R859,1)+1)))</f>
        <v>0</v>
      </c>
      <c r="U859" s="99">
        <f>IF(ISBLANK(S859),0,IF(ISNUMBER(SEARCH("+",S859)),RIGHT(S859,LEN(S859)-SEARCH("+",S859,1)),RIGHT(S859,LEN(S859)-SEARCH("-",S859,1)+1)))</f>
        <v>0</v>
      </c>
    </row>
    <row r="860" spans="14:21" x14ac:dyDescent="0.2">
      <c r="N860" s="99" t="str">
        <f>IF(ISBLANK(R860),"",COUNTA($R$2:R860))</f>
        <v/>
      </c>
      <c r="O860" s="99" t="str">
        <f>IF(ISBLANK(R860),"",IF(ISNUMBER(SEARCH("+",R860)),LEFT(R860,SEARCH("+",R860,1)-1),LEFT(R860,SEARCH("-",R860,1)-1)))</f>
        <v/>
      </c>
      <c r="P860" s="99">
        <f>IF(VALUE(T860)&gt;0,-20,IF(VALUE(T860)&gt;VALUE(U860),-20,T860))</f>
        <v>0</v>
      </c>
      <c r="Q860" s="99">
        <f>IF(VALUE(U860)&gt;0,-20,IF(VALUE(U860)&gt;VALUE(T860),-20,U860))</f>
        <v>0</v>
      </c>
      <c r="T860" s="99">
        <f>IF(ISBLANK(R860),0,IF(ISNUMBER(SEARCH("+",R860)),RIGHT(R860,LEN(R860)-SEARCH("+",R860,1)),RIGHT(R860,LEN(R860)-SEARCH("-",R860,1)+1)))</f>
        <v>0</v>
      </c>
      <c r="U860" s="99">
        <f>IF(ISBLANK(S860),0,IF(ISNUMBER(SEARCH("+",S860)),RIGHT(S860,LEN(S860)-SEARCH("+",S860,1)),RIGHT(S860,LEN(S860)-SEARCH("-",S860,1)+1)))</f>
        <v>0</v>
      </c>
    </row>
    <row r="861" spans="14:21" x14ac:dyDescent="0.2">
      <c r="N861" s="99" t="str">
        <f>IF(ISBLANK(R861),"",COUNTA($R$2:R861))</f>
        <v/>
      </c>
      <c r="O861" s="99" t="str">
        <f>IF(ISBLANK(R861),"",IF(ISNUMBER(SEARCH("+",R861)),LEFT(R861,SEARCH("+",R861,1)-1),LEFT(R861,SEARCH("-",R861,1)-1)))</f>
        <v/>
      </c>
      <c r="P861" s="99">
        <f>IF(VALUE(T861)&gt;0,-20,IF(VALUE(T861)&gt;VALUE(U861),-20,T861))</f>
        <v>0</v>
      </c>
      <c r="Q861" s="99">
        <f>IF(VALUE(U861)&gt;0,-20,IF(VALUE(U861)&gt;VALUE(T861),-20,U861))</f>
        <v>0</v>
      </c>
      <c r="T861" s="99">
        <f>IF(ISBLANK(R861),0,IF(ISNUMBER(SEARCH("+",R861)),RIGHT(R861,LEN(R861)-SEARCH("+",R861,1)),RIGHT(R861,LEN(R861)-SEARCH("-",R861,1)+1)))</f>
        <v>0</v>
      </c>
      <c r="U861" s="99">
        <f>IF(ISBLANK(S861),0,IF(ISNUMBER(SEARCH("+",S861)),RIGHT(S861,LEN(S861)-SEARCH("+",S861,1)),RIGHT(S861,LEN(S861)-SEARCH("-",S861,1)+1)))</f>
        <v>0</v>
      </c>
    </row>
    <row r="862" spans="14:21" x14ac:dyDescent="0.2">
      <c r="N862" s="99" t="str">
        <f>IF(ISBLANK(R862),"",COUNTA($R$2:R862))</f>
        <v/>
      </c>
      <c r="O862" s="99" t="str">
        <f>IF(ISBLANK(R862),"",IF(ISNUMBER(SEARCH("+",R862)),LEFT(R862,SEARCH("+",R862,1)-1),LEFT(R862,SEARCH("-",R862,1)-1)))</f>
        <v/>
      </c>
      <c r="P862" s="99">
        <f>IF(VALUE(T862)&gt;0,-20,IF(VALUE(T862)&gt;VALUE(U862),-20,T862))</f>
        <v>0</v>
      </c>
      <c r="Q862" s="99">
        <f>IF(VALUE(U862)&gt;0,-20,IF(VALUE(U862)&gt;VALUE(T862),-20,U862))</f>
        <v>0</v>
      </c>
      <c r="T862" s="99">
        <f>IF(ISBLANK(R862),0,IF(ISNUMBER(SEARCH("+",R862)),RIGHT(R862,LEN(R862)-SEARCH("+",R862,1)),RIGHT(R862,LEN(R862)-SEARCH("-",R862,1)+1)))</f>
        <v>0</v>
      </c>
      <c r="U862" s="99">
        <f>IF(ISBLANK(S862),0,IF(ISNUMBER(SEARCH("+",S862)),RIGHT(S862,LEN(S862)-SEARCH("+",S862,1)),RIGHT(S862,LEN(S862)-SEARCH("-",S862,1)+1)))</f>
        <v>0</v>
      </c>
    </row>
    <row r="863" spans="14:21" x14ac:dyDescent="0.2">
      <c r="N863" s="99" t="str">
        <f>IF(ISBLANK(R863),"",COUNTA($R$2:R863))</f>
        <v/>
      </c>
      <c r="O863" s="99" t="str">
        <f>IF(ISBLANK(R863),"",IF(ISNUMBER(SEARCH("+",R863)),LEFT(R863,SEARCH("+",R863,1)-1),LEFT(R863,SEARCH("-",R863,1)-1)))</f>
        <v/>
      </c>
      <c r="P863" s="99">
        <f>IF(VALUE(T863)&gt;0,-20,IF(VALUE(T863)&gt;VALUE(U863),-20,T863))</f>
        <v>0</v>
      </c>
      <c r="Q863" s="99">
        <f>IF(VALUE(U863)&gt;0,-20,IF(VALUE(U863)&gt;VALUE(T863),-20,U863))</f>
        <v>0</v>
      </c>
      <c r="T863" s="99">
        <f>IF(ISBLANK(R863),0,IF(ISNUMBER(SEARCH("+",R863)),RIGHT(R863,LEN(R863)-SEARCH("+",R863,1)),RIGHT(R863,LEN(R863)-SEARCH("-",R863,1)+1)))</f>
        <v>0</v>
      </c>
      <c r="U863" s="99">
        <f>IF(ISBLANK(S863),0,IF(ISNUMBER(SEARCH("+",S863)),RIGHT(S863,LEN(S863)-SEARCH("+",S863,1)),RIGHT(S863,LEN(S863)-SEARCH("-",S863,1)+1)))</f>
        <v>0</v>
      </c>
    </row>
    <row r="864" spans="14:21" x14ac:dyDescent="0.2">
      <c r="N864" s="99" t="str">
        <f>IF(ISBLANK(R864),"",COUNTA($R$2:R864))</f>
        <v/>
      </c>
      <c r="O864" s="99" t="str">
        <f>IF(ISBLANK(R864),"",IF(ISNUMBER(SEARCH("+",R864)),LEFT(R864,SEARCH("+",R864,1)-1),LEFT(R864,SEARCH("-",R864,1)-1)))</f>
        <v/>
      </c>
      <c r="P864" s="99">
        <f>IF(VALUE(T864)&gt;0,-20,IF(VALUE(T864)&gt;VALUE(U864),-20,T864))</f>
        <v>0</v>
      </c>
      <c r="Q864" s="99">
        <f>IF(VALUE(U864)&gt;0,-20,IF(VALUE(U864)&gt;VALUE(T864),-20,U864))</f>
        <v>0</v>
      </c>
      <c r="T864" s="99">
        <f>IF(ISBLANK(R864),0,IF(ISNUMBER(SEARCH("+",R864)),RIGHT(R864,LEN(R864)-SEARCH("+",R864,1)),RIGHT(R864,LEN(R864)-SEARCH("-",R864,1)+1)))</f>
        <v>0</v>
      </c>
      <c r="U864" s="99">
        <f>IF(ISBLANK(S864),0,IF(ISNUMBER(SEARCH("+",S864)),RIGHT(S864,LEN(S864)-SEARCH("+",S864,1)),RIGHT(S864,LEN(S864)-SEARCH("-",S864,1)+1)))</f>
        <v>0</v>
      </c>
    </row>
    <row r="865" spans="14:21" x14ac:dyDescent="0.2">
      <c r="N865" s="99" t="str">
        <f>IF(ISBLANK(R865),"",COUNTA($R$2:R865))</f>
        <v/>
      </c>
      <c r="O865" s="99" t="str">
        <f>IF(ISBLANK(R865),"",IF(ISNUMBER(SEARCH("+",R865)),LEFT(R865,SEARCH("+",R865,1)-1),LEFT(R865,SEARCH("-",R865,1)-1)))</f>
        <v/>
      </c>
      <c r="P865" s="99">
        <f>IF(VALUE(T865)&gt;0,-20,IF(VALUE(T865)&gt;VALUE(U865),-20,T865))</f>
        <v>0</v>
      </c>
      <c r="Q865" s="99">
        <f>IF(VALUE(U865)&gt;0,-20,IF(VALUE(U865)&gt;VALUE(T865),-20,U865))</f>
        <v>0</v>
      </c>
      <c r="T865" s="99">
        <f>IF(ISBLANK(R865),0,IF(ISNUMBER(SEARCH("+",R865)),RIGHT(R865,LEN(R865)-SEARCH("+",R865,1)),RIGHT(R865,LEN(R865)-SEARCH("-",R865,1)+1)))</f>
        <v>0</v>
      </c>
      <c r="U865" s="99">
        <f>IF(ISBLANK(S865),0,IF(ISNUMBER(SEARCH("+",S865)),RIGHT(S865,LEN(S865)-SEARCH("+",S865,1)),RIGHT(S865,LEN(S865)-SEARCH("-",S865,1)+1)))</f>
        <v>0</v>
      </c>
    </row>
    <row r="866" spans="14:21" x14ac:dyDescent="0.2">
      <c r="N866" s="99" t="str">
        <f>IF(ISBLANK(R866),"",COUNTA($R$2:R866))</f>
        <v/>
      </c>
      <c r="O866" s="99" t="str">
        <f>IF(ISBLANK(R866),"",IF(ISNUMBER(SEARCH("+",R866)),LEFT(R866,SEARCH("+",R866,1)-1),LEFT(R866,SEARCH("-",R866,1)-1)))</f>
        <v/>
      </c>
      <c r="P866" s="99">
        <f>IF(VALUE(T866)&gt;0,-20,IF(VALUE(T866)&gt;VALUE(U866),-20,T866))</f>
        <v>0</v>
      </c>
      <c r="Q866" s="99">
        <f>IF(VALUE(U866)&gt;0,-20,IF(VALUE(U866)&gt;VALUE(T866),-20,U866))</f>
        <v>0</v>
      </c>
      <c r="T866" s="99">
        <f>IF(ISBLANK(R866),0,IF(ISNUMBER(SEARCH("+",R866)),RIGHT(R866,LEN(R866)-SEARCH("+",R866,1)),RIGHT(R866,LEN(R866)-SEARCH("-",R866,1)+1)))</f>
        <v>0</v>
      </c>
      <c r="U866" s="99">
        <f>IF(ISBLANK(S866),0,IF(ISNUMBER(SEARCH("+",S866)),RIGHT(S866,LEN(S866)-SEARCH("+",S866,1)),RIGHT(S866,LEN(S866)-SEARCH("-",S866,1)+1)))</f>
        <v>0</v>
      </c>
    </row>
    <row r="867" spans="14:21" x14ac:dyDescent="0.2">
      <c r="N867" s="99" t="str">
        <f>IF(ISBLANK(R867),"",COUNTA($R$2:R867))</f>
        <v/>
      </c>
      <c r="O867" s="99" t="str">
        <f>IF(ISBLANK(R867),"",IF(ISNUMBER(SEARCH("+",R867)),LEFT(R867,SEARCH("+",R867,1)-1),LEFT(R867,SEARCH("-",R867,1)-1)))</f>
        <v/>
      </c>
      <c r="P867" s="99">
        <f>IF(VALUE(T867)&gt;0,-20,IF(VALUE(T867)&gt;VALUE(U867),-20,T867))</f>
        <v>0</v>
      </c>
      <c r="Q867" s="99">
        <f>IF(VALUE(U867)&gt;0,-20,IF(VALUE(U867)&gt;VALUE(T867),-20,U867))</f>
        <v>0</v>
      </c>
      <c r="T867" s="99">
        <f>IF(ISBLANK(R867),0,IF(ISNUMBER(SEARCH("+",R867)),RIGHT(R867,LEN(R867)-SEARCH("+",R867,1)),RIGHT(R867,LEN(R867)-SEARCH("-",R867,1)+1)))</f>
        <v>0</v>
      </c>
      <c r="U867" s="99">
        <f>IF(ISBLANK(S867),0,IF(ISNUMBER(SEARCH("+",S867)),RIGHT(S867,LEN(S867)-SEARCH("+",S867,1)),RIGHT(S867,LEN(S867)-SEARCH("-",S867,1)+1)))</f>
        <v>0</v>
      </c>
    </row>
    <row r="868" spans="14:21" x14ac:dyDescent="0.2">
      <c r="N868" s="99" t="str">
        <f>IF(ISBLANK(R868),"",COUNTA($R$2:R868))</f>
        <v/>
      </c>
      <c r="O868" s="99" t="str">
        <f>IF(ISBLANK(R868),"",IF(ISNUMBER(SEARCH("+",R868)),LEFT(R868,SEARCH("+",R868,1)-1),LEFT(R868,SEARCH("-",R868,1)-1)))</f>
        <v/>
      </c>
      <c r="P868" s="99">
        <f>IF(VALUE(T868)&gt;0,-20,IF(VALUE(T868)&gt;VALUE(U868),-20,T868))</f>
        <v>0</v>
      </c>
      <c r="Q868" s="99">
        <f>IF(VALUE(U868)&gt;0,-20,IF(VALUE(U868)&gt;VALUE(T868),-20,U868))</f>
        <v>0</v>
      </c>
      <c r="T868" s="99">
        <f>IF(ISBLANK(R868),0,IF(ISNUMBER(SEARCH("+",R868)),RIGHT(R868,LEN(R868)-SEARCH("+",R868,1)),RIGHT(R868,LEN(R868)-SEARCH("-",R868,1)+1)))</f>
        <v>0</v>
      </c>
      <c r="U868" s="99">
        <f>IF(ISBLANK(S868),0,IF(ISNUMBER(SEARCH("+",S868)),RIGHT(S868,LEN(S868)-SEARCH("+",S868,1)),RIGHT(S868,LEN(S868)-SEARCH("-",S868,1)+1)))</f>
        <v>0</v>
      </c>
    </row>
    <row r="869" spans="14:21" x14ac:dyDescent="0.2">
      <c r="N869" s="99" t="str">
        <f>IF(ISBLANK(R869),"",COUNTA($R$2:R869))</f>
        <v/>
      </c>
      <c r="O869" s="99" t="str">
        <f>IF(ISBLANK(R869),"",IF(ISNUMBER(SEARCH("+",R869)),LEFT(R869,SEARCH("+",R869,1)-1),LEFT(R869,SEARCH("-",R869,1)-1)))</f>
        <v/>
      </c>
      <c r="P869" s="99">
        <f>IF(VALUE(T869)&gt;0,-20,IF(VALUE(T869)&gt;VALUE(U869),-20,T869))</f>
        <v>0</v>
      </c>
      <c r="Q869" s="99">
        <f>IF(VALUE(U869)&gt;0,-20,IF(VALUE(U869)&gt;VALUE(T869),-20,U869))</f>
        <v>0</v>
      </c>
      <c r="T869" s="99">
        <f>IF(ISBLANK(R869),0,IF(ISNUMBER(SEARCH("+",R869)),RIGHT(R869,LEN(R869)-SEARCH("+",R869,1)),RIGHT(R869,LEN(R869)-SEARCH("-",R869,1)+1)))</f>
        <v>0</v>
      </c>
      <c r="U869" s="99">
        <f>IF(ISBLANK(S869),0,IF(ISNUMBER(SEARCH("+",S869)),RIGHT(S869,LEN(S869)-SEARCH("+",S869,1)),RIGHT(S869,LEN(S869)-SEARCH("-",S869,1)+1)))</f>
        <v>0</v>
      </c>
    </row>
    <row r="870" spans="14:21" x14ac:dyDescent="0.2">
      <c r="N870" s="99" t="str">
        <f>IF(ISBLANK(R870),"",COUNTA($R$2:R870))</f>
        <v/>
      </c>
      <c r="O870" s="99" t="str">
        <f>IF(ISBLANK(R870),"",IF(ISNUMBER(SEARCH("+",R870)),LEFT(R870,SEARCH("+",R870,1)-1),LEFT(R870,SEARCH("-",R870,1)-1)))</f>
        <v/>
      </c>
      <c r="P870" s="99">
        <f>IF(VALUE(T870)&gt;0,-20,IF(VALUE(T870)&gt;VALUE(U870),-20,T870))</f>
        <v>0</v>
      </c>
      <c r="Q870" s="99">
        <f>IF(VALUE(U870)&gt;0,-20,IF(VALUE(U870)&gt;VALUE(T870),-20,U870))</f>
        <v>0</v>
      </c>
      <c r="T870" s="99">
        <f>IF(ISBLANK(R870),0,IF(ISNUMBER(SEARCH("+",R870)),RIGHT(R870,LEN(R870)-SEARCH("+",R870,1)),RIGHT(R870,LEN(R870)-SEARCH("-",R870,1)+1)))</f>
        <v>0</v>
      </c>
      <c r="U870" s="99">
        <f>IF(ISBLANK(S870),0,IF(ISNUMBER(SEARCH("+",S870)),RIGHT(S870,LEN(S870)-SEARCH("+",S870,1)),RIGHT(S870,LEN(S870)-SEARCH("-",S870,1)+1)))</f>
        <v>0</v>
      </c>
    </row>
    <row r="871" spans="14:21" x14ac:dyDescent="0.2">
      <c r="N871" s="99" t="str">
        <f>IF(ISBLANK(R871),"",COUNTA($R$2:R871))</f>
        <v/>
      </c>
      <c r="O871" s="99" t="str">
        <f>IF(ISBLANK(R871),"",IF(ISNUMBER(SEARCH("+",R871)),LEFT(R871,SEARCH("+",R871,1)-1),LEFT(R871,SEARCH("-",R871,1)-1)))</f>
        <v/>
      </c>
      <c r="P871" s="99">
        <f>IF(VALUE(T871)&gt;0,-20,IF(VALUE(T871)&gt;VALUE(U871),-20,T871))</f>
        <v>0</v>
      </c>
      <c r="Q871" s="99">
        <f>IF(VALUE(U871)&gt;0,-20,IF(VALUE(U871)&gt;VALUE(T871),-20,U871))</f>
        <v>0</v>
      </c>
      <c r="T871" s="99">
        <f>IF(ISBLANK(R871),0,IF(ISNUMBER(SEARCH("+",R871)),RIGHT(R871,LEN(R871)-SEARCH("+",R871,1)),RIGHT(R871,LEN(R871)-SEARCH("-",R871,1)+1)))</f>
        <v>0</v>
      </c>
      <c r="U871" s="99">
        <f>IF(ISBLANK(S871),0,IF(ISNUMBER(SEARCH("+",S871)),RIGHT(S871,LEN(S871)-SEARCH("+",S871,1)),RIGHT(S871,LEN(S871)-SEARCH("-",S871,1)+1)))</f>
        <v>0</v>
      </c>
    </row>
    <row r="872" spans="14:21" x14ac:dyDescent="0.2">
      <c r="N872" s="99" t="str">
        <f>IF(ISBLANK(R872),"",COUNTA($R$2:R872))</f>
        <v/>
      </c>
      <c r="O872" s="99" t="str">
        <f>IF(ISBLANK(R872),"",IF(ISNUMBER(SEARCH("+",R872)),LEFT(R872,SEARCH("+",R872,1)-1),LEFT(R872,SEARCH("-",R872,1)-1)))</f>
        <v/>
      </c>
      <c r="P872" s="99">
        <f>IF(VALUE(T872)&gt;0,-20,IF(VALUE(T872)&gt;VALUE(U872),-20,T872))</f>
        <v>0</v>
      </c>
      <c r="Q872" s="99">
        <f>IF(VALUE(U872)&gt;0,-20,IF(VALUE(U872)&gt;VALUE(T872),-20,U872))</f>
        <v>0</v>
      </c>
      <c r="T872" s="99">
        <f>IF(ISBLANK(R872),0,IF(ISNUMBER(SEARCH("+",R872)),RIGHT(R872,LEN(R872)-SEARCH("+",R872,1)),RIGHT(R872,LEN(R872)-SEARCH("-",R872,1)+1)))</f>
        <v>0</v>
      </c>
      <c r="U872" s="99">
        <f>IF(ISBLANK(S872),0,IF(ISNUMBER(SEARCH("+",S872)),RIGHT(S872,LEN(S872)-SEARCH("+",S872,1)),RIGHT(S872,LEN(S872)-SEARCH("-",S872,1)+1)))</f>
        <v>0</v>
      </c>
    </row>
    <row r="873" spans="14:21" x14ac:dyDescent="0.2">
      <c r="N873" s="99" t="str">
        <f>IF(ISBLANK(R873),"",COUNTA($R$2:R873))</f>
        <v/>
      </c>
      <c r="O873" s="99" t="str">
        <f>IF(ISBLANK(R873),"",IF(ISNUMBER(SEARCH("+",R873)),LEFT(R873,SEARCH("+",R873,1)-1),LEFT(R873,SEARCH("-",R873,1)-1)))</f>
        <v/>
      </c>
      <c r="P873" s="99">
        <f>IF(VALUE(T873)&gt;0,-20,IF(VALUE(T873)&gt;VALUE(U873),-20,T873))</f>
        <v>0</v>
      </c>
      <c r="Q873" s="99">
        <f>IF(VALUE(U873)&gt;0,-20,IF(VALUE(U873)&gt;VALUE(T873),-20,U873))</f>
        <v>0</v>
      </c>
      <c r="T873" s="99">
        <f>IF(ISBLANK(R873),0,IF(ISNUMBER(SEARCH("+",R873)),RIGHT(R873,LEN(R873)-SEARCH("+",R873,1)),RIGHT(R873,LEN(R873)-SEARCH("-",R873,1)+1)))</f>
        <v>0</v>
      </c>
      <c r="U873" s="99">
        <f>IF(ISBLANK(S873),0,IF(ISNUMBER(SEARCH("+",S873)),RIGHT(S873,LEN(S873)-SEARCH("+",S873,1)),RIGHT(S873,LEN(S873)-SEARCH("-",S873,1)+1)))</f>
        <v>0</v>
      </c>
    </row>
    <row r="874" spans="14:21" x14ac:dyDescent="0.2">
      <c r="N874" s="99" t="str">
        <f>IF(ISBLANK(R874),"",COUNTA($R$2:R874))</f>
        <v/>
      </c>
      <c r="O874" s="99" t="str">
        <f>IF(ISBLANK(R874),"",IF(ISNUMBER(SEARCH("+",R874)),LEFT(R874,SEARCH("+",R874,1)-1),LEFT(R874,SEARCH("-",R874,1)-1)))</f>
        <v/>
      </c>
      <c r="P874" s="99">
        <f>IF(VALUE(T874)&gt;0,-20,IF(VALUE(T874)&gt;VALUE(U874),-20,T874))</f>
        <v>0</v>
      </c>
      <c r="Q874" s="99">
        <f>IF(VALUE(U874)&gt;0,-20,IF(VALUE(U874)&gt;VALUE(T874),-20,U874))</f>
        <v>0</v>
      </c>
      <c r="T874" s="99">
        <f>IF(ISBLANK(R874),0,IF(ISNUMBER(SEARCH("+",R874)),RIGHT(R874,LEN(R874)-SEARCH("+",R874,1)),RIGHT(R874,LEN(R874)-SEARCH("-",R874,1)+1)))</f>
        <v>0</v>
      </c>
      <c r="U874" s="99">
        <f>IF(ISBLANK(S874),0,IF(ISNUMBER(SEARCH("+",S874)),RIGHT(S874,LEN(S874)-SEARCH("+",S874,1)),RIGHT(S874,LEN(S874)-SEARCH("-",S874,1)+1)))</f>
        <v>0</v>
      </c>
    </row>
    <row r="875" spans="14:21" x14ac:dyDescent="0.2">
      <c r="N875" s="99" t="str">
        <f>IF(ISBLANK(R875),"",COUNTA($R$2:R875))</f>
        <v/>
      </c>
      <c r="O875" s="99" t="str">
        <f>IF(ISBLANK(R875),"",IF(ISNUMBER(SEARCH("+",R875)),LEFT(R875,SEARCH("+",R875,1)-1),LEFT(R875,SEARCH("-",R875,1)-1)))</f>
        <v/>
      </c>
      <c r="P875" s="99">
        <f>IF(VALUE(T875)&gt;0,-20,IF(VALUE(T875)&gt;VALUE(U875),-20,T875))</f>
        <v>0</v>
      </c>
      <c r="Q875" s="99">
        <f>IF(VALUE(U875)&gt;0,-20,IF(VALUE(U875)&gt;VALUE(T875),-20,U875))</f>
        <v>0</v>
      </c>
      <c r="T875" s="99">
        <f>IF(ISBLANK(R875),0,IF(ISNUMBER(SEARCH("+",R875)),RIGHT(R875,LEN(R875)-SEARCH("+",R875,1)),RIGHT(R875,LEN(R875)-SEARCH("-",R875,1)+1)))</f>
        <v>0</v>
      </c>
      <c r="U875" s="99">
        <f>IF(ISBLANK(S875),0,IF(ISNUMBER(SEARCH("+",S875)),RIGHT(S875,LEN(S875)-SEARCH("+",S875,1)),RIGHT(S875,LEN(S875)-SEARCH("-",S875,1)+1)))</f>
        <v>0</v>
      </c>
    </row>
    <row r="876" spans="14:21" x14ac:dyDescent="0.2">
      <c r="N876" s="99" t="str">
        <f>IF(ISBLANK(R876),"",COUNTA($R$2:R876))</f>
        <v/>
      </c>
      <c r="O876" s="99" t="str">
        <f>IF(ISBLANK(R876),"",IF(ISNUMBER(SEARCH("+",R876)),LEFT(R876,SEARCH("+",R876,1)-1),LEFT(R876,SEARCH("-",R876,1)-1)))</f>
        <v/>
      </c>
      <c r="P876" s="99">
        <f>IF(VALUE(T876)&gt;0,-20,IF(VALUE(T876)&gt;VALUE(U876),-20,T876))</f>
        <v>0</v>
      </c>
      <c r="Q876" s="99">
        <f>IF(VALUE(U876)&gt;0,-20,IF(VALUE(U876)&gt;VALUE(T876),-20,U876))</f>
        <v>0</v>
      </c>
      <c r="T876" s="99">
        <f>IF(ISBLANK(R876),0,IF(ISNUMBER(SEARCH("+",R876)),RIGHT(R876,LEN(R876)-SEARCH("+",R876,1)),RIGHT(R876,LEN(R876)-SEARCH("-",R876,1)+1)))</f>
        <v>0</v>
      </c>
      <c r="U876" s="99">
        <f>IF(ISBLANK(S876),0,IF(ISNUMBER(SEARCH("+",S876)),RIGHT(S876,LEN(S876)-SEARCH("+",S876,1)),RIGHT(S876,LEN(S876)-SEARCH("-",S876,1)+1)))</f>
        <v>0</v>
      </c>
    </row>
    <row r="877" spans="14:21" x14ac:dyDescent="0.2">
      <c r="N877" s="99" t="str">
        <f>IF(ISBLANK(R877),"",COUNTA($R$2:R877))</f>
        <v/>
      </c>
      <c r="O877" s="99" t="str">
        <f>IF(ISBLANK(R877),"",IF(ISNUMBER(SEARCH("+",R877)),LEFT(R877,SEARCH("+",R877,1)-1),LEFT(R877,SEARCH("-",R877,1)-1)))</f>
        <v/>
      </c>
      <c r="P877" s="99">
        <f>IF(VALUE(T877)&gt;0,-20,IF(VALUE(T877)&gt;VALUE(U877),-20,T877))</f>
        <v>0</v>
      </c>
      <c r="Q877" s="99">
        <f>IF(VALUE(U877)&gt;0,-20,IF(VALUE(U877)&gt;VALUE(T877),-20,U877))</f>
        <v>0</v>
      </c>
      <c r="T877" s="99">
        <f>IF(ISBLANK(R877),0,IF(ISNUMBER(SEARCH("+",R877)),RIGHT(R877,LEN(R877)-SEARCH("+",R877,1)),RIGHT(R877,LEN(R877)-SEARCH("-",R877,1)+1)))</f>
        <v>0</v>
      </c>
      <c r="U877" s="99">
        <f>IF(ISBLANK(S877),0,IF(ISNUMBER(SEARCH("+",S877)),RIGHT(S877,LEN(S877)-SEARCH("+",S877,1)),RIGHT(S877,LEN(S877)-SEARCH("-",S877,1)+1)))</f>
        <v>0</v>
      </c>
    </row>
    <row r="878" spans="14:21" x14ac:dyDescent="0.2">
      <c r="N878" s="99" t="str">
        <f>IF(ISBLANK(R878),"",COUNTA($R$2:R878))</f>
        <v/>
      </c>
      <c r="O878" s="99" t="str">
        <f>IF(ISBLANK(R878),"",IF(ISNUMBER(SEARCH("+",R878)),LEFT(R878,SEARCH("+",R878,1)-1),LEFT(R878,SEARCH("-",R878,1)-1)))</f>
        <v/>
      </c>
      <c r="P878" s="99">
        <f>IF(VALUE(T878)&gt;0,-20,IF(VALUE(T878)&gt;VALUE(U878),-20,T878))</f>
        <v>0</v>
      </c>
      <c r="Q878" s="99">
        <f>IF(VALUE(U878)&gt;0,-20,IF(VALUE(U878)&gt;VALUE(T878),-20,U878))</f>
        <v>0</v>
      </c>
      <c r="T878" s="99">
        <f>IF(ISBLANK(R878),0,IF(ISNUMBER(SEARCH("+",R878)),RIGHT(R878,LEN(R878)-SEARCH("+",R878,1)),RIGHT(R878,LEN(R878)-SEARCH("-",R878,1)+1)))</f>
        <v>0</v>
      </c>
      <c r="U878" s="99">
        <f>IF(ISBLANK(S878),0,IF(ISNUMBER(SEARCH("+",S878)),RIGHT(S878,LEN(S878)-SEARCH("+",S878,1)),RIGHT(S878,LEN(S878)-SEARCH("-",S878,1)+1)))</f>
        <v>0</v>
      </c>
    </row>
    <row r="879" spans="14:21" x14ac:dyDescent="0.2">
      <c r="N879" s="99" t="str">
        <f>IF(ISBLANK(R879),"",COUNTA($R$2:R879))</f>
        <v/>
      </c>
      <c r="O879" s="99" t="str">
        <f>IF(ISBLANK(R879),"",IF(ISNUMBER(SEARCH("+",R879)),LEFT(R879,SEARCH("+",R879,1)-1),LEFT(R879,SEARCH("-",R879,1)-1)))</f>
        <v/>
      </c>
      <c r="P879" s="99">
        <f>IF(VALUE(T879)&gt;0,-20,IF(VALUE(T879)&gt;VALUE(U879),-20,T879))</f>
        <v>0</v>
      </c>
      <c r="Q879" s="99">
        <f>IF(VALUE(U879)&gt;0,-20,IF(VALUE(U879)&gt;VALUE(T879),-20,U879))</f>
        <v>0</v>
      </c>
      <c r="T879" s="99">
        <f>IF(ISBLANK(R879),0,IF(ISNUMBER(SEARCH("+",R879)),RIGHT(R879,LEN(R879)-SEARCH("+",R879,1)),RIGHT(R879,LEN(R879)-SEARCH("-",R879,1)+1)))</f>
        <v>0</v>
      </c>
      <c r="U879" s="99">
        <f>IF(ISBLANK(S879),0,IF(ISNUMBER(SEARCH("+",S879)),RIGHT(S879,LEN(S879)-SEARCH("+",S879,1)),RIGHT(S879,LEN(S879)-SEARCH("-",S879,1)+1)))</f>
        <v>0</v>
      </c>
    </row>
    <row r="880" spans="14:21" x14ac:dyDescent="0.2">
      <c r="N880" s="99" t="str">
        <f>IF(ISBLANK(R880),"",COUNTA($R$2:R880))</f>
        <v/>
      </c>
      <c r="O880" s="99" t="str">
        <f>IF(ISBLANK(R880),"",IF(ISNUMBER(SEARCH("+",R880)),LEFT(R880,SEARCH("+",R880,1)-1),LEFT(R880,SEARCH("-",R880,1)-1)))</f>
        <v/>
      </c>
      <c r="P880" s="99">
        <f>IF(VALUE(T880)&gt;0,-20,IF(VALUE(T880)&gt;VALUE(U880),-20,T880))</f>
        <v>0</v>
      </c>
      <c r="Q880" s="99">
        <f>IF(VALUE(U880)&gt;0,-20,IF(VALUE(U880)&gt;VALUE(T880),-20,U880))</f>
        <v>0</v>
      </c>
      <c r="T880" s="99">
        <f>IF(ISBLANK(R880),0,IF(ISNUMBER(SEARCH("+",R880)),RIGHT(R880,LEN(R880)-SEARCH("+",R880,1)),RIGHT(R880,LEN(R880)-SEARCH("-",R880,1)+1)))</f>
        <v>0</v>
      </c>
      <c r="U880" s="99">
        <f>IF(ISBLANK(S880),0,IF(ISNUMBER(SEARCH("+",S880)),RIGHT(S880,LEN(S880)-SEARCH("+",S880,1)),RIGHT(S880,LEN(S880)-SEARCH("-",S880,1)+1)))</f>
        <v>0</v>
      </c>
    </row>
    <row r="881" spans="14:21" x14ac:dyDescent="0.2">
      <c r="N881" s="99" t="str">
        <f>IF(ISBLANK(R881),"",COUNTA($R$2:R881))</f>
        <v/>
      </c>
      <c r="O881" s="99" t="str">
        <f>IF(ISBLANK(R881),"",IF(ISNUMBER(SEARCH("+",R881)),LEFT(R881,SEARCH("+",R881,1)-1),LEFT(R881,SEARCH("-",R881,1)-1)))</f>
        <v/>
      </c>
      <c r="P881" s="99">
        <f>IF(VALUE(T881)&gt;0,-20,IF(VALUE(T881)&gt;VALUE(U881),-20,T881))</f>
        <v>0</v>
      </c>
      <c r="Q881" s="99">
        <f>IF(VALUE(U881)&gt;0,-20,IF(VALUE(U881)&gt;VALUE(T881),-20,U881))</f>
        <v>0</v>
      </c>
      <c r="T881" s="99">
        <f>IF(ISBLANK(R881),0,IF(ISNUMBER(SEARCH("+",R881)),RIGHT(R881,LEN(R881)-SEARCH("+",R881,1)),RIGHT(R881,LEN(R881)-SEARCH("-",R881,1)+1)))</f>
        <v>0</v>
      </c>
      <c r="U881" s="99">
        <f>IF(ISBLANK(S881),0,IF(ISNUMBER(SEARCH("+",S881)),RIGHT(S881,LEN(S881)-SEARCH("+",S881,1)),RIGHT(S881,LEN(S881)-SEARCH("-",S881,1)+1)))</f>
        <v>0</v>
      </c>
    </row>
    <row r="882" spans="14:21" x14ac:dyDescent="0.2">
      <c r="N882" s="99" t="str">
        <f>IF(ISBLANK(R882),"",COUNTA($R$2:R882))</f>
        <v/>
      </c>
      <c r="O882" s="99" t="str">
        <f>IF(ISBLANK(R882),"",IF(ISNUMBER(SEARCH("+",R882)),LEFT(R882,SEARCH("+",R882,1)-1),LEFT(R882,SEARCH("-",R882,1)-1)))</f>
        <v/>
      </c>
      <c r="P882" s="99">
        <f>IF(VALUE(T882)&gt;0,-20,IF(VALUE(T882)&gt;VALUE(U882),-20,T882))</f>
        <v>0</v>
      </c>
      <c r="Q882" s="99">
        <f>IF(VALUE(U882)&gt;0,-20,IF(VALUE(U882)&gt;VALUE(T882),-20,U882))</f>
        <v>0</v>
      </c>
      <c r="T882" s="99">
        <f>IF(ISBLANK(R882),0,IF(ISNUMBER(SEARCH("+",R882)),RIGHT(R882,LEN(R882)-SEARCH("+",R882,1)),RIGHT(R882,LEN(R882)-SEARCH("-",R882,1)+1)))</f>
        <v>0</v>
      </c>
      <c r="U882" s="99">
        <f>IF(ISBLANK(S882),0,IF(ISNUMBER(SEARCH("+",S882)),RIGHT(S882,LEN(S882)-SEARCH("+",S882,1)),RIGHT(S882,LEN(S882)-SEARCH("-",S882,1)+1)))</f>
        <v>0</v>
      </c>
    </row>
    <row r="883" spans="14:21" x14ac:dyDescent="0.2">
      <c r="N883" s="99" t="str">
        <f>IF(ISBLANK(R883),"",COUNTA($R$2:R883))</f>
        <v/>
      </c>
      <c r="O883" s="99" t="str">
        <f>IF(ISBLANK(R883),"",IF(ISNUMBER(SEARCH("+",R883)),LEFT(R883,SEARCH("+",R883,1)-1),LEFT(R883,SEARCH("-",R883,1)-1)))</f>
        <v/>
      </c>
      <c r="P883" s="99">
        <f>IF(VALUE(T883)&gt;0,-20,IF(VALUE(T883)&gt;VALUE(U883),-20,T883))</f>
        <v>0</v>
      </c>
      <c r="Q883" s="99">
        <f>IF(VALUE(U883)&gt;0,-20,IF(VALUE(U883)&gt;VALUE(T883),-20,U883))</f>
        <v>0</v>
      </c>
      <c r="T883" s="99">
        <f>IF(ISBLANK(R883),0,IF(ISNUMBER(SEARCH("+",R883)),RIGHT(R883,LEN(R883)-SEARCH("+",R883,1)),RIGHT(R883,LEN(R883)-SEARCH("-",R883,1)+1)))</f>
        <v>0</v>
      </c>
      <c r="U883" s="99">
        <f>IF(ISBLANK(S883),0,IF(ISNUMBER(SEARCH("+",S883)),RIGHT(S883,LEN(S883)-SEARCH("+",S883,1)),RIGHT(S883,LEN(S883)-SEARCH("-",S883,1)+1)))</f>
        <v>0</v>
      </c>
    </row>
    <row r="884" spans="14:21" x14ac:dyDescent="0.2">
      <c r="N884" s="99" t="str">
        <f>IF(ISBLANK(R884),"",COUNTA($R$2:R884))</f>
        <v/>
      </c>
      <c r="O884" s="99" t="str">
        <f>IF(ISBLANK(R884),"",IF(ISNUMBER(SEARCH("+",R884)),LEFT(R884,SEARCH("+",R884,1)-1),LEFT(R884,SEARCH("-",R884,1)-1)))</f>
        <v/>
      </c>
      <c r="P884" s="99">
        <f>IF(VALUE(T884)&gt;0,-20,IF(VALUE(T884)&gt;VALUE(U884),-20,T884))</f>
        <v>0</v>
      </c>
      <c r="Q884" s="99">
        <f>IF(VALUE(U884)&gt;0,-20,IF(VALUE(U884)&gt;VALUE(T884),-20,U884))</f>
        <v>0</v>
      </c>
      <c r="T884" s="99">
        <f>IF(ISBLANK(R884),0,IF(ISNUMBER(SEARCH("+",R884)),RIGHT(R884,LEN(R884)-SEARCH("+",R884,1)),RIGHT(R884,LEN(R884)-SEARCH("-",R884,1)+1)))</f>
        <v>0</v>
      </c>
      <c r="U884" s="99">
        <f>IF(ISBLANK(S884),0,IF(ISNUMBER(SEARCH("+",S884)),RIGHT(S884,LEN(S884)-SEARCH("+",S884,1)),RIGHT(S884,LEN(S884)-SEARCH("-",S884,1)+1)))</f>
        <v>0</v>
      </c>
    </row>
    <row r="885" spans="14:21" x14ac:dyDescent="0.2">
      <c r="N885" s="99" t="str">
        <f>IF(ISBLANK(R885),"",COUNTA($R$2:R885))</f>
        <v/>
      </c>
      <c r="O885" s="99" t="str">
        <f>IF(ISBLANK(R885),"",IF(ISNUMBER(SEARCH("+",R885)),LEFT(R885,SEARCH("+",R885,1)-1),LEFT(R885,SEARCH("-",R885,1)-1)))</f>
        <v/>
      </c>
      <c r="P885" s="99">
        <f>IF(VALUE(T885)&gt;0,-20,IF(VALUE(T885)&gt;VALUE(U885),-20,T885))</f>
        <v>0</v>
      </c>
      <c r="Q885" s="99">
        <f>IF(VALUE(U885)&gt;0,-20,IF(VALUE(U885)&gt;VALUE(T885),-20,U885))</f>
        <v>0</v>
      </c>
      <c r="T885" s="99">
        <f>IF(ISBLANK(R885),0,IF(ISNUMBER(SEARCH("+",R885)),RIGHT(R885,LEN(R885)-SEARCH("+",R885,1)),RIGHT(R885,LEN(R885)-SEARCH("-",R885,1)+1)))</f>
        <v>0</v>
      </c>
      <c r="U885" s="99">
        <f>IF(ISBLANK(S885),0,IF(ISNUMBER(SEARCH("+",S885)),RIGHT(S885,LEN(S885)-SEARCH("+",S885,1)),RIGHT(S885,LEN(S885)-SEARCH("-",S885,1)+1)))</f>
        <v>0</v>
      </c>
    </row>
    <row r="886" spans="14:21" x14ac:dyDescent="0.2">
      <c r="N886" s="99" t="str">
        <f>IF(ISBLANK(R886),"",COUNTA($R$2:R886))</f>
        <v/>
      </c>
      <c r="O886" s="99" t="str">
        <f>IF(ISBLANK(R886),"",IF(ISNUMBER(SEARCH("+",R886)),LEFT(R886,SEARCH("+",R886,1)-1),LEFT(R886,SEARCH("-",R886,1)-1)))</f>
        <v/>
      </c>
      <c r="P886" s="99">
        <f>IF(VALUE(T886)&gt;0,-20,IF(VALUE(T886)&gt;VALUE(U886),-20,T886))</f>
        <v>0</v>
      </c>
      <c r="Q886" s="99">
        <f>IF(VALUE(U886)&gt;0,-20,IF(VALUE(U886)&gt;VALUE(T886),-20,U886))</f>
        <v>0</v>
      </c>
      <c r="T886" s="99">
        <f>IF(ISBLANK(R886),0,IF(ISNUMBER(SEARCH("+",R886)),RIGHT(R886,LEN(R886)-SEARCH("+",R886,1)),RIGHT(R886,LEN(R886)-SEARCH("-",R886,1)+1)))</f>
        <v>0</v>
      </c>
      <c r="U886" s="99">
        <f>IF(ISBLANK(S886),0,IF(ISNUMBER(SEARCH("+",S886)),RIGHT(S886,LEN(S886)-SEARCH("+",S886,1)),RIGHT(S886,LEN(S886)-SEARCH("-",S886,1)+1)))</f>
        <v>0</v>
      </c>
    </row>
    <row r="887" spans="14:21" x14ac:dyDescent="0.2">
      <c r="N887" s="99" t="str">
        <f>IF(ISBLANK(R887),"",COUNTA($R$2:R887))</f>
        <v/>
      </c>
      <c r="O887" s="99" t="str">
        <f>IF(ISBLANK(R887),"",IF(ISNUMBER(SEARCH("+",R887)),LEFT(R887,SEARCH("+",R887,1)-1),LEFT(R887,SEARCH("-",R887,1)-1)))</f>
        <v/>
      </c>
      <c r="P887" s="99">
        <f>IF(VALUE(T887)&gt;0,-20,IF(VALUE(T887)&gt;VALUE(U887),-20,T887))</f>
        <v>0</v>
      </c>
      <c r="Q887" s="99">
        <f>IF(VALUE(U887)&gt;0,-20,IF(VALUE(U887)&gt;VALUE(T887),-20,U887))</f>
        <v>0</v>
      </c>
      <c r="T887" s="99">
        <f>IF(ISBLANK(R887),0,IF(ISNUMBER(SEARCH("+",R887)),RIGHT(R887,LEN(R887)-SEARCH("+",R887,1)),RIGHT(R887,LEN(R887)-SEARCH("-",R887,1)+1)))</f>
        <v>0</v>
      </c>
      <c r="U887" s="99">
        <f>IF(ISBLANK(S887),0,IF(ISNUMBER(SEARCH("+",S887)),RIGHT(S887,LEN(S887)-SEARCH("+",S887,1)),RIGHT(S887,LEN(S887)-SEARCH("-",S887,1)+1)))</f>
        <v>0</v>
      </c>
    </row>
    <row r="888" spans="14:21" x14ac:dyDescent="0.2">
      <c r="N888" s="99" t="str">
        <f>IF(ISBLANK(R888),"",COUNTA($R$2:R888))</f>
        <v/>
      </c>
      <c r="O888" s="99" t="str">
        <f>IF(ISBLANK(R888),"",IF(ISNUMBER(SEARCH("+",R888)),LEFT(R888,SEARCH("+",R888,1)-1),LEFT(R888,SEARCH("-",R888,1)-1)))</f>
        <v/>
      </c>
      <c r="P888" s="99">
        <f>IF(VALUE(T888)&gt;0,-20,IF(VALUE(T888)&gt;VALUE(U888),-20,T888))</f>
        <v>0</v>
      </c>
      <c r="Q888" s="99">
        <f>IF(VALUE(U888)&gt;0,-20,IF(VALUE(U888)&gt;VALUE(T888),-20,U888))</f>
        <v>0</v>
      </c>
      <c r="T888" s="99">
        <f>IF(ISBLANK(R888),0,IF(ISNUMBER(SEARCH("+",R888)),RIGHT(R888,LEN(R888)-SEARCH("+",R888,1)),RIGHT(R888,LEN(R888)-SEARCH("-",R888,1)+1)))</f>
        <v>0</v>
      </c>
      <c r="U888" s="99">
        <f>IF(ISBLANK(S888),0,IF(ISNUMBER(SEARCH("+",S888)),RIGHT(S888,LEN(S888)-SEARCH("+",S888,1)),RIGHT(S888,LEN(S888)-SEARCH("-",S888,1)+1)))</f>
        <v>0</v>
      </c>
    </row>
    <row r="889" spans="14:21" x14ac:dyDescent="0.2">
      <c r="N889" s="99" t="str">
        <f>IF(ISBLANK(R889),"",COUNTA($R$2:R889))</f>
        <v/>
      </c>
      <c r="O889" s="99" t="str">
        <f>IF(ISBLANK(R889),"",IF(ISNUMBER(SEARCH("+",R889)),LEFT(R889,SEARCH("+",R889,1)-1),LEFT(R889,SEARCH("-",R889,1)-1)))</f>
        <v/>
      </c>
      <c r="P889" s="99">
        <f>IF(VALUE(T889)&gt;0,-20,IF(VALUE(T889)&gt;VALUE(U889),-20,T889))</f>
        <v>0</v>
      </c>
      <c r="Q889" s="99">
        <f>IF(VALUE(U889)&gt;0,-20,IF(VALUE(U889)&gt;VALUE(T889),-20,U889))</f>
        <v>0</v>
      </c>
      <c r="T889" s="99">
        <f>IF(ISBLANK(R889),0,IF(ISNUMBER(SEARCH("+",R889)),RIGHT(R889,LEN(R889)-SEARCH("+",R889,1)),RIGHT(R889,LEN(R889)-SEARCH("-",R889,1)+1)))</f>
        <v>0</v>
      </c>
      <c r="U889" s="99">
        <f>IF(ISBLANK(S889),0,IF(ISNUMBER(SEARCH("+",S889)),RIGHT(S889,LEN(S889)-SEARCH("+",S889,1)),RIGHT(S889,LEN(S889)-SEARCH("-",S889,1)+1)))</f>
        <v>0</v>
      </c>
    </row>
    <row r="890" spans="14:21" x14ac:dyDescent="0.2">
      <c r="N890" s="99" t="str">
        <f>IF(ISBLANK(R890),"",COUNTA($R$2:R890))</f>
        <v/>
      </c>
      <c r="O890" s="99" t="str">
        <f>IF(ISBLANK(R890),"",IF(ISNUMBER(SEARCH("+",R890)),LEFT(R890,SEARCH("+",R890,1)-1),LEFT(R890,SEARCH("-",R890,1)-1)))</f>
        <v/>
      </c>
      <c r="P890" s="99">
        <f>IF(VALUE(T890)&gt;0,-20,IF(VALUE(T890)&gt;VALUE(U890),-20,T890))</f>
        <v>0</v>
      </c>
      <c r="Q890" s="99">
        <f>IF(VALUE(U890)&gt;0,-20,IF(VALUE(U890)&gt;VALUE(T890),-20,U890))</f>
        <v>0</v>
      </c>
      <c r="T890" s="99">
        <f>IF(ISBLANK(R890),0,IF(ISNUMBER(SEARCH("+",R890)),RIGHT(R890,LEN(R890)-SEARCH("+",R890,1)),RIGHT(R890,LEN(R890)-SEARCH("-",R890,1)+1)))</f>
        <v>0</v>
      </c>
      <c r="U890" s="99">
        <f>IF(ISBLANK(S890),0,IF(ISNUMBER(SEARCH("+",S890)),RIGHT(S890,LEN(S890)-SEARCH("+",S890,1)),RIGHT(S890,LEN(S890)-SEARCH("-",S890,1)+1)))</f>
        <v>0</v>
      </c>
    </row>
    <row r="891" spans="14:21" x14ac:dyDescent="0.2">
      <c r="N891" s="99" t="str">
        <f>IF(ISBLANK(R891),"",COUNTA($R$2:R891))</f>
        <v/>
      </c>
      <c r="O891" s="99" t="str">
        <f>IF(ISBLANK(R891),"",IF(ISNUMBER(SEARCH("+",R891)),LEFT(R891,SEARCH("+",R891,1)-1),LEFT(R891,SEARCH("-",R891,1)-1)))</f>
        <v/>
      </c>
      <c r="P891" s="99">
        <f>IF(VALUE(T891)&gt;0,-20,IF(VALUE(T891)&gt;VALUE(U891),-20,T891))</f>
        <v>0</v>
      </c>
      <c r="Q891" s="99">
        <f>IF(VALUE(U891)&gt;0,-20,IF(VALUE(U891)&gt;VALUE(T891),-20,U891))</f>
        <v>0</v>
      </c>
      <c r="T891" s="99">
        <f>IF(ISBLANK(R891),0,IF(ISNUMBER(SEARCH("+",R891)),RIGHT(R891,LEN(R891)-SEARCH("+",R891,1)),RIGHT(R891,LEN(R891)-SEARCH("-",R891,1)+1)))</f>
        <v>0</v>
      </c>
      <c r="U891" s="99">
        <f>IF(ISBLANK(S891),0,IF(ISNUMBER(SEARCH("+",S891)),RIGHT(S891,LEN(S891)-SEARCH("+",S891,1)),RIGHT(S891,LEN(S891)-SEARCH("-",S891,1)+1)))</f>
        <v>0</v>
      </c>
    </row>
    <row r="892" spans="14:21" x14ac:dyDescent="0.2">
      <c r="N892" s="99" t="str">
        <f>IF(ISBLANK(R892),"",COUNTA($R$2:R892))</f>
        <v/>
      </c>
      <c r="O892" s="99" t="str">
        <f>IF(ISBLANK(R892),"",IF(ISNUMBER(SEARCH("+",R892)),LEFT(R892,SEARCH("+",R892,1)-1),LEFT(R892,SEARCH("-",R892,1)-1)))</f>
        <v/>
      </c>
      <c r="P892" s="99">
        <f>IF(VALUE(T892)&gt;0,-20,IF(VALUE(T892)&gt;VALUE(U892),-20,T892))</f>
        <v>0</v>
      </c>
      <c r="Q892" s="99">
        <f>IF(VALUE(U892)&gt;0,-20,IF(VALUE(U892)&gt;VALUE(T892),-20,U892))</f>
        <v>0</v>
      </c>
      <c r="T892" s="99">
        <f>IF(ISBLANK(R892),0,IF(ISNUMBER(SEARCH("+",R892)),RIGHT(R892,LEN(R892)-SEARCH("+",R892,1)),RIGHT(R892,LEN(R892)-SEARCH("-",R892,1)+1)))</f>
        <v>0</v>
      </c>
      <c r="U892" s="99">
        <f>IF(ISBLANK(S892),0,IF(ISNUMBER(SEARCH("+",S892)),RIGHT(S892,LEN(S892)-SEARCH("+",S892,1)),RIGHT(S892,LEN(S892)-SEARCH("-",S892,1)+1)))</f>
        <v>0</v>
      </c>
    </row>
    <row r="893" spans="14:21" x14ac:dyDescent="0.2">
      <c r="N893" s="99" t="str">
        <f>IF(ISBLANK(R893),"",COUNTA($R$2:R893))</f>
        <v/>
      </c>
      <c r="O893" s="99" t="str">
        <f>IF(ISBLANK(R893),"",IF(ISNUMBER(SEARCH("+",R893)),LEFT(R893,SEARCH("+",R893,1)-1),LEFT(R893,SEARCH("-",R893,1)-1)))</f>
        <v/>
      </c>
      <c r="P893" s="99">
        <f>IF(VALUE(T893)&gt;0,-20,IF(VALUE(T893)&gt;VALUE(U893),-20,T893))</f>
        <v>0</v>
      </c>
      <c r="Q893" s="99">
        <f>IF(VALUE(U893)&gt;0,-20,IF(VALUE(U893)&gt;VALUE(T893),-20,U893))</f>
        <v>0</v>
      </c>
      <c r="T893" s="99">
        <f>IF(ISBLANK(R893),0,IF(ISNUMBER(SEARCH("+",R893)),RIGHT(R893,LEN(R893)-SEARCH("+",R893,1)),RIGHT(R893,LEN(R893)-SEARCH("-",R893,1)+1)))</f>
        <v>0</v>
      </c>
      <c r="U893" s="99">
        <f>IF(ISBLANK(S893),0,IF(ISNUMBER(SEARCH("+",S893)),RIGHT(S893,LEN(S893)-SEARCH("+",S893,1)),RIGHT(S893,LEN(S893)-SEARCH("-",S893,1)+1)))</f>
        <v>0</v>
      </c>
    </row>
    <row r="894" spans="14:21" x14ac:dyDescent="0.2">
      <c r="N894" s="99" t="str">
        <f>IF(ISBLANK(R894),"",COUNTA($R$2:R894))</f>
        <v/>
      </c>
      <c r="O894" s="99" t="str">
        <f>IF(ISBLANK(R894),"",IF(ISNUMBER(SEARCH("+",R894)),LEFT(R894,SEARCH("+",R894,1)-1),LEFT(R894,SEARCH("-",R894,1)-1)))</f>
        <v/>
      </c>
      <c r="P894" s="99">
        <f>IF(VALUE(T894)&gt;0,-20,IF(VALUE(T894)&gt;VALUE(U894),-20,T894))</f>
        <v>0</v>
      </c>
      <c r="Q894" s="99">
        <f>IF(VALUE(U894)&gt;0,-20,IF(VALUE(U894)&gt;VALUE(T894),-20,U894))</f>
        <v>0</v>
      </c>
      <c r="T894" s="99">
        <f>IF(ISBLANK(R894),0,IF(ISNUMBER(SEARCH("+",R894)),RIGHT(R894,LEN(R894)-SEARCH("+",R894,1)),RIGHT(R894,LEN(R894)-SEARCH("-",R894,1)+1)))</f>
        <v>0</v>
      </c>
      <c r="U894" s="99">
        <f>IF(ISBLANK(S894),0,IF(ISNUMBER(SEARCH("+",S894)),RIGHT(S894,LEN(S894)-SEARCH("+",S894,1)),RIGHT(S894,LEN(S894)-SEARCH("-",S894,1)+1)))</f>
        <v>0</v>
      </c>
    </row>
    <row r="895" spans="14:21" x14ac:dyDescent="0.2">
      <c r="N895" s="99" t="str">
        <f>IF(ISBLANK(R895),"",COUNTA($R$2:R895))</f>
        <v/>
      </c>
      <c r="O895" s="99" t="str">
        <f>IF(ISBLANK(R895),"",IF(ISNUMBER(SEARCH("+",R895)),LEFT(R895,SEARCH("+",R895,1)-1),LEFT(R895,SEARCH("-",R895,1)-1)))</f>
        <v/>
      </c>
      <c r="P895" s="99">
        <f>IF(VALUE(T895)&gt;0,-20,IF(VALUE(T895)&gt;VALUE(U895),-20,T895))</f>
        <v>0</v>
      </c>
      <c r="Q895" s="99">
        <f>IF(VALUE(U895)&gt;0,-20,IF(VALUE(U895)&gt;VALUE(T895),-20,U895))</f>
        <v>0</v>
      </c>
      <c r="T895" s="99">
        <f>IF(ISBLANK(R895),0,IF(ISNUMBER(SEARCH("+",R895)),RIGHT(R895,LEN(R895)-SEARCH("+",R895,1)),RIGHT(R895,LEN(R895)-SEARCH("-",R895,1)+1)))</f>
        <v>0</v>
      </c>
      <c r="U895" s="99">
        <f>IF(ISBLANK(S895),0,IF(ISNUMBER(SEARCH("+",S895)),RIGHT(S895,LEN(S895)-SEARCH("+",S895,1)),RIGHT(S895,LEN(S895)-SEARCH("-",S895,1)+1)))</f>
        <v>0</v>
      </c>
    </row>
    <row r="896" spans="14:21" x14ac:dyDescent="0.2">
      <c r="N896" s="99" t="str">
        <f>IF(ISBLANK(R896),"",COUNTA($R$2:R896))</f>
        <v/>
      </c>
      <c r="O896" s="99" t="str">
        <f>IF(ISBLANK(R896),"",IF(ISNUMBER(SEARCH("+",R896)),LEFT(R896,SEARCH("+",R896,1)-1),LEFT(R896,SEARCH("-",R896,1)-1)))</f>
        <v/>
      </c>
      <c r="P896" s="99">
        <f>IF(VALUE(T896)&gt;0,-20,IF(VALUE(T896)&gt;VALUE(U896),-20,T896))</f>
        <v>0</v>
      </c>
      <c r="Q896" s="99">
        <f>IF(VALUE(U896)&gt;0,-20,IF(VALUE(U896)&gt;VALUE(T896),-20,U896))</f>
        <v>0</v>
      </c>
      <c r="T896" s="99">
        <f>IF(ISBLANK(R896),0,IF(ISNUMBER(SEARCH("+",R896)),RIGHT(R896,LEN(R896)-SEARCH("+",R896,1)),RIGHT(R896,LEN(R896)-SEARCH("-",R896,1)+1)))</f>
        <v>0</v>
      </c>
      <c r="U896" s="99">
        <f>IF(ISBLANK(S896),0,IF(ISNUMBER(SEARCH("+",S896)),RIGHT(S896,LEN(S896)-SEARCH("+",S896,1)),RIGHT(S896,LEN(S896)-SEARCH("-",S896,1)+1)))</f>
        <v>0</v>
      </c>
    </row>
    <row r="897" spans="14:21" x14ac:dyDescent="0.2">
      <c r="N897" s="99" t="str">
        <f>IF(ISBLANK(R897),"",COUNTA($R$2:R897))</f>
        <v/>
      </c>
      <c r="O897" s="99" t="str">
        <f>IF(ISBLANK(R897),"",IF(ISNUMBER(SEARCH("+",R897)),LEFT(R897,SEARCH("+",R897,1)-1),LEFT(R897,SEARCH("-",R897,1)-1)))</f>
        <v/>
      </c>
      <c r="P897" s="99">
        <f>IF(VALUE(T897)&gt;0,-20,IF(VALUE(T897)&gt;VALUE(U897),-20,T897))</f>
        <v>0</v>
      </c>
      <c r="Q897" s="99">
        <f>IF(VALUE(U897)&gt;0,-20,IF(VALUE(U897)&gt;VALUE(T897),-20,U897))</f>
        <v>0</v>
      </c>
      <c r="T897" s="99">
        <f>IF(ISBLANK(R897),0,IF(ISNUMBER(SEARCH("+",R897)),RIGHT(R897,LEN(R897)-SEARCH("+",R897,1)),RIGHT(R897,LEN(R897)-SEARCH("-",R897,1)+1)))</f>
        <v>0</v>
      </c>
      <c r="U897" s="99">
        <f>IF(ISBLANK(S897),0,IF(ISNUMBER(SEARCH("+",S897)),RIGHT(S897,LEN(S897)-SEARCH("+",S897,1)),RIGHT(S897,LEN(S897)-SEARCH("-",S897,1)+1)))</f>
        <v>0</v>
      </c>
    </row>
    <row r="898" spans="14:21" x14ac:dyDescent="0.2">
      <c r="N898" s="99" t="str">
        <f>IF(ISBLANK(R898),"",COUNTA($R$2:R898))</f>
        <v/>
      </c>
      <c r="O898" s="99" t="str">
        <f>IF(ISBLANK(R898),"",IF(ISNUMBER(SEARCH("+",R898)),LEFT(R898,SEARCH("+",R898,1)-1),LEFT(R898,SEARCH("-",R898,1)-1)))</f>
        <v/>
      </c>
      <c r="P898" s="99">
        <f>IF(VALUE(T898)&gt;0,-20,IF(VALUE(T898)&gt;VALUE(U898),-20,T898))</f>
        <v>0</v>
      </c>
      <c r="Q898" s="99">
        <f>IF(VALUE(U898)&gt;0,-20,IF(VALUE(U898)&gt;VALUE(T898),-20,U898))</f>
        <v>0</v>
      </c>
      <c r="T898" s="99">
        <f>IF(ISBLANK(R898),0,IF(ISNUMBER(SEARCH("+",R898)),RIGHT(R898,LEN(R898)-SEARCH("+",R898,1)),RIGHT(R898,LEN(R898)-SEARCH("-",R898,1)+1)))</f>
        <v>0</v>
      </c>
      <c r="U898" s="99">
        <f>IF(ISBLANK(S898),0,IF(ISNUMBER(SEARCH("+",S898)),RIGHT(S898,LEN(S898)-SEARCH("+",S898,1)),RIGHT(S898,LEN(S898)-SEARCH("-",S898,1)+1)))</f>
        <v>0</v>
      </c>
    </row>
    <row r="899" spans="14:21" x14ac:dyDescent="0.2">
      <c r="N899" s="99" t="str">
        <f>IF(ISBLANK(R899),"",COUNTA($R$2:R899))</f>
        <v/>
      </c>
      <c r="O899" s="99" t="str">
        <f>IF(ISBLANK(R899),"",IF(ISNUMBER(SEARCH("+",R899)),LEFT(R899,SEARCH("+",R899,1)-1),LEFT(R899,SEARCH("-",R899,1)-1)))</f>
        <v/>
      </c>
      <c r="P899" s="99">
        <f>IF(VALUE(T899)&gt;0,-20,IF(VALUE(T899)&gt;VALUE(U899),-20,T899))</f>
        <v>0</v>
      </c>
      <c r="Q899" s="99">
        <f>IF(VALUE(U899)&gt;0,-20,IF(VALUE(U899)&gt;VALUE(T899),-20,U899))</f>
        <v>0</v>
      </c>
      <c r="T899" s="99">
        <f>IF(ISBLANK(R899),0,IF(ISNUMBER(SEARCH("+",R899)),RIGHT(R899,LEN(R899)-SEARCH("+",R899,1)),RIGHT(R899,LEN(R899)-SEARCH("-",R899,1)+1)))</f>
        <v>0</v>
      </c>
      <c r="U899" s="99">
        <f>IF(ISBLANK(S899),0,IF(ISNUMBER(SEARCH("+",S899)),RIGHT(S899,LEN(S899)-SEARCH("+",S899,1)),RIGHT(S899,LEN(S899)-SEARCH("-",S899,1)+1)))</f>
        <v>0</v>
      </c>
    </row>
    <row r="900" spans="14:21" x14ac:dyDescent="0.2">
      <c r="N900" s="99" t="str">
        <f>IF(ISBLANK(R900),"",COUNTA($R$2:R900))</f>
        <v/>
      </c>
      <c r="O900" s="99" t="str">
        <f>IF(ISBLANK(R900),"",IF(ISNUMBER(SEARCH("+",R900)),LEFT(R900,SEARCH("+",R900,1)-1),LEFT(R900,SEARCH("-",R900,1)-1)))</f>
        <v/>
      </c>
      <c r="P900" s="99">
        <f>IF(VALUE(T900)&gt;0,-20,IF(VALUE(T900)&gt;VALUE(U900),-20,T900))</f>
        <v>0</v>
      </c>
      <c r="Q900" s="99">
        <f>IF(VALUE(U900)&gt;0,-20,IF(VALUE(U900)&gt;VALUE(T900),-20,U900))</f>
        <v>0</v>
      </c>
      <c r="T900" s="99">
        <f>IF(ISBLANK(R900),0,IF(ISNUMBER(SEARCH("+",R900)),RIGHT(R900,LEN(R900)-SEARCH("+",R900,1)),RIGHT(R900,LEN(R900)-SEARCH("-",R900,1)+1)))</f>
        <v>0</v>
      </c>
      <c r="U900" s="99">
        <f>IF(ISBLANK(S900),0,IF(ISNUMBER(SEARCH("+",S900)),RIGHT(S900,LEN(S900)-SEARCH("+",S900,1)),RIGHT(S900,LEN(S900)-SEARCH("-",S900,1)+1)))</f>
        <v>0</v>
      </c>
    </row>
    <row r="901" spans="14:21" x14ac:dyDescent="0.2">
      <c r="N901" s="99" t="str">
        <f>IF(ISBLANK(R901),"",COUNTA($R$2:R901))</f>
        <v/>
      </c>
      <c r="O901" s="99" t="str">
        <f>IF(ISBLANK(R901),"",IF(ISNUMBER(SEARCH("+",R901)),LEFT(R901,SEARCH("+",R901,1)-1),LEFT(R901,SEARCH("-",R901,1)-1)))</f>
        <v/>
      </c>
      <c r="P901" s="99">
        <f>IF(VALUE(T901)&gt;0,-20,IF(VALUE(T901)&gt;VALUE(U901),-20,T901))</f>
        <v>0</v>
      </c>
      <c r="Q901" s="99">
        <f>IF(VALUE(U901)&gt;0,-20,IF(VALUE(U901)&gt;VALUE(T901),-20,U901))</f>
        <v>0</v>
      </c>
      <c r="T901" s="99">
        <f>IF(ISBLANK(R901),0,IF(ISNUMBER(SEARCH("+",R901)),RIGHT(R901,LEN(R901)-SEARCH("+",R901,1)),RIGHT(R901,LEN(R901)-SEARCH("-",R901,1)+1)))</f>
        <v>0</v>
      </c>
      <c r="U901" s="99">
        <f>IF(ISBLANK(S901),0,IF(ISNUMBER(SEARCH("+",S901)),RIGHT(S901,LEN(S901)-SEARCH("+",S901,1)),RIGHT(S901,LEN(S901)-SEARCH("-",S901,1)+1)))</f>
        <v>0</v>
      </c>
    </row>
    <row r="902" spans="14:21" x14ac:dyDescent="0.2">
      <c r="N902" s="99" t="str">
        <f>IF(ISBLANK(R902),"",COUNTA($R$2:R902))</f>
        <v/>
      </c>
      <c r="O902" s="99" t="str">
        <f>IF(ISBLANK(R902),"",IF(ISNUMBER(SEARCH("+",R902)),LEFT(R902,SEARCH("+",R902,1)-1),LEFT(R902,SEARCH("-",R902,1)-1)))</f>
        <v/>
      </c>
      <c r="P902" s="99">
        <f>IF(VALUE(T902)&gt;0,-20,IF(VALUE(T902)&gt;VALUE(U902),-20,T902))</f>
        <v>0</v>
      </c>
      <c r="Q902" s="99">
        <f>IF(VALUE(U902)&gt;0,-20,IF(VALUE(U902)&gt;VALUE(T902),-20,U902))</f>
        <v>0</v>
      </c>
      <c r="T902" s="99">
        <f>IF(ISBLANK(R902),0,IF(ISNUMBER(SEARCH("+",R902)),RIGHT(R902,LEN(R902)-SEARCH("+",R902,1)),RIGHT(R902,LEN(R902)-SEARCH("-",R902,1)+1)))</f>
        <v>0</v>
      </c>
      <c r="U902" s="99">
        <f>IF(ISBLANK(S902),0,IF(ISNUMBER(SEARCH("+",S902)),RIGHT(S902,LEN(S902)-SEARCH("+",S902,1)),RIGHT(S902,LEN(S902)-SEARCH("-",S902,1)+1)))</f>
        <v>0</v>
      </c>
    </row>
    <row r="903" spans="14:21" x14ac:dyDescent="0.2">
      <c r="N903" s="99" t="str">
        <f>IF(ISBLANK(R903),"",COUNTA($R$2:R903))</f>
        <v/>
      </c>
      <c r="O903" s="99" t="str">
        <f>IF(ISBLANK(R903),"",IF(ISNUMBER(SEARCH("+",R903)),LEFT(R903,SEARCH("+",R903,1)-1),LEFT(R903,SEARCH("-",R903,1)-1)))</f>
        <v/>
      </c>
      <c r="P903" s="99">
        <f>IF(VALUE(T903)&gt;0,-20,IF(VALUE(T903)&gt;VALUE(U903),-20,T903))</f>
        <v>0</v>
      </c>
      <c r="Q903" s="99">
        <f>IF(VALUE(U903)&gt;0,-20,IF(VALUE(U903)&gt;VALUE(T903),-20,U903))</f>
        <v>0</v>
      </c>
      <c r="T903" s="99">
        <f>IF(ISBLANK(R903),0,IF(ISNUMBER(SEARCH("+",R903)),RIGHT(R903,LEN(R903)-SEARCH("+",R903,1)),RIGHT(R903,LEN(R903)-SEARCH("-",R903,1)+1)))</f>
        <v>0</v>
      </c>
      <c r="U903" s="99">
        <f>IF(ISBLANK(S903),0,IF(ISNUMBER(SEARCH("+",S903)),RIGHT(S903,LEN(S903)-SEARCH("+",S903,1)),RIGHT(S903,LEN(S903)-SEARCH("-",S903,1)+1)))</f>
        <v>0</v>
      </c>
    </row>
    <row r="904" spans="14:21" x14ac:dyDescent="0.2">
      <c r="N904" s="99" t="str">
        <f>IF(ISBLANK(R904),"",COUNTA($R$2:R904))</f>
        <v/>
      </c>
      <c r="O904" s="99" t="str">
        <f>IF(ISBLANK(R904),"",IF(ISNUMBER(SEARCH("+",R904)),LEFT(R904,SEARCH("+",R904,1)-1),LEFT(R904,SEARCH("-",R904,1)-1)))</f>
        <v/>
      </c>
      <c r="P904" s="99">
        <f>IF(VALUE(T904)&gt;0,-20,IF(VALUE(T904)&gt;VALUE(U904),-20,T904))</f>
        <v>0</v>
      </c>
      <c r="Q904" s="99">
        <f>IF(VALUE(U904)&gt;0,-20,IF(VALUE(U904)&gt;VALUE(T904),-20,U904))</f>
        <v>0</v>
      </c>
      <c r="T904" s="99">
        <f>IF(ISBLANK(R904),0,IF(ISNUMBER(SEARCH("+",R904)),RIGHT(R904,LEN(R904)-SEARCH("+",R904,1)),RIGHT(R904,LEN(R904)-SEARCH("-",R904,1)+1)))</f>
        <v>0</v>
      </c>
      <c r="U904" s="99">
        <f>IF(ISBLANK(S904),0,IF(ISNUMBER(SEARCH("+",S904)),RIGHT(S904,LEN(S904)-SEARCH("+",S904,1)),RIGHT(S904,LEN(S904)-SEARCH("-",S904,1)+1)))</f>
        <v>0</v>
      </c>
    </row>
    <row r="905" spans="14:21" x14ac:dyDescent="0.2">
      <c r="N905" s="99" t="str">
        <f>IF(ISBLANK(R905),"",COUNTA($R$2:R905))</f>
        <v/>
      </c>
      <c r="O905" s="99" t="str">
        <f>IF(ISBLANK(R905),"",IF(ISNUMBER(SEARCH("+",R905)),LEFT(R905,SEARCH("+",R905,1)-1),LEFT(R905,SEARCH("-",R905,1)-1)))</f>
        <v/>
      </c>
      <c r="P905" s="99">
        <f>IF(VALUE(T905)&gt;0,-20,IF(VALUE(T905)&gt;VALUE(U905),-20,T905))</f>
        <v>0</v>
      </c>
      <c r="Q905" s="99">
        <f>IF(VALUE(U905)&gt;0,-20,IF(VALUE(U905)&gt;VALUE(T905),-20,U905))</f>
        <v>0</v>
      </c>
      <c r="T905" s="99">
        <f>IF(ISBLANK(R905),0,IF(ISNUMBER(SEARCH("+",R905)),RIGHT(R905,LEN(R905)-SEARCH("+",R905,1)),RIGHT(R905,LEN(R905)-SEARCH("-",R905,1)+1)))</f>
        <v>0</v>
      </c>
      <c r="U905" s="99">
        <f>IF(ISBLANK(S905),0,IF(ISNUMBER(SEARCH("+",S905)),RIGHT(S905,LEN(S905)-SEARCH("+",S905,1)),RIGHT(S905,LEN(S905)-SEARCH("-",S905,1)+1)))</f>
        <v>0</v>
      </c>
    </row>
    <row r="906" spans="14:21" x14ac:dyDescent="0.2">
      <c r="N906" s="99" t="str">
        <f>IF(ISBLANK(R906),"",COUNTA($R$2:R906))</f>
        <v/>
      </c>
      <c r="O906" s="99" t="str">
        <f>IF(ISBLANK(R906),"",IF(ISNUMBER(SEARCH("+",R906)),LEFT(R906,SEARCH("+",R906,1)-1),LEFT(R906,SEARCH("-",R906,1)-1)))</f>
        <v/>
      </c>
      <c r="P906" s="99">
        <f>IF(VALUE(T906)&gt;0,-20,IF(VALUE(T906)&gt;VALUE(U906),-20,T906))</f>
        <v>0</v>
      </c>
      <c r="Q906" s="99">
        <f>IF(VALUE(U906)&gt;0,-20,IF(VALUE(U906)&gt;VALUE(T906),-20,U906))</f>
        <v>0</v>
      </c>
      <c r="T906" s="99">
        <f>IF(ISBLANK(R906),0,IF(ISNUMBER(SEARCH("+",R906)),RIGHT(R906,LEN(R906)-SEARCH("+",R906,1)),RIGHT(R906,LEN(R906)-SEARCH("-",R906,1)+1)))</f>
        <v>0</v>
      </c>
      <c r="U906" s="99">
        <f>IF(ISBLANK(S906),0,IF(ISNUMBER(SEARCH("+",S906)),RIGHT(S906,LEN(S906)-SEARCH("+",S906,1)),RIGHT(S906,LEN(S906)-SEARCH("-",S906,1)+1)))</f>
        <v>0</v>
      </c>
    </row>
    <row r="907" spans="14:21" x14ac:dyDescent="0.2">
      <c r="N907" s="99" t="str">
        <f>IF(ISBLANK(R907),"",COUNTA($R$2:R907))</f>
        <v/>
      </c>
      <c r="O907" s="99" t="str">
        <f>IF(ISBLANK(R907),"",IF(ISNUMBER(SEARCH("+",R907)),LEFT(R907,SEARCH("+",R907,1)-1),LEFT(R907,SEARCH("-",R907,1)-1)))</f>
        <v/>
      </c>
      <c r="P907" s="99">
        <f>IF(VALUE(T907)&gt;0,-20,IF(VALUE(T907)&gt;VALUE(U907),-20,T907))</f>
        <v>0</v>
      </c>
      <c r="Q907" s="99">
        <f>IF(VALUE(U907)&gt;0,-20,IF(VALUE(U907)&gt;VALUE(T907),-20,U907))</f>
        <v>0</v>
      </c>
      <c r="T907" s="99">
        <f>IF(ISBLANK(R907),0,IF(ISNUMBER(SEARCH("+",R907)),RIGHT(R907,LEN(R907)-SEARCH("+",R907,1)),RIGHT(R907,LEN(R907)-SEARCH("-",R907,1)+1)))</f>
        <v>0</v>
      </c>
      <c r="U907" s="99">
        <f>IF(ISBLANK(S907),0,IF(ISNUMBER(SEARCH("+",S907)),RIGHT(S907,LEN(S907)-SEARCH("+",S907,1)),RIGHT(S907,LEN(S907)-SEARCH("-",S907,1)+1)))</f>
        <v>0</v>
      </c>
    </row>
    <row r="908" spans="14:21" x14ac:dyDescent="0.2">
      <c r="N908" s="99" t="str">
        <f>IF(ISBLANK(R908),"",COUNTA($R$2:R908))</f>
        <v/>
      </c>
      <c r="O908" s="99" t="str">
        <f>IF(ISBLANK(R908),"",IF(ISNUMBER(SEARCH("+",R908)),LEFT(R908,SEARCH("+",R908,1)-1),LEFT(R908,SEARCH("-",R908,1)-1)))</f>
        <v/>
      </c>
      <c r="P908" s="99">
        <f>IF(VALUE(T908)&gt;0,-20,IF(VALUE(T908)&gt;VALUE(U908),-20,T908))</f>
        <v>0</v>
      </c>
      <c r="Q908" s="99">
        <f>IF(VALUE(U908)&gt;0,-20,IF(VALUE(U908)&gt;VALUE(T908),-20,U908))</f>
        <v>0</v>
      </c>
      <c r="T908" s="99">
        <f>IF(ISBLANK(R908),0,IF(ISNUMBER(SEARCH("+",R908)),RIGHT(R908,LEN(R908)-SEARCH("+",R908,1)),RIGHT(R908,LEN(R908)-SEARCH("-",R908,1)+1)))</f>
        <v>0</v>
      </c>
      <c r="U908" s="99">
        <f>IF(ISBLANK(S908),0,IF(ISNUMBER(SEARCH("+",S908)),RIGHT(S908,LEN(S908)-SEARCH("+",S908,1)),RIGHT(S908,LEN(S908)-SEARCH("-",S908,1)+1)))</f>
        <v>0</v>
      </c>
    </row>
    <row r="909" spans="14:21" x14ac:dyDescent="0.2">
      <c r="N909" s="99" t="str">
        <f>IF(ISBLANK(R909),"",COUNTA($R$2:R909))</f>
        <v/>
      </c>
      <c r="O909" s="99" t="str">
        <f>IF(ISBLANK(R909),"",IF(ISNUMBER(SEARCH("+",R909)),LEFT(R909,SEARCH("+",R909,1)-1),LEFT(R909,SEARCH("-",R909,1)-1)))</f>
        <v/>
      </c>
      <c r="P909" s="99">
        <f>IF(VALUE(T909)&gt;0,-20,IF(VALUE(T909)&gt;VALUE(U909),-20,T909))</f>
        <v>0</v>
      </c>
      <c r="Q909" s="99">
        <f>IF(VALUE(U909)&gt;0,-20,IF(VALUE(U909)&gt;VALUE(T909),-20,U909))</f>
        <v>0</v>
      </c>
      <c r="T909" s="99">
        <f>IF(ISBLANK(R909),0,IF(ISNUMBER(SEARCH("+",R909)),RIGHT(R909,LEN(R909)-SEARCH("+",R909,1)),RIGHT(R909,LEN(R909)-SEARCH("-",R909,1)+1)))</f>
        <v>0</v>
      </c>
      <c r="U909" s="99">
        <f>IF(ISBLANK(S909),0,IF(ISNUMBER(SEARCH("+",S909)),RIGHT(S909,LEN(S909)-SEARCH("+",S909,1)),RIGHT(S909,LEN(S909)-SEARCH("-",S909,1)+1)))</f>
        <v>0</v>
      </c>
    </row>
    <row r="910" spans="14:21" x14ac:dyDescent="0.2">
      <c r="N910" s="99" t="str">
        <f>IF(ISBLANK(R910),"",COUNTA($R$2:R910))</f>
        <v/>
      </c>
      <c r="O910" s="99" t="str">
        <f>IF(ISBLANK(R910),"",IF(ISNUMBER(SEARCH("+",R910)),LEFT(R910,SEARCH("+",R910,1)-1),LEFT(R910,SEARCH("-",R910,1)-1)))</f>
        <v/>
      </c>
      <c r="P910" s="99">
        <f>IF(VALUE(T910)&gt;0,-20,IF(VALUE(T910)&gt;VALUE(U910),-20,T910))</f>
        <v>0</v>
      </c>
      <c r="Q910" s="99">
        <f>IF(VALUE(U910)&gt;0,-20,IF(VALUE(U910)&gt;VALUE(T910),-20,U910))</f>
        <v>0</v>
      </c>
      <c r="T910" s="99">
        <f>IF(ISBLANK(R910),0,IF(ISNUMBER(SEARCH("+",R910)),RIGHT(R910,LEN(R910)-SEARCH("+",R910,1)),RIGHT(R910,LEN(R910)-SEARCH("-",R910,1)+1)))</f>
        <v>0</v>
      </c>
      <c r="U910" s="99">
        <f>IF(ISBLANK(S910),0,IF(ISNUMBER(SEARCH("+",S910)),RIGHT(S910,LEN(S910)-SEARCH("+",S910,1)),RIGHT(S910,LEN(S910)-SEARCH("-",S910,1)+1)))</f>
        <v>0</v>
      </c>
    </row>
    <row r="911" spans="14:21" x14ac:dyDescent="0.2">
      <c r="N911" s="99" t="str">
        <f>IF(ISBLANK(R911),"",COUNTA($R$2:R911))</f>
        <v/>
      </c>
      <c r="O911" s="99" t="str">
        <f>IF(ISBLANK(R911),"",IF(ISNUMBER(SEARCH("+",R911)),LEFT(R911,SEARCH("+",R911,1)-1),LEFT(R911,SEARCH("-",R911,1)-1)))</f>
        <v/>
      </c>
      <c r="P911" s="99">
        <f>IF(VALUE(T911)&gt;0,-20,IF(VALUE(T911)&gt;VALUE(U911),-20,T911))</f>
        <v>0</v>
      </c>
      <c r="Q911" s="99">
        <f>IF(VALUE(U911)&gt;0,-20,IF(VALUE(U911)&gt;VALUE(T911),-20,U911))</f>
        <v>0</v>
      </c>
      <c r="T911" s="99">
        <f>IF(ISBLANK(R911),0,IF(ISNUMBER(SEARCH("+",R911)),RIGHT(R911,LEN(R911)-SEARCH("+",R911,1)),RIGHT(R911,LEN(R911)-SEARCH("-",R911,1)+1)))</f>
        <v>0</v>
      </c>
      <c r="U911" s="99">
        <f>IF(ISBLANK(S911),0,IF(ISNUMBER(SEARCH("+",S911)),RIGHT(S911,LEN(S911)-SEARCH("+",S911,1)),RIGHT(S911,LEN(S911)-SEARCH("-",S911,1)+1)))</f>
        <v>0</v>
      </c>
    </row>
    <row r="912" spans="14:21" x14ac:dyDescent="0.2">
      <c r="N912" s="99" t="str">
        <f>IF(ISBLANK(R912),"",COUNTA($R$2:R912))</f>
        <v/>
      </c>
      <c r="O912" s="99" t="str">
        <f>IF(ISBLANK(R912),"",IF(ISNUMBER(SEARCH("+",R912)),LEFT(R912,SEARCH("+",R912,1)-1),LEFT(R912,SEARCH("-",R912,1)-1)))</f>
        <v/>
      </c>
      <c r="P912" s="99">
        <f>IF(VALUE(T912)&gt;0,-20,IF(VALUE(T912)&gt;VALUE(U912),-20,T912))</f>
        <v>0</v>
      </c>
      <c r="Q912" s="99">
        <f>IF(VALUE(U912)&gt;0,-20,IF(VALUE(U912)&gt;VALUE(T912),-20,U912))</f>
        <v>0</v>
      </c>
      <c r="T912" s="99">
        <f>IF(ISBLANK(R912),0,IF(ISNUMBER(SEARCH("+",R912)),RIGHT(R912,LEN(R912)-SEARCH("+",R912,1)),RIGHT(R912,LEN(R912)-SEARCH("-",R912,1)+1)))</f>
        <v>0</v>
      </c>
      <c r="U912" s="99">
        <f>IF(ISBLANK(S912),0,IF(ISNUMBER(SEARCH("+",S912)),RIGHT(S912,LEN(S912)-SEARCH("+",S912,1)),RIGHT(S912,LEN(S912)-SEARCH("-",S912,1)+1)))</f>
        <v>0</v>
      </c>
    </row>
    <row r="913" spans="14:21" x14ac:dyDescent="0.2">
      <c r="N913" s="99" t="str">
        <f>IF(ISBLANK(R913),"",COUNTA($R$2:R913))</f>
        <v/>
      </c>
      <c r="O913" s="99" t="str">
        <f>IF(ISBLANK(R913),"",IF(ISNUMBER(SEARCH("+",R913)),LEFT(R913,SEARCH("+",R913,1)-1),LEFT(R913,SEARCH("-",R913,1)-1)))</f>
        <v/>
      </c>
      <c r="P913" s="99">
        <f>IF(VALUE(T913)&gt;0,-20,IF(VALUE(T913)&gt;VALUE(U913),-20,T913))</f>
        <v>0</v>
      </c>
      <c r="Q913" s="99">
        <f>IF(VALUE(U913)&gt;0,-20,IF(VALUE(U913)&gt;VALUE(T913),-20,U913))</f>
        <v>0</v>
      </c>
      <c r="T913" s="99">
        <f>IF(ISBLANK(R913),0,IF(ISNUMBER(SEARCH("+",R913)),RIGHT(R913,LEN(R913)-SEARCH("+",R913,1)),RIGHT(R913,LEN(R913)-SEARCH("-",R913,1)+1)))</f>
        <v>0</v>
      </c>
      <c r="U913" s="99">
        <f>IF(ISBLANK(S913),0,IF(ISNUMBER(SEARCH("+",S913)),RIGHT(S913,LEN(S913)-SEARCH("+",S913,1)),RIGHT(S913,LEN(S913)-SEARCH("-",S913,1)+1)))</f>
        <v>0</v>
      </c>
    </row>
    <row r="914" spans="14:21" x14ac:dyDescent="0.2">
      <c r="N914" s="99" t="str">
        <f>IF(ISBLANK(R914),"",COUNTA($R$2:R914))</f>
        <v/>
      </c>
      <c r="O914" s="99" t="str">
        <f>IF(ISBLANK(R914),"",IF(ISNUMBER(SEARCH("+",R914)),LEFT(R914,SEARCH("+",R914,1)-1),LEFT(R914,SEARCH("-",R914,1)-1)))</f>
        <v/>
      </c>
      <c r="P914" s="99">
        <f>IF(VALUE(T914)&gt;0,-20,IF(VALUE(T914)&gt;VALUE(U914),-20,T914))</f>
        <v>0</v>
      </c>
      <c r="Q914" s="99">
        <f>IF(VALUE(U914)&gt;0,-20,IF(VALUE(U914)&gt;VALUE(T914),-20,U914))</f>
        <v>0</v>
      </c>
      <c r="T914" s="99">
        <f>IF(ISBLANK(R914),0,IF(ISNUMBER(SEARCH("+",R914)),RIGHT(R914,LEN(R914)-SEARCH("+",R914,1)),RIGHT(R914,LEN(R914)-SEARCH("-",R914,1)+1)))</f>
        <v>0</v>
      </c>
      <c r="U914" s="99">
        <f>IF(ISBLANK(S914),0,IF(ISNUMBER(SEARCH("+",S914)),RIGHT(S914,LEN(S914)-SEARCH("+",S914,1)),RIGHT(S914,LEN(S914)-SEARCH("-",S914,1)+1)))</f>
        <v>0</v>
      </c>
    </row>
    <row r="915" spans="14:21" x14ac:dyDescent="0.2">
      <c r="N915" s="99" t="str">
        <f>IF(ISBLANK(R915),"",COUNTA($R$2:R915))</f>
        <v/>
      </c>
      <c r="O915" s="99" t="str">
        <f>IF(ISBLANK(R915),"",IF(ISNUMBER(SEARCH("+",R915)),LEFT(R915,SEARCH("+",R915,1)-1),LEFT(R915,SEARCH("-",R915,1)-1)))</f>
        <v/>
      </c>
      <c r="P915" s="99">
        <f>IF(VALUE(T915)&gt;0,-20,IF(VALUE(T915)&gt;VALUE(U915),-20,T915))</f>
        <v>0</v>
      </c>
      <c r="Q915" s="99">
        <f>IF(VALUE(U915)&gt;0,-20,IF(VALUE(U915)&gt;VALUE(T915),-20,U915))</f>
        <v>0</v>
      </c>
      <c r="T915" s="99">
        <f>IF(ISBLANK(R915),0,IF(ISNUMBER(SEARCH("+",R915)),RIGHT(R915,LEN(R915)-SEARCH("+",R915,1)),RIGHT(R915,LEN(R915)-SEARCH("-",R915,1)+1)))</f>
        <v>0</v>
      </c>
      <c r="U915" s="99">
        <f>IF(ISBLANK(S915),0,IF(ISNUMBER(SEARCH("+",S915)),RIGHT(S915,LEN(S915)-SEARCH("+",S915,1)),RIGHT(S915,LEN(S915)-SEARCH("-",S915,1)+1)))</f>
        <v>0</v>
      </c>
    </row>
    <row r="916" spans="14:21" x14ac:dyDescent="0.2">
      <c r="N916" s="99" t="str">
        <f>IF(ISBLANK(R916),"",COUNTA($R$2:R916))</f>
        <v/>
      </c>
      <c r="O916" s="99" t="str">
        <f>IF(ISBLANK(R916),"",IF(ISNUMBER(SEARCH("+",R916)),LEFT(R916,SEARCH("+",R916,1)-1),LEFT(R916,SEARCH("-",R916,1)-1)))</f>
        <v/>
      </c>
      <c r="P916" s="99">
        <f>IF(VALUE(T916)&gt;0,-20,IF(VALUE(T916)&gt;VALUE(U916),-20,T916))</f>
        <v>0</v>
      </c>
      <c r="Q916" s="99">
        <f>IF(VALUE(U916)&gt;0,-20,IF(VALUE(U916)&gt;VALUE(T916),-20,U916))</f>
        <v>0</v>
      </c>
      <c r="T916" s="99">
        <f>IF(ISBLANK(R916),0,IF(ISNUMBER(SEARCH("+",R916)),RIGHT(R916,LEN(R916)-SEARCH("+",R916,1)),RIGHT(R916,LEN(R916)-SEARCH("-",R916,1)+1)))</f>
        <v>0</v>
      </c>
      <c r="U916" s="99">
        <f>IF(ISBLANK(S916),0,IF(ISNUMBER(SEARCH("+",S916)),RIGHT(S916,LEN(S916)-SEARCH("+",S916,1)),RIGHT(S916,LEN(S916)-SEARCH("-",S916,1)+1)))</f>
        <v>0</v>
      </c>
    </row>
    <row r="917" spans="14:21" x14ac:dyDescent="0.2">
      <c r="N917" s="99" t="str">
        <f>IF(ISBLANK(R917),"",COUNTA($R$2:R917))</f>
        <v/>
      </c>
      <c r="O917" s="99" t="str">
        <f>IF(ISBLANK(R917),"",IF(ISNUMBER(SEARCH("+",R917)),LEFT(R917,SEARCH("+",R917,1)-1),LEFT(R917,SEARCH("-",R917,1)-1)))</f>
        <v/>
      </c>
      <c r="P917" s="99">
        <f>IF(VALUE(T917)&gt;0,-20,IF(VALUE(T917)&gt;VALUE(U917),-20,T917))</f>
        <v>0</v>
      </c>
      <c r="Q917" s="99">
        <f>IF(VALUE(U917)&gt;0,-20,IF(VALUE(U917)&gt;VALUE(T917),-20,U917))</f>
        <v>0</v>
      </c>
      <c r="T917" s="99">
        <f>IF(ISBLANK(R917),0,IF(ISNUMBER(SEARCH("+",R917)),RIGHT(R917,LEN(R917)-SEARCH("+",R917,1)),RIGHT(R917,LEN(R917)-SEARCH("-",R917,1)+1)))</f>
        <v>0</v>
      </c>
      <c r="U917" s="99">
        <f>IF(ISBLANK(S917),0,IF(ISNUMBER(SEARCH("+",S917)),RIGHT(S917,LEN(S917)-SEARCH("+",S917,1)),RIGHT(S917,LEN(S917)-SEARCH("-",S917,1)+1)))</f>
        <v>0</v>
      </c>
    </row>
    <row r="918" spans="14:21" x14ac:dyDescent="0.2">
      <c r="N918" s="99" t="str">
        <f>IF(ISBLANK(R918),"",COUNTA($R$2:R918))</f>
        <v/>
      </c>
      <c r="O918" s="99" t="str">
        <f>IF(ISBLANK(R918),"",IF(ISNUMBER(SEARCH("+",R918)),LEFT(R918,SEARCH("+",R918,1)-1),LEFT(R918,SEARCH("-",R918,1)-1)))</f>
        <v/>
      </c>
      <c r="P918" s="99">
        <f>IF(VALUE(T918)&gt;0,-20,IF(VALUE(T918)&gt;VALUE(U918),-20,T918))</f>
        <v>0</v>
      </c>
      <c r="Q918" s="99">
        <f>IF(VALUE(U918)&gt;0,-20,IF(VALUE(U918)&gt;VALUE(T918),-20,U918))</f>
        <v>0</v>
      </c>
      <c r="T918" s="99">
        <f>IF(ISBLANK(R918),0,IF(ISNUMBER(SEARCH("+",R918)),RIGHT(R918,LEN(R918)-SEARCH("+",R918,1)),RIGHT(R918,LEN(R918)-SEARCH("-",R918,1)+1)))</f>
        <v>0</v>
      </c>
      <c r="U918" s="99">
        <f>IF(ISBLANK(S918),0,IF(ISNUMBER(SEARCH("+",S918)),RIGHT(S918,LEN(S918)-SEARCH("+",S918,1)),RIGHT(S918,LEN(S918)-SEARCH("-",S918,1)+1)))</f>
        <v>0</v>
      </c>
    </row>
    <row r="919" spans="14:21" x14ac:dyDescent="0.2">
      <c r="N919" s="99" t="str">
        <f>IF(ISBLANK(R919),"",COUNTA($R$2:R919))</f>
        <v/>
      </c>
      <c r="O919" s="99" t="str">
        <f>IF(ISBLANK(R919),"",IF(ISNUMBER(SEARCH("+",R919)),LEFT(R919,SEARCH("+",R919,1)-1),LEFT(R919,SEARCH("-",R919,1)-1)))</f>
        <v/>
      </c>
      <c r="P919" s="99">
        <f>IF(VALUE(T919)&gt;0,-20,IF(VALUE(T919)&gt;VALUE(U919),-20,T919))</f>
        <v>0</v>
      </c>
      <c r="Q919" s="99">
        <f>IF(VALUE(U919)&gt;0,-20,IF(VALUE(U919)&gt;VALUE(T919),-20,U919))</f>
        <v>0</v>
      </c>
      <c r="T919" s="99">
        <f>IF(ISBLANK(R919),0,IF(ISNUMBER(SEARCH("+",R919)),RIGHT(R919,LEN(R919)-SEARCH("+",R919,1)),RIGHT(R919,LEN(R919)-SEARCH("-",R919,1)+1)))</f>
        <v>0</v>
      </c>
      <c r="U919" s="99">
        <f>IF(ISBLANK(S919),0,IF(ISNUMBER(SEARCH("+",S919)),RIGHT(S919,LEN(S919)-SEARCH("+",S919,1)),RIGHT(S919,LEN(S919)-SEARCH("-",S919,1)+1)))</f>
        <v>0</v>
      </c>
    </row>
    <row r="920" spans="14:21" x14ac:dyDescent="0.2">
      <c r="N920" s="99" t="str">
        <f>IF(ISBLANK(R920),"",COUNTA($R$2:R920))</f>
        <v/>
      </c>
      <c r="O920" s="99" t="str">
        <f>IF(ISBLANK(R920),"",IF(ISNUMBER(SEARCH("+",R920)),LEFT(R920,SEARCH("+",R920,1)-1),LEFT(R920,SEARCH("-",R920,1)-1)))</f>
        <v/>
      </c>
      <c r="P920" s="99">
        <f>IF(VALUE(T920)&gt;0,-20,IF(VALUE(T920)&gt;VALUE(U920),-20,T920))</f>
        <v>0</v>
      </c>
      <c r="Q920" s="99">
        <f>IF(VALUE(U920)&gt;0,-20,IF(VALUE(U920)&gt;VALUE(T920),-20,U920))</f>
        <v>0</v>
      </c>
      <c r="T920" s="99">
        <f>IF(ISBLANK(R920),0,IF(ISNUMBER(SEARCH("+",R920)),RIGHT(R920,LEN(R920)-SEARCH("+",R920,1)),RIGHT(R920,LEN(R920)-SEARCH("-",R920,1)+1)))</f>
        <v>0</v>
      </c>
      <c r="U920" s="99">
        <f>IF(ISBLANK(S920),0,IF(ISNUMBER(SEARCH("+",S920)),RIGHT(S920,LEN(S920)-SEARCH("+",S920,1)),RIGHT(S920,LEN(S920)-SEARCH("-",S920,1)+1)))</f>
        <v>0</v>
      </c>
    </row>
    <row r="921" spans="14:21" x14ac:dyDescent="0.2">
      <c r="N921" s="99" t="str">
        <f>IF(ISBLANK(R921),"",COUNTA($R$2:R921))</f>
        <v/>
      </c>
      <c r="O921" s="99" t="str">
        <f>IF(ISBLANK(R921),"",IF(ISNUMBER(SEARCH("+",R921)),LEFT(R921,SEARCH("+",R921,1)-1),LEFT(R921,SEARCH("-",R921,1)-1)))</f>
        <v/>
      </c>
      <c r="P921" s="99">
        <f>IF(VALUE(T921)&gt;0,-20,IF(VALUE(T921)&gt;VALUE(U921),-20,T921))</f>
        <v>0</v>
      </c>
      <c r="Q921" s="99">
        <f>IF(VALUE(U921)&gt;0,-20,IF(VALUE(U921)&gt;VALUE(T921),-20,U921))</f>
        <v>0</v>
      </c>
      <c r="T921" s="99">
        <f>IF(ISBLANK(R921),0,IF(ISNUMBER(SEARCH("+",R921)),RIGHT(R921,LEN(R921)-SEARCH("+",R921,1)),RIGHT(R921,LEN(R921)-SEARCH("-",R921,1)+1)))</f>
        <v>0</v>
      </c>
      <c r="U921" s="99">
        <f>IF(ISBLANK(S921),0,IF(ISNUMBER(SEARCH("+",S921)),RIGHT(S921,LEN(S921)-SEARCH("+",S921,1)),RIGHT(S921,LEN(S921)-SEARCH("-",S921,1)+1)))</f>
        <v>0</v>
      </c>
    </row>
    <row r="922" spans="14:21" x14ac:dyDescent="0.2">
      <c r="N922" s="99" t="str">
        <f>IF(ISBLANK(R922),"",COUNTA($R$2:R922))</f>
        <v/>
      </c>
      <c r="O922" s="99" t="str">
        <f>IF(ISBLANK(R922),"",IF(ISNUMBER(SEARCH("+",R922)),LEFT(R922,SEARCH("+",R922,1)-1),LEFT(R922,SEARCH("-",R922,1)-1)))</f>
        <v/>
      </c>
      <c r="P922" s="99">
        <f>IF(VALUE(T922)&gt;0,-20,IF(VALUE(T922)&gt;VALUE(U922),-20,T922))</f>
        <v>0</v>
      </c>
      <c r="Q922" s="99">
        <f>IF(VALUE(U922)&gt;0,-20,IF(VALUE(U922)&gt;VALUE(T922),-20,U922))</f>
        <v>0</v>
      </c>
      <c r="T922" s="99">
        <f>IF(ISBLANK(R922),0,IF(ISNUMBER(SEARCH("+",R922)),RIGHT(R922,LEN(R922)-SEARCH("+",R922,1)),RIGHT(R922,LEN(R922)-SEARCH("-",R922,1)+1)))</f>
        <v>0</v>
      </c>
      <c r="U922" s="99">
        <f>IF(ISBLANK(S922),0,IF(ISNUMBER(SEARCH("+",S922)),RIGHT(S922,LEN(S922)-SEARCH("+",S922,1)),RIGHT(S922,LEN(S922)-SEARCH("-",S922,1)+1)))</f>
        <v>0</v>
      </c>
    </row>
    <row r="923" spans="14:21" x14ac:dyDescent="0.2">
      <c r="N923" s="99" t="str">
        <f>IF(ISBLANK(R923),"",COUNTA($R$2:R923))</f>
        <v/>
      </c>
      <c r="O923" s="99" t="str">
        <f>IF(ISBLANK(R923),"",IF(ISNUMBER(SEARCH("+",R923)),LEFT(R923,SEARCH("+",R923,1)-1),LEFT(R923,SEARCH("-",R923,1)-1)))</f>
        <v/>
      </c>
      <c r="P923" s="99">
        <f>IF(VALUE(T923)&gt;0,-20,IF(VALUE(T923)&gt;VALUE(U923),-20,T923))</f>
        <v>0</v>
      </c>
      <c r="Q923" s="99">
        <f>IF(VALUE(U923)&gt;0,-20,IF(VALUE(U923)&gt;VALUE(T923),-20,U923))</f>
        <v>0</v>
      </c>
      <c r="T923" s="99">
        <f>IF(ISBLANK(R923),0,IF(ISNUMBER(SEARCH("+",R923)),RIGHT(R923,LEN(R923)-SEARCH("+",R923,1)),RIGHT(R923,LEN(R923)-SEARCH("-",R923,1)+1)))</f>
        <v>0</v>
      </c>
      <c r="U923" s="99">
        <f>IF(ISBLANK(S923),0,IF(ISNUMBER(SEARCH("+",S923)),RIGHT(S923,LEN(S923)-SEARCH("+",S923,1)),RIGHT(S923,LEN(S923)-SEARCH("-",S923,1)+1)))</f>
        <v>0</v>
      </c>
    </row>
    <row r="924" spans="14:21" x14ac:dyDescent="0.2">
      <c r="N924" s="99" t="str">
        <f>IF(ISBLANK(R924),"",COUNTA($R$2:R924))</f>
        <v/>
      </c>
      <c r="O924" s="99" t="str">
        <f>IF(ISBLANK(R924),"",IF(ISNUMBER(SEARCH("+",R924)),LEFT(R924,SEARCH("+",R924,1)-1),LEFT(R924,SEARCH("-",R924,1)-1)))</f>
        <v/>
      </c>
      <c r="P924" s="99">
        <f>IF(VALUE(T924)&gt;0,-20,IF(VALUE(T924)&gt;VALUE(U924),-20,T924))</f>
        <v>0</v>
      </c>
      <c r="Q924" s="99">
        <f>IF(VALUE(U924)&gt;0,-20,IF(VALUE(U924)&gt;VALUE(T924),-20,U924))</f>
        <v>0</v>
      </c>
      <c r="T924" s="99">
        <f>IF(ISBLANK(R924),0,IF(ISNUMBER(SEARCH("+",R924)),RIGHT(R924,LEN(R924)-SEARCH("+",R924,1)),RIGHT(R924,LEN(R924)-SEARCH("-",R924,1)+1)))</f>
        <v>0</v>
      </c>
      <c r="U924" s="99">
        <f>IF(ISBLANK(S924),0,IF(ISNUMBER(SEARCH("+",S924)),RIGHT(S924,LEN(S924)-SEARCH("+",S924,1)),RIGHT(S924,LEN(S924)-SEARCH("-",S924,1)+1)))</f>
        <v>0</v>
      </c>
    </row>
    <row r="925" spans="14:21" x14ac:dyDescent="0.2">
      <c r="N925" s="99" t="str">
        <f>IF(ISBLANK(R925),"",COUNTA($R$2:R925))</f>
        <v/>
      </c>
      <c r="O925" s="99" t="str">
        <f>IF(ISBLANK(R925),"",IF(ISNUMBER(SEARCH("+",R925)),LEFT(R925,SEARCH("+",R925,1)-1),LEFT(R925,SEARCH("-",R925,1)-1)))</f>
        <v/>
      </c>
      <c r="P925" s="99">
        <f>IF(VALUE(T925)&gt;0,-20,IF(VALUE(T925)&gt;VALUE(U925),-20,T925))</f>
        <v>0</v>
      </c>
      <c r="Q925" s="99">
        <f>IF(VALUE(U925)&gt;0,-20,IF(VALUE(U925)&gt;VALUE(T925),-20,U925))</f>
        <v>0</v>
      </c>
      <c r="T925" s="99">
        <f>IF(ISBLANK(R925),0,IF(ISNUMBER(SEARCH("+",R925)),RIGHT(R925,LEN(R925)-SEARCH("+",R925,1)),RIGHT(R925,LEN(R925)-SEARCH("-",R925,1)+1)))</f>
        <v>0</v>
      </c>
      <c r="U925" s="99">
        <f>IF(ISBLANK(S925),0,IF(ISNUMBER(SEARCH("+",S925)),RIGHT(S925,LEN(S925)-SEARCH("+",S925,1)),RIGHT(S925,LEN(S925)-SEARCH("-",S925,1)+1)))</f>
        <v>0</v>
      </c>
    </row>
    <row r="926" spans="14:21" x14ac:dyDescent="0.2">
      <c r="N926" s="99" t="str">
        <f>IF(ISBLANK(R926),"",COUNTA($R$2:R926))</f>
        <v/>
      </c>
      <c r="O926" s="99" t="str">
        <f>IF(ISBLANK(R926),"",IF(ISNUMBER(SEARCH("+",R926)),LEFT(R926,SEARCH("+",R926,1)-1),LEFT(R926,SEARCH("-",R926,1)-1)))</f>
        <v/>
      </c>
      <c r="P926" s="99">
        <f>IF(VALUE(T926)&gt;0,-20,IF(VALUE(T926)&gt;VALUE(U926),-20,T926))</f>
        <v>0</v>
      </c>
      <c r="Q926" s="99">
        <f>IF(VALUE(U926)&gt;0,-20,IF(VALUE(U926)&gt;VALUE(T926),-20,U926))</f>
        <v>0</v>
      </c>
      <c r="T926" s="99">
        <f>IF(ISBLANK(R926),0,IF(ISNUMBER(SEARCH("+",R926)),RIGHT(R926,LEN(R926)-SEARCH("+",R926,1)),RIGHT(R926,LEN(R926)-SEARCH("-",R926,1)+1)))</f>
        <v>0</v>
      </c>
      <c r="U926" s="99">
        <f>IF(ISBLANK(S926),0,IF(ISNUMBER(SEARCH("+",S926)),RIGHT(S926,LEN(S926)-SEARCH("+",S926,1)),RIGHT(S926,LEN(S926)-SEARCH("-",S926,1)+1)))</f>
        <v>0</v>
      </c>
    </row>
    <row r="927" spans="14:21" x14ac:dyDescent="0.2">
      <c r="N927" s="99" t="str">
        <f>IF(ISBLANK(R927),"",COUNTA($R$2:R927))</f>
        <v/>
      </c>
      <c r="O927" s="99" t="str">
        <f>IF(ISBLANK(R927),"",IF(ISNUMBER(SEARCH("+",R927)),LEFT(R927,SEARCH("+",R927,1)-1),LEFT(R927,SEARCH("-",R927,1)-1)))</f>
        <v/>
      </c>
      <c r="P927" s="99">
        <f>IF(VALUE(T927)&gt;0,-20,IF(VALUE(T927)&gt;VALUE(U927),-20,T927))</f>
        <v>0</v>
      </c>
      <c r="Q927" s="99">
        <f>IF(VALUE(U927)&gt;0,-20,IF(VALUE(U927)&gt;VALUE(T927),-20,U927))</f>
        <v>0</v>
      </c>
      <c r="T927" s="99">
        <f>IF(ISBLANK(R927),0,IF(ISNUMBER(SEARCH("+",R927)),RIGHT(R927,LEN(R927)-SEARCH("+",R927,1)),RIGHT(R927,LEN(R927)-SEARCH("-",R927,1)+1)))</f>
        <v>0</v>
      </c>
      <c r="U927" s="99">
        <f>IF(ISBLANK(S927),0,IF(ISNUMBER(SEARCH("+",S927)),RIGHT(S927,LEN(S927)-SEARCH("+",S927,1)),RIGHT(S927,LEN(S927)-SEARCH("-",S927,1)+1)))</f>
        <v>0</v>
      </c>
    </row>
    <row r="928" spans="14:21" x14ac:dyDescent="0.2">
      <c r="N928" s="99" t="str">
        <f>IF(ISBLANK(R928),"",COUNTA($R$2:R928))</f>
        <v/>
      </c>
      <c r="O928" s="99" t="str">
        <f>IF(ISBLANK(R928),"",IF(ISNUMBER(SEARCH("+",R928)),LEFT(R928,SEARCH("+",R928,1)-1),LEFT(R928,SEARCH("-",R928,1)-1)))</f>
        <v/>
      </c>
      <c r="P928" s="99">
        <f>IF(VALUE(T928)&gt;0,-20,IF(VALUE(T928)&gt;VALUE(U928),-20,T928))</f>
        <v>0</v>
      </c>
      <c r="Q928" s="99">
        <f>IF(VALUE(U928)&gt;0,-20,IF(VALUE(U928)&gt;VALUE(T928),-20,U928))</f>
        <v>0</v>
      </c>
      <c r="T928" s="99">
        <f>IF(ISBLANK(R928),0,IF(ISNUMBER(SEARCH("+",R928)),RIGHT(R928,LEN(R928)-SEARCH("+",R928,1)),RIGHT(R928,LEN(R928)-SEARCH("-",R928,1)+1)))</f>
        <v>0</v>
      </c>
      <c r="U928" s="99">
        <f>IF(ISBLANK(S928),0,IF(ISNUMBER(SEARCH("+",S928)),RIGHT(S928,LEN(S928)-SEARCH("+",S928,1)),RIGHT(S928,LEN(S928)-SEARCH("-",S928,1)+1)))</f>
        <v>0</v>
      </c>
    </row>
    <row r="929" spans="14:21" x14ac:dyDescent="0.2">
      <c r="N929" s="99" t="str">
        <f>IF(ISBLANK(R929),"",COUNTA($R$2:R929))</f>
        <v/>
      </c>
      <c r="O929" s="99" t="str">
        <f>IF(ISBLANK(R929),"",IF(ISNUMBER(SEARCH("+",R929)),LEFT(R929,SEARCH("+",R929,1)-1),LEFT(R929,SEARCH("-",R929,1)-1)))</f>
        <v/>
      </c>
      <c r="P929" s="99">
        <f>IF(VALUE(T929)&gt;0,-20,IF(VALUE(T929)&gt;VALUE(U929),-20,T929))</f>
        <v>0</v>
      </c>
      <c r="Q929" s="99">
        <f>IF(VALUE(U929)&gt;0,-20,IF(VALUE(U929)&gt;VALUE(T929),-20,U929))</f>
        <v>0</v>
      </c>
      <c r="T929" s="99">
        <f>IF(ISBLANK(R929),0,IF(ISNUMBER(SEARCH("+",R929)),RIGHT(R929,LEN(R929)-SEARCH("+",R929,1)),RIGHT(R929,LEN(R929)-SEARCH("-",R929,1)+1)))</f>
        <v>0</v>
      </c>
      <c r="U929" s="99">
        <f>IF(ISBLANK(S929),0,IF(ISNUMBER(SEARCH("+",S929)),RIGHT(S929,LEN(S929)-SEARCH("+",S929,1)),RIGHT(S929,LEN(S929)-SEARCH("-",S929,1)+1)))</f>
        <v>0</v>
      </c>
    </row>
    <row r="930" spans="14:21" x14ac:dyDescent="0.2">
      <c r="N930" s="99" t="str">
        <f>IF(ISBLANK(R930),"",COUNTA($R$2:R930))</f>
        <v/>
      </c>
      <c r="O930" s="99" t="str">
        <f>IF(ISBLANK(R930),"",IF(ISNUMBER(SEARCH("+",R930)),LEFT(R930,SEARCH("+",R930,1)-1),LEFT(R930,SEARCH("-",R930,1)-1)))</f>
        <v/>
      </c>
      <c r="P930" s="99">
        <f>IF(VALUE(T930)&gt;0,-20,IF(VALUE(T930)&gt;VALUE(U930),-20,T930))</f>
        <v>0</v>
      </c>
      <c r="Q930" s="99">
        <f>IF(VALUE(U930)&gt;0,-20,IF(VALUE(U930)&gt;VALUE(T930),-20,U930))</f>
        <v>0</v>
      </c>
      <c r="T930" s="99">
        <f>IF(ISBLANK(R930),0,IF(ISNUMBER(SEARCH("+",R930)),RIGHT(R930,LEN(R930)-SEARCH("+",R930,1)),RIGHT(R930,LEN(R930)-SEARCH("-",R930,1)+1)))</f>
        <v>0</v>
      </c>
      <c r="U930" s="99">
        <f>IF(ISBLANK(S930),0,IF(ISNUMBER(SEARCH("+",S930)),RIGHT(S930,LEN(S930)-SEARCH("+",S930,1)),RIGHT(S930,LEN(S930)-SEARCH("-",S930,1)+1)))</f>
        <v>0</v>
      </c>
    </row>
    <row r="931" spans="14:21" x14ac:dyDescent="0.2">
      <c r="N931" s="99" t="str">
        <f>IF(ISBLANK(R931),"",COUNTA($R$2:R931))</f>
        <v/>
      </c>
      <c r="O931" s="99" t="str">
        <f>IF(ISBLANK(R931),"",IF(ISNUMBER(SEARCH("+",R931)),LEFT(R931,SEARCH("+",R931,1)-1),LEFT(R931,SEARCH("-",R931,1)-1)))</f>
        <v/>
      </c>
      <c r="P931" s="99">
        <f>IF(VALUE(T931)&gt;0,-20,IF(VALUE(T931)&gt;VALUE(U931),-20,T931))</f>
        <v>0</v>
      </c>
      <c r="Q931" s="99">
        <f>IF(VALUE(U931)&gt;0,-20,IF(VALUE(U931)&gt;VALUE(T931),-20,U931))</f>
        <v>0</v>
      </c>
      <c r="T931" s="99">
        <f>IF(ISBLANK(R931),0,IF(ISNUMBER(SEARCH("+",R931)),RIGHT(R931,LEN(R931)-SEARCH("+",R931,1)),RIGHT(R931,LEN(R931)-SEARCH("-",R931,1)+1)))</f>
        <v>0</v>
      </c>
      <c r="U931" s="99">
        <f>IF(ISBLANK(S931),0,IF(ISNUMBER(SEARCH("+",S931)),RIGHT(S931,LEN(S931)-SEARCH("+",S931,1)),RIGHT(S931,LEN(S931)-SEARCH("-",S931,1)+1)))</f>
        <v>0</v>
      </c>
    </row>
    <row r="932" spans="14:21" x14ac:dyDescent="0.2">
      <c r="N932" s="99" t="str">
        <f>IF(ISBLANK(R932),"",COUNTA($R$2:R932))</f>
        <v/>
      </c>
      <c r="O932" s="99" t="str">
        <f>IF(ISBLANK(R932),"",IF(ISNUMBER(SEARCH("+",R932)),LEFT(R932,SEARCH("+",R932,1)-1),LEFT(R932,SEARCH("-",R932,1)-1)))</f>
        <v/>
      </c>
      <c r="P932" s="99">
        <f>IF(VALUE(T932)&gt;0,-20,IF(VALUE(T932)&gt;VALUE(U932),-20,T932))</f>
        <v>0</v>
      </c>
      <c r="Q932" s="99">
        <f>IF(VALUE(U932)&gt;0,-20,IF(VALUE(U932)&gt;VALUE(T932),-20,U932))</f>
        <v>0</v>
      </c>
      <c r="T932" s="99">
        <f>IF(ISBLANK(R932),0,IF(ISNUMBER(SEARCH("+",R932)),RIGHT(R932,LEN(R932)-SEARCH("+",R932,1)),RIGHT(R932,LEN(R932)-SEARCH("-",R932,1)+1)))</f>
        <v>0</v>
      </c>
      <c r="U932" s="99">
        <f>IF(ISBLANK(S932),0,IF(ISNUMBER(SEARCH("+",S932)),RIGHT(S932,LEN(S932)-SEARCH("+",S932,1)),RIGHT(S932,LEN(S932)-SEARCH("-",S932,1)+1)))</f>
        <v>0</v>
      </c>
    </row>
    <row r="933" spans="14:21" x14ac:dyDescent="0.2">
      <c r="N933" s="99" t="str">
        <f>IF(ISBLANK(R933),"",COUNTA($R$2:R933))</f>
        <v/>
      </c>
      <c r="O933" s="99" t="str">
        <f>IF(ISBLANK(R933),"",IF(ISNUMBER(SEARCH("+",R933)),LEFT(R933,SEARCH("+",R933,1)-1),LEFT(R933,SEARCH("-",R933,1)-1)))</f>
        <v/>
      </c>
      <c r="P933" s="99">
        <f>IF(VALUE(T933)&gt;0,-20,IF(VALUE(T933)&gt;VALUE(U933),-20,T933))</f>
        <v>0</v>
      </c>
      <c r="Q933" s="99">
        <f>IF(VALUE(U933)&gt;0,-20,IF(VALUE(U933)&gt;VALUE(T933),-20,U933))</f>
        <v>0</v>
      </c>
      <c r="T933" s="99">
        <f>IF(ISBLANK(R933),0,IF(ISNUMBER(SEARCH("+",R933)),RIGHT(R933,LEN(R933)-SEARCH("+",R933,1)),RIGHT(R933,LEN(R933)-SEARCH("-",R933,1)+1)))</f>
        <v>0</v>
      </c>
      <c r="U933" s="99">
        <f>IF(ISBLANK(S933),0,IF(ISNUMBER(SEARCH("+",S933)),RIGHT(S933,LEN(S933)-SEARCH("+",S933,1)),RIGHT(S933,LEN(S933)-SEARCH("-",S933,1)+1)))</f>
        <v>0</v>
      </c>
    </row>
    <row r="934" spans="14:21" x14ac:dyDescent="0.2">
      <c r="N934" s="99" t="str">
        <f>IF(ISBLANK(R934),"",COUNTA($R$2:R934))</f>
        <v/>
      </c>
      <c r="O934" s="99" t="str">
        <f>IF(ISBLANK(R934),"",IF(ISNUMBER(SEARCH("+",R934)),LEFT(R934,SEARCH("+",R934,1)-1),LEFT(R934,SEARCH("-",R934,1)-1)))</f>
        <v/>
      </c>
      <c r="P934" s="99">
        <f>IF(VALUE(T934)&gt;0,-20,IF(VALUE(T934)&gt;VALUE(U934),-20,T934))</f>
        <v>0</v>
      </c>
      <c r="Q934" s="99">
        <f>IF(VALUE(U934)&gt;0,-20,IF(VALUE(U934)&gt;VALUE(T934),-20,U934))</f>
        <v>0</v>
      </c>
      <c r="T934" s="99">
        <f>IF(ISBLANK(R934),0,IF(ISNUMBER(SEARCH("+",R934)),RIGHT(R934,LEN(R934)-SEARCH("+",R934,1)),RIGHT(R934,LEN(R934)-SEARCH("-",R934,1)+1)))</f>
        <v>0</v>
      </c>
      <c r="U934" s="99">
        <f>IF(ISBLANK(S934),0,IF(ISNUMBER(SEARCH("+",S934)),RIGHT(S934,LEN(S934)-SEARCH("+",S934,1)),RIGHT(S934,LEN(S934)-SEARCH("-",S934,1)+1)))</f>
        <v>0</v>
      </c>
    </row>
    <row r="935" spans="14:21" x14ac:dyDescent="0.2">
      <c r="N935" s="99" t="str">
        <f>IF(ISBLANK(R935),"",COUNTA($R$2:R935))</f>
        <v/>
      </c>
      <c r="O935" s="99" t="str">
        <f>IF(ISBLANK(R935),"",IF(ISNUMBER(SEARCH("+",R935)),LEFT(R935,SEARCH("+",R935,1)-1),LEFT(R935,SEARCH("-",R935,1)-1)))</f>
        <v/>
      </c>
      <c r="P935" s="99">
        <f>IF(VALUE(T935)&gt;0,-20,IF(VALUE(T935)&gt;VALUE(U935),-20,T935))</f>
        <v>0</v>
      </c>
      <c r="Q935" s="99">
        <f>IF(VALUE(U935)&gt;0,-20,IF(VALUE(U935)&gt;VALUE(T935),-20,U935))</f>
        <v>0</v>
      </c>
      <c r="T935" s="99">
        <f>IF(ISBLANK(R935),0,IF(ISNUMBER(SEARCH("+",R935)),RIGHT(R935,LEN(R935)-SEARCH("+",R935,1)),RIGHT(R935,LEN(R935)-SEARCH("-",R935,1)+1)))</f>
        <v>0</v>
      </c>
      <c r="U935" s="99">
        <f>IF(ISBLANK(S935),0,IF(ISNUMBER(SEARCH("+",S935)),RIGHT(S935,LEN(S935)-SEARCH("+",S935,1)),RIGHT(S935,LEN(S935)-SEARCH("-",S935,1)+1)))</f>
        <v>0</v>
      </c>
    </row>
    <row r="936" spans="14:21" x14ac:dyDescent="0.2">
      <c r="N936" s="99" t="str">
        <f>IF(ISBLANK(R936),"",COUNTA($R$2:R936))</f>
        <v/>
      </c>
      <c r="O936" s="99" t="str">
        <f>IF(ISBLANK(R936),"",IF(ISNUMBER(SEARCH("+",R936)),LEFT(R936,SEARCH("+",R936,1)-1),LEFT(R936,SEARCH("-",R936,1)-1)))</f>
        <v/>
      </c>
      <c r="P936" s="99">
        <f>IF(VALUE(T936)&gt;0,-20,IF(VALUE(T936)&gt;VALUE(U936),-20,T936))</f>
        <v>0</v>
      </c>
      <c r="Q936" s="99">
        <f>IF(VALUE(U936)&gt;0,-20,IF(VALUE(U936)&gt;VALUE(T936),-20,U936))</f>
        <v>0</v>
      </c>
      <c r="T936" s="99">
        <f>IF(ISBLANK(R936),0,IF(ISNUMBER(SEARCH("+",R936)),RIGHT(R936,LEN(R936)-SEARCH("+",R936,1)),RIGHT(R936,LEN(R936)-SEARCH("-",R936,1)+1)))</f>
        <v>0</v>
      </c>
      <c r="U936" s="99">
        <f>IF(ISBLANK(S936),0,IF(ISNUMBER(SEARCH("+",S936)),RIGHT(S936,LEN(S936)-SEARCH("+",S936,1)),RIGHT(S936,LEN(S936)-SEARCH("-",S936,1)+1)))</f>
        <v>0</v>
      </c>
    </row>
    <row r="937" spans="14:21" x14ac:dyDescent="0.2">
      <c r="N937" s="99" t="str">
        <f>IF(ISBLANK(R937),"",COUNTA($R$2:R937))</f>
        <v/>
      </c>
      <c r="O937" s="99" t="str">
        <f>IF(ISBLANK(R937),"",IF(ISNUMBER(SEARCH("+",R937)),LEFT(R937,SEARCH("+",R937,1)-1),LEFT(R937,SEARCH("-",R937,1)-1)))</f>
        <v/>
      </c>
      <c r="P937" s="99">
        <f>IF(VALUE(T937)&gt;0,-20,IF(VALUE(T937)&gt;VALUE(U937),-20,T937))</f>
        <v>0</v>
      </c>
      <c r="Q937" s="99">
        <f>IF(VALUE(U937)&gt;0,-20,IF(VALUE(U937)&gt;VALUE(T937),-20,U937))</f>
        <v>0</v>
      </c>
      <c r="T937" s="99">
        <f>IF(ISBLANK(R937),0,IF(ISNUMBER(SEARCH("+",R937)),RIGHT(R937,LEN(R937)-SEARCH("+",R937,1)),RIGHT(R937,LEN(R937)-SEARCH("-",R937,1)+1)))</f>
        <v>0</v>
      </c>
      <c r="U937" s="99">
        <f>IF(ISBLANK(S937),0,IF(ISNUMBER(SEARCH("+",S937)),RIGHT(S937,LEN(S937)-SEARCH("+",S937,1)),RIGHT(S937,LEN(S937)-SEARCH("-",S937,1)+1)))</f>
        <v>0</v>
      </c>
    </row>
    <row r="938" spans="14:21" x14ac:dyDescent="0.2">
      <c r="N938" s="99" t="str">
        <f>IF(ISBLANK(R938),"",COUNTA($R$2:R938))</f>
        <v/>
      </c>
      <c r="O938" s="99" t="str">
        <f>IF(ISBLANK(R938),"",IF(ISNUMBER(SEARCH("+",R938)),LEFT(R938,SEARCH("+",R938,1)-1),LEFT(R938,SEARCH("-",R938,1)-1)))</f>
        <v/>
      </c>
      <c r="P938" s="99">
        <f>IF(VALUE(T938)&gt;0,-20,IF(VALUE(T938)&gt;VALUE(U938),-20,T938))</f>
        <v>0</v>
      </c>
      <c r="Q938" s="99">
        <f>IF(VALUE(U938)&gt;0,-20,IF(VALUE(U938)&gt;VALUE(T938),-20,U938))</f>
        <v>0</v>
      </c>
      <c r="T938" s="99">
        <f>IF(ISBLANK(R938),0,IF(ISNUMBER(SEARCH("+",R938)),RIGHT(R938,LEN(R938)-SEARCH("+",R938,1)),RIGHT(R938,LEN(R938)-SEARCH("-",R938,1)+1)))</f>
        <v>0</v>
      </c>
      <c r="U938" s="99">
        <f>IF(ISBLANK(S938),0,IF(ISNUMBER(SEARCH("+",S938)),RIGHT(S938,LEN(S938)-SEARCH("+",S938,1)),RIGHT(S938,LEN(S938)-SEARCH("-",S938,1)+1)))</f>
        <v>0</v>
      </c>
    </row>
    <row r="939" spans="14:21" x14ac:dyDescent="0.2">
      <c r="N939" s="99" t="str">
        <f>IF(ISBLANK(R939),"",COUNTA($R$2:R939))</f>
        <v/>
      </c>
      <c r="O939" s="99" t="str">
        <f>IF(ISBLANK(R939),"",IF(ISNUMBER(SEARCH("+",R939)),LEFT(R939,SEARCH("+",R939,1)-1),LEFT(R939,SEARCH("-",R939,1)-1)))</f>
        <v/>
      </c>
      <c r="P939" s="99">
        <f>IF(VALUE(T939)&gt;0,-20,IF(VALUE(T939)&gt;VALUE(U939),-20,T939))</f>
        <v>0</v>
      </c>
      <c r="Q939" s="99">
        <f>IF(VALUE(U939)&gt;0,-20,IF(VALUE(U939)&gt;VALUE(T939),-20,U939))</f>
        <v>0</v>
      </c>
      <c r="T939" s="99">
        <f>IF(ISBLANK(R939),0,IF(ISNUMBER(SEARCH("+",R939)),RIGHT(R939,LEN(R939)-SEARCH("+",R939,1)),RIGHT(R939,LEN(R939)-SEARCH("-",R939,1)+1)))</f>
        <v>0</v>
      </c>
      <c r="U939" s="99">
        <f>IF(ISBLANK(S939),0,IF(ISNUMBER(SEARCH("+",S939)),RIGHT(S939,LEN(S939)-SEARCH("+",S939,1)),RIGHT(S939,LEN(S939)-SEARCH("-",S939,1)+1)))</f>
        <v>0</v>
      </c>
    </row>
    <row r="940" spans="14:21" x14ac:dyDescent="0.2">
      <c r="N940" s="99" t="str">
        <f>IF(ISBLANK(R940),"",COUNTA($R$2:R940))</f>
        <v/>
      </c>
      <c r="O940" s="99" t="str">
        <f>IF(ISBLANK(R940),"",IF(ISNUMBER(SEARCH("+",R940)),LEFT(R940,SEARCH("+",R940,1)-1),LEFT(R940,SEARCH("-",R940,1)-1)))</f>
        <v/>
      </c>
      <c r="P940" s="99">
        <f>IF(VALUE(T940)&gt;0,-20,IF(VALUE(T940)&gt;VALUE(U940),-20,T940))</f>
        <v>0</v>
      </c>
      <c r="Q940" s="99">
        <f>IF(VALUE(U940)&gt;0,-20,IF(VALUE(U940)&gt;VALUE(T940),-20,U940))</f>
        <v>0</v>
      </c>
      <c r="T940" s="99">
        <f>IF(ISBLANK(R940),0,IF(ISNUMBER(SEARCH("+",R940)),RIGHT(R940,LEN(R940)-SEARCH("+",R940,1)),RIGHT(R940,LEN(R940)-SEARCH("-",R940,1)+1)))</f>
        <v>0</v>
      </c>
      <c r="U940" s="99">
        <f>IF(ISBLANK(S940),0,IF(ISNUMBER(SEARCH("+",S940)),RIGHT(S940,LEN(S940)-SEARCH("+",S940,1)),RIGHT(S940,LEN(S940)-SEARCH("-",S940,1)+1)))</f>
        <v>0</v>
      </c>
    </row>
    <row r="941" spans="14:21" x14ac:dyDescent="0.2">
      <c r="N941" s="99" t="str">
        <f>IF(ISBLANK(R941),"",COUNTA($R$2:R941))</f>
        <v/>
      </c>
      <c r="O941" s="99" t="str">
        <f>IF(ISBLANK(R941),"",IF(ISNUMBER(SEARCH("+",R941)),LEFT(R941,SEARCH("+",R941,1)-1),LEFT(R941,SEARCH("-",R941,1)-1)))</f>
        <v/>
      </c>
      <c r="P941" s="99">
        <f>IF(VALUE(T941)&gt;0,-20,IF(VALUE(T941)&gt;VALUE(U941),-20,T941))</f>
        <v>0</v>
      </c>
      <c r="Q941" s="99">
        <f>IF(VALUE(U941)&gt;0,-20,IF(VALUE(U941)&gt;VALUE(T941),-20,U941))</f>
        <v>0</v>
      </c>
      <c r="T941" s="99">
        <f>IF(ISBLANK(R941),0,IF(ISNUMBER(SEARCH("+",R941)),RIGHT(R941,LEN(R941)-SEARCH("+",R941,1)),RIGHT(R941,LEN(R941)-SEARCH("-",R941,1)+1)))</f>
        <v>0</v>
      </c>
      <c r="U941" s="99">
        <f>IF(ISBLANK(S941),0,IF(ISNUMBER(SEARCH("+",S941)),RIGHT(S941,LEN(S941)-SEARCH("+",S941,1)),RIGHT(S941,LEN(S941)-SEARCH("-",S941,1)+1)))</f>
        <v>0</v>
      </c>
    </row>
    <row r="942" spans="14:21" x14ac:dyDescent="0.2">
      <c r="N942" s="99" t="str">
        <f>IF(ISBLANK(R942),"",COUNTA($R$2:R942))</f>
        <v/>
      </c>
      <c r="O942" s="99" t="str">
        <f>IF(ISBLANK(R942),"",IF(ISNUMBER(SEARCH("+",R942)),LEFT(R942,SEARCH("+",R942,1)-1),LEFT(R942,SEARCH("-",R942,1)-1)))</f>
        <v/>
      </c>
      <c r="P942" s="99">
        <f>IF(VALUE(T942)&gt;0,-20,IF(VALUE(T942)&gt;VALUE(U942),-20,T942))</f>
        <v>0</v>
      </c>
      <c r="Q942" s="99">
        <f>IF(VALUE(U942)&gt;0,-20,IF(VALUE(U942)&gt;VALUE(T942),-20,U942))</f>
        <v>0</v>
      </c>
      <c r="T942" s="99">
        <f>IF(ISBLANK(R942),0,IF(ISNUMBER(SEARCH("+",R942)),RIGHT(R942,LEN(R942)-SEARCH("+",R942,1)),RIGHT(R942,LEN(R942)-SEARCH("-",R942,1)+1)))</f>
        <v>0</v>
      </c>
      <c r="U942" s="99">
        <f>IF(ISBLANK(S942),0,IF(ISNUMBER(SEARCH("+",S942)),RIGHT(S942,LEN(S942)-SEARCH("+",S942,1)),RIGHT(S942,LEN(S942)-SEARCH("-",S942,1)+1)))</f>
        <v>0</v>
      </c>
    </row>
    <row r="943" spans="14:21" x14ac:dyDescent="0.2">
      <c r="N943" s="99" t="str">
        <f>IF(ISBLANK(R943),"",COUNTA($R$2:R943))</f>
        <v/>
      </c>
      <c r="O943" s="99" t="str">
        <f>IF(ISBLANK(R943),"",IF(ISNUMBER(SEARCH("+",R943)),LEFT(R943,SEARCH("+",R943,1)-1),LEFT(R943,SEARCH("-",R943,1)-1)))</f>
        <v/>
      </c>
      <c r="P943" s="99">
        <f>IF(VALUE(T943)&gt;0,-20,IF(VALUE(T943)&gt;VALUE(U943),-20,T943))</f>
        <v>0</v>
      </c>
      <c r="Q943" s="99">
        <f>IF(VALUE(U943)&gt;0,-20,IF(VALUE(U943)&gt;VALUE(T943),-20,U943))</f>
        <v>0</v>
      </c>
      <c r="T943" s="99">
        <f>IF(ISBLANK(R943),0,IF(ISNUMBER(SEARCH("+",R943)),RIGHT(R943,LEN(R943)-SEARCH("+",R943,1)),RIGHT(R943,LEN(R943)-SEARCH("-",R943,1)+1)))</f>
        <v>0</v>
      </c>
      <c r="U943" s="99">
        <f>IF(ISBLANK(S943),0,IF(ISNUMBER(SEARCH("+",S943)),RIGHT(S943,LEN(S943)-SEARCH("+",S943,1)),RIGHT(S943,LEN(S943)-SEARCH("-",S943,1)+1)))</f>
        <v>0</v>
      </c>
    </row>
    <row r="944" spans="14:21" x14ac:dyDescent="0.2">
      <c r="N944" s="99" t="str">
        <f>IF(ISBLANK(R944),"",COUNTA($R$2:R944))</f>
        <v/>
      </c>
      <c r="O944" s="99" t="str">
        <f>IF(ISBLANK(R944),"",IF(ISNUMBER(SEARCH("+",R944)),LEFT(R944,SEARCH("+",R944,1)-1),LEFT(R944,SEARCH("-",R944,1)-1)))</f>
        <v/>
      </c>
      <c r="P944" s="99">
        <f>IF(VALUE(T944)&gt;0,-20,IF(VALUE(T944)&gt;VALUE(U944),-20,T944))</f>
        <v>0</v>
      </c>
      <c r="Q944" s="99">
        <f>IF(VALUE(U944)&gt;0,-20,IF(VALUE(U944)&gt;VALUE(T944),-20,U944))</f>
        <v>0</v>
      </c>
      <c r="T944" s="99">
        <f>IF(ISBLANK(R944),0,IF(ISNUMBER(SEARCH("+",R944)),RIGHT(R944,LEN(R944)-SEARCH("+",R944,1)),RIGHT(R944,LEN(R944)-SEARCH("-",R944,1)+1)))</f>
        <v>0</v>
      </c>
      <c r="U944" s="99">
        <f>IF(ISBLANK(S944),0,IF(ISNUMBER(SEARCH("+",S944)),RIGHT(S944,LEN(S944)-SEARCH("+",S944,1)),RIGHT(S944,LEN(S944)-SEARCH("-",S944,1)+1)))</f>
        <v>0</v>
      </c>
    </row>
    <row r="945" spans="14:21" x14ac:dyDescent="0.2">
      <c r="N945" s="99" t="str">
        <f>IF(ISBLANK(R945),"",COUNTA($R$2:R945))</f>
        <v/>
      </c>
      <c r="O945" s="99" t="str">
        <f>IF(ISBLANK(R945),"",IF(ISNUMBER(SEARCH("+",R945)),LEFT(R945,SEARCH("+",R945,1)-1),LEFT(R945,SEARCH("-",R945,1)-1)))</f>
        <v/>
      </c>
      <c r="P945" s="99">
        <f>IF(VALUE(T945)&gt;0,-20,IF(VALUE(T945)&gt;VALUE(U945),-20,T945))</f>
        <v>0</v>
      </c>
      <c r="Q945" s="99">
        <f>IF(VALUE(U945)&gt;0,-20,IF(VALUE(U945)&gt;VALUE(T945),-20,U945))</f>
        <v>0</v>
      </c>
      <c r="T945" s="99">
        <f>IF(ISBLANK(R945),0,IF(ISNUMBER(SEARCH("+",R945)),RIGHT(R945,LEN(R945)-SEARCH("+",R945,1)),RIGHT(R945,LEN(R945)-SEARCH("-",R945,1)+1)))</f>
        <v>0</v>
      </c>
      <c r="U945" s="99">
        <f>IF(ISBLANK(S945),0,IF(ISNUMBER(SEARCH("+",S945)),RIGHT(S945,LEN(S945)-SEARCH("+",S945,1)),RIGHT(S945,LEN(S945)-SEARCH("-",S945,1)+1)))</f>
        <v>0</v>
      </c>
    </row>
    <row r="946" spans="14:21" x14ac:dyDescent="0.2">
      <c r="N946" s="99" t="str">
        <f>IF(ISBLANK(R946),"",COUNTA($R$2:R946))</f>
        <v/>
      </c>
      <c r="O946" s="99" t="str">
        <f>IF(ISBLANK(R946),"",IF(ISNUMBER(SEARCH("+",R946)),LEFT(R946,SEARCH("+",R946,1)-1),LEFT(R946,SEARCH("-",R946,1)-1)))</f>
        <v/>
      </c>
      <c r="P946" s="99">
        <f>IF(VALUE(T946)&gt;0,-20,IF(VALUE(T946)&gt;VALUE(U946),-20,T946))</f>
        <v>0</v>
      </c>
      <c r="Q946" s="99">
        <f>IF(VALUE(U946)&gt;0,-20,IF(VALUE(U946)&gt;VALUE(T946),-20,U946))</f>
        <v>0</v>
      </c>
      <c r="T946" s="99">
        <f>IF(ISBLANK(R946),0,IF(ISNUMBER(SEARCH("+",R946)),RIGHT(R946,LEN(R946)-SEARCH("+",R946,1)),RIGHT(R946,LEN(R946)-SEARCH("-",R946,1)+1)))</f>
        <v>0</v>
      </c>
      <c r="U946" s="99">
        <f>IF(ISBLANK(S946),0,IF(ISNUMBER(SEARCH("+",S946)),RIGHT(S946,LEN(S946)-SEARCH("+",S946,1)),RIGHT(S946,LEN(S946)-SEARCH("-",S946,1)+1)))</f>
        <v>0</v>
      </c>
    </row>
    <row r="947" spans="14:21" x14ac:dyDescent="0.2">
      <c r="N947" s="99" t="str">
        <f>IF(ISBLANK(R947),"",COUNTA($R$2:R947))</f>
        <v/>
      </c>
      <c r="O947" s="99" t="str">
        <f>IF(ISBLANK(R947),"",IF(ISNUMBER(SEARCH("+",R947)),LEFT(R947,SEARCH("+",R947,1)-1),LEFT(R947,SEARCH("-",R947,1)-1)))</f>
        <v/>
      </c>
      <c r="P947" s="99">
        <f>IF(VALUE(T947)&gt;0,-20,IF(VALUE(T947)&gt;VALUE(U947),-20,T947))</f>
        <v>0</v>
      </c>
      <c r="Q947" s="99">
        <f>IF(VALUE(U947)&gt;0,-20,IF(VALUE(U947)&gt;VALUE(T947),-20,U947))</f>
        <v>0</v>
      </c>
      <c r="T947" s="99">
        <f>IF(ISBLANK(R947),0,IF(ISNUMBER(SEARCH("+",R947)),RIGHT(R947,LEN(R947)-SEARCH("+",R947,1)),RIGHT(R947,LEN(R947)-SEARCH("-",R947,1)+1)))</f>
        <v>0</v>
      </c>
      <c r="U947" s="99">
        <f>IF(ISBLANK(S947),0,IF(ISNUMBER(SEARCH("+",S947)),RIGHT(S947,LEN(S947)-SEARCH("+",S947,1)),RIGHT(S947,LEN(S947)-SEARCH("-",S947,1)+1)))</f>
        <v>0</v>
      </c>
    </row>
    <row r="948" spans="14:21" x14ac:dyDescent="0.2">
      <c r="N948" s="99" t="str">
        <f>IF(ISBLANK(R948),"",COUNTA($R$2:R948))</f>
        <v/>
      </c>
      <c r="O948" s="99" t="str">
        <f>IF(ISBLANK(R948),"",IF(ISNUMBER(SEARCH("+",R948)),LEFT(R948,SEARCH("+",R948,1)-1),LEFT(R948,SEARCH("-",R948,1)-1)))</f>
        <v/>
      </c>
      <c r="P948" s="99">
        <f>IF(VALUE(T948)&gt;0,-20,IF(VALUE(T948)&gt;VALUE(U948),-20,T948))</f>
        <v>0</v>
      </c>
      <c r="Q948" s="99">
        <f>IF(VALUE(U948)&gt;0,-20,IF(VALUE(U948)&gt;VALUE(T948),-20,U948))</f>
        <v>0</v>
      </c>
      <c r="T948" s="99">
        <f>IF(ISBLANK(R948),0,IF(ISNUMBER(SEARCH("+",R948)),RIGHT(R948,LEN(R948)-SEARCH("+",R948,1)),RIGHT(R948,LEN(R948)-SEARCH("-",R948,1)+1)))</f>
        <v>0</v>
      </c>
      <c r="U948" s="99">
        <f>IF(ISBLANK(S948),0,IF(ISNUMBER(SEARCH("+",S948)),RIGHT(S948,LEN(S948)-SEARCH("+",S948,1)),RIGHT(S948,LEN(S948)-SEARCH("-",S948,1)+1)))</f>
        <v>0</v>
      </c>
    </row>
    <row r="949" spans="14:21" x14ac:dyDescent="0.2">
      <c r="N949" s="99" t="str">
        <f>IF(ISBLANK(R949),"",COUNTA($R$2:R949))</f>
        <v/>
      </c>
      <c r="O949" s="99" t="str">
        <f>IF(ISBLANK(R949),"",IF(ISNUMBER(SEARCH("+",R949)),LEFT(R949,SEARCH("+",R949,1)-1),LEFT(R949,SEARCH("-",R949,1)-1)))</f>
        <v/>
      </c>
      <c r="P949" s="99">
        <f>IF(VALUE(T949)&gt;0,-20,IF(VALUE(T949)&gt;VALUE(U949),-20,T949))</f>
        <v>0</v>
      </c>
      <c r="Q949" s="99">
        <f>IF(VALUE(U949)&gt;0,-20,IF(VALUE(U949)&gt;VALUE(T949),-20,U949))</f>
        <v>0</v>
      </c>
      <c r="T949" s="99">
        <f>IF(ISBLANK(R949),0,IF(ISNUMBER(SEARCH("+",R949)),RIGHT(R949,LEN(R949)-SEARCH("+",R949,1)),RIGHT(R949,LEN(R949)-SEARCH("-",R949,1)+1)))</f>
        <v>0</v>
      </c>
      <c r="U949" s="99">
        <f>IF(ISBLANK(S949),0,IF(ISNUMBER(SEARCH("+",S949)),RIGHT(S949,LEN(S949)-SEARCH("+",S949,1)),RIGHT(S949,LEN(S949)-SEARCH("-",S949,1)+1)))</f>
        <v>0</v>
      </c>
    </row>
    <row r="950" spans="14:21" x14ac:dyDescent="0.2">
      <c r="N950" s="99" t="str">
        <f>IF(ISBLANK(R950),"",COUNTA($R$2:R950))</f>
        <v/>
      </c>
      <c r="O950" s="99" t="str">
        <f>IF(ISBLANK(R950),"",IF(ISNUMBER(SEARCH("+",R950)),LEFT(R950,SEARCH("+",R950,1)-1),LEFT(R950,SEARCH("-",R950,1)-1)))</f>
        <v/>
      </c>
      <c r="P950" s="99">
        <f>IF(VALUE(T950)&gt;0,-20,IF(VALUE(T950)&gt;VALUE(U950),-20,T950))</f>
        <v>0</v>
      </c>
      <c r="Q950" s="99">
        <f>IF(VALUE(U950)&gt;0,-20,IF(VALUE(U950)&gt;VALUE(T950),-20,U950))</f>
        <v>0</v>
      </c>
      <c r="T950" s="99">
        <f>IF(ISBLANK(R950),0,IF(ISNUMBER(SEARCH("+",R950)),RIGHT(R950,LEN(R950)-SEARCH("+",R950,1)),RIGHT(R950,LEN(R950)-SEARCH("-",R950,1)+1)))</f>
        <v>0</v>
      </c>
      <c r="U950" s="99">
        <f>IF(ISBLANK(S950),0,IF(ISNUMBER(SEARCH("+",S950)),RIGHT(S950,LEN(S950)-SEARCH("+",S950,1)),RIGHT(S950,LEN(S950)-SEARCH("-",S950,1)+1)))</f>
        <v>0</v>
      </c>
    </row>
    <row r="951" spans="14:21" x14ac:dyDescent="0.2">
      <c r="N951" s="99" t="str">
        <f>IF(ISBLANK(R951),"",COUNTA($R$2:R951))</f>
        <v/>
      </c>
      <c r="O951" s="99" t="str">
        <f>IF(ISBLANK(R951),"",IF(ISNUMBER(SEARCH("+",R951)),LEFT(R951,SEARCH("+",R951,1)-1),LEFT(R951,SEARCH("-",R951,1)-1)))</f>
        <v/>
      </c>
      <c r="P951" s="99">
        <f>IF(VALUE(T951)&gt;0,-20,IF(VALUE(T951)&gt;VALUE(U951),-20,T951))</f>
        <v>0</v>
      </c>
      <c r="Q951" s="99">
        <f>IF(VALUE(U951)&gt;0,-20,IF(VALUE(U951)&gt;VALUE(T951),-20,U951))</f>
        <v>0</v>
      </c>
      <c r="T951" s="99">
        <f>IF(ISBLANK(R951),0,IF(ISNUMBER(SEARCH("+",R951)),RIGHT(R951,LEN(R951)-SEARCH("+",R951,1)),RIGHT(R951,LEN(R951)-SEARCH("-",R951,1)+1)))</f>
        <v>0</v>
      </c>
      <c r="U951" s="99">
        <f>IF(ISBLANK(S951),0,IF(ISNUMBER(SEARCH("+",S951)),RIGHT(S951,LEN(S951)-SEARCH("+",S951,1)),RIGHT(S951,LEN(S951)-SEARCH("-",S951,1)+1)))</f>
        <v>0</v>
      </c>
    </row>
    <row r="952" spans="14:21" x14ac:dyDescent="0.2">
      <c r="N952" s="99" t="str">
        <f>IF(ISBLANK(R952),"",COUNTA($R$2:R952))</f>
        <v/>
      </c>
      <c r="O952" s="99" t="str">
        <f>IF(ISBLANK(R952),"",IF(ISNUMBER(SEARCH("+",R952)),LEFT(R952,SEARCH("+",R952,1)-1),LEFT(R952,SEARCH("-",R952,1)-1)))</f>
        <v/>
      </c>
      <c r="P952" s="99">
        <f>IF(VALUE(T952)&gt;0,-20,IF(VALUE(T952)&gt;VALUE(U952),-20,T952))</f>
        <v>0</v>
      </c>
      <c r="Q952" s="99">
        <f>IF(VALUE(U952)&gt;0,-20,IF(VALUE(U952)&gt;VALUE(T952),-20,U952))</f>
        <v>0</v>
      </c>
      <c r="T952" s="99">
        <f>IF(ISBLANK(R952),0,IF(ISNUMBER(SEARCH("+",R952)),RIGHT(R952,LEN(R952)-SEARCH("+",R952,1)),RIGHT(R952,LEN(R952)-SEARCH("-",R952,1)+1)))</f>
        <v>0</v>
      </c>
      <c r="U952" s="99">
        <f>IF(ISBLANK(S952),0,IF(ISNUMBER(SEARCH("+",S952)),RIGHT(S952,LEN(S952)-SEARCH("+",S952,1)),RIGHT(S952,LEN(S952)-SEARCH("-",S952,1)+1)))</f>
        <v>0</v>
      </c>
    </row>
    <row r="953" spans="14:21" x14ac:dyDescent="0.2">
      <c r="N953" s="99" t="str">
        <f>IF(ISBLANK(R953),"",COUNTA($R$2:R953))</f>
        <v/>
      </c>
      <c r="O953" s="99" t="str">
        <f>IF(ISBLANK(R953),"",IF(ISNUMBER(SEARCH("+",R953)),LEFT(R953,SEARCH("+",R953,1)-1),LEFT(R953,SEARCH("-",R953,1)-1)))</f>
        <v/>
      </c>
      <c r="P953" s="99">
        <f>IF(VALUE(T953)&gt;0,-20,IF(VALUE(T953)&gt;VALUE(U953),-20,T953))</f>
        <v>0</v>
      </c>
      <c r="Q953" s="99">
        <f>IF(VALUE(U953)&gt;0,-20,IF(VALUE(U953)&gt;VALUE(T953),-20,U953))</f>
        <v>0</v>
      </c>
      <c r="T953" s="99">
        <f>IF(ISBLANK(R953),0,IF(ISNUMBER(SEARCH("+",R953)),RIGHT(R953,LEN(R953)-SEARCH("+",R953,1)),RIGHT(R953,LEN(R953)-SEARCH("-",R953,1)+1)))</f>
        <v>0</v>
      </c>
      <c r="U953" s="99">
        <f>IF(ISBLANK(S953),0,IF(ISNUMBER(SEARCH("+",S953)),RIGHT(S953,LEN(S953)-SEARCH("+",S953,1)),RIGHT(S953,LEN(S953)-SEARCH("-",S953,1)+1)))</f>
        <v>0</v>
      </c>
    </row>
    <row r="954" spans="14:21" x14ac:dyDescent="0.2">
      <c r="N954" s="99" t="str">
        <f>IF(ISBLANK(R954),"",COUNTA($R$2:R954))</f>
        <v/>
      </c>
      <c r="O954" s="99" t="str">
        <f>IF(ISBLANK(R954),"",IF(ISNUMBER(SEARCH("+",R954)),LEFT(R954,SEARCH("+",R954,1)-1),LEFT(R954,SEARCH("-",R954,1)-1)))</f>
        <v/>
      </c>
      <c r="P954" s="99">
        <f>IF(VALUE(T954)&gt;0,-20,IF(VALUE(T954)&gt;VALUE(U954),-20,T954))</f>
        <v>0</v>
      </c>
      <c r="Q954" s="99">
        <f>IF(VALUE(U954)&gt;0,-20,IF(VALUE(U954)&gt;VALUE(T954),-20,U954))</f>
        <v>0</v>
      </c>
      <c r="T954" s="99">
        <f>IF(ISBLANK(R954),0,IF(ISNUMBER(SEARCH("+",R954)),RIGHT(R954,LEN(R954)-SEARCH("+",R954,1)),RIGHT(R954,LEN(R954)-SEARCH("-",R954,1)+1)))</f>
        <v>0</v>
      </c>
      <c r="U954" s="99">
        <f>IF(ISBLANK(S954),0,IF(ISNUMBER(SEARCH("+",S954)),RIGHT(S954,LEN(S954)-SEARCH("+",S954,1)),RIGHT(S954,LEN(S954)-SEARCH("-",S954,1)+1)))</f>
        <v>0</v>
      </c>
    </row>
    <row r="955" spans="14:21" x14ac:dyDescent="0.2">
      <c r="N955" s="99" t="str">
        <f>IF(ISBLANK(R955),"",COUNTA($R$2:R955))</f>
        <v/>
      </c>
      <c r="O955" s="99" t="str">
        <f>IF(ISBLANK(R955),"",IF(ISNUMBER(SEARCH("+",R955)),LEFT(R955,SEARCH("+",R955,1)-1),LEFT(R955,SEARCH("-",R955,1)-1)))</f>
        <v/>
      </c>
      <c r="P955" s="99">
        <f>IF(VALUE(T955)&gt;0,-20,IF(VALUE(T955)&gt;VALUE(U955),-20,T955))</f>
        <v>0</v>
      </c>
      <c r="Q955" s="99">
        <f>IF(VALUE(U955)&gt;0,-20,IF(VALUE(U955)&gt;VALUE(T955),-20,U955))</f>
        <v>0</v>
      </c>
      <c r="T955" s="99">
        <f>IF(ISBLANK(R955),0,IF(ISNUMBER(SEARCH("+",R955)),RIGHT(R955,LEN(R955)-SEARCH("+",R955,1)),RIGHT(R955,LEN(R955)-SEARCH("-",R955,1)+1)))</f>
        <v>0</v>
      </c>
      <c r="U955" s="99">
        <f>IF(ISBLANK(S955),0,IF(ISNUMBER(SEARCH("+",S955)),RIGHT(S955,LEN(S955)-SEARCH("+",S955,1)),RIGHT(S955,LEN(S955)-SEARCH("-",S955,1)+1)))</f>
        <v>0</v>
      </c>
    </row>
    <row r="956" spans="14:21" x14ac:dyDescent="0.2">
      <c r="N956" s="99" t="str">
        <f>IF(ISBLANK(R956),"",COUNTA($R$2:R956))</f>
        <v/>
      </c>
      <c r="O956" s="99" t="str">
        <f>IF(ISBLANK(R956),"",IF(ISNUMBER(SEARCH("+",R956)),LEFT(R956,SEARCH("+",R956,1)-1),LEFT(R956,SEARCH("-",R956,1)-1)))</f>
        <v/>
      </c>
      <c r="P956" s="99">
        <f>IF(VALUE(T956)&gt;0,-20,IF(VALUE(T956)&gt;VALUE(U956),-20,T956))</f>
        <v>0</v>
      </c>
      <c r="Q956" s="99">
        <f>IF(VALUE(U956)&gt;0,-20,IF(VALUE(U956)&gt;VALUE(T956),-20,U956))</f>
        <v>0</v>
      </c>
      <c r="T956" s="99">
        <f>IF(ISBLANK(R956),0,IF(ISNUMBER(SEARCH("+",R956)),RIGHT(R956,LEN(R956)-SEARCH("+",R956,1)),RIGHT(R956,LEN(R956)-SEARCH("-",R956,1)+1)))</f>
        <v>0</v>
      </c>
      <c r="U956" s="99">
        <f>IF(ISBLANK(S956),0,IF(ISNUMBER(SEARCH("+",S956)),RIGHT(S956,LEN(S956)-SEARCH("+",S956,1)),RIGHT(S956,LEN(S956)-SEARCH("-",S956,1)+1)))</f>
        <v>0</v>
      </c>
    </row>
    <row r="957" spans="14:21" x14ac:dyDescent="0.2">
      <c r="N957" s="99" t="str">
        <f>IF(ISBLANK(R957),"",COUNTA($R$2:R957))</f>
        <v/>
      </c>
      <c r="O957" s="99" t="str">
        <f>IF(ISBLANK(R957),"",IF(ISNUMBER(SEARCH("+",R957)),LEFT(R957,SEARCH("+",R957,1)-1),LEFT(R957,SEARCH("-",R957,1)-1)))</f>
        <v/>
      </c>
      <c r="P957" s="99">
        <f>IF(VALUE(T957)&gt;0,-20,IF(VALUE(T957)&gt;VALUE(U957),-20,T957))</f>
        <v>0</v>
      </c>
      <c r="Q957" s="99">
        <f>IF(VALUE(U957)&gt;0,-20,IF(VALUE(U957)&gt;VALUE(T957),-20,U957))</f>
        <v>0</v>
      </c>
      <c r="T957" s="99">
        <f>IF(ISBLANK(R957),0,IF(ISNUMBER(SEARCH("+",R957)),RIGHT(R957,LEN(R957)-SEARCH("+",R957,1)),RIGHT(R957,LEN(R957)-SEARCH("-",R957,1)+1)))</f>
        <v>0</v>
      </c>
      <c r="U957" s="99">
        <f>IF(ISBLANK(S957),0,IF(ISNUMBER(SEARCH("+",S957)),RIGHT(S957,LEN(S957)-SEARCH("+",S957,1)),RIGHT(S957,LEN(S957)-SEARCH("-",S957,1)+1)))</f>
        <v>0</v>
      </c>
    </row>
    <row r="958" spans="14:21" x14ac:dyDescent="0.2">
      <c r="N958" s="99" t="str">
        <f>IF(ISBLANK(R958),"",COUNTA($R$2:R958))</f>
        <v/>
      </c>
      <c r="O958" s="99" t="str">
        <f>IF(ISBLANK(R958),"",IF(ISNUMBER(SEARCH("+",R958)),LEFT(R958,SEARCH("+",R958,1)-1),LEFT(R958,SEARCH("-",R958,1)-1)))</f>
        <v/>
      </c>
      <c r="P958" s="99">
        <f>IF(VALUE(T958)&gt;0,-20,IF(VALUE(T958)&gt;VALUE(U958),-20,T958))</f>
        <v>0</v>
      </c>
      <c r="Q958" s="99">
        <f>IF(VALUE(U958)&gt;0,-20,IF(VALUE(U958)&gt;VALUE(T958),-20,U958))</f>
        <v>0</v>
      </c>
      <c r="T958" s="99">
        <f>IF(ISBLANK(R958),0,IF(ISNUMBER(SEARCH("+",R958)),RIGHT(R958,LEN(R958)-SEARCH("+",R958,1)),RIGHT(R958,LEN(R958)-SEARCH("-",R958,1)+1)))</f>
        <v>0</v>
      </c>
      <c r="U958" s="99">
        <f>IF(ISBLANK(S958),0,IF(ISNUMBER(SEARCH("+",S958)),RIGHT(S958,LEN(S958)-SEARCH("+",S958,1)),RIGHT(S958,LEN(S958)-SEARCH("-",S958,1)+1)))</f>
        <v>0</v>
      </c>
    </row>
    <row r="959" spans="14:21" x14ac:dyDescent="0.2">
      <c r="N959" s="99" t="str">
        <f>IF(ISBLANK(R959),"",COUNTA($R$2:R959))</f>
        <v/>
      </c>
      <c r="O959" s="99" t="str">
        <f>IF(ISBLANK(R959),"",IF(ISNUMBER(SEARCH("+",R959)),LEFT(R959,SEARCH("+",R959,1)-1),LEFT(R959,SEARCH("-",R959,1)-1)))</f>
        <v/>
      </c>
      <c r="P959" s="99">
        <f>IF(VALUE(T959)&gt;0,-20,IF(VALUE(T959)&gt;VALUE(U959),-20,T959))</f>
        <v>0</v>
      </c>
      <c r="Q959" s="99">
        <f>IF(VALUE(U959)&gt;0,-20,IF(VALUE(U959)&gt;VALUE(T959),-20,U959))</f>
        <v>0</v>
      </c>
      <c r="T959" s="99">
        <f>IF(ISBLANK(R959),0,IF(ISNUMBER(SEARCH("+",R959)),RIGHT(R959,LEN(R959)-SEARCH("+",R959,1)),RIGHT(R959,LEN(R959)-SEARCH("-",R959,1)+1)))</f>
        <v>0</v>
      </c>
      <c r="U959" s="99">
        <f>IF(ISBLANK(S959),0,IF(ISNUMBER(SEARCH("+",S959)),RIGHT(S959,LEN(S959)-SEARCH("+",S959,1)),RIGHT(S959,LEN(S959)-SEARCH("-",S959,1)+1)))</f>
        <v>0</v>
      </c>
    </row>
    <row r="960" spans="14:21" x14ac:dyDescent="0.2">
      <c r="N960" s="99" t="str">
        <f>IF(ISBLANK(R960),"",COUNTA($R$2:R960))</f>
        <v/>
      </c>
      <c r="O960" s="99" t="str">
        <f>IF(ISBLANK(R960),"",IF(ISNUMBER(SEARCH("+",R960)),LEFT(R960,SEARCH("+",R960,1)-1),LEFT(R960,SEARCH("-",R960,1)-1)))</f>
        <v/>
      </c>
      <c r="P960" s="99">
        <f>IF(VALUE(T960)&gt;0,-20,IF(VALUE(T960)&gt;VALUE(U960),-20,T960))</f>
        <v>0</v>
      </c>
      <c r="Q960" s="99">
        <f>IF(VALUE(U960)&gt;0,-20,IF(VALUE(U960)&gt;VALUE(T960),-20,U960))</f>
        <v>0</v>
      </c>
      <c r="T960" s="99">
        <f>IF(ISBLANK(R960),0,IF(ISNUMBER(SEARCH("+",R960)),RIGHT(R960,LEN(R960)-SEARCH("+",R960,1)),RIGHT(R960,LEN(R960)-SEARCH("-",R960,1)+1)))</f>
        <v>0</v>
      </c>
      <c r="U960" s="99">
        <f>IF(ISBLANK(S960),0,IF(ISNUMBER(SEARCH("+",S960)),RIGHT(S960,LEN(S960)-SEARCH("+",S960,1)),RIGHT(S960,LEN(S960)-SEARCH("-",S960,1)+1)))</f>
        <v>0</v>
      </c>
    </row>
    <row r="961" spans="14:21" x14ac:dyDescent="0.2">
      <c r="N961" s="99" t="str">
        <f>IF(ISBLANK(R961),"",COUNTA($R$2:R961))</f>
        <v/>
      </c>
      <c r="O961" s="99" t="str">
        <f>IF(ISBLANK(R961),"",IF(ISNUMBER(SEARCH("+",R961)),LEFT(R961,SEARCH("+",R961,1)-1),LEFT(R961,SEARCH("-",R961,1)-1)))</f>
        <v/>
      </c>
      <c r="P961" s="99">
        <f>IF(VALUE(T961)&gt;0,-20,IF(VALUE(T961)&gt;VALUE(U961),-20,T961))</f>
        <v>0</v>
      </c>
      <c r="Q961" s="99">
        <f>IF(VALUE(U961)&gt;0,-20,IF(VALUE(U961)&gt;VALUE(T961),-20,U961))</f>
        <v>0</v>
      </c>
      <c r="T961" s="99">
        <f>IF(ISBLANK(R961),0,IF(ISNUMBER(SEARCH("+",R961)),RIGHT(R961,LEN(R961)-SEARCH("+",R961,1)),RIGHT(R961,LEN(R961)-SEARCH("-",R961,1)+1)))</f>
        <v>0</v>
      </c>
      <c r="U961" s="99">
        <f>IF(ISBLANK(S961),0,IF(ISNUMBER(SEARCH("+",S961)),RIGHT(S961,LEN(S961)-SEARCH("+",S961,1)),RIGHT(S961,LEN(S961)-SEARCH("-",S961,1)+1)))</f>
        <v>0</v>
      </c>
    </row>
    <row r="962" spans="14:21" x14ac:dyDescent="0.2">
      <c r="N962" s="99" t="str">
        <f>IF(ISBLANK(R962),"",COUNTA($R$2:R962))</f>
        <v/>
      </c>
      <c r="O962" s="99" t="str">
        <f>IF(ISBLANK(R962),"",IF(ISNUMBER(SEARCH("+",R962)),LEFT(R962,SEARCH("+",R962,1)-1),LEFT(R962,SEARCH("-",R962,1)-1)))</f>
        <v/>
      </c>
      <c r="P962" s="99">
        <f>IF(VALUE(T962)&gt;0,-20,IF(VALUE(T962)&gt;VALUE(U962),-20,T962))</f>
        <v>0</v>
      </c>
      <c r="Q962" s="99">
        <f>IF(VALUE(U962)&gt;0,-20,IF(VALUE(U962)&gt;VALUE(T962),-20,U962))</f>
        <v>0</v>
      </c>
      <c r="T962" s="99">
        <f>IF(ISBLANK(R962),0,IF(ISNUMBER(SEARCH("+",R962)),RIGHT(R962,LEN(R962)-SEARCH("+",R962,1)),RIGHT(R962,LEN(R962)-SEARCH("-",R962,1)+1)))</f>
        <v>0</v>
      </c>
      <c r="U962" s="99">
        <f>IF(ISBLANK(S962),0,IF(ISNUMBER(SEARCH("+",S962)),RIGHT(S962,LEN(S962)-SEARCH("+",S962,1)),RIGHT(S962,LEN(S962)-SEARCH("-",S962,1)+1)))</f>
        <v>0</v>
      </c>
    </row>
    <row r="963" spans="14:21" x14ac:dyDescent="0.2">
      <c r="N963" s="99" t="str">
        <f>IF(ISBLANK(R963),"",COUNTA($R$2:R963))</f>
        <v/>
      </c>
      <c r="O963" s="99" t="str">
        <f>IF(ISBLANK(R963),"",IF(ISNUMBER(SEARCH("+",R963)),LEFT(R963,SEARCH("+",R963,1)-1),LEFT(R963,SEARCH("-",R963,1)-1)))</f>
        <v/>
      </c>
      <c r="P963" s="99">
        <f>IF(VALUE(T963)&gt;0,-20,IF(VALUE(T963)&gt;VALUE(U963),-20,T963))</f>
        <v>0</v>
      </c>
      <c r="Q963" s="99">
        <f>IF(VALUE(U963)&gt;0,-20,IF(VALUE(U963)&gt;VALUE(T963),-20,U963))</f>
        <v>0</v>
      </c>
      <c r="T963" s="99">
        <f>IF(ISBLANK(R963),0,IF(ISNUMBER(SEARCH("+",R963)),RIGHT(R963,LEN(R963)-SEARCH("+",R963,1)),RIGHT(R963,LEN(R963)-SEARCH("-",R963,1)+1)))</f>
        <v>0</v>
      </c>
      <c r="U963" s="99">
        <f>IF(ISBLANK(S963),0,IF(ISNUMBER(SEARCH("+",S963)),RIGHT(S963,LEN(S963)-SEARCH("+",S963,1)),RIGHT(S963,LEN(S963)-SEARCH("-",S963,1)+1)))</f>
        <v>0</v>
      </c>
    </row>
    <row r="964" spans="14:21" x14ac:dyDescent="0.2">
      <c r="N964" s="99" t="str">
        <f>IF(ISBLANK(R964),"",COUNTA($R$2:R964))</f>
        <v/>
      </c>
      <c r="O964" s="99" t="str">
        <f>IF(ISBLANK(R964),"",IF(ISNUMBER(SEARCH("+",R964)),LEFT(R964,SEARCH("+",R964,1)-1),LEFT(R964,SEARCH("-",R964,1)-1)))</f>
        <v/>
      </c>
      <c r="P964" s="99">
        <f>IF(VALUE(T964)&gt;0,-20,IF(VALUE(T964)&gt;VALUE(U964),-20,T964))</f>
        <v>0</v>
      </c>
      <c r="Q964" s="99">
        <f>IF(VALUE(U964)&gt;0,-20,IF(VALUE(U964)&gt;VALUE(T964),-20,U964))</f>
        <v>0</v>
      </c>
      <c r="T964" s="99">
        <f>IF(ISBLANK(R964),0,IF(ISNUMBER(SEARCH("+",R964)),RIGHT(R964,LEN(R964)-SEARCH("+",R964,1)),RIGHT(R964,LEN(R964)-SEARCH("-",R964,1)+1)))</f>
        <v>0</v>
      </c>
      <c r="U964" s="99">
        <f>IF(ISBLANK(S964),0,IF(ISNUMBER(SEARCH("+",S964)),RIGHT(S964,LEN(S964)-SEARCH("+",S964,1)),RIGHT(S964,LEN(S964)-SEARCH("-",S964,1)+1)))</f>
        <v>0</v>
      </c>
    </row>
    <row r="965" spans="14:21" x14ac:dyDescent="0.2">
      <c r="N965" s="99" t="str">
        <f>IF(ISBLANK(R965),"",COUNTA($R$2:R965))</f>
        <v/>
      </c>
      <c r="O965" s="99" t="str">
        <f>IF(ISBLANK(R965),"",IF(ISNUMBER(SEARCH("+",R965)),LEFT(R965,SEARCH("+",R965,1)-1),LEFT(R965,SEARCH("-",R965,1)-1)))</f>
        <v/>
      </c>
      <c r="P965" s="99">
        <f>IF(VALUE(T965)&gt;0,-20,IF(VALUE(T965)&gt;VALUE(U965),-20,T965))</f>
        <v>0</v>
      </c>
      <c r="Q965" s="99">
        <f>IF(VALUE(U965)&gt;0,-20,IF(VALUE(U965)&gt;VALUE(T965),-20,U965))</f>
        <v>0</v>
      </c>
      <c r="T965" s="99">
        <f>IF(ISBLANK(R965),0,IF(ISNUMBER(SEARCH("+",R965)),RIGHT(R965,LEN(R965)-SEARCH("+",R965,1)),RIGHT(R965,LEN(R965)-SEARCH("-",R965,1)+1)))</f>
        <v>0</v>
      </c>
      <c r="U965" s="99">
        <f>IF(ISBLANK(S965),0,IF(ISNUMBER(SEARCH("+",S965)),RIGHT(S965,LEN(S965)-SEARCH("+",S965,1)),RIGHT(S965,LEN(S965)-SEARCH("-",S965,1)+1)))</f>
        <v>0</v>
      </c>
    </row>
    <row r="966" spans="14:21" x14ac:dyDescent="0.2">
      <c r="N966" s="99" t="str">
        <f>IF(ISBLANK(R966),"",COUNTA($R$2:R966))</f>
        <v/>
      </c>
      <c r="O966" s="99" t="str">
        <f>IF(ISBLANK(R966),"",IF(ISNUMBER(SEARCH("+",R966)),LEFT(R966,SEARCH("+",R966,1)-1),LEFT(R966,SEARCH("-",R966,1)-1)))</f>
        <v/>
      </c>
      <c r="P966" s="99">
        <f>IF(VALUE(T966)&gt;0,-20,IF(VALUE(T966)&gt;VALUE(U966),-20,T966))</f>
        <v>0</v>
      </c>
      <c r="Q966" s="99">
        <f>IF(VALUE(U966)&gt;0,-20,IF(VALUE(U966)&gt;VALUE(T966),-20,U966))</f>
        <v>0</v>
      </c>
      <c r="T966" s="99">
        <f>IF(ISBLANK(R966),0,IF(ISNUMBER(SEARCH("+",R966)),RIGHT(R966,LEN(R966)-SEARCH("+",R966,1)),RIGHT(R966,LEN(R966)-SEARCH("-",R966,1)+1)))</f>
        <v>0</v>
      </c>
      <c r="U966" s="99">
        <f>IF(ISBLANK(S966),0,IF(ISNUMBER(SEARCH("+",S966)),RIGHT(S966,LEN(S966)-SEARCH("+",S966,1)),RIGHT(S966,LEN(S966)-SEARCH("-",S966,1)+1)))</f>
        <v>0</v>
      </c>
    </row>
    <row r="967" spans="14:21" x14ac:dyDescent="0.2">
      <c r="N967" s="99" t="str">
        <f>IF(ISBLANK(R967),"",COUNTA($R$2:R967))</f>
        <v/>
      </c>
      <c r="O967" s="99" t="str">
        <f>IF(ISBLANK(R967),"",IF(ISNUMBER(SEARCH("+",R967)),LEFT(R967,SEARCH("+",R967,1)-1),LEFT(R967,SEARCH("-",R967,1)-1)))</f>
        <v/>
      </c>
      <c r="P967" s="99">
        <f>IF(VALUE(T967)&gt;0,-20,IF(VALUE(T967)&gt;VALUE(U967),-20,T967))</f>
        <v>0</v>
      </c>
      <c r="Q967" s="99">
        <f>IF(VALUE(U967)&gt;0,-20,IF(VALUE(U967)&gt;VALUE(T967),-20,U967))</f>
        <v>0</v>
      </c>
      <c r="T967" s="99">
        <f>IF(ISBLANK(R967),0,IF(ISNUMBER(SEARCH("+",R967)),RIGHT(R967,LEN(R967)-SEARCH("+",R967,1)),RIGHT(R967,LEN(R967)-SEARCH("-",R967,1)+1)))</f>
        <v>0</v>
      </c>
      <c r="U967" s="99">
        <f>IF(ISBLANK(S967),0,IF(ISNUMBER(SEARCH("+",S967)),RIGHT(S967,LEN(S967)-SEARCH("+",S967,1)),RIGHT(S967,LEN(S967)-SEARCH("-",S967,1)+1)))</f>
        <v>0</v>
      </c>
    </row>
    <row r="968" spans="14:21" x14ac:dyDescent="0.2">
      <c r="N968" s="99" t="str">
        <f>IF(ISBLANK(R968),"",COUNTA($R$2:R968))</f>
        <v/>
      </c>
      <c r="O968" s="99" t="str">
        <f>IF(ISBLANK(R968),"",IF(ISNUMBER(SEARCH("+",R968)),LEFT(R968,SEARCH("+",R968,1)-1),LEFT(R968,SEARCH("-",R968,1)-1)))</f>
        <v/>
      </c>
      <c r="P968" s="99">
        <f>IF(VALUE(T968)&gt;0,-20,IF(VALUE(T968)&gt;VALUE(U968),-20,T968))</f>
        <v>0</v>
      </c>
      <c r="Q968" s="99">
        <f>IF(VALUE(U968)&gt;0,-20,IF(VALUE(U968)&gt;VALUE(T968),-20,U968))</f>
        <v>0</v>
      </c>
      <c r="T968" s="99">
        <f>IF(ISBLANK(R968),0,IF(ISNUMBER(SEARCH("+",R968)),RIGHT(R968,LEN(R968)-SEARCH("+",R968,1)),RIGHT(R968,LEN(R968)-SEARCH("-",R968,1)+1)))</f>
        <v>0</v>
      </c>
      <c r="U968" s="99">
        <f>IF(ISBLANK(S968),0,IF(ISNUMBER(SEARCH("+",S968)),RIGHT(S968,LEN(S968)-SEARCH("+",S968,1)),RIGHT(S968,LEN(S968)-SEARCH("-",S968,1)+1)))</f>
        <v>0</v>
      </c>
    </row>
    <row r="969" spans="14:21" x14ac:dyDescent="0.2">
      <c r="N969" s="99" t="str">
        <f>IF(ISBLANK(R969),"",COUNTA($R$2:R969))</f>
        <v/>
      </c>
      <c r="O969" s="99" t="str">
        <f>IF(ISBLANK(R969),"",IF(ISNUMBER(SEARCH("+",R969)),LEFT(R969,SEARCH("+",R969,1)-1),LEFT(R969,SEARCH("-",R969,1)-1)))</f>
        <v/>
      </c>
      <c r="P969" s="99">
        <f>IF(VALUE(T969)&gt;0,-20,IF(VALUE(T969)&gt;VALUE(U969),-20,T969))</f>
        <v>0</v>
      </c>
      <c r="Q969" s="99">
        <f>IF(VALUE(U969)&gt;0,-20,IF(VALUE(U969)&gt;VALUE(T969),-20,U969))</f>
        <v>0</v>
      </c>
      <c r="T969" s="99">
        <f>IF(ISBLANK(R969),0,IF(ISNUMBER(SEARCH("+",R969)),RIGHT(R969,LEN(R969)-SEARCH("+",R969,1)),RIGHT(R969,LEN(R969)-SEARCH("-",R969,1)+1)))</f>
        <v>0</v>
      </c>
      <c r="U969" s="99">
        <f>IF(ISBLANK(S969),0,IF(ISNUMBER(SEARCH("+",S969)),RIGHT(S969,LEN(S969)-SEARCH("+",S969,1)),RIGHT(S969,LEN(S969)-SEARCH("-",S969,1)+1)))</f>
        <v>0</v>
      </c>
    </row>
    <row r="970" spans="14:21" x14ac:dyDescent="0.2">
      <c r="N970" s="99" t="str">
        <f>IF(ISBLANK(R970),"",COUNTA($R$2:R970))</f>
        <v/>
      </c>
      <c r="O970" s="99" t="str">
        <f>IF(ISBLANK(R970),"",IF(ISNUMBER(SEARCH("+",R970)),LEFT(R970,SEARCH("+",R970,1)-1),LEFT(R970,SEARCH("-",R970,1)-1)))</f>
        <v/>
      </c>
      <c r="P970" s="99">
        <f>IF(VALUE(T970)&gt;0,-20,IF(VALUE(T970)&gt;VALUE(U970),-20,T970))</f>
        <v>0</v>
      </c>
      <c r="Q970" s="99">
        <f>IF(VALUE(U970)&gt;0,-20,IF(VALUE(U970)&gt;VALUE(T970),-20,U970))</f>
        <v>0</v>
      </c>
      <c r="T970" s="99">
        <f>IF(ISBLANK(R970),0,IF(ISNUMBER(SEARCH("+",R970)),RIGHT(R970,LEN(R970)-SEARCH("+",R970,1)),RIGHT(R970,LEN(R970)-SEARCH("-",R970,1)+1)))</f>
        <v>0</v>
      </c>
      <c r="U970" s="99">
        <f>IF(ISBLANK(S970),0,IF(ISNUMBER(SEARCH("+",S970)),RIGHT(S970,LEN(S970)-SEARCH("+",S970,1)),RIGHT(S970,LEN(S970)-SEARCH("-",S970,1)+1)))</f>
        <v>0</v>
      </c>
    </row>
    <row r="971" spans="14:21" x14ac:dyDescent="0.2">
      <c r="N971" s="99" t="str">
        <f>IF(ISBLANK(R971),"",COUNTA($R$2:R971))</f>
        <v/>
      </c>
      <c r="O971" s="99" t="str">
        <f>IF(ISBLANK(R971),"",IF(ISNUMBER(SEARCH("+",R971)),LEFT(R971,SEARCH("+",R971,1)-1),LEFT(R971,SEARCH("-",R971,1)-1)))</f>
        <v/>
      </c>
      <c r="P971" s="99">
        <f>IF(VALUE(T971)&gt;0,-20,IF(VALUE(T971)&gt;VALUE(U971),-20,T971))</f>
        <v>0</v>
      </c>
      <c r="Q971" s="99">
        <f>IF(VALUE(U971)&gt;0,-20,IF(VALUE(U971)&gt;VALUE(T971),-20,U971))</f>
        <v>0</v>
      </c>
      <c r="T971" s="99">
        <f>IF(ISBLANK(R971),0,IF(ISNUMBER(SEARCH("+",R971)),RIGHT(R971,LEN(R971)-SEARCH("+",R971,1)),RIGHT(R971,LEN(R971)-SEARCH("-",R971,1)+1)))</f>
        <v>0</v>
      </c>
      <c r="U971" s="99">
        <f>IF(ISBLANK(S971),0,IF(ISNUMBER(SEARCH("+",S971)),RIGHT(S971,LEN(S971)-SEARCH("+",S971,1)),RIGHT(S971,LEN(S971)-SEARCH("-",S971,1)+1)))</f>
        <v>0</v>
      </c>
    </row>
    <row r="972" spans="14:21" x14ac:dyDescent="0.2">
      <c r="N972" s="99" t="str">
        <f>IF(ISBLANK(R972),"",COUNTA($R$2:R972))</f>
        <v/>
      </c>
      <c r="O972" s="99" t="str">
        <f>IF(ISBLANK(R972),"",IF(ISNUMBER(SEARCH("+",R972)),LEFT(R972,SEARCH("+",R972,1)-1),LEFT(R972,SEARCH("-",R972,1)-1)))</f>
        <v/>
      </c>
      <c r="P972" s="99">
        <f>IF(VALUE(T972)&gt;0,-20,IF(VALUE(T972)&gt;VALUE(U972),-20,T972))</f>
        <v>0</v>
      </c>
      <c r="Q972" s="99">
        <f>IF(VALUE(U972)&gt;0,-20,IF(VALUE(U972)&gt;VALUE(T972),-20,U972))</f>
        <v>0</v>
      </c>
      <c r="T972" s="99">
        <f>IF(ISBLANK(R972),0,IF(ISNUMBER(SEARCH("+",R972)),RIGHT(R972,LEN(R972)-SEARCH("+",R972,1)),RIGHT(R972,LEN(R972)-SEARCH("-",R972,1)+1)))</f>
        <v>0</v>
      </c>
      <c r="U972" s="99">
        <f>IF(ISBLANK(S972),0,IF(ISNUMBER(SEARCH("+",S972)),RIGHT(S972,LEN(S972)-SEARCH("+",S972,1)),RIGHT(S972,LEN(S972)-SEARCH("-",S972,1)+1)))</f>
        <v>0</v>
      </c>
    </row>
    <row r="973" spans="14:21" x14ac:dyDescent="0.2">
      <c r="N973" s="99" t="str">
        <f>IF(ISBLANK(R973),"",COUNTA($R$2:R973))</f>
        <v/>
      </c>
      <c r="O973" s="99" t="str">
        <f>IF(ISBLANK(R973),"",IF(ISNUMBER(SEARCH("+",R973)),LEFT(R973,SEARCH("+",R973,1)-1),LEFT(R973,SEARCH("-",R973,1)-1)))</f>
        <v/>
      </c>
      <c r="P973" s="99">
        <f>IF(VALUE(T973)&gt;0,-20,IF(VALUE(T973)&gt;VALUE(U973),-20,T973))</f>
        <v>0</v>
      </c>
      <c r="Q973" s="99">
        <f>IF(VALUE(U973)&gt;0,-20,IF(VALUE(U973)&gt;VALUE(T973),-20,U973))</f>
        <v>0</v>
      </c>
      <c r="T973" s="99">
        <f>IF(ISBLANK(R973),0,IF(ISNUMBER(SEARCH("+",R973)),RIGHT(R973,LEN(R973)-SEARCH("+",R973,1)),RIGHT(R973,LEN(R973)-SEARCH("-",R973,1)+1)))</f>
        <v>0</v>
      </c>
      <c r="U973" s="99">
        <f>IF(ISBLANK(S973),0,IF(ISNUMBER(SEARCH("+",S973)),RIGHT(S973,LEN(S973)-SEARCH("+",S973,1)),RIGHT(S973,LEN(S973)-SEARCH("-",S973,1)+1)))</f>
        <v>0</v>
      </c>
    </row>
    <row r="974" spans="14:21" x14ac:dyDescent="0.2">
      <c r="N974" s="99" t="str">
        <f>IF(ISBLANK(R974),"",COUNTA($R$2:R974))</f>
        <v/>
      </c>
      <c r="O974" s="99" t="str">
        <f>IF(ISBLANK(R974),"",IF(ISNUMBER(SEARCH("+",R974)),LEFT(R974,SEARCH("+",R974,1)-1),LEFT(R974,SEARCH("-",R974,1)-1)))</f>
        <v/>
      </c>
      <c r="T974" s="99">
        <f>IF(ISBLANK(R974),0,IF(ISNUMBER(SEARCH("+",R974)),RIGHT(R974,LEN(R974)-SEARCH("+",R974,1)),RIGHT(R974,LEN(R974)-SEARCH("-",R974,1)+1)))</f>
        <v>0</v>
      </c>
      <c r="U974" s="99">
        <f>IF(ISBLANK(S974),0,IF(ISNUMBER(SEARCH("+",S974)),RIGHT(S974,LEN(S974)-SEARCH("+",S974,1)),RIGHT(S974,LEN(S974)-SEARCH("-",S974,1)+1)))</f>
        <v>0</v>
      </c>
    </row>
    <row r="975" spans="14:21" x14ac:dyDescent="0.2">
      <c r="N975" s="99" t="str">
        <f>IF(ISBLANK(R975),"",COUNTA($R$2:R975))</f>
        <v/>
      </c>
      <c r="O975" s="99" t="str">
        <f>IF(ISBLANK(R975),"",IF(ISNUMBER(SEARCH("+",R975)),LEFT(R975,SEARCH("+",R975,1)-1),LEFT(R975,SEARCH("-",R975,1)-1)))</f>
        <v/>
      </c>
      <c r="T975" s="99">
        <f>IF(ISBLANK(R975),0,IF(ISNUMBER(SEARCH("+",R975)),RIGHT(R975,LEN(R975)-SEARCH("+",R975,1)),RIGHT(R975,LEN(R975)-SEARCH("-",R975,1)+1)))</f>
        <v>0</v>
      </c>
      <c r="U975" s="99">
        <f>IF(ISBLANK(S975),0,IF(ISNUMBER(SEARCH("+",S975)),RIGHT(S975,LEN(S975)-SEARCH("+",S975,1)),RIGHT(S975,LEN(S975)-SEARCH("-",S975,1)+1)))</f>
        <v>0</v>
      </c>
    </row>
    <row r="976" spans="14:21" x14ac:dyDescent="0.2">
      <c r="N976" s="99" t="str">
        <f>IF(ISBLANK(R976),"",COUNTA($R$2:R976))</f>
        <v/>
      </c>
      <c r="O976" s="99" t="str">
        <f>IF(ISBLANK(R976),"",IF(ISNUMBER(SEARCH("+",R976)),LEFT(R976,SEARCH("+",R976,1)-1),LEFT(R976,SEARCH("-",R976,1)-1)))</f>
        <v/>
      </c>
      <c r="T976" s="99">
        <f>IF(ISBLANK(R976),0,IF(ISNUMBER(SEARCH("+",R976)),RIGHT(R976,LEN(R976)-SEARCH("+",R976,1)),RIGHT(R976,LEN(R976)-SEARCH("-",R976,1)+1)))</f>
        <v>0</v>
      </c>
      <c r="U976" s="99">
        <f>IF(ISBLANK(S976),0,IF(ISNUMBER(SEARCH("+",S976)),RIGHT(S976,LEN(S976)-SEARCH("+",S976,1)),RIGHT(S976,LEN(S976)-SEARCH("-",S976,1)+1)))</f>
        <v>0</v>
      </c>
    </row>
    <row r="977" spans="14:21" x14ac:dyDescent="0.2">
      <c r="N977" s="99" t="str">
        <f>IF(ISBLANK(R977),"",COUNTA($R$2:R977))</f>
        <v/>
      </c>
      <c r="O977" s="99" t="str">
        <f>IF(ISBLANK(R977),"",IF(ISNUMBER(SEARCH("+",R977)),LEFT(R977,SEARCH("+",R977,1)-1),LEFT(R977,SEARCH("-",R977,1)-1)))</f>
        <v/>
      </c>
      <c r="T977" s="99">
        <f>IF(ISBLANK(R977),0,IF(ISNUMBER(SEARCH("+",R977)),RIGHT(R977,LEN(R977)-SEARCH("+",R977,1)),RIGHT(R977,LEN(R977)-SEARCH("-",R977,1)+1)))</f>
        <v>0</v>
      </c>
      <c r="U977" s="99">
        <f>IF(ISBLANK(S977),0,IF(ISNUMBER(SEARCH("+",S977)),RIGHT(S977,LEN(S977)-SEARCH("+",S977,1)),RIGHT(S977,LEN(S977)-SEARCH("-",S977,1)+1)))</f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2023-07-10T13:47:49Z</dcterms:modified>
</cp:coreProperties>
</file>